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codeName="ThisWorkbook" defaultThemeVersion="166925"/>
  <mc:AlternateContent xmlns:mc="http://schemas.openxmlformats.org/markup-compatibility/2006">
    <mc:Choice Requires="x15">
      <x15ac:absPath xmlns:x15ac="http://schemas.microsoft.com/office/spreadsheetml/2010/11/ac" url="https://entuedu-my.sharepoint.com/personal/a190104_e_ntu_edu_sg/Documents/Sync/C14/"/>
    </mc:Choice>
  </mc:AlternateContent>
  <xr:revisionPtr revIDLastSave="204" documentId="11_7034F45A6BBC110676D8B75589B18D66177B27F8" xr6:coauthVersionLast="45" xr6:coauthVersionMax="45" xr10:uidLastSave="{9FE58E6E-E090-0F40-AFD1-9019952093E5}"/>
  <bookViews>
    <workbookView xWindow="0" yWindow="460" windowWidth="28800" windowHeight="16320" activeTab="1" xr2:uid="{00000000-000D-0000-FFFF-FFFF00000000}"/>
  </bookViews>
  <sheets>
    <sheet name="Complete data TAN1810" sheetId="3" r:id="rId1"/>
    <sheet name="Sheet1" sheetId="4" r:id="rId2"/>
    <sheet name="Sheet2" sheetId="5" r:id="rId3"/>
    <sheet name="Sheet3" sheetId="6" r:id="rId4"/>
    <sheet name="Sheet4" sheetId="7" r:id="rId5"/>
  </sheets>
  <definedNames>
    <definedName name="_xlnm._FilterDatabase" localSheetId="0" hidden="1">'Complete data TAN1810'!$A$12:$AN$473</definedName>
    <definedName name="_xlnm._FilterDatabase" localSheetId="1" hidden="1">Sheet1!$A$1:$AX$461</definedName>
    <definedName name="_xlnm._FilterDatabase" localSheetId="2" hidden="1">Sheet2!$A$1:$N$461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2" i="5"/>
  <c r="AN3" i="4" l="1"/>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44" i="4"/>
  <c r="AN45" i="4"/>
  <c r="AN46" i="4"/>
  <c r="AN47" i="4"/>
  <c r="AN48" i="4"/>
  <c r="AN49" i="4"/>
  <c r="AN50" i="4"/>
  <c r="AN51" i="4"/>
  <c r="AN52" i="4"/>
  <c r="AN53" i="4"/>
  <c r="AN54" i="4"/>
  <c r="AN55" i="4"/>
  <c r="AN56" i="4"/>
  <c r="AN57" i="4"/>
  <c r="AN58" i="4"/>
  <c r="AN59" i="4"/>
  <c r="AN60" i="4"/>
  <c r="AN61" i="4"/>
  <c r="AN62" i="4"/>
  <c r="AN63" i="4"/>
  <c r="AN64" i="4"/>
  <c r="AN65" i="4"/>
  <c r="AN66" i="4"/>
  <c r="AN67" i="4"/>
  <c r="AN68" i="4"/>
  <c r="AN69" i="4"/>
  <c r="AN70" i="4"/>
  <c r="AN71" i="4"/>
  <c r="AN72" i="4"/>
  <c r="AN73" i="4"/>
  <c r="AN74" i="4"/>
  <c r="AN75" i="4"/>
  <c r="AN76" i="4"/>
  <c r="AN77" i="4"/>
  <c r="AN78" i="4"/>
  <c r="AN79" i="4"/>
  <c r="AN80" i="4"/>
  <c r="AN81" i="4"/>
  <c r="AN82" i="4"/>
  <c r="AN83" i="4"/>
  <c r="AN84" i="4"/>
  <c r="AN85" i="4"/>
  <c r="AN86" i="4"/>
  <c r="AN87" i="4"/>
  <c r="AN88" i="4"/>
  <c r="AN89" i="4"/>
  <c r="AN90" i="4"/>
  <c r="AN91" i="4"/>
  <c r="AN92" i="4"/>
  <c r="AN93" i="4"/>
  <c r="AN94" i="4"/>
  <c r="AN95" i="4"/>
  <c r="AN96" i="4"/>
  <c r="AN97" i="4"/>
  <c r="AN98" i="4"/>
  <c r="AN99" i="4"/>
  <c r="AN100" i="4"/>
  <c r="AN101" i="4"/>
  <c r="AN102" i="4"/>
  <c r="AN103" i="4"/>
  <c r="AN104" i="4"/>
  <c r="AN105" i="4"/>
  <c r="AN106" i="4"/>
  <c r="AN107" i="4"/>
  <c r="AN108" i="4"/>
  <c r="AN109" i="4"/>
  <c r="AN110" i="4"/>
  <c r="AN111" i="4"/>
  <c r="AN112" i="4"/>
  <c r="AN113" i="4"/>
  <c r="AN114" i="4"/>
  <c r="AN115" i="4"/>
  <c r="AN116" i="4"/>
  <c r="AN117" i="4"/>
  <c r="AN118" i="4"/>
  <c r="AN119" i="4"/>
  <c r="AN120" i="4"/>
  <c r="AN121" i="4"/>
  <c r="AN122" i="4"/>
  <c r="AN123" i="4"/>
  <c r="AN124" i="4"/>
  <c r="AN125" i="4"/>
  <c r="AN126" i="4"/>
  <c r="AN127" i="4"/>
  <c r="AN128" i="4"/>
  <c r="AN129" i="4"/>
  <c r="AN130" i="4"/>
  <c r="AN131" i="4"/>
  <c r="AN132" i="4"/>
  <c r="AN133" i="4"/>
  <c r="AN134" i="4"/>
  <c r="AN135" i="4"/>
  <c r="AN136" i="4"/>
  <c r="AN137" i="4"/>
  <c r="AN138" i="4"/>
  <c r="AN139" i="4"/>
  <c r="AN140" i="4"/>
  <c r="AN141" i="4"/>
  <c r="AN142" i="4"/>
  <c r="AN143" i="4"/>
  <c r="AN144" i="4"/>
  <c r="AN145" i="4"/>
  <c r="AN146" i="4"/>
  <c r="AN147" i="4"/>
  <c r="AN148" i="4"/>
  <c r="AN149" i="4"/>
  <c r="AN150" i="4"/>
  <c r="AN151" i="4"/>
  <c r="AN152" i="4"/>
  <c r="AN153" i="4"/>
  <c r="AN154" i="4"/>
  <c r="AN155" i="4"/>
  <c r="AN156" i="4"/>
  <c r="AN157" i="4"/>
  <c r="AN158" i="4"/>
  <c r="AN159" i="4"/>
  <c r="AN160" i="4"/>
  <c r="AN161" i="4"/>
  <c r="AN162" i="4"/>
  <c r="AN163" i="4"/>
  <c r="AN164" i="4"/>
  <c r="AN165" i="4"/>
  <c r="AN166" i="4"/>
  <c r="AN167" i="4"/>
  <c r="AN168" i="4"/>
  <c r="AN169" i="4"/>
  <c r="AN170" i="4"/>
  <c r="AN171" i="4"/>
  <c r="AN172" i="4"/>
  <c r="AN173" i="4"/>
  <c r="AN174" i="4"/>
  <c r="AN175" i="4"/>
  <c r="AN176" i="4"/>
  <c r="AN177" i="4"/>
  <c r="AN178" i="4"/>
  <c r="AN179" i="4"/>
  <c r="AN180" i="4"/>
  <c r="AN181" i="4"/>
  <c r="AN182" i="4"/>
  <c r="AN183" i="4"/>
  <c r="AN184" i="4"/>
  <c r="AN185" i="4"/>
  <c r="AN186" i="4"/>
  <c r="AN187" i="4"/>
  <c r="AN188" i="4"/>
  <c r="AN189" i="4"/>
  <c r="AN190" i="4"/>
  <c r="AN191" i="4"/>
  <c r="AN192" i="4"/>
  <c r="AN193" i="4"/>
  <c r="AN194" i="4"/>
  <c r="AN195" i="4"/>
  <c r="AN196" i="4"/>
  <c r="AN197" i="4"/>
  <c r="AN198" i="4"/>
  <c r="AN199" i="4"/>
  <c r="AN200" i="4"/>
  <c r="AN201" i="4"/>
  <c r="AN202" i="4"/>
  <c r="AN203" i="4"/>
  <c r="AN204" i="4"/>
  <c r="AN205" i="4"/>
  <c r="AN206" i="4"/>
  <c r="AN207" i="4"/>
  <c r="AN208" i="4"/>
  <c r="AN209" i="4"/>
  <c r="AN210" i="4"/>
  <c r="AN211" i="4"/>
  <c r="AN212" i="4"/>
  <c r="AN213" i="4"/>
  <c r="AN214" i="4"/>
  <c r="AN215" i="4"/>
  <c r="AN216" i="4"/>
  <c r="AN217" i="4"/>
  <c r="AN218" i="4"/>
  <c r="AN219" i="4"/>
  <c r="AN220" i="4"/>
  <c r="AN221" i="4"/>
  <c r="AN222" i="4"/>
  <c r="AN223" i="4"/>
  <c r="AN224" i="4"/>
  <c r="AN225" i="4"/>
  <c r="AN226" i="4"/>
  <c r="AN227" i="4"/>
  <c r="AN228" i="4"/>
  <c r="AN229" i="4"/>
  <c r="AN230" i="4"/>
  <c r="AN231" i="4"/>
  <c r="AN232" i="4"/>
  <c r="AN233" i="4"/>
  <c r="AN234" i="4"/>
  <c r="AN235" i="4"/>
  <c r="AN236" i="4"/>
  <c r="AN237" i="4"/>
  <c r="AN238" i="4"/>
  <c r="AN239" i="4"/>
  <c r="AN240" i="4"/>
  <c r="AN241" i="4"/>
  <c r="AN242" i="4"/>
  <c r="AN243" i="4"/>
  <c r="AN244" i="4"/>
  <c r="AN245" i="4"/>
  <c r="AN246" i="4"/>
  <c r="AN247" i="4"/>
  <c r="AN248" i="4"/>
  <c r="AN249" i="4"/>
  <c r="AN250" i="4"/>
  <c r="AN251" i="4"/>
  <c r="AN252" i="4"/>
  <c r="AN253" i="4"/>
  <c r="AN254" i="4"/>
  <c r="AN255" i="4"/>
  <c r="AN256" i="4"/>
  <c r="AN257" i="4"/>
  <c r="AN258" i="4"/>
  <c r="AN259" i="4"/>
  <c r="AN260" i="4"/>
  <c r="AN261" i="4"/>
  <c r="AN262" i="4"/>
  <c r="AN263" i="4"/>
  <c r="AN264" i="4"/>
  <c r="AN265" i="4"/>
  <c r="AN266" i="4"/>
  <c r="AN267" i="4"/>
  <c r="AN268" i="4"/>
  <c r="AN269" i="4"/>
  <c r="AN270" i="4"/>
  <c r="AN271" i="4"/>
  <c r="AN272" i="4"/>
  <c r="AN273" i="4"/>
  <c r="AN274" i="4"/>
  <c r="AN275" i="4"/>
  <c r="AN276" i="4"/>
  <c r="AN277" i="4"/>
  <c r="AN278" i="4"/>
  <c r="AN279" i="4"/>
  <c r="AN280" i="4"/>
  <c r="AN281" i="4"/>
  <c r="AN282" i="4"/>
  <c r="AN283" i="4"/>
  <c r="AN284" i="4"/>
  <c r="AN285" i="4"/>
  <c r="AN286" i="4"/>
  <c r="AN287" i="4"/>
  <c r="AN288" i="4"/>
  <c r="AN289" i="4"/>
  <c r="AN290" i="4"/>
  <c r="AN291" i="4"/>
  <c r="AN292" i="4"/>
  <c r="AN293" i="4"/>
  <c r="AN294" i="4"/>
  <c r="AN295" i="4"/>
  <c r="AN296" i="4"/>
  <c r="AN297" i="4"/>
  <c r="AN298" i="4"/>
  <c r="AN299" i="4"/>
  <c r="AN300" i="4"/>
  <c r="AN301" i="4"/>
  <c r="AN302" i="4"/>
  <c r="AN303" i="4"/>
  <c r="AN304" i="4"/>
  <c r="AN305" i="4"/>
  <c r="AN306" i="4"/>
  <c r="AN307" i="4"/>
  <c r="AN308" i="4"/>
  <c r="AN309" i="4"/>
  <c r="AN310" i="4"/>
  <c r="AN311" i="4"/>
  <c r="AN312" i="4"/>
  <c r="AN313" i="4"/>
  <c r="AN314" i="4"/>
  <c r="AN315" i="4"/>
  <c r="AN316" i="4"/>
  <c r="AN317" i="4"/>
  <c r="AN318" i="4"/>
  <c r="AN319" i="4"/>
  <c r="AN320" i="4"/>
  <c r="AN321" i="4"/>
  <c r="AN322" i="4"/>
  <c r="AN323" i="4"/>
  <c r="AN324" i="4"/>
  <c r="AN325" i="4"/>
  <c r="AN326" i="4"/>
  <c r="AN327" i="4"/>
  <c r="AN328" i="4"/>
  <c r="AN329" i="4"/>
  <c r="AN330" i="4"/>
  <c r="AN331" i="4"/>
  <c r="AN332" i="4"/>
  <c r="AN333" i="4"/>
  <c r="AN334" i="4"/>
  <c r="AN335" i="4"/>
  <c r="AN336" i="4"/>
  <c r="AN337" i="4"/>
  <c r="AN338" i="4"/>
  <c r="AN339" i="4"/>
  <c r="AN340" i="4"/>
  <c r="AN341" i="4"/>
  <c r="AN342" i="4"/>
  <c r="AN343" i="4"/>
  <c r="AN344" i="4"/>
  <c r="AN345" i="4"/>
  <c r="AN346" i="4"/>
  <c r="AN347" i="4"/>
  <c r="AN348" i="4"/>
  <c r="AN349" i="4"/>
  <c r="AN350" i="4"/>
  <c r="AN351" i="4"/>
  <c r="AN352" i="4"/>
  <c r="AN353" i="4"/>
  <c r="AN354" i="4"/>
  <c r="AN355" i="4"/>
  <c r="AN356" i="4"/>
  <c r="AN357" i="4"/>
  <c r="AN358" i="4"/>
  <c r="AN359" i="4"/>
  <c r="AN360" i="4"/>
  <c r="AN361" i="4"/>
  <c r="AN362" i="4"/>
  <c r="AN363" i="4"/>
  <c r="AN364" i="4"/>
  <c r="AN365" i="4"/>
  <c r="AN366" i="4"/>
  <c r="AN367" i="4"/>
  <c r="AN368" i="4"/>
  <c r="AN369" i="4"/>
  <c r="AN370" i="4"/>
  <c r="AN371" i="4"/>
  <c r="AN372" i="4"/>
  <c r="AN373" i="4"/>
  <c r="AN374" i="4"/>
  <c r="AN375" i="4"/>
  <c r="AN376" i="4"/>
  <c r="AN377" i="4"/>
  <c r="AN378" i="4"/>
  <c r="AN379" i="4"/>
  <c r="AN380" i="4"/>
  <c r="AN381" i="4"/>
  <c r="AN382" i="4"/>
  <c r="AN383" i="4"/>
  <c r="AN384" i="4"/>
  <c r="AN385" i="4"/>
  <c r="AN386" i="4"/>
  <c r="AN387" i="4"/>
  <c r="AN388" i="4"/>
  <c r="AN389" i="4"/>
  <c r="AN390" i="4"/>
  <c r="AN391" i="4"/>
  <c r="AN392" i="4"/>
  <c r="AN393" i="4"/>
  <c r="AN394" i="4"/>
  <c r="AN395" i="4"/>
  <c r="AN396" i="4"/>
  <c r="AN397" i="4"/>
  <c r="AN398" i="4"/>
  <c r="AN399" i="4"/>
  <c r="AN400" i="4"/>
  <c r="AN401" i="4"/>
  <c r="AN402" i="4"/>
  <c r="AN403" i="4"/>
  <c r="AN404" i="4"/>
  <c r="AN405" i="4"/>
  <c r="AN406" i="4"/>
  <c r="AN407" i="4"/>
  <c r="AN408" i="4"/>
  <c r="AN409" i="4"/>
  <c r="AN410" i="4"/>
  <c r="AN411" i="4"/>
  <c r="AN412" i="4"/>
  <c r="AN413" i="4"/>
  <c r="AN414" i="4"/>
  <c r="AN415" i="4"/>
  <c r="AN416" i="4"/>
  <c r="AN417" i="4"/>
  <c r="AN418" i="4"/>
  <c r="AN419" i="4"/>
  <c r="AN420" i="4"/>
  <c r="AN421" i="4"/>
  <c r="AN422" i="4"/>
  <c r="AN423" i="4"/>
  <c r="AN424" i="4"/>
  <c r="AN425" i="4"/>
  <c r="AN426" i="4"/>
  <c r="AN427" i="4"/>
  <c r="AN428" i="4"/>
  <c r="AN429" i="4"/>
  <c r="AN430" i="4"/>
  <c r="AN431" i="4"/>
  <c r="AN432" i="4"/>
  <c r="AN433" i="4"/>
  <c r="AN434" i="4"/>
  <c r="AN435" i="4"/>
  <c r="AN436" i="4"/>
  <c r="AN437" i="4"/>
  <c r="AN438" i="4"/>
  <c r="AN439" i="4"/>
  <c r="AN440" i="4"/>
  <c r="AN441" i="4"/>
  <c r="AN442" i="4"/>
  <c r="AN443" i="4"/>
  <c r="AN444" i="4"/>
  <c r="AN445" i="4"/>
  <c r="AN446" i="4"/>
  <c r="AN447" i="4"/>
  <c r="AN448" i="4"/>
  <c r="AN449" i="4"/>
  <c r="AN450" i="4"/>
  <c r="AN451" i="4"/>
  <c r="AN452" i="4"/>
  <c r="AN453" i="4"/>
  <c r="AN454" i="4"/>
  <c r="AN455" i="4"/>
  <c r="AN456" i="4"/>
  <c r="AN457" i="4"/>
  <c r="AN458" i="4"/>
  <c r="AN459" i="4"/>
  <c r="AN460" i="4"/>
  <c r="AN461" i="4"/>
  <c r="AN2" i="4"/>
  <c r="AT3" i="4"/>
  <c r="AO472" i="3" l="1"/>
  <c r="AO471" i="3"/>
  <c r="AO470" i="3"/>
  <c r="AO469" i="3"/>
  <c r="AO468" i="3"/>
  <c r="AO467" i="3"/>
  <c r="AO466" i="3"/>
  <c r="AO465" i="3"/>
  <c r="AO464" i="3"/>
  <c r="AO463" i="3"/>
  <c r="AO462" i="3"/>
  <c r="AO461" i="3"/>
  <c r="AO460" i="3"/>
  <c r="AO459" i="3"/>
  <c r="AO458" i="3"/>
  <c r="AO457" i="3"/>
  <c r="AO456" i="3"/>
  <c r="AO455" i="3"/>
  <c r="AO454" i="3"/>
  <c r="AO453" i="3"/>
  <c r="AO452" i="3"/>
  <c r="AO451" i="3"/>
  <c r="AO450" i="3"/>
  <c r="AO449" i="3"/>
  <c r="AO448" i="3"/>
  <c r="AO447" i="3"/>
  <c r="AO446" i="3"/>
  <c r="AO445" i="3"/>
  <c r="AO444" i="3"/>
  <c r="AO443" i="3"/>
  <c r="AO442" i="3"/>
  <c r="AO441" i="3"/>
  <c r="AO440" i="3"/>
  <c r="AO439" i="3"/>
  <c r="AO438" i="3"/>
  <c r="AO437" i="3"/>
  <c r="AO436" i="3"/>
  <c r="AO435" i="3"/>
  <c r="AO434" i="3"/>
  <c r="AO433" i="3"/>
  <c r="AO432" i="3"/>
  <c r="AO431" i="3"/>
  <c r="AO430" i="3"/>
  <c r="AO429" i="3"/>
  <c r="AO428" i="3"/>
  <c r="AO427" i="3"/>
  <c r="AO426" i="3"/>
  <c r="AO425" i="3"/>
  <c r="AO424" i="3"/>
  <c r="AO423" i="3"/>
  <c r="AO422" i="3"/>
  <c r="AO421" i="3"/>
  <c r="AO420" i="3"/>
  <c r="AO419" i="3"/>
  <c r="AO418" i="3"/>
  <c r="AO417" i="3"/>
  <c r="AO416" i="3"/>
  <c r="AO415" i="3"/>
  <c r="AO414" i="3"/>
  <c r="AO413" i="3"/>
  <c r="AO412" i="3"/>
  <c r="AO411" i="3"/>
  <c r="AO410" i="3"/>
  <c r="AO409" i="3"/>
  <c r="AO408" i="3"/>
  <c r="AO407" i="3"/>
  <c r="AO406" i="3"/>
  <c r="AO405" i="3"/>
  <c r="AO404" i="3"/>
  <c r="AO403" i="3"/>
  <c r="AO402" i="3"/>
  <c r="AO401" i="3"/>
  <c r="AO400" i="3"/>
  <c r="AO399" i="3"/>
  <c r="AO398" i="3"/>
  <c r="AO397" i="3"/>
  <c r="AO396" i="3"/>
  <c r="AO395" i="3"/>
  <c r="AO394" i="3"/>
  <c r="AO393" i="3"/>
  <c r="AO392" i="3"/>
  <c r="AO391" i="3"/>
  <c r="AO390" i="3"/>
  <c r="AO389" i="3"/>
  <c r="AO388" i="3"/>
  <c r="AO387" i="3"/>
  <c r="AO386" i="3"/>
  <c r="AO385" i="3"/>
  <c r="AO384" i="3"/>
  <c r="AO383" i="3"/>
  <c r="AO382" i="3"/>
  <c r="AO381" i="3"/>
  <c r="AO380" i="3"/>
  <c r="AO379" i="3"/>
  <c r="AO378" i="3"/>
  <c r="AO377" i="3"/>
  <c r="AO376" i="3"/>
  <c r="AO375" i="3"/>
  <c r="AO374" i="3"/>
  <c r="AO373" i="3"/>
  <c r="AO372" i="3"/>
  <c r="AO371" i="3"/>
  <c r="AO370" i="3"/>
  <c r="AO369" i="3"/>
  <c r="AO368" i="3"/>
  <c r="AO367" i="3"/>
  <c r="AO366" i="3"/>
  <c r="AO365" i="3"/>
  <c r="AO364" i="3"/>
  <c r="AO363" i="3"/>
  <c r="AO362" i="3"/>
  <c r="AO361" i="3"/>
  <c r="AO360" i="3"/>
  <c r="AO359" i="3"/>
  <c r="AO358" i="3"/>
  <c r="AO357" i="3"/>
  <c r="AO356" i="3"/>
  <c r="AO355" i="3"/>
  <c r="AO354" i="3"/>
  <c r="AO353" i="3"/>
  <c r="AO352" i="3"/>
  <c r="AO351" i="3"/>
  <c r="AO350" i="3"/>
  <c r="AO349" i="3"/>
  <c r="AO348" i="3"/>
  <c r="AO347" i="3"/>
  <c r="AO346" i="3"/>
  <c r="AO345" i="3"/>
  <c r="AO344" i="3"/>
  <c r="AO343" i="3"/>
  <c r="AO342" i="3"/>
  <c r="AO341" i="3"/>
  <c r="AO340" i="3"/>
  <c r="AO339" i="3"/>
  <c r="AO338" i="3"/>
  <c r="AO337" i="3"/>
  <c r="AO336" i="3"/>
  <c r="AO335" i="3"/>
  <c r="AO334" i="3"/>
  <c r="AO333" i="3"/>
  <c r="AO332" i="3"/>
  <c r="AO331" i="3"/>
  <c r="AO330" i="3"/>
  <c r="AO329" i="3"/>
  <c r="AO328" i="3"/>
  <c r="AO327" i="3"/>
  <c r="AO326" i="3"/>
  <c r="AO325" i="3"/>
  <c r="AO324" i="3"/>
  <c r="AO323" i="3"/>
  <c r="AO322" i="3"/>
  <c r="AO321" i="3"/>
  <c r="AO320" i="3"/>
  <c r="AO319" i="3"/>
  <c r="AO318" i="3"/>
  <c r="AO317" i="3"/>
  <c r="AO316" i="3"/>
  <c r="AO315" i="3"/>
  <c r="AO314" i="3"/>
  <c r="AO313" i="3"/>
  <c r="AO312" i="3"/>
  <c r="AO311" i="3"/>
  <c r="AO310" i="3"/>
  <c r="AO309" i="3"/>
  <c r="AO308" i="3"/>
  <c r="AO307" i="3"/>
  <c r="AO306" i="3"/>
  <c r="AO305" i="3"/>
  <c r="AO304" i="3"/>
  <c r="AO303" i="3"/>
  <c r="AO302" i="3"/>
  <c r="AO301" i="3"/>
  <c r="AO300" i="3"/>
  <c r="AO299" i="3"/>
  <c r="AO298" i="3"/>
  <c r="AO297" i="3"/>
  <c r="AO296" i="3"/>
  <c r="AO295" i="3"/>
  <c r="AO294" i="3"/>
  <c r="AO293" i="3"/>
  <c r="AO292" i="3"/>
  <c r="AO291" i="3"/>
  <c r="AO290" i="3"/>
  <c r="AO289" i="3"/>
  <c r="AO288" i="3"/>
  <c r="AO287" i="3"/>
  <c r="AO286" i="3"/>
  <c r="AO285" i="3"/>
  <c r="AO284" i="3"/>
  <c r="AO283" i="3"/>
  <c r="AO282" i="3"/>
  <c r="AO281" i="3"/>
  <c r="AO280" i="3"/>
  <c r="AO279" i="3"/>
  <c r="AO278" i="3"/>
  <c r="AO277" i="3"/>
  <c r="AO276" i="3"/>
  <c r="AO275" i="3"/>
  <c r="AO274" i="3"/>
  <c r="AO273" i="3"/>
  <c r="AO272" i="3"/>
  <c r="AO271" i="3"/>
  <c r="AO270" i="3"/>
  <c r="AO269" i="3"/>
  <c r="AO268" i="3"/>
  <c r="AO267" i="3"/>
  <c r="AO266" i="3"/>
  <c r="AO265" i="3"/>
  <c r="AO264" i="3"/>
  <c r="AO263" i="3"/>
  <c r="AO262" i="3"/>
  <c r="AO261" i="3"/>
  <c r="AO260" i="3"/>
  <c r="AO259" i="3"/>
  <c r="AO258" i="3"/>
  <c r="AO257" i="3"/>
  <c r="AO256" i="3"/>
  <c r="AO255" i="3"/>
  <c r="AO254" i="3"/>
  <c r="AO253" i="3"/>
  <c r="AO252" i="3"/>
  <c r="AO251" i="3"/>
  <c r="AO250" i="3"/>
  <c r="AO249" i="3"/>
  <c r="AO248" i="3"/>
  <c r="AO247" i="3"/>
  <c r="AO246" i="3"/>
  <c r="AO245" i="3"/>
  <c r="AO244" i="3"/>
  <c r="AO243" i="3"/>
  <c r="AO242" i="3"/>
  <c r="AO241" i="3"/>
  <c r="AO240" i="3"/>
  <c r="AO239" i="3"/>
  <c r="AO238" i="3"/>
  <c r="AO237" i="3"/>
  <c r="AO236" i="3"/>
  <c r="AO235" i="3"/>
  <c r="AO234" i="3"/>
  <c r="AO233" i="3"/>
  <c r="AO232" i="3"/>
  <c r="AO231" i="3"/>
  <c r="AO230" i="3"/>
  <c r="AO229" i="3"/>
  <c r="AO228" i="3"/>
  <c r="AO227" i="3"/>
  <c r="AO226" i="3"/>
  <c r="AO225" i="3"/>
  <c r="AO224" i="3"/>
  <c r="AO223" i="3"/>
  <c r="AO222" i="3"/>
  <c r="AO221" i="3"/>
  <c r="AO220" i="3"/>
  <c r="AO219" i="3"/>
  <c r="AO218" i="3"/>
  <c r="AO217" i="3"/>
  <c r="AO216" i="3"/>
  <c r="AO215" i="3"/>
  <c r="AO214" i="3"/>
  <c r="AO213" i="3"/>
  <c r="AO212" i="3"/>
  <c r="AO211" i="3"/>
  <c r="AO210" i="3"/>
  <c r="AO209" i="3"/>
  <c r="AO208" i="3"/>
  <c r="AO207" i="3"/>
  <c r="AO206" i="3"/>
  <c r="AO205" i="3"/>
  <c r="AO204" i="3"/>
  <c r="AO203" i="3"/>
  <c r="AO202" i="3"/>
  <c r="AO201" i="3"/>
  <c r="AO200" i="3"/>
  <c r="AO199" i="3"/>
  <c r="AO198" i="3"/>
  <c r="AO197" i="3"/>
  <c r="AO196" i="3"/>
  <c r="AO195" i="3"/>
  <c r="AO194" i="3"/>
  <c r="AO193" i="3"/>
  <c r="AO192" i="3"/>
  <c r="AO191" i="3"/>
  <c r="AO190" i="3"/>
  <c r="AO189" i="3"/>
  <c r="AO188" i="3"/>
  <c r="AO187" i="3"/>
  <c r="AO186" i="3"/>
  <c r="AO185" i="3"/>
  <c r="AO184" i="3"/>
  <c r="AO183" i="3"/>
  <c r="AO182" i="3"/>
  <c r="AO181" i="3"/>
  <c r="AO180" i="3"/>
  <c r="AO179" i="3"/>
  <c r="AO178" i="3"/>
  <c r="AO177" i="3"/>
  <c r="AO176" i="3"/>
  <c r="AO175" i="3"/>
  <c r="AO174" i="3"/>
  <c r="AO173" i="3"/>
  <c r="AO172" i="3"/>
  <c r="AO171" i="3"/>
  <c r="AO170" i="3"/>
  <c r="AO169" i="3"/>
  <c r="AO168" i="3"/>
  <c r="AO167" i="3"/>
  <c r="AO166" i="3"/>
  <c r="AO165" i="3"/>
  <c r="AO164" i="3"/>
  <c r="AO163" i="3"/>
  <c r="AO162" i="3"/>
  <c r="AO161" i="3"/>
  <c r="AO160" i="3"/>
  <c r="AO159" i="3"/>
  <c r="AO158" i="3"/>
  <c r="AO157" i="3"/>
  <c r="AO156" i="3"/>
  <c r="AO155" i="3"/>
  <c r="AO154" i="3"/>
  <c r="AO153" i="3"/>
  <c r="AO152" i="3"/>
  <c r="AO151" i="3"/>
  <c r="AO150" i="3"/>
  <c r="AO149" i="3"/>
  <c r="AO148" i="3"/>
  <c r="AO147" i="3"/>
  <c r="AO146" i="3"/>
  <c r="AO145" i="3"/>
  <c r="AO144" i="3"/>
  <c r="AO143" i="3"/>
  <c r="AO142" i="3"/>
  <c r="AO141" i="3"/>
  <c r="AO140" i="3"/>
  <c r="AO139" i="3"/>
  <c r="AO138" i="3"/>
  <c r="AO137" i="3"/>
  <c r="AO136" i="3"/>
  <c r="AO135" i="3"/>
  <c r="AO134" i="3"/>
  <c r="AO133" i="3"/>
  <c r="AO132" i="3"/>
  <c r="AO131" i="3"/>
  <c r="AO130" i="3"/>
  <c r="AO129" i="3"/>
  <c r="AO128" i="3"/>
  <c r="AO127" i="3"/>
  <c r="AO126" i="3"/>
  <c r="AO125" i="3"/>
  <c r="AO124" i="3"/>
  <c r="AO123" i="3"/>
  <c r="AO122" i="3"/>
  <c r="AO121" i="3"/>
  <c r="AO120" i="3"/>
  <c r="AO119" i="3"/>
  <c r="AO118" i="3"/>
  <c r="AO117" i="3"/>
  <c r="AO116" i="3"/>
  <c r="AO115" i="3"/>
  <c r="AO114" i="3"/>
  <c r="AO113" i="3"/>
  <c r="AO112" i="3"/>
  <c r="AO111" i="3"/>
  <c r="AO110" i="3"/>
  <c r="AO109" i="3"/>
  <c r="AO108" i="3"/>
  <c r="AO107" i="3"/>
  <c r="AO106" i="3"/>
  <c r="AO105" i="3"/>
  <c r="AO104" i="3"/>
  <c r="AO103" i="3"/>
  <c r="AO102" i="3"/>
  <c r="AO101" i="3"/>
  <c r="AO100" i="3"/>
  <c r="AO99" i="3"/>
  <c r="AO98" i="3"/>
  <c r="AO97" i="3"/>
  <c r="AO96" i="3"/>
  <c r="AO95" i="3"/>
  <c r="AO94" i="3"/>
  <c r="AO93" i="3"/>
  <c r="AO92" i="3"/>
  <c r="AO91" i="3"/>
  <c r="AO90" i="3"/>
  <c r="AO89" i="3"/>
  <c r="AO88" i="3"/>
  <c r="AO87" i="3"/>
  <c r="AO86" i="3"/>
  <c r="AO85" i="3"/>
  <c r="AO84" i="3"/>
  <c r="AO83" i="3"/>
  <c r="AO82" i="3"/>
  <c r="AO81" i="3"/>
  <c r="AO80" i="3"/>
  <c r="AO79" i="3"/>
  <c r="AO78" i="3"/>
  <c r="AO77" i="3"/>
  <c r="AO76" i="3"/>
  <c r="AO75" i="3"/>
  <c r="AO74" i="3"/>
  <c r="AO73" i="3"/>
  <c r="AO72" i="3"/>
  <c r="AO71" i="3"/>
  <c r="AO70" i="3"/>
  <c r="AO69" i="3"/>
  <c r="AO68" i="3"/>
  <c r="AO67" i="3"/>
  <c r="AO66" i="3"/>
  <c r="AO65" i="3"/>
  <c r="AO64" i="3"/>
  <c r="AO63" i="3"/>
  <c r="AO62" i="3"/>
  <c r="AO61" i="3"/>
  <c r="AO60" i="3"/>
  <c r="AO59" i="3"/>
  <c r="AO58" i="3"/>
  <c r="AO57" i="3"/>
  <c r="AO56" i="3"/>
  <c r="AO55" i="3"/>
  <c r="AO54" i="3"/>
  <c r="AO53" i="3"/>
  <c r="AO52" i="3"/>
  <c r="AO51" i="3"/>
  <c r="AO50" i="3"/>
  <c r="AO49" i="3"/>
  <c r="AO48" i="3"/>
  <c r="AO47" i="3"/>
  <c r="AO46" i="3"/>
  <c r="AO45" i="3"/>
  <c r="AO44" i="3"/>
  <c r="AO43" i="3"/>
  <c r="AO42" i="3"/>
  <c r="AO41" i="3"/>
  <c r="AO40" i="3"/>
  <c r="AO39" i="3"/>
  <c r="AO38" i="3"/>
  <c r="AO37" i="3"/>
  <c r="AO36" i="3"/>
  <c r="AO35" i="3"/>
  <c r="AO34" i="3"/>
  <c r="AO33" i="3"/>
  <c r="AO32" i="3"/>
  <c r="AO31" i="3"/>
  <c r="AO30" i="3"/>
  <c r="AO29" i="3"/>
  <c r="AO28" i="3"/>
  <c r="AO27" i="3"/>
  <c r="AO26" i="3"/>
  <c r="AO25" i="3"/>
  <c r="AO24" i="3"/>
  <c r="AO23" i="3"/>
  <c r="AO22" i="3"/>
  <c r="AO21" i="3"/>
  <c r="AO20" i="3"/>
  <c r="AO19" i="3"/>
  <c r="AO18" i="3"/>
  <c r="AO17" i="3"/>
  <c r="AO16" i="3"/>
  <c r="AO15" i="3"/>
  <c r="AO14" i="3"/>
  <c r="AO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s>
  <commentList>
    <comment ref="AN12"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Specific Activity - calculated using the mean control activity DPM (which we only have the theoretical value added until Karl dilutes and measures positive controls) and the dilution into the incubation volume (e.g. 1.3 L in NPP incubations )
Reply:
    FROM NPP spreadsheet “adjusted for 1.3 L samples stock was added to (also FYI stock was 101.52 not 100 uCi/mL”
Reply:
    1 uCi = 2.22 x 10^6 dpm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Lopes dos Santos (Asst Prof)</author>
  </authors>
  <commentList>
    <comment ref="AN1" authorId="0" shapeId="0" xr:uid="{00000000-0006-0000-0100-000001000000}">
      <text>
        <r>
          <rPr>
            <b/>
            <sz val="9"/>
            <color rgb="FF000000"/>
            <rFont val="Tahoma"/>
            <family val="2"/>
          </rPr>
          <t>Adriana Lopes dos Santos (Asst Prof):</t>
        </r>
        <r>
          <rPr>
            <sz val="9"/>
            <color rgb="FF000000"/>
            <rFont val="Tahoma"/>
            <family val="2"/>
          </rPr>
          <t xml:space="preserve">
</t>
        </r>
        <r>
          <rPr>
            <sz val="9"/>
            <color rgb="FF000000"/>
            <rFont val="Tahoma"/>
            <family val="2"/>
          </rPr>
          <t>using the website: http://www.endmemo.com/sconvert/ucidpm.php</t>
        </r>
      </text>
    </comment>
  </commentList>
</comments>
</file>

<file path=xl/sharedStrings.xml><?xml version="1.0" encoding="utf-8"?>
<sst xmlns="http://schemas.openxmlformats.org/spreadsheetml/2006/main" count="10492" uniqueCount="574">
  <si>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</si>
  <si>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</si>
  <si>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</si>
  <si>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</si>
  <si>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</si>
  <si>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</si>
  <si>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</si>
  <si>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</si>
  <si>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</si>
  <si>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</si>
  <si>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</si>
  <si>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</si>
  <si>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</si>
  <si>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</si>
  <si>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</si>
  <si>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</si>
  <si>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</si>
  <si>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</si>
  <si>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</si>
  <si>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</si>
  <si>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</si>
  <si>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</si>
  <si>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</si>
  <si>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</si>
  <si>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</si>
  <si>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</si>
  <si>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</si>
  <si>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</si>
  <si>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</si>
  <si>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</si>
  <si>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</si>
  <si>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</si>
  <si>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</si>
  <si>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</si>
  <si>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</si>
  <si>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</si>
  <si>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</si>
  <si>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</si>
  <si>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</si>
  <si>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</si>
  <si>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</si>
  <si>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</si>
  <si>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</si>
  <si>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</si>
  <si>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</si>
  <si>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</si>
  <si>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</si>
  <si>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</si>
  <si>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</si>
  <si>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</si>
  <si>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</si>
  <si>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</si>
  <si>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</si>
  <si>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</si>
  <si>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</si>
  <si>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</si>
  <si>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</si>
  <si>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</si>
  <si>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</si>
  <si>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</si>
  <si>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</si>
  <si>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</si>
  <si>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</si>
  <si>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</si>
  <si>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</si>
  <si>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</si>
  <si>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</si>
  <si>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</si>
  <si>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</si>
  <si>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</si>
  <si>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</si>
  <si>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</si>
  <si>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</si>
  <si>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</si>
  <si>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</si>
  <si>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</si>
  <si>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</si>
  <si>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</si>
  <si>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</si>
  <si>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</si>
  <si>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</si>
  <si>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</si>
  <si>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</si>
  <si>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</si>
  <si>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</si>
  <si>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</si>
  <si>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</si>
  <si>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</si>
  <si>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</si>
  <si>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</si>
  <si>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</si>
  <si>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</si>
  <si>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</si>
  <si>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</si>
  <si>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</si>
  <si>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</si>
  <si>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</si>
  <si>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</si>
  <si>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</si>
  <si>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</si>
  <si>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</si>
  <si>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</si>
  <si>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</si>
  <si>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</si>
  <si>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</si>
  <si>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</si>
  <si>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</si>
  <si>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</si>
  <si>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</si>
  <si>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</si>
  <si>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</si>
  <si>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</si>
  <si>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</si>
  <si>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</si>
  <si>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</si>
  <si>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</si>
  <si>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</si>
  <si>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</si>
  <si>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</si>
  <si>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</si>
  <si>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</si>
  <si>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</si>
  <si>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</si>
  <si>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</si>
  <si>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</si>
  <si>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</si>
  <si>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</si>
  <si>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</si>
  <si>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</si>
  <si>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</si>
  <si>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</si>
  <si>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</si>
  <si>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</si>
  <si>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</si>
  <si>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</si>
  <si>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</si>
  <si>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</si>
  <si>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</si>
  <si>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</si>
  <si>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</si>
  <si>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</si>
  <si>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</si>
  <si>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</si>
  <si>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</si>
  <si>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</si>
  <si>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</si>
  <si>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</si>
  <si>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</si>
  <si>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</si>
  <si>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</si>
  <si>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</si>
  <si>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</si>
  <si>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</si>
  <si>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</si>
  <si>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</si>
  <si>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</si>
  <si>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</si>
  <si>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</si>
  <si>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</si>
  <si>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</si>
  <si>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</si>
  <si>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</si>
  <si>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</si>
  <si>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</si>
  <si>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</si>
  <si>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</si>
  <si>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</si>
  <si>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</si>
  <si>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</si>
  <si>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</si>
  <si>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</si>
  <si>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</si>
  <si>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</si>
  <si>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</si>
  <si>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</si>
  <si>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</si>
  <si>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</si>
  <si>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</si>
  <si>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</si>
  <si>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</si>
  <si>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</si>
  <si>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</si>
  <si>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</si>
  <si>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</si>
  <si>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</si>
  <si>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</si>
  <si>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</si>
  <si>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</si>
  <si>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</si>
  <si>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</si>
  <si>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</si>
  <si>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</si>
  <si>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</si>
  <si>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</si>
  <si>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</si>
  <si>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</si>
  <si>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</si>
  <si>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</si>
  <si>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</si>
  <si>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</si>
  <si>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</si>
  <si>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</si>
  <si>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</si>
  <si>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</si>
  <si>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</si>
  <si>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</si>
  <si>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</si>
  <si>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</si>
  <si>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</si>
  <si>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</si>
  <si>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</si>
  <si>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</si>
  <si>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</si>
  <si>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</si>
  <si>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</si>
  <si>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</si>
  <si>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</si>
  <si>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</si>
  <si>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</si>
  <si>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</si>
  <si>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</si>
  <si>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</si>
  <si>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</si>
  <si>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</si>
  <si>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</si>
  <si>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</si>
  <si>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</si>
  <si>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</si>
  <si>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</si>
  <si>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</si>
  <si>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</si>
  <si>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</si>
  <si>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</si>
  <si>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</si>
  <si>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</si>
  <si>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</si>
  <si>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</si>
  <si>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</si>
  <si>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</si>
  <si>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</si>
  <si>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</si>
  <si>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</si>
  <si>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</si>
  <si>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</si>
  <si>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</si>
  <si>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</si>
  <si>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</si>
  <si>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</si>
  <si>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</si>
  <si>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</si>
  <si>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</si>
  <si>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</si>
  <si>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</si>
  <si>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</si>
  <si>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</si>
  <si>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</si>
  <si>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</si>
  <si>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</si>
  <si>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</si>
  <si>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</si>
  <si>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</si>
  <si>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</si>
  <si>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</si>
  <si>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</si>
  <si>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</si>
  <si>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</si>
  <si>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</si>
  <si>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</si>
  <si>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</si>
  <si>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</si>
  <si>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</si>
  <si>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</si>
  <si>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</si>
  <si>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</si>
  <si>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</si>
  <si>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</si>
  <si>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</si>
  <si>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</si>
  <si>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</si>
  <si>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</si>
  <si>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</si>
  <si>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</si>
  <si>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</si>
  <si>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</si>
  <si>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</si>
  <si>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</si>
  <si>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</si>
  <si>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</si>
  <si>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</si>
  <si>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</si>
  <si>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</si>
  <si>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</si>
  <si>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</si>
  <si>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</si>
  <si>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</si>
  <si>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</si>
  <si>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</si>
  <si>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</si>
  <si>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</si>
  <si>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</si>
  <si>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</si>
  <si>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</si>
  <si>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</si>
  <si>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</si>
  <si>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</si>
  <si>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</si>
  <si>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</si>
  <si>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</si>
  <si>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</si>
  <si>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</si>
  <si>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</si>
  <si>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</si>
  <si>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</si>
  <si>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</si>
  <si>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</si>
  <si>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</si>
  <si>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</si>
  <si>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</si>
  <si>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</si>
  <si>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</si>
  <si>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</si>
  <si>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</si>
  <si>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</si>
  <si>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</si>
  <si>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</si>
  <si>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</si>
  <si>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</si>
  <si>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</si>
  <si>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</si>
  <si>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</si>
  <si>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</si>
  <si>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</si>
  <si>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</si>
  <si>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</si>
  <si>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</si>
  <si>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</si>
  <si>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</si>
  <si>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</si>
  <si>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</si>
  <si>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</si>
  <si>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</si>
  <si>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</si>
  <si>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</si>
  <si>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</si>
  <si>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</si>
  <si>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</si>
  <si>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</si>
  <si>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</si>
  <si>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</si>
  <si>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</si>
  <si>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</si>
  <si>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</si>
  <si>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</si>
  <si>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</si>
  <si>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</si>
  <si>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</si>
  <si>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</si>
  <si>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</si>
  <si>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</si>
  <si>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</si>
  <si>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</si>
  <si>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</si>
  <si>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</si>
  <si>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</si>
  <si>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</si>
  <si>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</si>
  <si>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</si>
  <si>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</si>
  <si>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</si>
  <si>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</si>
  <si>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</si>
  <si>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</si>
  <si>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</si>
  <si>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</si>
  <si>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</si>
  <si>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</si>
  <si>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</si>
  <si>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</si>
  <si>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</si>
  <si>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</si>
  <si>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</si>
  <si>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</si>
  <si>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</si>
  <si>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</si>
  <si>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</si>
  <si>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</si>
  <si>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</si>
  <si>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</si>
  <si>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</si>
  <si>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</si>
  <si>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</si>
  <si>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</si>
  <si>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</si>
  <si>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</si>
  <si>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</si>
  <si>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</si>
  <si>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</si>
  <si>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</si>
  <si>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</si>
  <si>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</si>
  <si>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</si>
  <si>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</si>
  <si>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</si>
  <si>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</si>
  <si>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</si>
  <si>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</si>
  <si>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</si>
  <si>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</si>
  <si>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</si>
  <si>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</si>
  <si>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</si>
  <si>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</si>
  <si>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</si>
  <si>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</si>
  <si>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</si>
  <si>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</si>
  <si>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</si>
  <si>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</si>
  <si>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</si>
  <si>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</si>
  <si>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</si>
  <si>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</si>
  <si>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</si>
  <si>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</si>
  <si>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</si>
  <si>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</si>
  <si>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</si>
  <si>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</si>
  <si>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</si>
  <si>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</si>
  <si>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</si>
  <si>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</si>
  <si>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</si>
  <si>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</si>
  <si>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</si>
  <si>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</si>
  <si>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</si>
  <si>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</si>
  <si>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</si>
  <si>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</si>
  <si>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</si>
  <si>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</si>
  <si>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</si>
  <si>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</si>
  <si>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</si>
  <si>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</si>
  <si>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</si>
  <si>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</si>
  <si>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</si>
  <si>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</si>
  <si>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</si>
  <si>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</si>
  <si>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</si>
  <si>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</si>
  <si>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</si>
  <si>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</si>
  <si>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</si>
  <si>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</si>
  <si>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</si>
  <si>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</si>
  <si>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</si>
  <si>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</si>
  <si>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</si>
  <si>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</si>
  <si>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</si>
  <si>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</si>
  <si>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</si>
  <si>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</si>
  <si>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</si>
  <si>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</si>
  <si>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</si>
  <si>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</si>
  <si>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</si>
  <si>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</si>
  <si>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</si>
  <si>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</si>
  <si>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</si>
  <si>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</si>
  <si>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</si>
  <si>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</si>
  <si>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</si>
  <si>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</si>
  <si>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</si>
  <si>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</si>
  <si>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</si>
  <si>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</si>
  <si>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</si>
  <si>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</si>
  <si>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</si>
  <si>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</si>
  <si>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</si>
  <si>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</si>
  <si>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</si>
  <si>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</si>
  <si>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</si>
  <si>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</si>
  <si>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</si>
  <si>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</si>
  <si>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</si>
  <si>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</si>
  <si>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</si>
  <si>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</si>
  <si>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</si>
  <si>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</si>
  <si>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</si>
  <si>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</si>
  <si>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</si>
  <si>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</si>
  <si>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</si>
  <si>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</si>
  <si>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</si>
  <si>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</si>
  <si>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</si>
  <si>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</si>
  <si>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</si>
  <si>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</si>
  <si>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</si>
  <si>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U1941</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</si>
  <si>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</si>
  <si>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</si>
  <si>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</si>
  <si>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</si>
  <si>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</si>
  <si>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</si>
  <si>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</si>
  <si>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</si>
  <si>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</si>
  <si>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</si>
  <si>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</si>
  <si>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</si>
  <si>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</si>
  <si>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</si>
  <si>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</si>
  <si>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</si>
  <si>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</si>
  <si>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</si>
  <si>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</si>
  <si>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 xml:space="preserve">Need to double check this theoretical value (which is based on experimental desing planning on adding 0.4 MBq/mL to the 36 mL of seawater, prior to split the spiked seawater into 4 x 7.2 mL vials )  This  theoretical value is therefore calculated as having added 16 MBq total activity in 36 mL of seawater, which equals 9.6 x 10^8 DPM. This  spiked activity values  need to be double checked against lab notes first and then substituted by actual control activity measurements </t>
  </si>
  <si>
    <t>DIC</t>
  </si>
  <si>
    <t>SA (uCi/mL)</t>
  </si>
  <si>
    <t>SA = 5 mCi/mL stock solution</t>
  </si>
  <si>
    <t xml:space="preserve">Previously I used something  like this but is using coverted base stock activity to DPM? </t>
  </si>
  <si>
    <t>Multiple for converting Sdpm into uptake (mg C/m3/day)</t>
  </si>
  <si>
    <t>DIC*CF/(SA*0.2*2.22e6)*1000</t>
  </si>
  <si>
    <t>DIC=28.05mgC/L</t>
  </si>
  <si>
    <t>CF=1.05</t>
  </si>
  <si>
    <t>SA=Stock Activity (uCi/ml)</t>
  </si>
  <si>
    <t>0.2=Stock volume added (ml)</t>
  </si>
  <si>
    <t>2.22e6=uCi to dpm</t>
  </si>
  <si>
    <t>1000=units conversion</t>
  </si>
  <si>
    <t>FROM KARL NOTES on NPP file</t>
  </si>
  <si>
    <t>Pico-14C theoretical values</t>
  </si>
  <si>
    <t>Volume of stock added to 36 mL of seawater = 2.5 uL</t>
  </si>
  <si>
    <t>NPP (mgC d-1; need to double check the units,seems a bit too large for me)</t>
  </si>
  <si>
    <t>(10^-6 Curie)</t>
  </si>
  <si>
    <t>=</t>
  </si>
  <si>
    <t>MBq</t>
  </si>
  <si>
    <t>1µCie</t>
  </si>
  <si>
    <t xml:space="preserve">SA in DPM (aproximation) </t>
  </si>
  <si>
    <t>Cycle</t>
  </si>
  <si>
    <t>EXP</t>
  </si>
  <si>
    <t xml:space="preserve">Vial code </t>
  </si>
  <si>
    <t>julian_day</t>
  </si>
  <si>
    <t>DPM dark</t>
  </si>
  <si>
    <t>DPM2</t>
  </si>
  <si>
    <t>DPM/cell</t>
  </si>
  <si>
    <t>PP</t>
  </si>
  <si>
    <t>vial code</t>
  </si>
  <si>
    <t>Depth</t>
  </si>
  <si>
    <t>group</t>
  </si>
  <si>
    <t>depth</t>
  </si>
  <si>
    <t>cycle</t>
  </si>
  <si>
    <t>exp</t>
  </si>
  <si>
    <t>PP/cell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</si>
</sst>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b/>
      <sz val="9"/>
      <color rgb="FF000000"/>
      <name val="Tahoma"/>
      <family val="2"/>
    </font>
    <font>
      <sz val="9"/>
      <color rgb="FF000000"/>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0000"/>
        <bgColor indexed="64"/>
      </patternFill>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lignment vertical="top"/>
    </xf>
  </cellStyleXfs>
  <cellXfs count="7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5" fillId="0" borderId="0" xfId="0" applyFont="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5" fillId="4" borderId="0" xfId="0" applyFont="1" applyFill="1"/>
    <xf numFmtId="0" fontId="5" fillId="4"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0" fillId="2" borderId="0" xfId="0" applyFont="1" applyFill="1"/>
    <xf numFmtId="0" fontId="1" fillId="0" borderId="0" xfId="0" applyFont="1" applyAlignment="1">
      <alignment horizontal="left"/>
    </xf>
    <xf numFmtId="15" fontId="1"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11" fontId="0" fillId="0" borderId="0" xfId="0" applyNumberFormat="1" applyFill="1" applyAlignment="1">
      <alignment horizontal="center"/>
    </xf>
    <xf numFmtId="0" fontId="6" fillId="0" borderId="0" xfId="1" applyFill="1" applyAlignment="1">
      <alignment horizontal="center" vertical="top"/>
    </xf>
    <xf numFmtId="11" fontId="0" fillId="0" borderId="0" xfId="0" applyNumberFormat="1"/>
    <xf numFmtId="2" fontId="0" fillId="0" borderId="0" xfId="0" applyNumberFormat="1"/>
    <xf numFmtId="0" fontId="7"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1" fillId="0" borderId="4" xfId="0" applyFont="1" applyBorder="1"/>
    <xf numFmtId="0" fontId="0" fillId="0" borderId="0" xfId="0" applyBorder="1"/>
    <xf numFmtId="0" fontId="0" fillId="0" borderId="5" xfId="0" applyBorder="1"/>
    <xf numFmtId="0" fontId="0" fillId="0" borderId="4" xfId="0" applyBorder="1"/>
    <xf numFmtId="0" fontId="7" fillId="0" borderId="4" xfId="0" applyFont="1" applyBorder="1"/>
    <xf numFmtId="0" fontId="0" fillId="0" borderId="4" xfId="0" applyFill="1" applyBorder="1"/>
    <xf numFmtId="0" fontId="0" fillId="0" borderId="6" xfId="0" applyFill="1" applyBorder="1"/>
    <xf numFmtId="0" fontId="0" fillId="0" borderId="7" xfId="0"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1" fontId="0" fillId="0" borderId="0" xfId="0" applyNumberFormat="1"/>
    <xf numFmtId="1" fontId="0" fillId="3" borderId="0" xfId="0" applyNumberFormat="1" applyFill="1"/>
    <xf numFmtId="2" fontId="0" fillId="3" borderId="0" xfId="0" applyNumberFormat="1" applyFill="1"/>
    <xf numFmtId="0" fontId="0" fillId="4" borderId="0" xfId="0" applyFill="1"/>
    <xf numFmtId="1" fontId="0" fillId="4" borderId="0" xfId="0" applyNumberFormat="1" applyFill="1"/>
    <xf numFmtId="2" fontId="0" fillId="4" borderId="0" xfId="0" applyNumberFormat="1" applyFill="1"/>
    <xf numFmtId="0" fontId="0" fillId="6" borderId="0" xfId="0" applyFill="1"/>
    <xf numFmtId="0" fontId="0" fillId="7" borderId="0" xfId="0" applyFill="1"/>
    <xf numFmtId="0" fontId="0" fillId="8"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Specific Activity - calculated using the mean control activity DPM (which we only have the theoretical value added until Karl dilutes and measures positive controls) and the dilution into the incubation volume (e.g. 1.3 L in NPP incubations )</text>
  </threadedComment>
  <threadedComment ref="AN12" dT="2020-03-18T21:26:37.40" personId="{5461C95B-B379-5044-B964-FA3C0EC84AD1}" id="{EFF0E94D-D618-594E-9D8D-81D3BD9CB33B}" parentId="{852551FD-FAE6-D948-B522-90E5F5A4363A}">
    <text>FROM NPP spreadsheet “adjusted for 1.3 L samples stock was added to (also FYI stock was 101.52 not 100 uCi/mL”</text>
  </threadedComment>
  <threadedComment ref="AN12" dT="2020-03-18T21:28:39.29" personId="{5461C95B-B379-5044-B964-FA3C0EC84AD1}" id="{0892E12A-FBDC-DB43-B996-8AD6620803D0}" parentId="{852551FD-FAE6-D948-B522-90E5F5A4363A}">
    <text>1 uCi = 2.22 x 10^6 dpm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473"/>
  <sheetViews>
    <sheetView topLeftCell="Y1" workbookViewId="0">
      <selection activeCell="AN13" sqref="AN13"/>
    </sheetView>
  </sheetViews>
  <sheetFormatPr baseColWidth="10" defaultColWidth="8.83203125" defaultRowHeight="15" x14ac:dyDescent="0.2"/>
  <cols>
    <col min="1" max="2" width="12.83203125" customWidth="1"/>
    <col min="3" max="3" width="11.5" customWidth="1"/>
    <col min="4" max="4" width="19.33203125" bestFit="1" customWidth="1"/>
    <col min="6" max="6" width="5" customWidth="1"/>
    <col min="7" max="9" width="4.83203125" customWidth="1"/>
    <col min="10" max="10" width="31.6640625" bestFit="1" customWidth="1"/>
    <col min="11" max="12" width="4.83203125" customWidth="1"/>
    <col min="13" max="13" width="5.33203125" customWidth="1"/>
    <col min="14" max="14" width="4.83203125" customWidth="1"/>
    <col min="15" max="15" width="6" customWidth="1"/>
    <col min="16" max="16" width="5.6640625" customWidth="1"/>
    <col min="17" max="19" width="4.33203125" customWidth="1"/>
    <col min="20" max="21" width="6.5" customWidth="1"/>
    <col min="22" max="22" width="12" customWidth="1"/>
    <col min="37" max="37" width="8.83203125" style="3"/>
    <col min="38" max="38" width="10.1640625" style="1" bestFit="1" customWidth="1"/>
    <col min="39" max="39" width="10.1640625" style="1" customWidth="1"/>
  </cols>
  <sheetData>
    <row r="1" spans="1:49" s="6" customFormat="1" ht="192"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40" t="s">
        <v>0</v>
      </c>
      <c r="AK1" s="40"/>
      <c r="AL1" s="58" t="s">
        <v>551</v>
      </c>
      <c r="AM1" s="59"/>
      <c r="AN1" s="48"/>
      <c r="AQ1" s="46" t="s">
        <v>550</v>
      </c>
      <c r="AR1" s="47"/>
      <c r="AS1" s="47"/>
      <c r="AT1" s="47"/>
      <c r="AU1" s="47"/>
      <c r="AV1" s="47"/>
      <c r="AW1" s="48"/>
    </row>
    <row r="2" spans="1:49" x14ac:dyDescent="0.2">
      <c r="D2" t="s">
        <v>418</v>
      </c>
      <c r="V2" s="15"/>
      <c r="W2" s="15"/>
      <c r="X2" s="15"/>
      <c r="Y2" s="15"/>
      <c r="Z2" s="15"/>
      <c r="AB2">
        <v>15.65</v>
      </c>
      <c r="AI2" s="15"/>
      <c r="AJ2" s="16"/>
      <c r="AK2" s="16"/>
      <c r="AL2" s="54" t="s">
        <v>540</v>
      </c>
      <c r="AM2" s="60"/>
      <c r="AN2" s="51"/>
      <c r="AQ2" s="49" t="s">
        <v>541</v>
      </c>
      <c r="AR2" s="50"/>
      <c r="AS2" s="50"/>
      <c r="AT2" s="50"/>
      <c r="AU2" s="50"/>
      <c r="AV2" s="50"/>
      <c r="AW2" s="51"/>
    </row>
    <row r="3" spans="1:49" x14ac:dyDescent="0.2">
      <c r="D3" t="s">
        <v>418</v>
      </c>
      <c r="AB3">
        <v>15.48</v>
      </c>
      <c r="AL3" s="54" t="s">
        <v>552</v>
      </c>
      <c r="AM3" s="60"/>
      <c r="AN3" s="51"/>
      <c r="AQ3" s="52" t="s">
        <v>542</v>
      </c>
      <c r="AR3" s="50"/>
      <c r="AS3" s="50"/>
      <c r="AT3" s="50"/>
      <c r="AU3" s="50"/>
      <c r="AV3" s="50"/>
      <c r="AW3" s="51"/>
    </row>
    <row r="4" spans="1:49" x14ac:dyDescent="0.2">
      <c r="D4" t="s">
        <v>418</v>
      </c>
      <c r="AB4">
        <v>15.38</v>
      </c>
      <c r="AL4" s="54"/>
      <c r="AM4" s="60"/>
      <c r="AN4" s="51"/>
      <c r="AQ4" s="53" t="s">
        <v>543</v>
      </c>
      <c r="AR4" s="50"/>
      <c r="AS4" s="50"/>
      <c r="AT4" s="50"/>
      <c r="AU4" s="50"/>
      <c r="AV4" s="50"/>
      <c r="AW4" s="51"/>
    </row>
    <row r="5" spans="1:49" x14ac:dyDescent="0.2">
      <c r="D5" t="s">
        <v>418</v>
      </c>
      <c r="AB5">
        <v>16.309999999999999</v>
      </c>
      <c r="AL5" s="54"/>
      <c r="AM5" s="60"/>
      <c r="AN5" s="51"/>
      <c r="AQ5" s="54" t="s">
        <v>544</v>
      </c>
      <c r="AR5" s="50"/>
      <c r="AS5" s="50"/>
      <c r="AT5" s="50"/>
      <c r="AU5" s="50"/>
      <c r="AV5" s="50"/>
      <c r="AW5" s="51"/>
    </row>
    <row r="6" spans="1:49" x14ac:dyDescent="0.2">
      <c r="D6" t="s">
        <v>418</v>
      </c>
      <c r="AB6">
        <v>15.48</v>
      </c>
      <c r="AL6" s="54"/>
      <c r="AM6" s="60"/>
      <c r="AN6" s="51"/>
      <c r="AQ6" s="54" t="s">
        <v>545</v>
      </c>
      <c r="AR6" s="50"/>
      <c r="AS6" s="50"/>
      <c r="AT6" s="50"/>
      <c r="AU6" s="50"/>
      <c r="AV6" s="50"/>
      <c r="AW6" s="51"/>
    </row>
    <row r="7" spans="1:49" x14ac:dyDescent="0.2">
      <c r="D7" t="s">
        <v>417</v>
      </c>
      <c r="AC7">
        <v>22</v>
      </c>
      <c r="AL7" s="54"/>
      <c r="AM7" s="60"/>
      <c r="AN7" s="51"/>
      <c r="AQ7" s="54" t="s">
        <v>546</v>
      </c>
      <c r="AR7" s="50"/>
      <c r="AS7" s="50"/>
      <c r="AT7" s="50"/>
      <c r="AU7" s="50"/>
      <c r="AV7" s="50"/>
      <c r="AW7" s="51"/>
    </row>
    <row r="8" spans="1:49" x14ac:dyDescent="0.2">
      <c r="D8" t="s">
        <v>417</v>
      </c>
      <c r="AC8">
        <v>23</v>
      </c>
      <c r="AL8" s="54"/>
      <c r="AM8" s="60"/>
      <c r="AN8" s="51"/>
      <c r="AQ8" s="54" t="s">
        <v>547</v>
      </c>
      <c r="AR8" s="50"/>
      <c r="AS8" s="50"/>
      <c r="AT8" s="50"/>
      <c r="AU8" s="50"/>
      <c r="AV8" s="50"/>
      <c r="AW8" s="51"/>
    </row>
    <row r="9" spans="1:49" ht="16" thickBot="1" x14ac:dyDescent="0.25">
      <c r="D9" t="s">
        <v>417</v>
      </c>
      <c r="AC9">
        <v>22</v>
      </c>
      <c r="AL9" s="54"/>
      <c r="AM9" s="60"/>
      <c r="AN9" s="51"/>
      <c r="AQ9" s="55" t="s">
        <v>548</v>
      </c>
      <c r="AR9" s="56"/>
      <c r="AS9" s="56"/>
      <c r="AT9" s="56"/>
      <c r="AU9" s="56"/>
      <c r="AV9" s="56"/>
      <c r="AW9" s="57"/>
    </row>
    <row r="10" spans="1:49" ht="14.5" customHeight="1" thickBot="1" x14ac:dyDescent="0.25">
      <c r="D10" t="s">
        <v>417</v>
      </c>
      <c r="AC10">
        <v>24</v>
      </c>
      <c r="AL10" s="61" t="s">
        <v>537</v>
      </c>
      <c r="AM10" s="62"/>
      <c r="AN10" s="57"/>
      <c r="AQ10" s="1" t="s">
        <v>549</v>
      </c>
    </row>
    <row r="11" spans="1:49" ht="27.5" customHeight="1" x14ac:dyDescent="0.2">
      <c r="D11" t="s">
        <v>417</v>
      </c>
      <c r="AC11">
        <v>22</v>
      </c>
    </row>
    <row r="12" spans="1:49" ht="36.5" customHeight="1"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41" t="s">
        <v>536</v>
      </c>
      <c r="AM12" s="41" t="s">
        <v>538</v>
      </c>
      <c r="AN12" t="s">
        <v>539</v>
      </c>
      <c r="AO12" s="6" t="s">
        <v>553</v>
      </c>
    </row>
    <row r="13" spans="1:49" x14ac:dyDescent="0.2">
      <c r="A13" s="4" t="s">
        <v>492</v>
      </c>
      <c r="B13" s="5">
        <v>43398</v>
      </c>
      <c r="C13" s="3">
        <v>298</v>
      </c>
      <c r="D13" s="3">
        <v>1</v>
      </c>
      <c r="E13" s="3" t="s">
        <v>493</v>
      </c>
      <c r="F13" s="3">
        <v>15</v>
      </c>
      <c r="G13" s="3" t="s">
        <v>494</v>
      </c>
      <c r="H13" s="3">
        <v>1</v>
      </c>
      <c r="I13" s="3" t="s">
        <v>495</v>
      </c>
      <c r="J13" s="3" t="s">
        <v>496</v>
      </c>
      <c r="K13" s="3">
        <v>-44.5981666666667</v>
      </c>
      <c r="L13" s="3">
        <v>174.511666666667</v>
      </c>
      <c r="M13" s="3">
        <v>1</v>
      </c>
      <c r="N13" s="3">
        <v>12</v>
      </c>
      <c r="O13" s="3">
        <v>2</v>
      </c>
      <c r="P13" s="3" t="s">
        <v>497</v>
      </c>
      <c r="Q13" s="3" t="s">
        <v>498</v>
      </c>
      <c r="R13" s="3">
        <v>1</v>
      </c>
      <c r="S13" s="3">
        <v>3</v>
      </c>
      <c r="T13" s="3" t="s">
        <v>441</v>
      </c>
      <c r="U13" s="3">
        <v>2000</v>
      </c>
      <c r="V13" s="3" t="s">
        <v>51</v>
      </c>
      <c r="W13" s="3">
        <v>3</v>
      </c>
      <c r="X13" s="3" t="s">
        <v>441</v>
      </c>
      <c r="Y13" s="3">
        <v>2</v>
      </c>
      <c r="Z13" s="3">
        <v>55</v>
      </c>
      <c r="AA13" s="3">
        <v>10</v>
      </c>
      <c r="AB13" s="3">
        <v>58</v>
      </c>
      <c r="AC13" s="3">
        <v>62</v>
      </c>
      <c r="AD13" s="3">
        <v>96.58</v>
      </c>
      <c r="AE13" s="3">
        <v>453.11</v>
      </c>
      <c r="AF13" s="3">
        <v>8.31</v>
      </c>
      <c r="AG13" s="3"/>
      <c r="AH13" s="3">
        <v>1</v>
      </c>
      <c r="AI13" s="3">
        <v>1</v>
      </c>
      <c r="AJ13" s="9">
        <v>55</v>
      </c>
      <c r="AK13" s="9"/>
      <c r="AL13" s="42"/>
      <c r="AM13" s="43">
        <v>25.9</v>
      </c>
      <c r="AN13" s="44">
        <v>5000</v>
      </c>
      <c r="AO13" s="45">
        <f>(AM13*(AC13)*1.05)/(AN13*0.0025*2220000)*1000</f>
        <v>6.0759999999999995E-2</v>
      </c>
    </row>
    <row r="14" spans="1:49" x14ac:dyDescent="0.2">
      <c r="A14" s="4" t="s">
        <v>492</v>
      </c>
      <c r="B14" s="5">
        <v>43398</v>
      </c>
      <c r="C14" s="3">
        <v>298</v>
      </c>
      <c r="D14" s="3">
        <v>1</v>
      </c>
      <c r="E14" s="3" t="s">
        <v>493</v>
      </c>
      <c r="F14" s="3">
        <v>15</v>
      </c>
      <c r="G14" s="3" t="s">
        <v>494</v>
      </c>
      <c r="H14" s="3">
        <v>1</v>
      </c>
      <c r="I14" s="3" t="s">
        <v>495</v>
      </c>
      <c r="J14" s="3" t="s">
        <v>496</v>
      </c>
      <c r="K14" s="3">
        <v>-44.5981666666667</v>
      </c>
      <c r="L14" s="3">
        <v>174.511666666667</v>
      </c>
      <c r="M14" s="3">
        <v>1</v>
      </c>
      <c r="N14" s="3">
        <v>12</v>
      </c>
      <c r="O14" s="3">
        <v>2</v>
      </c>
      <c r="P14" s="3" t="s">
        <v>497</v>
      </c>
      <c r="Q14" s="3" t="s">
        <v>498</v>
      </c>
      <c r="R14" s="3">
        <v>1</v>
      </c>
      <c r="S14" s="3">
        <v>3</v>
      </c>
      <c r="T14" s="3" t="s">
        <v>441</v>
      </c>
      <c r="U14" s="3">
        <v>4000</v>
      </c>
      <c r="V14" s="3" t="s">
        <v>54</v>
      </c>
      <c r="W14" s="3">
        <v>3</v>
      </c>
      <c r="X14" s="3" t="s">
        <v>441</v>
      </c>
      <c r="Y14" s="3">
        <v>4</v>
      </c>
      <c r="Z14" s="3">
        <v>59</v>
      </c>
      <c r="AA14" s="3">
        <v>10</v>
      </c>
      <c r="AB14" s="3">
        <v>87</v>
      </c>
      <c r="AC14" s="3">
        <v>93</v>
      </c>
      <c r="AD14" s="3">
        <v>83.54</v>
      </c>
      <c r="AE14" s="3">
        <v>456.02</v>
      </c>
      <c r="AF14" s="3">
        <v>6.8</v>
      </c>
      <c r="AG14" s="3"/>
      <c r="AH14" s="3">
        <v>1</v>
      </c>
      <c r="AI14" s="3">
        <v>1</v>
      </c>
      <c r="AJ14" s="9">
        <v>59</v>
      </c>
      <c r="AK14" s="9"/>
      <c r="AL14" s="42"/>
      <c r="AM14" s="43">
        <v>25.9</v>
      </c>
      <c r="AN14" s="44">
        <v>5000</v>
      </c>
      <c r="AO14" s="45">
        <f t="shared" ref="AO14:AO19" si="0">(AM14*(AC14)*1.05)/(AN14*0.0025*2220000)*1000</f>
        <v>9.1139999999999999E-2</v>
      </c>
      <c r="AP14" s="3"/>
    </row>
    <row r="15" spans="1:49" x14ac:dyDescent="0.2">
      <c r="A15" s="4" t="s">
        <v>492</v>
      </c>
      <c r="B15" s="5">
        <v>43398</v>
      </c>
      <c r="C15" s="3">
        <v>298</v>
      </c>
      <c r="D15" s="3">
        <v>1</v>
      </c>
      <c r="E15" s="3" t="s">
        <v>493</v>
      </c>
      <c r="F15" s="3">
        <v>15</v>
      </c>
      <c r="G15" s="3" t="s">
        <v>494</v>
      </c>
      <c r="H15" s="3">
        <v>1</v>
      </c>
      <c r="I15" s="3" t="s">
        <v>495</v>
      </c>
      <c r="J15" s="3" t="s">
        <v>496</v>
      </c>
      <c r="K15" s="3">
        <v>-44.5981666666667</v>
      </c>
      <c r="L15" s="3">
        <v>174.511666666667</v>
      </c>
      <c r="M15" s="3">
        <v>1</v>
      </c>
      <c r="N15" s="3">
        <v>12</v>
      </c>
      <c r="O15" s="3">
        <v>2</v>
      </c>
      <c r="P15" s="3" t="s">
        <v>497</v>
      </c>
      <c r="Q15" s="3" t="s">
        <v>498</v>
      </c>
      <c r="R15" s="3">
        <v>1</v>
      </c>
      <c r="S15" s="3">
        <v>3</v>
      </c>
      <c r="T15" s="3" t="s">
        <v>441</v>
      </c>
      <c r="U15" s="3">
        <v>10000</v>
      </c>
      <c r="V15" s="3" t="s">
        <v>58</v>
      </c>
      <c r="W15" s="3">
        <v>3</v>
      </c>
      <c r="X15" s="3" t="s">
        <v>441</v>
      </c>
      <c r="Y15" s="3">
        <v>10</v>
      </c>
      <c r="Z15" s="3">
        <v>64</v>
      </c>
      <c r="AA15" s="3">
        <v>10</v>
      </c>
      <c r="AB15" s="3">
        <v>166</v>
      </c>
      <c r="AC15" s="3">
        <v>179</v>
      </c>
      <c r="AD15" s="3">
        <v>66.17</v>
      </c>
      <c r="AE15" s="3">
        <v>405.67</v>
      </c>
      <c r="AF15" s="3">
        <v>4.91</v>
      </c>
      <c r="AG15" s="3"/>
      <c r="AH15" s="3">
        <v>1</v>
      </c>
      <c r="AI15" s="3">
        <v>1</v>
      </c>
      <c r="AJ15" s="9">
        <v>64</v>
      </c>
      <c r="AK15" s="9"/>
      <c r="AL15" s="42"/>
      <c r="AM15" s="43">
        <v>25.9</v>
      </c>
      <c r="AN15" s="44">
        <v>5000</v>
      </c>
      <c r="AO15" s="45">
        <f t="shared" si="0"/>
        <v>0.17541999999999999</v>
      </c>
      <c r="AP15" s="3"/>
    </row>
    <row r="16" spans="1:49" x14ac:dyDescent="0.2">
      <c r="A16" s="4" t="s">
        <v>492</v>
      </c>
      <c r="B16" s="5">
        <v>43398</v>
      </c>
      <c r="C16" s="3">
        <v>298</v>
      </c>
      <c r="D16" s="3">
        <v>1</v>
      </c>
      <c r="E16" s="3" t="s">
        <v>493</v>
      </c>
      <c r="F16" s="3">
        <v>15</v>
      </c>
      <c r="G16" s="3" t="s">
        <v>494</v>
      </c>
      <c r="H16" s="3">
        <v>1</v>
      </c>
      <c r="I16" s="3" t="s">
        <v>495</v>
      </c>
      <c r="J16" s="3" t="s">
        <v>496</v>
      </c>
      <c r="K16" s="3">
        <v>-44.5981666666667</v>
      </c>
      <c r="L16" s="3">
        <v>174.511666666667</v>
      </c>
      <c r="M16" s="3">
        <v>1</v>
      </c>
      <c r="N16" s="3">
        <v>12</v>
      </c>
      <c r="O16" s="3">
        <v>2</v>
      </c>
      <c r="P16" s="3" t="s">
        <v>497</v>
      </c>
      <c r="Q16" s="3" t="s">
        <v>498</v>
      </c>
      <c r="R16" s="3">
        <v>1</v>
      </c>
      <c r="S16" s="3">
        <v>3</v>
      </c>
      <c r="T16" s="3" t="s">
        <v>443</v>
      </c>
      <c r="U16" s="3">
        <v>2000</v>
      </c>
      <c r="V16" s="3" t="s">
        <v>3</v>
      </c>
      <c r="W16" s="3">
        <v>3</v>
      </c>
      <c r="X16" s="3" t="s">
        <v>440</v>
      </c>
      <c r="Y16" s="3">
        <v>1</v>
      </c>
      <c r="Z16" s="3">
        <v>4</v>
      </c>
      <c r="AA16" s="3">
        <v>10</v>
      </c>
      <c r="AB16" s="3">
        <v>69</v>
      </c>
      <c r="AC16" s="3">
        <v>75</v>
      </c>
      <c r="AD16" s="3">
        <v>91.19</v>
      </c>
      <c r="AE16" s="3">
        <v>457.25</v>
      </c>
      <c r="AF16" s="3">
        <v>7.6</v>
      </c>
      <c r="AG16" s="3"/>
      <c r="AH16" s="3">
        <v>1</v>
      </c>
      <c r="AI16" s="3">
        <v>1</v>
      </c>
      <c r="AJ16" s="9">
        <v>4</v>
      </c>
      <c r="AK16" s="9"/>
      <c r="AL16" s="42"/>
      <c r="AM16" s="43">
        <v>25.9</v>
      </c>
      <c r="AN16" s="44">
        <v>5000</v>
      </c>
      <c r="AO16" s="45">
        <f t="shared" si="0"/>
        <v>7.3499999999999996E-2</v>
      </c>
    </row>
    <row r="17" spans="1:41" x14ac:dyDescent="0.2">
      <c r="A17" s="4" t="s">
        <v>492</v>
      </c>
      <c r="B17" s="5">
        <v>43398</v>
      </c>
      <c r="C17" s="3">
        <v>298</v>
      </c>
      <c r="D17" s="3">
        <v>1</v>
      </c>
      <c r="E17" s="3" t="s">
        <v>493</v>
      </c>
      <c r="F17" s="3">
        <v>15</v>
      </c>
      <c r="G17" s="3" t="s">
        <v>494</v>
      </c>
      <c r="H17" s="3">
        <v>1</v>
      </c>
      <c r="I17" s="3" t="s">
        <v>495</v>
      </c>
      <c r="J17" s="3" t="s">
        <v>496</v>
      </c>
      <c r="K17" s="3">
        <v>-44.5981666666667</v>
      </c>
      <c r="L17" s="3">
        <v>174.511666666667</v>
      </c>
      <c r="M17" s="3">
        <v>1</v>
      </c>
      <c r="N17" s="3">
        <v>12</v>
      </c>
      <c r="O17" s="3">
        <v>2</v>
      </c>
      <c r="P17" s="3" t="s">
        <v>497</v>
      </c>
      <c r="Q17" s="3" t="s">
        <v>498</v>
      </c>
      <c r="R17" s="3">
        <v>1</v>
      </c>
      <c r="S17" s="3">
        <v>3</v>
      </c>
      <c r="T17" s="3" t="s">
        <v>443</v>
      </c>
      <c r="U17" s="3">
        <v>4000</v>
      </c>
      <c r="V17" s="3" t="s">
        <v>13</v>
      </c>
      <c r="W17" s="3">
        <v>3</v>
      </c>
      <c r="X17" s="3" t="s">
        <v>440</v>
      </c>
      <c r="Y17" s="3">
        <v>2</v>
      </c>
      <c r="Z17" s="3">
        <v>15</v>
      </c>
      <c r="AA17" s="3">
        <v>10</v>
      </c>
      <c r="AB17" s="3">
        <v>45</v>
      </c>
      <c r="AC17" s="3">
        <v>48</v>
      </c>
      <c r="AD17" s="3">
        <v>111.35</v>
      </c>
      <c r="AE17" s="3">
        <v>473.51</v>
      </c>
      <c r="AF17" s="3">
        <v>9.4600000000000009</v>
      </c>
      <c r="AG17" s="3"/>
      <c r="AH17" s="3">
        <v>1</v>
      </c>
      <c r="AI17" s="3">
        <v>1</v>
      </c>
      <c r="AJ17" s="9">
        <v>15</v>
      </c>
      <c r="AK17" s="9"/>
      <c r="AL17" s="42"/>
      <c r="AM17" s="43">
        <v>25.9</v>
      </c>
      <c r="AN17" s="44">
        <v>5000</v>
      </c>
      <c r="AO17" s="45">
        <f t="shared" si="0"/>
        <v>4.7039999999999998E-2</v>
      </c>
    </row>
    <row r="18" spans="1:41" x14ac:dyDescent="0.2">
      <c r="A18" s="4" t="s">
        <v>492</v>
      </c>
      <c r="B18" s="5">
        <v>43398</v>
      </c>
      <c r="C18" s="3">
        <v>298</v>
      </c>
      <c r="D18" s="3">
        <v>1</v>
      </c>
      <c r="E18" s="3" t="s">
        <v>493</v>
      </c>
      <c r="F18" s="3">
        <v>15</v>
      </c>
      <c r="G18" s="3" t="s">
        <v>494</v>
      </c>
      <c r="H18" s="3">
        <v>1</v>
      </c>
      <c r="I18" s="3" t="s">
        <v>495</v>
      </c>
      <c r="J18" s="3" t="s">
        <v>496</v>
      </c>
      <c r="K18" s="3">
        <v>-44.5981666666667</v>
      </c>
      <c r="L18" s="3">
        <v>174.511666666667</v>
      </c>
      <c r="M18" s="3">
        <v>1</v>
      </c>
      <c r="N18" s="3">
        <v>12</v>
      </c>
      <c r="O18" s="3">
        <v>2</v>
      </c>
      <c r="P18" s="3" t="s">
        <v>497</v>
      </c>
      <c r="Q18" s="3" t="s">
        <v>498</v>
      </c>
      <c r="R18" s="3">
        <v>1</v>
      </c>
      <c r="S18" s="3">
        <v>3</v>
      </c>
      <c r="T18" s="3" t="s">
        <v>443</v>
      </c>
      <c r="U18" s="3">
        <v>10000</v>
      </c>
      <c r="V18" s="3" t="s">
        <v>10</v>
      </c>
      <c r="W18" s="3">
        <v>3</v>
      </c>
      <c r="X18" s="3" t="s">
        <v>440</v>
      </c>
      <c r="Y18" s="3">
        <v>10</v>
      </c>
      <c r="Z18" s="3">
        <v>12</v>
      </c>
      <c r="AA18" s="3">
        <v>10</v>
      </c>
      <c r="AB18" s="3">
        <v>129</v>
      </c>
      <c r="AC18" s="3">
        <v>140</v>
      </c>
      <c r="AD18" s="3">
        <v>72.37</v>
      </c>
      <c r="AE18" s="3">
        <v>406.54</v>
      </c>
      <c r="AF18" s="3">
        <v>5.57</v>
      </c>
      <c r="AG18" s="3"/>
      <c r="AH18" s="3">
        <v>1</v>
      </c>
      <c r="AI18" s="3">
        <v>1</v>
      </c>
      <c r="AJ18" s="9">
        <v>12</v>
      </c>
      <c r="AK18" s="9"/>
      <c r="AL18" s="42"/>
      <c r="AM18" s="43">
        <v>25.9</v>
      </c>
      <c r="AN18" s="44">
        <v>5000</v>
      </c>
      <c r="AO18" s="45">
        <f t="shared" si="0"/>
        <v>0.13719999999999999</v>
      </c>
    </row>
    <row r="19" spans="1:41" x14ac:dyDescent="0.2">
      <c r="A19" s="4" t="s">
        <v>492</v>
      </c>
      <c r="B19" s="5">
        <v>43398</v>
      </c>
      <c r="C19" s="3">
        <v>298</v>
      </c>
      <c r="D19" s="3">
        <v>1</v>
      </c>
      <c r="E19" s="3" t="s">
        <v>493</v>
      </c>
      <c r="F19" s="3">
        <v>15</v>
      </c>
      <c r="G19" s="3" t="s">
        <v>494</v>
      </c>
      <c r="H19" s="3">
        <v>1</v>
      </c>
      <c r="I19" s="3" t="s">
        <v>495</v>
      </c>
      <c r="J19" s="3" t="s">
        <v>496</v>
      </c>
      <c r="K19" s="3">
        <v>-44.5981666666667</v>
      </c>
      <c r="L19" s="3">
        <v>174.511666666667</v>
      </c>
      <c r="M19" s="3">
        <v>1</v>
      </c>
      <c r="N19" s="3">
        <v>12</v>
      </c>
      <c r="O19" s="3">
        <v>2</v>
      </c>
      <c r="P19" s="3" t="s">
        <v>497</v>
      </c>
      <c r="Q19" s="3" t="s">
        <v>498</v>
      </c>
      <c r="R19" s="3">
        <v>1</v>
      </c>
      <c r="S19" s="3">
        <v>3</v>
      </c>
      <c r="T19" s="3" t="s">
        <v>442</v>
      </c>
      <c r="U19" s="3">
        <v>1000</v>
      </c>
      <c r="V19" s="3" t="s">
        <v>71</v>
      </c>
      <c r="W19" s="3">
        <v>3</v>
      </c>
      <c r="X19" s="3" t="s">
        <v>442</v>
      </c>
      <c r="Y19" s="3"/>
      <c r="Z19" s="3">
        <v>79</v>
      </c>
      <c r="AA19" s="3">
        <v>10</v>
      </c>
      <c r="AB19" s="3">
        <v>863</v>
      </c>
      <c r="AC19" s="3">
        <v>926</v>
      </c>
      <c r="AD19" s="3">
        <v>77.27</v>
      </c>
      <c r="AE19" s="3">
        <v>503.59</v>
      </c>
      <c r="AF19" s="3">
        <v>2.15</v>
      </c>
      <c r="AG19" s="3"/>
      <c r="AH19" s="3">
        <v>1</v>
      </c>
      <c r="AI19" s="3">
        <v>1</v>
      </c>
      <c r="AJ19" s="9">
        <v>79</v>
      </c>
      <c r="AK19" s="9"/>
      <c r="AL19" s="42"/>
      <c r="AM19" s="43">
        <v>25.9</v>
      </c>
      <c r="AN19" s="44">
        <v>5000</v>
      </c>
      <c r="AO19" s="45">
        <f t="shared" si="0"/>
        <v>0.90747999999999995</v>
      </c>
    </row>
    <row r="20" spans="1:41" x14ac:dyDescent="0.2">
      <c r="A20" s="4" t="s">
        <v>492</v>
      </c>
      <c r="B20" s="5">
        <v>43398</v>
      </c>
      <c r="C20" s="3">
        <v>298</v>
      </c>
      <c r="D20" s="3">
        <v>1</v>
      </c>
      <c r="E20" s="3" t="s">
        <v>493</v>
      </c>
      <c r="F20" s="3">
        <v>15</v>
      </c>
      <c r="G20" s="3" t="s">
        <v>494</v>
      </c>
      <c r="H20" s="3">
        <v>1</v>
      </c>
      <c r="I20" s="3" t="s">
        <v>495</v>
      </c>
      <c r="J20" s="3" t="s">
        <v>496</v>
      </c>
      <c r="K20" s="3">
        <v>-44.5981666666667</v>
      </c>
      <c r="L20" s="3">
        <v>174.511666666667</v>
      </c>
      <c r="M20" s="3">
        <v>1</v>
      </c>
      <c r="N20" s="3">
        <v>12</v>
      </c>
      <c r="O20" s="3">
        <v>2</v>
      </c>
      <c r="P20" s="3" t="s">
        <v>499</v>
      </c>
      <c r="Q20" s="3" t="s">
        <v>498</v>
      </c>
      <c r="R20" s="3">
        <v>1</v>
      </c>
      <c r="S20" s="3">
        <v>4</v>
      </c>
      <c r="T20" s="3" t="s">
        <v>441</v>
      </c>
      <c r="U20" s="3">
        <v>2000</v>
      </c>
      <c r="V20" s="13" t="s">
        <v>52</v>
      </c>
      <c r="W20" s="13">
        <v>4</v>
      </c>
      <c r="X20" s="13" t="s">
        <v>441</v>
      </c>
      <c r="Y20" s="13">
        <v>2</v>
      </c>
      <c r="Z20" s="13">
        <v>66</v>
      </c>
      <c r="AA20" s="13">
        <v>10</v>
      </c>
      <c r="AB20" s="13">
        <v>57</v>
      </c>
      <c r="AC20" s="13">
        <v>61</v>
      </c>
      <c r="AD20" s="13">
        <v>93.97</v>
      </c>
      <c r="AE20" s="13">
        <v>474.3</v>
      </c>
      <c r="AF20" s="13">
        <v>8.3699999999999992</v>
      </c>
      <c r="AG20" s="13"/>
      <c r="AH20" s="13">
        <v>1</v>
      </c>
      <c r="AI20" s="13">
        <v>1</v>
      </c>
      <c r="AJ20" s="14">
        <v>66</v>
      </c>
      <c r="AK20" s="14"/>
      <c r="AL20" s="10"/>
      <c r="AM20" s="43">
        <v>25.9</v>
      </c>
      <c r="AN20" s="44">
        <v>5000</v>
      </c>
      <c r="AO20" s="45">
        <f t="shared" ref="AO20:AO83" si="1">(AM20*(AC20)*1.05)/(AN20*0.0025*2220000)*1000</f>
        <v>5.978E-2</v>
      </c>
    </row>
    <row r="21" spans="1:41" x14ac:dyDescent="0.2">
      <c r="A21" s="4" t="s">
        <v>492</v>
      </c>
      <c r="B21" s="5">
        <v>43398</v>
      </c>
      <c r="C21" s="3">
        <v>298</v>
      </c>
      <c r="D21" s="3">
        <v>1</v>
      </c>
      <c r="E21" s="3" t="s">
        <v>493</v>
      </c>
      <c r="F21" s="3">
        <v>15</v>
      </c>
      <c r="G21" s="3" t="s">
        <v>494</v>
      </c>
      <c r="H21" s="3">
        <v>1</v>
      </c>
      <c r="I21" s="3" t="s">
        <v>495</v>
      </c>
      <c r="J21" s="3" t="s">
        <v>496</v>
      </c>
      <c r="K21" s="3">
        <v>-44.5981666666667</v>
      </c>
      <c r="L21" s="3">
        <v>174.511666666667</v>
      </c>
      <c r="M21" s="3">
        <v>1</v>
      </c>
      <c r="N21" s="3">
        <v>12</v>
      </c>
      <c r="O21" s="3">
        <v>2</v>
      </c>
      <c r="P21" s="3" t="s">
        <v>499</v>
      </c>
      <c r="Q21" s="3" t="s">
        <v>498</v>
      </c>
      <c r="R21" s="3">
        <v>1</v>
      </c>
      <c r="S21" s="3">
        <v>4</v>
      </c>
      <c r="T21" s="3" t="s">
        <v>441</v>
      </c>
      <c r="U21" s="3">
        <v>4000</v>
      </c>
      <c r="V21" s="13" t="s">
        <v>41</v>
      </c>
      <c r="W21" s="13">
        <v>4</v>
      </c>
      <c r="X21" s="13" t="s">
        <v>441</v>
      </c>
      <c r="Y21" s="13">
        <v>4</v>
      </c>
      <c r="Z21" s="13">
        <v>45</v>
      </c>
      <c r="AA21" s="13">
        <v>10</v>
      </c>
      <c r="AB21" s="13">
        <v>84</v>
      </c>
      <c r="AC21" s="13">
        <v>90</v>
      </c>
      <c r="AD21" s="13">
        <v>107.57</v>
      </c>
      <c r="AE21" s="13">
        <v>443.22</v>
      </c>
      <c r="AF21" s="13">
        <v>6.92</v>
      </c>
      <c r="AG21" s="13"/>
      <c r="AH21" s="13">
        <v>1</v>
      </c>
      <c r="AI21" s="13">
        <v>1</v>
      </c>
      <c r="AJ21" s="14">
        <v>45</v>
      </c>
      <c r="AK21" s="14"/>
      <c r="AL21" s="10"/>
      <c r="AM21" s="43">
        <v>25.9</v>
      </c>
      <c r="AN21" s="44">
        <v>5000</v>
      </c>
      <c r="AO21" s="45">
        <f t="shared" si="1"/>
        <v>8.8200000000000001E-2</v>
      </c>
    </row>
    <row r="22" spans="1:41" x14ac:dyDescent="0.2">
      <c r="A22" s="4" t="s">
        <v>492</v>
      </c>
      <c r="B22" s="5">
        <v>43398</v>
      </c>
      <c r="C22" s="3">
        <v>298</v>
      </c>
      <c r="D22" s="3">
        <v>1</v>
      </c>
      <c r="E22" s="3" t="s">
        <v>493</v>
      </c>
      <c r="F22" s="3">
        <v>15</v>
      </c>
      <c r="G22" s="3" t="s">
        <v>494</v>
      </c>
      <c r="H22" s="3">
        <v>1</v>
      </c>
      <c r="I22" s="3" t="s">
        <v>495</v>
      </c>
      <c r="J22" s="3" t="s">
        <v>496</v>
      </c>
      <c r="K22" s="3">
        <v>-44.5981666666667</v>
      </c>
      <c r="L22" s="3">
        <v>174.511666666667</v>
      </c>
      <c r="M22" s="3">
        <v>1</v>
      </c>
      <c r="N22" s="3">
        <v>12</v>
      </c>
      <c r="O22" s="3">
        <v>2</v>
      </c>
      <c r="P22" s="3" t="s">
        <v>499</v>
      </c>
      <c r="Q22" s="3" t="s">
        <v>498</v>
      </c>
      <c r="R22" s="3">
        <v>1</v>
      </c>
      <c r="S22" s="3">
        <v>4</v>
      </c>
      <c r="T22" s="3" t="s">
        <v>441</v>
      </c>
      <c r="U22" s="3">
        <v>10000</v>
      </c>
      <c r="V22" s="13" t="s">
        <v>57</v>
      </c>
      <c r="W22" s="13">
        <v>4</v>
      </c>
      <c r="X22" s="13" t="s">
        <v>441</v>
      </c>
      <c r="Y22" s="13">
        <v>10</v>
      </c>
      <c r="Z22" s="13">
        <v>62</v>
      </c>
      <c r="AA22" s="13">
        <v>10</v>
      </c>
      <c r="AB22" s="13">
        <v>170</v>
      </c>
      <c r="AC22" s="13">
        <v>184</v>
      </c>
      <c r="AD22" s="13">
        <v>73.790000000000006</v>
      </c>
      <c r="AE22" s="13">
        <v>409.66</v>
      </c>
      <c r="AF22" s="13">
        <v>4.8499999999999996</v>
      </c>
      <c r="AG22" s="13"/>
      <c r="AH22" s="13">
        <v>1</v>
      </c>
      <c r="AI22" s="13">
        <v>1</v>
      </c>
      <c r="AJ22" s="14">
        <v>62</v>
      </c>
      <c r="AK22" s="14"/>
      <c r="AL22" s="10"/>
      <c r="AM22" s="43">
        <v>25.9</v>
      </c>
      <c r="AN22" s="44">
        <v>5000</v>
      </c>
      <c r="AO22" s="45">
        <f t="shared" si="1"/>
        <v>0.18031999999999998</v>
      </c>
    </row>
    <row r="23" spans="1:41" x14ac:dyDescent="0.2">
      <c r="A23" s="4" t="s">
        <v>492</v>
      </c>
      <c r="B23" s="5">
        <v>43398</v>
      </c>
      <c r="C23" s="3">
        <v>298</v>
      </c>
      <c r="D23" s="3">
        <v>1</v>
      </c>
      <c r="E23" s="3" t="s">
        <v>493</v>
      </c>
      <c r="F23" s="3">
        <v>15</v>
      </c>
      <c r="G23" s="3" t="s">
        <v>494</v>
      </c>
      <c r="H23" s="3">
        <v>1</v>
      </c>
      <c r="I23" s="3" t="s">
        <v>495</v>
      </c>
      <c r="J23" s="3" t="s">
        <v>496</v>
      </c>
      <c r="K23" s="3">
        <v>-44.5981666666667</v>
      </c>
      <c r="L23" s="3">
        <v>174.511666666667</v>
      </c>
      <c r="M23" s="3">
        <v>1</v>
      </c>
      <c r="N23" s="3">
        <v>12</v>
      </c>
      <c r="O23" s="3">
        <v>2</v>
      </c>
      <c r="P23" s="3" t="s">
        <v>499</v>
      </c>
      <c r="Q23" s="3" t="s">
        <v>498</v>
      </c>
      <c r="R23" s="3">
        <v>1</v>
      </c>
      <c r="S23" s="3">
        <v>4</v>
      </c>
      <c r="T23" s="3" t="s">
        <v>443</v>
      </c>
      <c r="U23" s="3">
        <v>2000</v>
      </c>
      <c r="V23" s="13" t="s">
        <v>11</v>
      </c>
      <c r="W23" s="13">
        <v>4</v>
      </c>
      <c r="X23" s="13" t="s">
        <v>440</v>
      </c>
      <c r="Y23" s="13">
        <v>2</v>
      </c>
      <c r="Z23" s="13">
        <v>14</v>
      </c>
      <c r="AA23" s="13">
        <v>10</v>
      </c>
      <c r="AB23" s="13">
        <v>50</v>
      </c>
      <c r="AC23" s="13">
        <v>54</v>
      </c>
      <c r="AD23" s="13">
        <v>89.22</v>
      </c>
      <c r="AE23" s="13">
        <v>474.36</v>
      </c>
      <c r="AF23" s="13">
        <v>8.94</v>
      </c>
      <c r="AG23" s="13"/>
      <c r="AH23" s="13">
        <v>1</v>
      </c>
      <c r="AI23" s="13">
        <v>1</v>
      </c>
      <c r="AJ23" s="14">
        <v>14</v>
      </c>
      <c r="AK23" s="14"/>
      <c r="AL23" s="10"/>
      <c r="AM23" s="43">
        <v>25.9</v>
      </c>
      <c r="AN23" s="44">
        <v>5000</v>
      </c>
      <c r="AO23" s="45">
        <f t="shared" si="1"/>
        <v>5.2920000000000002E-2</v>
      </c>
    </row>
    <row r="24" spans="1:41" x14ac:dyDescent="0.2">
      <c r="A24" s="4" t="s">
        <v>492</v>
      </c>
      <c r="B24" s="5">
        <v>43398</v>
      </c>
      <c r="C24" s="3">
        <v>298</v>
      </c>
      <c r="D24" s="3">
        <v>1</v>
      </c>
      <c r="E24" s="3" t="s">
        <v>493</v>
      </c>
      <c r="F24" s="3">
        <v>15</v>
      </c>
      <c r="G24" s="3" t="s">
        <v>494</v>
      </c>
      <c r="H24" s="3">
        <v>1</v>
      </c>
      <c r="I24" s="3" t="s">
        <v>495</v>
      </c>
      <c r="J24" s="3" t="s">
        <v>496</v>
      </c>
      <c r="K24" s="3">
        <v>-44.5981666666667</v>
      </c>
      <c r="L24" s="3">
        <v>174.511666666667</v>
      </c>
      <c r="M24" s="3">
        <v>1</v>
      </c>
      <c r="N24" s="3">
        <v>12</v>
      </c>
      <c r="O24" s="3">
        <v>2</v>
      </c>
      <c r="P24" s="3" t="s">
        <v>499</v>
      </c>
      <c r="Q24" s="3" t="s">
        <v>498</v>
      </c>
      <c r="R24" s="3">
        <v>1</v>
      </c>
      <c r="S24" s="3">
        <v>4</v>
      </c>
      <c r="T24" s="3" t="s">
        <v>443</v>
      </c>
      <c r="U24" s="3">
        <v>4000</v>
      </c>
      <c r="V24" s="13" t="s">
        <v>438</v>
      </c>
      <c r="W24" s="13">
        <v>4</v>
      </c>
      <c r="X24" s="13" t="s">
        <v>440</v>
      </c>
      <c r="Y24" s="13">
        <v>4</v>
      </c>
      <c r="Z24" s="13">
        <v>10</v>
      </c>
      <c r="AA24" s="13">
        <v>10</v>
      </c>
      <c r="AB24" s="13">
        <v>67</v>
      </c>
      <c r="AC24" s="13">
        <v>72</v>
      </c>
      <c r="AD24" s="13">
        <v>86.29</v>
      </c>
      <c r="AE24" s="13">
        <v>448.2</v>
      </c>
      <c r="AF24" s="13">
        <v>7.76</v>
      </c>
      <c r="AG24" s="13"/>
      <c r="AH24" s="13">
        <v>1</v>
      </c>
      <c r="AI24" s="13">
        <v>1</v>
      </c>
      <c r="AJ24" s="14">
        <v>10</v>
      </c>
      <c r="AK24" s="14"/>
      <c r="AL24" s="10"/>
      <c r="AM24" s="43">
        <v>25.9</v>
      </c>
      <c r="AN24" s="44">
        <v>5000</v>
      </c>
      <c r="AO24" s="45">
        <f t="shared" si="1"/>
        <v>7.0559999999999998E-2</v>
      </c>
    </row>
    <row r="25" spans="1:41" x14ac:dyDescent="0.2">
      <c r="A25" s="4" t="s">
        <v>492</v>
      </c>
      <c r="B25" s="5">
        <v>43398</v>
      </c>
      <c r="C25" s="3">
        <v>298</v>
      </c>
      <c r="D25" s="3">
        <v>1</v>
      </c>
      <c r="E25" s="3" t="s">
        <v>493</v>
      </c>
      <c r="F25" s="3">
        <v>15</v>
      </c>
      <c r="G25" s="3" t="s">
        <v>494</v>
      </c>
      <c r="H25" s="3">
        <v>1</v>
      </c>
      <c r="I25" s="3" t="s">
        <v>495</v>
      </c>
      <c r="J25" s="3" t="s">
        <v>496</v>
      </c>
      <c r="K25" s="3">
        <v>-44.5981666666667</v>
      </c>
      <c r="L25" s="3">
        <v>174.511666666667</v>
      </c>
      <c r="M25" s="3">
        <v>1</v>
      </c>
      <c r="N25" s="3">
        <v>12</v>
      </c>
      <c r="O25" s="3">
        <v>2</v>
      </c>
      <c r="P25" s="3" t="s">
        <v>499</v>
      </c>
      <c r="Q25" s="3" t="s">
        <v>498</v>
      </c>
      <c r="R25" s="3">
        <v>1</v>
      </c>
      <c r="S25" s="3">
        <v>4</v>
      </c>
      <c r="T25" s="3" t="s">
        <v>443</v>
      </c>
      <c r="U25" s="3">
        <v>10000</v>
      </c>
      <c r="V25" s="13" t="s">
        <v>4</v>
      </c>
      <c r="W25" s="13">
        <v>4</v>
      </c>
      <c r="X25" s="13" t="s">
        <v>440</v>
      </c>
      <c r="Y25" s="13">
        <v>10</v>
      </c>
      <c r="Z25" s="13">
        <v>5</v>
      </c>
      <c r="AA25" s="13">
        <v>10</v>
      </c>
      <c r="AB25" s="13">
        <v>128</v>
      </c>
      <c r="AC25" s="13">
        <v>138</v>
      </c>
      <c r="AD25" s="13">
        <v>82.27</v>
      </c>
      <c r="AE25" s="13">
        <v>411.28</v>
      </c>
      <c r="AF25" s="13">
        <v>5.6</v>
      </c>
      <c r="AG25" s="13"/>
      <c r="AH25" s="13">
        <v>1</v>
      </c>
      <c r="AI25" s="13">
        <v>1</v>
      </c>
      <c r="AJ25" s="14">
        <v>5</v>
      </c>
      <c r="AK25" s="14"/>
      <c r="AL25" s="10"/>
      <c r="AM25" s="43">
        <v>25.9</v>
      </c>
      <c r="AN25" s="44">
        <v>5000</v>
      </c>
      <c r="AO25" s="45">
        <f t="shared" si="1"/>
        <v>0.13524</v>
      </c>
    </row>
    <row r="26" spans="1:41" x14ac:dyDescent="0.2">
      <c r="A26" s="4" t="s">
        <v>492</v>
      </c>
      <c r="B26" s="5">
        <v>43398</v>
      </c>
      <c r="C26" s="3">
        <v>298</v>
      </c>
      <c r="D26" s="3">
        <v>1</v>
      </c>
      <c r="E26" s="3" t="s">
        <v>493</v>
      </c>
      <c r="F26" s="3">
        <v>15</v>
      </c>
      <c r="G26" s="3" t="s">
        <v>494</v>
      </c>
      <c r="H26" s="3">
        <v>1</v>
      </c>
      <c r="I26" s="3" t="s">
        <v>495</v>
      </c>
      <c r="J26" s="3" t="s">
        <v>496</v>
      </c>
      <c r="K26" s="3">
        <v>-44.5981666666667</v>
      </c>
      <c r="L26" s="3">
        <v>174.511666666667</v>
      </c>
      <c r="M26" s="3">
        <v>1</v>
      </c>
      <c r="N26" s="3">
        <v>12</v>
      </c>
      <c r="O26" s="3">
        <v>2</v>
      </c>
      <c r="P26" s="3" t="s">
        <v>499</v>
      </c>
      <c r="Q26" s="3" t="s">
        <v>498</v>
      </c>
      <c r="R26" s="3">
        <v>1</v>
      </c>
      <c r="S26" s="3">
        <v>4</v>
      </c>
      <c r="T26" s="3" t="s">
        <v>442</v>
      </c>
      <c r="U26" s="3">
        <v>1000</v>
      </c>
      <c r="V26" s="13" t="s">
        <v>72</v>
      </c>
      <c r="W26" s="13">
        <v>4</v>
      </c>
      <c r="X26" s="13" t="s">
        <v>442</v>
      </c>
      <c r="Y26" s="13"/>
      <c r="Z26" s="13">
        <v>80</v>
      </c>
      <c r="AA26" s="13">
        <v>10</v>
      </c>
      <c r="AB26" s="13">
        <v>1081</v>
      </c>
      <c r="AC26" s="13">
        <v>1162</v>
      </c>
      <c r="AD26" s="13">
        <v>73.45</v>
      </c>
      <c r="AE26" s="13">
        <v>488.11</v>
      </c>
      <c r="AF26" s="13">
        <v>1.92</v>
      </c>
      <c r="AG26" s="13"/>
      <c r="AH26" s="13">
        <v>1</v>
      </c>
      <c r="AI26" s="13">
        <v>1</v>
      </c>
      <c r="AJ26" s="14">
        <v>80</v>
      </c>
      <c r="AK26" s="14"/>
      <c r="AL26" s="10"/>
      <c r="AM26" s="43">
        <v>25.9</v>
      </c>
      <c r="AN26" s="44">
        <v>5000</v>
      </c>
      <c r="AO26" s="45">
        <f t="shared" si="1"/>
        <v>1.13876</v>
      </c>
    </row>
    <row r="27" spans="1:41" x14ac:dyDescent="0.2">
      <c r="A27" s="4" t="s">
        <v>492</v>
      </c>
      <c r="B27" s="5">
        <v>43398</v>
      </c>
      <c r="C27" s="3">
        <v>298</v>
      </c>
      <c r="D27" s="3">
        <v>1</v>
      </c>
      <c r="E27" s="3" t="s">
        <v>493</v>
      </c>
      <c r="F27" s="3">
        <v>15</v>
      </c>
      <c r="G27" s="3" t="s">
        <v>494</v>
      </c>
      <c r="H27" s="3">
        <v>1</v>
      </c>
      <c r="I27" s="3" t="s">
        <v>495</v>
      </c>
      <c r="J27" s="3" t="s">
        <v>496</v>
      </c>
      <c r="K27" s="3">
        <v>-44.5981666666667</v>
      </c>
      <c r="L27" s="3">
        <v>174.511666666667</v>
      </c>
      <c r="M27" s="3">
        <v>1</v>
      </c>
      <c r="N27" s="3">
        <v>12</v>
      </c>
      <c r="O27" s="3">
        <v>2</v>
      </c>
      <c r="P27" s="3" t="s">
        <v>500</v>
      </c>
      <c r="Q27" s="3" t="s">
        <v>498</v>
      </c>
      <c r="R27" s="3">
        <v>1</v>
      </c>
      <c r="S27" s="3">
        <v>5</v>
      </c>
      <c r="T27" s="3" t="s">
        <v>441</v>
      </c>
      <c r="U27" s="3">
        <v>2000</v>
      </c>
      <c r="V27" s="3" t="s">
        <v>60</v>
      </c>
      <c r="W27" s="3">
        <v>5</v>
      </c>
      <c r="X27" s="3" t="s">
        <v>441</v>
      </c>
      <c r="Y27" s="3">
        <v>2</v>
      </c>
      <c r="Z27" s="3">
        <v>81</v>
      </c>
      <c r="AA27" s="3">
        <v>10</v>
      </c>
      <c r="AB27" s="3">
        <v>58</v>
      </c>
      <c r="AC27" s="3">
        <v>62</v>
      </c>
      <c r="AD27" s="3">
        <v>103.11</v>
      </c>
      <c r="AE27" s="3">
        <v>479.42</v>
      </c>
      <c r="AF27" s="3">
        <v>8.33</v>
      </c>
      <c r="AG27" s="3"/>
      <c r="AH27" s="3">
        <v>1</v>
      </c>
      <c r="AI27" s="3">
        <v>1</v>
      </c>
      <c r="AJ27" s="9">
        <v>81</v>
      </c>
      <c r="AK27" s="9"/>
      <c r="AL27" s="10"/>
      <c r="AM27" s="43">
        <v>25.9</v>
      </c>
      <c r="AN27" s="44">
        <v>5000</v>
      </c>
      <c r="AO27" s="45">
        <f t="shared" si="1"/>
        <v>6.0759999999999995E-2</v>
      </c>
    </row>
    <row r="28" spans="1:41" x14ac:dyDescent="0.2">
      <c r="A28" s="4" t="s">
        <v>492</v>
      </c>
      <c r="B28" s="5">
        <v>43398</v>
      </c>
      <c r="C28" s="3">
        <v>298</v>
      </c>
      <c r="D28" s="3">
        <v>1</v>
      </c>
      <c r="E28" s="3" t="s">
        <v>493</v>
      </c>
      <c r="F28" s="3">
        <v>15</v>
      </c>
      <c r="G28" s="3" t="s">
        <v>494</v>
      </c>
      <c r="H28" s="3">
        <v>1</v>
      </c>
      <c r="I28" s="3" t="s">
        <v>495</v>
      </c>
      <c r="J28" s="3" t="s">
        <v>496</v>
      </c>
      <c r="K28" s="3">
        <v>-44.5981666666667</v>
      </c>
      <c r="L28" s="3">
        <v>174.511666666667</v>
      </c>
      <c r="M28" s="3">
        <v>1</v>
      </c>
      <c r="N28" s="3">
        <v>12</v>
      </c>
      <c r="O28" s="3">
        <v>2</v>
      </c>
      <c r="P28" s="3" t="s">
        <v>500</v>
      </c>
      <c r="Q28" s="3" t="s">
        <v>498</v>
      </c>
      <c r="R28" s="3">
        <v>1</v>
      </c>
      <c r="S28" s="3">
        <v>5</v>
      </c>
      <c r="T28" s="3" t="s">
        <v>441</v>
      </c>
      <c r="U28" s="3">
        <v>4000</v>
      </c>
      <c r="V28" s="19" t="s">
        <v>462</v>
      </c>
      <c r="W28" s="19">
        <v>5</v>
      </c>
      <c r="X28" s="19" t="s">
        <v>441</v>
      </c>
      <c r="Y28" s="19">
        <v>4</v>
      </c>
      <c r="Z28" s="19">
        <v>38</v>
      </c>
      <c r="AA28" s="19">
        <v>10</v>
      </c>
      <c r="AB28" s="19">
        <v>109</v>
      </c>
      <c r="AC28" s="19">
        <v>118</v>
      </c>
      <c r="AD28" s="19">
        <v>92.37</v>
      </c>
      <c r="AE28" s="19">
        <v>456.49</v>
      </c>
      <c r="AF28" s="19">
        <v>6.06</v>
      </c>
      <c r="AG28" s="19"/>
      <c r="AH28" s="19">
        <v>1</v>
      </c>
      <c r="AI28" s="19">
        <v>1</v>
      </c>
      <c r="AJ28" s="20">
        <v>38</v>
      </c>
      <c r="AK28" s="20"/>
      <c r="AL28" s="20"/>
      <c r="AM28" s="43">
        <v>25.9</v>
      </c>
      <c r="AN28" s="44">
        <v>5000</v>
      </c>
      <c r="AO28" s="45">
        <f t="shared" si="1"/>
        <v>0.11563999999999999</v>
      </c>
    </row>
    <row r="29" spans="1:41" x14ac:dyDescent="0.2">
      <c r="A29" s="4" t="s">
        <v>492</v>
      </c>
      <c r="B29" s="5">
        <v>43398</v>
      </c>
      <c r="C29" s="3">
        <v>298</v>
      </c>
      <c r="D29" s="3">
        <v>1</v>
      </c>
      <c r="E29" s="3" t="s">
        <v>493</v>
      </c>
      <c r="F29" s="3">
        <v>15</v>
      </c>
      <c r="G29" s="3" t="s">
        <v>494</v>
      </c>
      <c r="H29" s="3">
        <v>1</v>
      </c>
      <c r="I29" s="3" t="s">
        <v>495</v>
      </c>
      <c r="J29" s="3" t="s">
        <v>496</v>
      </c>
      <c r="K29" s="3">
        <v>-44.5981666666667</v>
      </c>
      <c r="L29" s="3">
        <v>174.511666666667</v>
      </c>
      <c r="M29" s="3">
        <v>1</v>
      </c>
      <c r="N29" s="3">
        <v>12</v>
      </c>
      <c r="O29" s="3">
        <v>2</v>
      </c>
      <c r="P29" s="3" t="s">
        <v>500</v>
      </c>
      <c r="Q29" s="3" t="s">
        <v>498</v>
      </c>
      <c r="R29" s="3">
        <v>1</v>
      </c>
      <c r="S29" s="3">
        <v>5</v>
      </c>
      <c r="T29" s="3" t="s">
        <v>441</v>
      </c>
      <c r="U29" s="3">
        <v>10000</v>
      </c>
      <c r="V29" s="3" t="s">
        <v>38</v>
      </c>
      <c r="W29" s="3">
        <v>5</v>
      </c>
      <c r="X29" s="3" t="s">
        <v>441</v>
      </c>
      <c r="Y29" s="3">
        <v>10</v>
      </c>
      <c r="Z29" s="3">
        <v>43</v>
      </c>
      <c r="AA29" s="3">
        <v>10</v>
      </c>
      <c r="AB29" s="3">
        <v>168</v>
      </c>
      <c r="AC29" s="3">
        <v>181</v>
      </c>
      <c r="AD29" s="3">
        <v>71.36</v>
      </c>
      <c r="AE29" s="3">
        <v>417.72</v>
      </c>
      <c r="AF29" s="3">
        <v>4.8899999999999997</v>
      </c>
      <c r="AG29" s="3"/>
      <c r="AH29" s="3">
        <v>1</v>
      </c>
      <c r="AI29" s="3">
        <v>1</v>
      </c>
      <c r="AJ29" s="9">
        <v>43</v>
      </c>
      <c r="AK29" s="9"/>
      <c r="AL29" s="10"/>
      <c r="AM29" s="43">
        <v>25.9</v>
      </c>
      <c r="AN29" s="44">
        <v>5000</v>
      </c>
      <c r="AO29" s="45">
        <f t="shared" si="1"/>
        <v>0.17738000000000001</v>
      </c>
    </row>
    <row r="30" spans="1:41" x14ac:dyDescent="0.2">
      <c r="A30" s="4" t="s">
        <v>492</v>
      </c>
      <c r="B30" s="5">
        <v>43398</v>
      </c>
      <c r="C30" s="3">
        <v>298</v>
      </c>
      <c r="D30" s="3">
        <v>1</v>
      </c>
      <c r="E30" s="3" t="s">
        <v>493</v>
      </c>
      <c r="F30" s="3">
        <v>15</v>
      </c>
      <c r="G30" s="3" t="s">
        <v>494</v>
      </c>
      <c r="H30" s="3">
        <v>1</v>
      </c>
      <c r="I30" s="3" t="s">
        <v>495</v>
      </c>
      <c r="J30" s="3" t="s">
        <v>496</v>
      </c>
      <c r="K30" s="3">
        <v>-44.5981666666667</v>
      </c>
      <c r="L30" s="3">
        <v>174.511666666667</v>
      </c>
      <c r="M30" s="3">
        <v>1</v>
      </c>
      <c r="N30" s="3">
        <v>12</v>
      </c>
      <c r="O30" s="3">
        <v>2</v>
      </c>
      <c r="P30" s="3" t="s">
        <v>500</v>
      </c>
      <c r="Q30" s="3" t="s">
        <v>498</v>
      </c>
      <c r="R30" s="3">
        <v>1</v>
      </c>
      <c r="S30" s="3">
        <v>5</v>
      </c>
      <c r="T30" s="3" t="s">
        <v>443</v>
      </c>
      <c r="U30" s="3">
        <v>2000</v>
      </c>
      <c r="V30" s="3" t="s">
        <v>12</v>
      </c>
      <c r="W30" s="3">
        <v>5</v>
      </c>
      <c r="X30" s="3" t="s">
        <v>440</v>
      </c>
      <c r="Y30" s="3">
        <v>2</v>
      </c>
      <c r="Z30" s="3">
        <v>33</v>
      </c>
      <c r="AA30" s="3">
        <v>10</v>
      </c>
      <c r="AB30" s="3">
        <v>49</v>
      </c>
      <c r="AC30" s="3">
        <v>52</v>
      </c>
      <c r="AD30" s="3">
        <v>97.46</v>
      </c>
      <c r="AE30" s="3">
        <v>478.02</v>
      </c>
      <c r="AF30" s="3">
        <v>9.0500000000000007</v>
      </c>
      <c r="AG30" s="3"/>
      <c r="AH30" s="3">
        <v>1</v>
      </c>
      <c r="AI30" s="3">
        <v>1</v>
      </c>
      <c r="AJ30" s="9">
        <v>33</v>
      </c>
      <c r="AK30" s="9"/>
      <c r="AL30" s="10"/>
      <c r="AM30" s="43">
        <v>25.9</v>
      </c>
      <c r="AN30" s="44">
        <v>5000</v>
      </c>
      <c r="AO30" s="45">
        <f t="shared" si="1"/>
        <v>5.0960000000000005E-2</v>
      </c>
    </row>
    <row r="31" spans="1:41" x14ac:dyDescent="0.2">
      <c r="A31" s="4" t="s">
        <v>492</v>
      </c>
      <c r="B31" s="5">
        <v>43398</v>
      </c>
      <c r="C31" s="3">
        <v>298</v>
      </c>
      <c r="D31" s="3">
        <v>1</v>
      </c>
      <c r="E31" s="3" t="s">
        <v>493</v>
      </c>
      <c r="F31" s="3">
        <v>15</v>
      </c>
      <c r="G31" s="3" t="s">
        <v>494</v>
      </c>
      <c r="H31" s="3">
        <v>1</v>
      </c>
      <c r="I31" s="3" t="s">
        <v>495</v>
      </c>
      <c r="J31" s="3" t="s">
        <v>496</v>
      </c>
      <c r="K31" s="3">
        <v>-44.5981666666667</v>
      </c>
      <c r="L31" s="3">
        <v>174.511666666667</v>
      </c>
      <c r="M31" s="3">
        <v>1</v>
      </c>
      <c r="N31" s="3">
        <v>12</v>
      </c>
      <c r="O31" s="3">
        <v>2</v>
      </c>
      <c r="P31" s="3" t="s">
        <v>500</v>
      </c>
      <c r="Q31" s="3" t="s">
        <v>498</v>
      </c>
      <c r="R31" s="3">
        <v>1</v>
      </c>
      <c r="S31" s="3">
        <v>5</v>
      </c>
      <c r="T31" s="3" t="s">
        <v>443</v>
      </c>
      <c r="U31" s="3">
        <v>4000</v>
      </c>
      <c r="V31" s="3" t="s">
        <v>19</v>
      </c>
      <c r="W31" s="3">
        <v>5</v>
      </c>
      <c r="X31" s="3" t="s">
        <v>440</v>
      </c>
      <c r="Y31" s="3">
        <v>4</v>
      </c>
      <c r="Z31" s="3">
        <v>20</v>
      </c>
      <c r="AA31" s="3">
        <v>10</v>
      </c>
      <c r="AB31" s="3">
        <v>69</v>
      </c>
      <c r="AC31" s="3">
        <v>74</v>
      </c>
      <c r="AD31" s="3">
        <v>83.59</v>
      </c>
      <c r="AE31" s="3">
        <v>460.68</v>
      </c>
      <c r="AF31" s="3">
        <v>7.62</v>
      </c>
      <c r="AG31" s="3"/>
      <c r="AH31" s="3">
        <v>1</v>
      </c>
      <c r="AI31" s="3">
        <v>1</v>
      </c>
      <c r="AJ31" s="9">
        <v>20</v>
      </c>
      <c r="AK31" s="9"/>
      <c r="AL31" s="10"/>
      <c r="AM31" s="43">
        <v>25.9</v>
      </c>
      <c r="AN31" s="44">
        <v>5000</v>
      </c>
      <c r="AO31" s="45">
        <f t="shared" si="1"/>
        <v>7.2520000000000001E-2</v>
      </c>
    </row>
    <row r="32" spans="1:41" x14ac:dyDescent="0.2">
      <c r="A32" s="4" t="s">
        <v>492</v>
      </c>
      <c r="B32" s="5">
        <v>43398</v>
      </c>
      <c r="C32" s="3">
        <v>298</v>
      </c>
      <c r="D32" s="3">
        <v>1</v>
      </c>
      <c r="E32" s="3" t="s">
        <v>493</v>
      </c>
      <c r="F32" s="3">
        <v>15</v>
      </c>
      <c r="G32" s="3" t="s">
        <v>494</v>
      </c>
      <c r="H32" s="3">
        <v>1</v>
      </c>
      <c r="I32" s="3" t="s">
        <v>495</v>
      </c>
      <c r="J32" s="3" t="s">
        <v>496</v>
      </c>
      <c r="K32" s="3">
        <v>-44.5981666666667</v>
      </c>
      <c r="L32" s="3">
        <v>174.511666666667</v>
      </c>
      <c r="M32" s="3">
        <v>1</v>
      </c>
      <c r="N32" s="3">
        <v>12</v>
      </c>
      <c r="O32" s="3">
        <v>2</v>
      </c>
      <c r="P32" s="3" t="s">
        <v>500</v>
      </c>
      <c r="Q32" s="3" t="s">
        <v>498</v>
      </c>
      <c r="R32" s="3">
        <v>1</v>
      </c>
      <c r="S32" s="3">
        <v>5</v>
      </c>
      <c r="T32" s="3" t="s">
        <v>443</v>
      </c>
      <c r="U32" s="3">
        <v>10000</v>
      </c>
      <c r="V32" s="19" t="s">
        <v>463</v>
      </c>
      <c r="W32" s="19">
        <v>5</v>
      </c>
      <c r="X32" s="19" t="s">
        <v>440</v>
      </c>
      <c r="Y32" s="19">
        <v>10</v>
      </c>
      <c r="Z32" s="19">
        <v>17</v>
      </c>
      <c r="AA32" s="19">
        <v>10</v>
      </c>
      <c r="AB32" s="19">
        <v>129</v>
      </c>
      <c r="AC32" s="19">
        <v>140</v>
      </c>
      <c r="AD32" s="19">
        <v>69.13</v>
      </c>
      <c r="AE32" s="19">
        <v>416.69</v>
      </c>
      <c r="AF32" s="19">
        <v>5.56</v>
      </c>
      <c r="AG32" s="19"/>
      <c r="AH32" s="19">
        <v>1</v>
      </c>
      <c r="AI32" s="19">
        <v>1</v>
      </c>
      <c r="AJ32" s="20">
        <v>17</v>
      </c>
      <c r="AK32" s="20"/>
      <c r="AL32" s="20"/>
      <c r="AM32" s="43">
        <v>25.9</v>
      </c>
      <c r="AN32" s="44">
        <v>5000</v>
      </c>
      <c r="AO32" s="45">
        <f t="shared" si="1"/>
        <v>0.13719999999999999</v>
      </c>
    </row>
    <row r="33" spans="1:41" x14ac:dyDescent="0.2">
      <c r="A33" s="4" t="s">
        <v>492</v>
      </c>
      <c r="B33" s="5">
        <v>43398</v>
      </c>
      <c r="C33" s="3">
        <v>298</v>
      </c>
      <c r="D33" s="3">
        <v>1</v>
      </c>
      <c r="E33" s="3" t="s">
        <v>493</v>
      </c>
      <c r="F33" s="3">
        <v>15</v>
      </c>
      <c r="G33" s="3" t="s">
        <v>494</v>
      </c>
      <c r="H33" s="3">
        <v>1</v>
      </c>
      <c r="I33" s="3" t="s">
        <v>495</v>
      </c>
      <c r="J33" s="3" t="s">
        <v>496</v>
      </c>
      <c r="K33" s="3">
        <v>-44.5981666666667</v>
      </c>
      <c r="L33" s="3">
        <v>174.511666666667</v>
      </c>
      <c r="M33" s="3">
        <v>1</v>
      </c>
      <c r="N33" s="3">
        <v>12</v>
      </c>
      <c r="O33" s="3">
        <v>2</v>
      </c>
      <c r="P33" s="3" t="s">
        <v>500</v>
      </c>
      <c r="Q33" s="3" t="s">
        <v>498</v>
      </c>
      <c r="R33" s="3">
        <v>1</v>
      </c>
      <c r="S33" s="3">
        <v>5</v>
      </c>
      <c r="T33" s="3" t="s">
        <v>442</v>
      </c>
      <c r="U33" s="3">
        <v>1000</v>
      </c>
      <c r="V33" s="19" t="s">
        <v>464</v>
      </c>
      <c r="W33" s="19">
        <v>5</v>
      </c>
      <c r="X33" s="19" t="s">
        <v>442</v>
      </c>
      <c r="Y33" s="19"/>
      <c r="Z33" s="19">
        <v>74</v>
      </c>
      <c r="AA33" s="19">
        <v>10</v>
      </c>
      <c r="AB33" s="19">
        <v>45</v>
      </c>
      <c r="AC33" s="19">
        <v>48</v>
      </c>
      <c r="AD33" s="19">
        <v>90.98</v>
      </c>
      <c r="AE33" s="19">
        <v>457.83</v>
      </c>
      <c r="AF33" s="19">
        <v>9.43</v>
      </c>
      <c r="AG33" s="19"/>
      <c r="AH33" s="19">
        <v>1</v>
      </c>
      <c r="AI33" s="19">
        <v>1</v>
      </c>
      <c r="AJ33" s="20">
        <v>74</v>
      </c>
      <c r="AK33" s="20"/>
      <c r="AL33" s="20"/>
      <c r="AM33" s="43">
        <v>25.9</v>
      </c>
      <c r="AN33" s="44">
        <v>5000</v>
      </c>
      <c r="AO33" s="45">
        <f t="shared" si="1"/>
        <v>4.7039999999999998E-2</v>
      </c>
    </row>
    <row r="34" spans="1:41" x14ac:dyDescent="0.2">
      <c r="A34" s="4" t="s">
        <v>492</v>
      </c>
      <c r="B34" s="5">
        <v>43398</v>
      </c>
      <c r="C34" s="3">
        <v>298</v>
      </c>
      <c r="D34" s="3">
        <v>1</v>
      </c>
      <c r="E34" s="3" t="s">
        <v>493</v>
      </c>
      <c r="F34" s="3">
        <v>15</v>
      </c>
      <c r="G34" s="3" t="s">
        <v>494</v>
      </c>
      <c r="H34" s="3">
        <v>1</v>
      </c>
      <c r="I34" s="3" t="s">
        <v>495</v>
      </c>
      <c r="J34" s="3" t="s">
        <v>496</v>
      </c>
      <c r="K34" s="3">
        <v>-44.5981666666667</v>
      </c>
      <c r="L34" s="3">
        <v>174.511666666667</v>
      </c>
      <c r="M34" s="3">
        <v>1</v>
      </c>
      <c r="N34" s="3">
        <v>12</v>
      </c>
      <c r="O34" s="3">
        <v>2</v>
      </c>
      <c r="P34" s="3" t="s">
        <v>501</v>
      </c>
      <c r="Q34" s="3" t="s">
        <v>498</v>
      </c>
      <c r="R34" s="3">
        <v>1</v>
      </c>
      <c r="S34" s="3">
        <v>6</v>
      </c>
      <c r="T34" s="3" t="s">
        <v>441</v>
      </c>
      <c r="U34" s="3">
        <v>2000</v>
      </c>
      <c r="V34" s="29" t="s">
        <v>59</v>
      </c>
      <c r="W34" s="29">
        <v>6</v>
      </c>
      <c r="X34" s="29" t="s">
        <v>441</v>
      </c>
      <c r="Y34" s="29">
        <v>2</v>
      </c>
      <c r="Z34" s="29">
        <v>65</v>
      </c>
      <c r="AA34" s="29">
        <v>10</v>
      </c>
      <c r="AB34" s="29">
        <v>26</v>
      </c>
      <c r="AC34" s="29">
        <v>28</v>
      </c>
      <c r="AD34" s="29">
        <v>131.26</v>
      </c>
      <c r="AE34" s="29">
        <v>475.65</v>
      </c>
      <c r="AF34" s="29">
        <v>12.36</v>
      </c>
      <c r="AG34" s="29"/>
      <c r="AH34" s="29">
        <v>1</v>
      </c>
      <c r="AI34" s="29">
        <v>1</v>
      </c>
      <c r="AJ34" s="30">
        <v>65</v>
      </c>
      <c r="AK34" s="30"/>
      <c r="AL34" s="20"/>
      <c r="AM34" s="43">
        <v>25.9</v>
      </c>
      <c r="AN34" s="44">
        <v>5000</v>
      </c>
      <c r="AO34" s="45">
        <f t="shared" si="1"/>
        <v>2.7439999999999999E-2</v>
      </c>
    </row>
    <row r="35" spans="1:41" x14ac:dyDescent="0.2">
      <c r="A35" s="4" t="s">
        <v>492</v>
      </c>
      <c r="B35" s="5">
        <v>43398</v>
      </c>
      <c r="C35" s="3">
        <v>298</v>
      </c>
      <c r="D35" s="3">
        <v>1</v>
      </c>
      <c r="E35" s="3" t="s">
        <v>493</v>
      </c>
      <c r="F35" s="3">
        <v>15</v>
      </c>
      <c r="G35" s="3" t="s">
        <v>494</v>
      </c>
      <c r="H35" s="3">
        <v>1</v>
      </c>
      <c r="I35" s="3" t="s">
        <v>495</v>
      </c>
      <c r="J35" s="3" t="s">
        <v>496</v>
      </c>
      <c r="K35" s="3">
        <v>-44.5981666666667</v>
      </c>
      <c r="L35" s="3">
        <v>174.511666666667</v>
      </c>
      <c r="M35" s="3">
        <v>1</v>
      </c>
      <c r="N35" s="3">
        <v>12</v>
      </c>
      <c r="O35" s="3">
        <v>2</v>
      </c>
      <c r="P35" s="3" t="s">
        <v>501</v>
      </c>
      <c r="Q35" s="3" t="s">
        <v>498</v>
      </c>
      <c r="R35" s="3">
        <v>1</v>
      </c>
      <c r="S35" s="3">
        <v>6</v>
      </c>
      <c r="T35" s="3" t="s">
        <v>441</v>
      </c>
      <c r="U35" s="3">
        <v>4000</v>
      </c>
      <c r="V35" s="29" t="s">
        <v>304</v>
      </c>
      <c r="W35" s="29">
        <v>6</v>
      </c>
      <c r="X35" s="29" t="s">
        <v>441</v>
      </c>
      <c r="Y35" s="29">
        <v>4</v>
      </c>
      <c r="Z35" s="29">
        <v>47</v>
      </c>
      <c r="AA35" s="29">
        <v>10</v>
      </c>
      <c r="AB35" s="29">
        <v>26</v>
      </c>
      <c r="AC35" s="29">
        <v>28</v>
      </c>
      <c r="AD35" s="29">
        <v>147.19999999999999</v>
      </c>
      <c r="AE35" s="29">
        <v>456.49</v>
      </c>
      <c r="AF35" s="29">
        <v>12.33</v>
      </c>
      <c r="AG35" s="29"/>
      <c r="AH35" s="29">
        <v>1</v>
      </c>
      <c r="AI35" s="29">
        <v>1</v>
      </c>
      <c r="AJ35" s="30">
        <v>47</v>
      </c>
      <c r="AK35" s="30"/>
      <c r="AL35" s="20"/>
      <c r="AM35" s="43">
        <v>25.9</v>
      </c>
      <c r="AN35" s="44">
        <v>5000</v>
      </c>
      <c r="AO35" s="45">
        <f t="shared" si="1"/>
        <v>2.7439999999999999E-2</v>
      </c>
    </row>
    <row r="36" spans="1:41" x14ac:dyDescent="0.2">
      <c r="A36" s="4" t="s">
        <v>492</v>
      </c>
      <c r="B36" s="5">
        <v>43398</v>
      </c>
      <c r="C36" s="3">
        <v>298</v>
      </c>
      <c r="D36" s="3">
        <v>1</v>
      </c>
      <c r="E36" s="3" t="s">
        <v>493</v>
      </c>
      <c r="F36" s="3">
        <v>15</v>
      </c>
      <c r="G36" s="3" t="s">
        <v>494</v>
      </c>
      <c r="H36" s="3">
        <v>1</v>
      </c>
      <c r="I36" s="3" t="s">
        <v>495</v>
      </c>
      <c r="J36" s="3" t="s">
        <v>496</v>
      </c>
      <c r="K36" s="3">
        <v>-44.5981666666667</v>
      </c>
      <c r="L36" s="3">
        <v>174.511666666667</v>
      </c>
      <c r="M36" s="3">
        <v>1</v>
      </c>
      <c r="N36" s="3">
        <v>12</v>
      </c>
      <c r="O36" s="3">
        <v>2</v>
      </c>
      <c r="P36" s="3" t="s">
        <v>501</v>
      </c>
      <c r="Q36" s="3" t="s">
        <v>498</v>
      </c>
      <c r="R36" s="3">
        <v>1</v>
      </c>
      <c r="S36" s="3">
        <v>6</v>
      </c>
      <c r="T36" s="3" t="s">
        <v>441</v>
      </c>
      <c r="U36" s="3">
        <v>10000</v>
      </c>
      <c r="V36" s="29" t="s">
        <v>39</v>
      </c>
      <c r="W36" s="29">
        <v>6</v>
      </c>
      <c r="X36" s="29" t="s">
        <v>441</v>
      </c>
      <c r="Y36" s="29">
        <v>10</v>
      </c>
      <c r="Z36" s="29">
        <v>50</v>
      </c>
      <c r="AA36" s="29">
        <v>10</v>
      </c>
      <c r="AB36" s="29">
        <v>32</v>
      </c>
      <c r="AC36" s="29">
        <v>35</v>
      </c>
      <c r="AD36" s="29">
        <v>129.68</v>
      </c>
      <c r="AE36" s="29">
        <v>412.48</v>
      </c>
      <c r="AF36" s="29">
        <v>11.2</v>
      </c>
      <c r="AG36" s="29"/>
      <c r="AH36" s="29">
        <v>1</v>
      </c>
      <c r="AI36" s="29">
        <v>1</v>
      </c>
      <c r="AJ36" s="30">
        <v>50</v>
      </c>
      <c r="AK36" s="30"/>
      <c r="AL36" s="20"/>
      <c r="AM36" s="43">
        <v>25.9</v>
      </c>
      <c r="AN36" s="44">
        <v>5000</v>
      </c>
      <c r="AO36" s="45">
        <f t="shared" si="1"/>
        <v>3.4299999999999997E-2</v>
      </c>
    </row>
    <row r="37" spans="1:41" x14ac:dyDescent="0.2">
      <c r="A37" s="4" t="s">
        <v>492</v>
      </c>
      <c r="B37" s="5">
        <v>43398</v>
      </c>
      <c r="C37" s="3">
        <v>298</v>
      </c>
      <c r="D37" s="3">
        <v>1</v>
      </c>
      <c r="E37" s="3" t="s">
        <v>493</v>
      </c>
      <c r="F37" s="3">
        <v>15</v>
      </c>
      <c r="G37" s="3" t="s">
        <v>494</v>
      </c>
      <c r="H37" s="3">
        <v>1</v>
      </c>
      <c r="I37" s="3" t="s">
        <v>495</v>
      </c>
      <c r="J37" s="3" t="s">
        <v>496</v>
      </c>
      <c r="K37" s="3">
        <v>-44.5981666666667</v>
      </c>
      <c r="L37" s="3">
        <v>174.511666666667</v>
      </c>
      <c r="M37" s="3">
        <v>1</v>
      </c>
      <c r="N37" s="3">
        <v>12</v>
      </c>
      <c r="O37" s="3">
        <v>2</v>
      </c>
      <c r="P37" s="3" t="s">
        <v>501</v>
      </c>
      <c r="Q37" s="3" t="s">
        <v>498</v>
      </c>
      <c r="R37" s="3">
        <v>1</v>
      </c>
      <c r="S37" s="3">
        <v>6</v>
      </c>
      <c r="T37" s="3" t="s">
        <v>443</v>
      </c>
      <c r="U37" s="3">
        <v>2000</v>
      </c>
      <c r="V37" s="29" t="s">
        <v>28</v>
      </c>
      <c r="W37" s="29">
        <v>6</v>
      </c>
      <c r="X37" s="29" t="s">
        <v>440</v>
      </c>
      <c r="Y37" s="29">
        <v>4</v>
      </c>
      <c r="Z37" s="29">
        <v>13</v>
      </c>
      <c r="AA37" s="29">
        <v>10</v>
      </c>
      <c r="AB37" s="29">
        <v>24</v>
      </c>
      <c r="AC37" s="29">
        <v>26</v>
      </c>
      <c r="AD37" s="29">
        <v>178.2</v>
      </c>
      <c r="AE37" s="29">
        <v>449.33</v>
      </c>
      <c r="AF37" s="29">
        <v>12.86</v>
      </c>
      <c r="AG37" s="29"/>
      <c r="AH37" s="29">
        <v>1</v>
      </c>
      <c r="AI37" s="29">
        <v>1</v>
      </c>
      <c r="AJ37" s="30">
        <v>29</v>
      </c>
      <c r="AK37" s="30"/>
      <c r="AL37" s="20"/>
      <c r="AM37" s="43">
        <v>25.9</v>
      </c>
      <c r="AN37" s="44">
        <v>5000</v>
      </c>
      <c r="AO37" s="45">
        <f t="shared" si="1"/>
        <v>2.5480000000000003E-2</v>
      </c>
    </row>
    <row r="38" spans="1:41" x14ac:dyDescent="0.2">
      <c r="A38" s="4" t="s">
        <v>492</v>
      </c>
      <c r="B38" s="5">
        <v>43398</v>
      </c>
      <c r="C38" s="3">
        <v>298</v>
      </c>
      <c r="D38" s="3">
        <v>1</v>
      </c>
      <c r="E38" s="3" t="s">
        <v>493</v>
      </c>
      <c r="F38" s="3">
        <v>15</v>
      </c>
      <c r="G38" s="3" t="s">
        <v>494</v>
      </c>
      <c r="H38" s="3">
        <v>1</v>
      </c>
      <c r="I38" s="3" t="s">
        <v>495</v>
      </c>
      <c r="J38" s="3" t="s">
        <v>496</v>
      </c>
      <c r="K38" s="3">
        <v>-44.5981666666667</v>
      </c>
      <c r="L38" s="3">
        <v>174.511666666667</v>
      </c>
      <c r="M38" s="3">
        <v>1</v>
      </c>
      <c r="N38" s="3">
        <v>12</v>
      </c>
      <c r="O38" s="3">
        <v>2</v>
      </c>
      <c r="P38" s="3" t="s">
        <v>501</v>
      </c>
      <c r="Q38" s="3" t="s">
        <v>498</v>
      </c>
      <c r="R38" s="3">
        <v>1</v>
      </c>
      <c r="S38" s="3">
        <v>6</v>
      </c>
      <c r="T38" s="3" t="s">
        <v>443</v>
      </c>
      <c r="U38" s="3">
        <v>4000</v>
      </c>
      <c r="V38" s="29" t="s">
        <v>435</v>
      </c>
      <c r="W38" s="29">
        <v>6</v>
      </c>
      <c r="X38" s="29" t="s">
        <v>440</v>
      </c>
      <c r="Y38" s="29">
        <v>2</v>
      </c>
      <c r="Z38" s="29">
        <v>29</v>
      </c>
      <c r="AA38" s="29">
        <v>10</v>
      </c>
      <c r="AB38" s="29">
        <v>28</v>
      </c>
      <c r="AC38" s="29">
        <v>30</v>
      </c>
      <c r="AD38" s="29">
        <v>92.96</v>
      </c>
      <c r="AE38" s="29">
        <v>470.06</v>
      </c>
      <c r="AF38" s="29">
        <v>11.91</v>
      </c>
      <c r="AG38" s="29"/>
      <c r="AH38" s="29">
        <v>1</v>
      </c>
      <c r="AI38" s="29">
        <v>1</v>
      </c>
      <c r="AJ38" s="30">
        <v>13</v>
      </c>
      <c r="AK38" s="30"/>
      <c r="AL38" s="20"/>
      <c r="AM38" s="43">
        <v>25.9</v>
      </c>
      <c r="AN38" s="44">
        <v>5000</v>
      </c>
      <c r="AO38" s="45">
        <f t="shared" si="1"/>
        <v>2.9399999999999999E-2</v>
      </c>
    </row>
    <row r="39" spans="1:41" x14ac:dyDescent="0.2">
      <c r="A39" s="4" t="s">
        <v>492</v>
      </c>
      <c r="B39" s="5">
        <v>43398</v>
      </c>
      <c r="C39" s="3">
        <v>298</v>
      </c>
      <c r="D39" s="3">
        <v>1</v>
      </c>
      <c r="E39" s="3" t="s">
        <v>493</v>
      </c>
      <c r="F39" s="3">
        <v>15</v>
      </c>
      <c r="G39" s="3" t="s">
        <v>494</v>
      </c>
      <c r="H39" s="3">
        <v>1</v>
      </c>
      <c r="I39" s="3" t="s">
        <v>495</v>
      </c>
      <c r="J39" s="3" t="s">
        <v>496</v>
      </c>
      <c r="K39" s="3">
        <v>-44.5981666666667</v>
      </c>
      <c r="L39" s="3">
        <v>174.511666666667</v>
      </c>
      <c r="M39" s="3">
        <v>1</v>
      </c>
      <c r="N39" s="3">
        <v>12</v>
      </c>
      <c r="O39" s="3">
        <v>2</v>
      </c>
      <c r="P39" s="3" t="s">
        <v>501</v>
      </c>
      <c r="Q39" s="3" t="s">
        <v>498</v>
      </c>
      <c r="R39" s="3">
        <v>1</v>
      </c>
      <c r="S39" s="3">
        <v>6</v>
      </c>
      <c r="T39" s="3" t="s">
        <v>443</v>
      </c>
      <c r="U39" s="3">
        <v>10000</v>
      </c>
      <c r="V39" s="29" t="s">
        <v>16</v>
      </c>
      <c r="W39" s="29">
        <v>6</v>
      </c>
      <c r="X39" s="29" t="s">
        <v>440</v>
      </c>
      <c r="Y39" s="29">
        <v>10</v>
      </c>
      <c r="Z39" s="29">
        <v>32</v>
      </c>
      <c r="AA39" s="29">
        <v>10</v>
      </c>
      <c r="AB39" s="29">
        <v>34</v>
      </c>
      <c r="AC39" s="29">
        <v>37</v>
      </c>
      <c r="AD39" s="29">
        <v>105.32</v>
      </c>
      <c r="AE39" s="29">
        <v>408.75</v>
      </c>
      <c r="AF39" s="29">
        <v>10.88</v>
      </c>
      <c r="AG39" s="29"/>
      <c r="AH39" s="29">
        <v>1</v>
      </c>
      <c r="AI39" s="29">
        <v>1</v>
      </c>
      <c r="AJ39" s="30">
        <v>32</v>
      </c>
      <c r="AK39" s="30"/>
      <c r="AL39" s="20"/>
      <c r="AM39" s="43">
        <v>25.9</v>
      </c>
      <c r="AN39" s="44">
        <v>5000</v>
      </c>
      <c r="AO39" s="45">
        <f t="shared" si="1"/>
        <v>3.6260000000000001E-2</v>
      </c>
    </row>
    <row r="40" spans="1:41" x14ac:dyDescent="0.2">
      <c r="A40" s="4" t="s">
        <v>492</v>
      </c>
      <c r="B40" s="5">
        <v>43398</v>
      </c>
      <c r="C40" s="3">
        <v>298</v>
      </c>
      <c r="D40" s="3">
        <v>1</v>
      </c>
      <c r="E40" s="3" t="s">
        <v>493</v>
      </c>
      <c r="F40" s="3">
        <v>15</v>
      </c>
      <c r="G40" s="3" t="s">
        <v>494</v>
      </c>
      <c r="H40" s="3">
        <v>1</v>
      </c>
      <c r="I40" s="3" t="s">
        <v>495</v>
      </c>
      <c r="J40" s="3" t="s">
        <v>496</v>
      </c>
      <c r="K40" s="3">
        <v>-44.5981666666667</v>
      </c>
      <c r="L40" s="3">
        <v>174.511666666667</v>
      </c>
      <c r="M40" s="3">
        <v>1</v>
      </c>
      <c r="N40" s="3">
        <v>12</v>
      </c>
      <c r="O40" s="3">
        <v>2</v>
      </c>
      <c r="P40" s="3" t="s">
        <v>501</v>
      </c>
      <c r="Q40" s="3" t="s">
        <v>498</v>
      </c>
      <c r="R40" s="3">
        <v>1</v>
      </c>
      <c r="S40" s="3">
        <v>6</v>
      </c>
      <c r="T40" s="3" t="s">
        <v>442</v>
      </c>
      <c r="U40" s="3">
        <v>1000</v>
      </c>
      <c r="V40" s="29" t="s">
        <v>65</v>
      </c>
      <c r="W40" s="29">
        <v>6</v>
      </c>
      <c r="X40" s="29" t="s">
        <v>442</v>
      </c>
      <c r="Y40" s="29"/>
      <c r="Z40" s="29">
        <v>73</v>
      </c>
      <c r="AA40" s="29">
        <v>10</v>
      </c>
      <c r="AB40" s="29">
        <v>842</v>
      </c>
      <c r="AC40" s="29">
        <v>905</v>
      </c>
      <c r="AD40" s="29">
        <v>77.66</v>
      </c>
      <c r="AE40" s="29">
        <v>489</v>
      </c>
      <c r="AF40" s="29">
        <v>2.1800000000000002</v>
      </c>
      <c r="AG40" s="29"/>
      <c r="AH40" s="29">
        <v>1</v>
      </c>
      <c r="AI40" s="29">
        <v>1</v>
      </c>
      <c r="AJ40" s="30">
        <v>73</v>
      </c>
      <c r="AK40" s="30"/>
      <c r="AL40" s="20"/>
      <c r="AM40" s="43">
        <v>25.9</v>
      </c>
      <c r="AN40" s="44">
        <v>5000</v>
      </c>
      <c r="AO40" s="45">
        <f t="shared" si="1"/>
        <v>0.88690000000000002</v>
      </c>
    </row>
    <row r="41" spans="1:41"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3">
        <v>25.9</v>
      </c>
      <c r="AN41" s="44">
        <v>5000</v>
      </c>
      <c r="AO41" s="45">
        <f t="shared" si="1"/>
        <v>4.018E-2</v>
      </c>
    </row>
    <row r="42" spans="1:41"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3">
        <v>25.9</v>
      </c>
      <c r="AN42" s="44">
        <v>5000</v>
      </c>
      <c r="AO42" s="45">
        <f t="shared" si="1"/>
        <v>5.978E-2</v>
      </c>
    </row>
    <row r="43" spans="1:41"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3">
        <v>25.9</v>
      </c>
      <c r="AN43" s="44">
        <v>5000</v>
      </c>
      <c r="AO43" s="45">
        <f t="shared" si="1"/>
        <v>6.762E-2</v>
      </c>
    </row>
    <row r="44" spans="1:41"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3">
        <v>25.9</v>
      </c>
      <c r="AN44" s="44">
        <v>5000</v>
      </c>
      <c r="AO44" s="45">
        <f t="shared" si="1"/>
        <v>3.5279999999999999E-2</v>
      </c>
    </row>
    <row r="45" spans="1:41"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3">
        <v>25.9</v>
      </c>
      <c r="AN45" s="44">
        <v>5000</v>
      </c>
      <c r="AO45" s="45">
        <f t="shared" si="1"/>
        <v>4.2139999999999997E-2</v>
      </c>
    </row>
    <row r="46" spans="1:41"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3">
        <v>25.9</v>
      </c>
      <c r="AN46" s="44">
        <v>5000</v>
      </c>
      <c r="AO46" s="45">
        <f t="shared" si="1"/>
        <v>7.1539999999999992E-2</v>
      </c>
    </row>
    <row r="47" spans="1:41"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3">
        <v>25.9</v>
      </c>
      <c r="AN47" s="44">
        <v>5000</v>
      </c>
      <c r="AO47" s="45">
        <f t="shared" si="1"/>
        <v>1.7777200000000002</v>
      </c>
    </row>
    <row r="48" spans="1:41"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3">
        <v>25.9</v>
      </c>
      <c r="AN48" s="44">
        <v>5000</v>
      </c>
      <c r="AO48" s="45">
        <f t="shared" si="1"/>
        <v>4.6059999999999997E-2</v>
      </c>
    </row>
    <row r="49" spans="1:41"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3">
        <v>25.9</v>
      </c>
      <c r="AN49" s="44">
        <v>5000</v>
      </c>
      <c r="AO49" s="45">
        <f t="shared" si="1"/>
        <v>6.1739999999999989E-2</v>
      </c>
    </row>
    <row r="50" spans="1:41"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3">
        <v>25.9</v>
      </c>
      <c r="AN50" s="44">
        <v>5000</v>
      </c>
      <c r="AO50" s="45">
        <f t="shared" si="1"/>
        <v>0.14112</v>
      </c>
    </row>
    <row r="51" spans="1:41"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3">
        <v>25.9</v>
      </c>
      <c r="AN51" s="44">
        <v>5000</v>
      </c>
      <c r="AO51" s="45">
        <f t="shared" si="1"/>
        <v>3.3320000000000002E-2</v>
      </c>
    </row>
    <row r="52" spans="1:41"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3">
        <v>25.9</v>
      </c>
      <c r="AN52" s="44">
        <v>5000</v>
      </c>
      <c r="AO52" s="45">
        <f t="shared" si="1"/>
        <v>4.5079999999999995E-2</v>
      </c>
    </row>
    <row r="53" spans="1:41"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3">
        <v>25.9</v>
      </c>
      <c r="AN53" s="44">
        <v>5000</v>
      </c>
      <c r="AO53" s="45">
        <f t="shared" si="1"/>
        <v>6.0759999999999995E-2</v>
      </c>
    </row>
    <row r="54" spans="1:41"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3">
        <v>25.9</v>
      </c>
      <c r="AN54" s="44">
        <v>5000</v>
      </c>
      <c r="AO54" s="45">
        <f t="shared" si="1"/>
        <v>1.7953600000000001</v>
      </c>
    </row>
    <row r="55" spans="1:41"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3">
        <v>25.9</v>
      </c>
      <c r="AN55" s="44">
        <v>5000</v>
      </c>
      <c r="AO55" s="45">
        <f t="shared" si="1"/>
        <v>2.4500000000000001E-2</v>
      </c>
    </row>
    <row r="56" spans="1:41"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3">
        <v>25.9</v>
      </c>
      <c r="AN56" s="44">
        <v>5000</v>
      </c>
      <c r="AO56" s="45">
        <f t="shared" si="1"/>
        <v>2.7439999999999999E-2</v>
      </c>
    </row>
    <row r="57" spans="1:41"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3">
        <v>25.9</v>
      </c>
      <c r="AN57" s="44">
        <v>5000</v>
      </c>
      <c r="AO57" s="45">
        <f t="shared" si="1"/>
        <v>2.8419999999999997E-2</v>
      </c>
    </row>
    <row r="58" spans="1:41"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3">
        <v>25.9</v>
      </c>
      <c r="AN58" s="44">
        <v>5000</v>
      </c>
      <c r="AO58" s="45">
        <f t="shared" si="1"/>
        <v>2.8419999999999997E-2</v>
      </c>
    </row>
    <row r="59" spans="1:41"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3">
        <v>25.9</v>
      </c>
      <c r="AN59" s="44">
        <v>5000</v>
      </c>
      <c r="AO59" s="45">
        <f t="shared" si="1"/>
        <v>3.0379999999999997E-2</v>
      </c>
    </row>
    <row r="60" spans="1:41"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3">
        <v>25.9</v>
      </c>
      <c r="AN60" s="44">
        <v>5000</v>
      </c>
      <c r="AO60" s="45">
        <f t="shared" si="1"/>
        <v>3.1359999999999999E-2</v>
      </c>
    </row>
    <row r="61" spans="1:41"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3">
        <v>25.9</v>
      </c>
      <c r="AN61" s="44">
        <v>5000</v>
      </c>
      <c r="AO61" s="45">
        <f t="shared" si="1"/>
        <v>3.9199999999999999E-2</v>
      </c>
    </row>
    <row r="62" spans="1:41" x14ac:dyDescent="0.2">
      <c r="A62" s="4" t="s">
        <v>492</v>
      </c>
      <c r="B62" s="5">
        <v>43399</v>
      </c>
      <c r="C62" s="3">
        <v>299</v>
      </c>
      <c r="D62" s="3">
        <v>1</v>
      </c>
      <c r="E62" s="3" t="s">
        <v>502</v>
      </c>
      <c r="F62" s="3">
        <v>24</v>
      </c>
      <c r="G62" s="3" t="s">
        <v>494</v>
      </c>
      <c r="H62" s="3">
        <v>2</v>
      </c>
      <c r="I62" s="3" t="s">
        <v>504</v>
      </c>
      <c r="J62" s="3" t="s">
        <v>505</v>
      </c>
      <c r="K62" s="3">
        <v>-44.529666666666664</v>
      </c>
      <c r="L62" s="3">
        <v>174.22966666666667</v>
      </c>
      <c r="M62" s="3">
        <v>2</v>
      </c>
      <c r="N62" s="3">
        <v>40</v>
      </c>
      <c r="O62" s="3">
        <v>5</v>
      </c>
      <c r="P62" s="3" t="s">
        <v>497</v>
      </c>
      <c r="Q62" s="3" t="s">
        <v>498</v>
      </c>
      <c r="R62" s="3">
        <v>1</v>
      </c>
      <c r="S62" s="3">
        <v>12</v>
      </c>
      <c r="T62" s="3" t="s">
        <v>441</v>
      </c>
      <c r="U62" s="3">
        <v>1120</v>
      </c>
      <c r="V62" s="3" t="s">
        <v>43</v>
      </c>
      <c r="W62" s="3">
        <v>12</v>
      </c>
      <c r="X62" s="3" t="s">
        <v>441</v>
      </c>
      <c r="Y62" s="3">
        <v>2</v>
      </c>
      <c r="Z62" s="3">
        <v>57</v>
      </c>
      <c r="AA62" s="3">
        <v>10</v>
      </c>
      <c r="AB62" s="3">
        <v>27</v>
      </c>
      <c r="AC62" s="3">
        <v>29</v>
      </c>
      <c r="AD62" s="3">
        <v>91.46</v>
      </c>
      <c r="AE62" s="3">
        <v>489.19</v>
      </c>
      <c r="AF62" s="3">
        <v>12.17</v>
      </c>
      <c r="AG62" s="3"/>
      <c r="AH62" s="3">
        <v>1</v>
      </c>
      <c r="AI62" s="3">
        <v>1</v>
      </c>
      <c r="AJ62" s="9">
        <v>57</v>
      </c>
      <c r="AK62" s="9"/>
      <c r="AL62" s="10"/>
      <c r="AM62" s="43">
        <v>25.9</v>
      </c>
      <c r="AN62" s="44">
        <v>5000</v>
      </c>
      <c r="AO62" s="45">
        <f t="shared" si="1"/>
        <v>2.8419999999999997E-2</v>
      </c>
    </row>
    <row r="63" spans="1:41" x14ac:dyDescent="0.2">
      <c r="A63" s="4" t="s">
        <v>492</v>
      </c>
      <c r="B63" s="5">
        <v>43399</v>
      </c>
      <c r="C63" s="3">
        <v>299</v>
      </c>
      <c r="D63" s="3">
        <v>1</v>
      </c>
      <c r="E63" s="3" t="s">
        <v>502</v>
      </c>
      <c r="F63" s="3">
        <v>24</v>
      </c>
      <c r="G63" s="3" t="s">
        <v>494</v>
      </c>
      <c r="H63" s="3">
        <v>2</v>
      </c>
      <c r="I63" s="3" t="s">
        <v>504</v>
      </c>
      <c r="J63" s="3" t="s">
        <v>505</v>
      </c>
      <c r="K63" s="3">
        <v>-44.529666666666664</v>
      </c>
      <c r="L63" s="3">
        <v>174.22966666666667</v>
      </c>
      <c r="M63" s="3">
        <v>2</v>
      </c>
      <c r="N63" s="3">
        <v>40</v>
      </c>
      <c r="O63" s="3">
        <v>5</v>
      </c>
      <c r="P63" s="3" t="s">
        <v>497</v>
      </c>
      <c r="Q63" s="3" t="s">
        <v>498</v>
      </c>
      <c r="R63" s="3">
        <v>1</v>
      </c>
      <c r="S63" s="3">
        <v>12</v>
      </c>
      <c r="T63" s="3" t="s">
        <v>443</v>
      </c>
      <c r="U63" s="3">
        <v>2000</v>
      </c>
      <c r="V63" s="3" t="s">
        <v>18</v>
      </c>
      <c r="W63" s="3">
        <v>12</v>
      </c>
      <c r="X63" s="3" t="s">
        <v>440</v>
      </c>
      <c r="Y63" s="3">
        <v>2</v>
      </c>
      <c r="Z63" s="3">
        <v>19</v>
      </c>
      <c r="AA63" s="3">
        <v>10</v>
      </c>
      <c r="AB63" s="3">
        <v>30</v>
      </c>
      <c r="AC63" s="3">
        <v>32</v>
      </c>
      <c r="AD63" s="3">
        <v>124.23</v>
      </c>
      <c r="AE63" s="3">
        <v>465.55</v>
      </c>
      <c r="AF63" s="3">
        <v>11.59</v>
      </c>
      <c r="AG63" s="3"/>
      <c r="AH63" s="3">
        <v>1</v>
      </c>
      <c r="AI63" s="3">
        <v>1</v>
      </c>
      <c r="AJ63" s="9">
        <v>19</v>
      </c>
      <c r="AK63" s="9"/>
      <c r="AL63" s="10"/>
      <c r="AM63" s="43">
        <v>25.9</v>
      </c>
      <c r="AN63" s="44">
        <v>5000</v>
      </c>
      <c r="AO63" s="45">
        <f t="shared" si="1"/>
        <v>3.1359999999999999E-2</v>
      </c>
    </row>
    <row r="64" spans="1:41" x14ac:dyDescent="0.2">
      <c r="A64" s="4" t="s">
        <v>492</v>
      </c>
      <c r="B64" s="5">
        <v>43399</v>
      </c>
      <c r="C64" s="3">
        <v>299</v>
      </c>
      <c r="D64" s="3">
        <v>1</v>
      </c>
      <c r="E64" s="3" t="s">
        <v>502</v>
      </c>
      <c r="F64" s="3">
        <v>24</v>
      </c>
      <c r="G64" s="3" t="s">
        <v>494</v>
      </c>
      <c r="H64" s="3">
        <v>2</v>
      </c>
      <c r="I64" s="3" t="s">
        <v>504</v>
      </c>
      <c r="J64" s="3" t="s">
        <v>505</v>
      </c>
      <c r="K64" s="3">
        <v>-44.529666666666664</v>
      </c>
      <c r="L64" s="3">
        <v>174.22966666666667</v>
      </c>
      <c r="M64" s="3">
        <v>2</v>
      </c>
      <c r="N64" s="3">
        <v>40</v>
      </c>
      <c r="O64" s="3">
        <v>5</v>
      </c>
      <c r="P64" s="3" t="s">
        <v>497</v>
      </c>
      <c r="Q64" s="3" t="s">
        <v>498</v>
      </c>
      <c r="R64" s="3">
        <v>1</v>
      </c>
      <c r="S64" s="3">
        <v>12</v>
      </c>
      <c r="T64" s="3" t="s">
        <v>443</v>
      </c>
      <c r="U64" s="3">
        <v>4000</v>
      </c>
      <c r="V64" s="3" t="s">
        <v>434</v>
      </c>
      <c r="W64" s="3">
        <v>12</v>
      </c>
      <c r="X64" s="3" t="s">
        <v>440</v>
      </c>
      <c r="Y64" s="3">
        <v>4</v>
      </c>
      <c r="Z64" s="3">
        <v>21</v>
      </c>
      <c r="AA64" s="3">
        <v>10</v>
      </c>
      <c r="AB64" s="3">
        <v>27</v>
      </c>
      <c r="AC64" s="3">
        <v>29</v>
      </c>
      <c r="AD64" s="3">
        <v>135.79</v>
      </c>
      <c r="AE64" s="3">
        <v>451.41</v>
      </c>
      <c r="AF64" s="3">
        <v>12.22</v>
      </c>
      <c r="AG64" s="3"/>
      <c r="AH64" s="3">
        <v>1</v>
      </c>
      <c r="AI64" s="3">
        <v>1</v>
      </c>
      <c r="AJ64" s="9">
        <v>21</v>
      </c>
      <c r="AK64" s="9"/>
      <c r="AL64" s="10"/>
      <c r="AM64" s="43">
        <v>25.9</v>
      </c>
      <c r="AN64" s="44">
        <v>5000</v>
      </c>
      <c r="AO64" s="45">
        <f t="shared" si="1"/>
        <v>2.8419999999999997E-2</v>
      </c>
    </row>
    <row r="65" spans="1:41" x14ac:dyDescent="0.2">
      <c r="A65" s="4" t="s">
        <v>492</v>
      </c>
      <c r="B65" s="5">
        <v>43399</v>
      </c>
      <c r="C65" s="3">
        <v>299</v>
      </c>
      <c r="D65" s="3">
        <v>1</v>
      </c>
      <c r="E65" s="3" t="s">
        <v>502</v>
      </c>
      <c r="F65" s="3">
        <v>24</v>
      </c>
      <c r="G65" s="3" t="s">
        <v>494</v>
      </c>
      <c r="H65" s="3">
        <v>2</v>
      </c>
      <c r="I65" s="3" t="s">
        <v>504</v>
      </c>
      <c r="J65" s="3" t="s">
        <v>505</v>
      </c>
      <c r="K65" s="3">
        <v>-44.529666666666664</v>
      </c>
      <c r="L65" s="3">
        <v>174.22966666666667</v>
      </c>
      <c r="M65" s="3">
        <v>2</v>
      </c>
      <c r="N65" s="3">
        <v>40</v>
      </c>
      <c r="O65" s="3">
        <v>5</v>
      </c>
      <c r="P65" s="3" t="s">
        <v>497</v>
      </c>
      <c r="Q65" s="3" t="s">
        <v>498</v>
      </c>
      <c r="R65" s="3">
        <v>1</v>
      </c>
      <c r="S65" s="3">
        <v>12</v>
      </c>
      <c r="T65" s="3" t="s">
        <v>442</v>
      </c>
      <c r="U65" s="3">
        <v>496</v>
      </c>
      <c r="V65" s="3" t="s">
        <v>61</v>
      </c>
      <c r="W65" s="3">
        <v>12</v>
      </c>
      <c r="X65" s="3" t="s">
        <v>442</v>
      </c>
      <c r="Y65" s="3"/>
      <c r="Z65" s="3">
        <v>69</v>
      </c>
      <c r="AA65" s="3">
        <v>10</v>
      </c>
      <c r="AB65" s="3">
        <v>605</v>
      </c>
      <c r="AC65" s="3">
        <v>651</v>
      </c>
      <c r="AD65" s="3">
        <v>68.989999999999995</v>
      </c>
      <c r="AE65" s="3">
        <v>492.5</v>
      </c>
      <c r="AF65" s="3">
        <v>2.57</v>
      </c>
      <c r="AG65" s="3"/>
      <c r="AH65" s="3">
        <v>1</v>
      </c>
      <c r="AI65" s="3">
        <v>1</v>
      </c>
      <c r="AJ65" s="9">
        <v>69</v>
      </c>
      <c r="AK65" s="9"/>
      <c r="AL65" s="10"/>
      <c r="AM65" s="43">
        <v>25.9</v>
      </c>
      <c r="AN65" s="44">
        <v>5000</v>
      </c>
      <c r="AO65" s="45">
        <f t="shared" si="1"/>
        <v>0.63797999999999999</v>
      </c>
    </row>
    <row r="66" spans="1:41" x14ac:dyDescent="0.2">
      <c r="A66" s="4" t="s">
        <v>492</v>
      </c>
      <c r="B66" s="5">
        <v>43399</v>
      </c>
      <c r="C66" s="3">
        <v>299</v>
      </c>
      <c r="D66" s="3">
        <v>1</v>
      </c>
      <c r="E66" s="3" t="s">
        <v>502</v>
      </c>
      <c r="F66" s="3">
        <v>24</v>
      </c>
      <c r="G66" s="3" t="s">
        <v>494</v>
      </c>
      <c r="H66" s="3">
        <v>2</v>
      </c>
      <c r="I66" s="3" t="s">
        <v>504</v>
      </c>
      <c r="J66" s="3" t="s">
        <v>505</v>
      </c>
      <c r="K66" s="3">
        <v>-44.529666666666664</v>
      </c>
      <c r="L66" s="3">
        <v>174.22966666666667</v>
      </c>
      <c r="M66" s="3">
        <v>2</v>
      </c>
      <c r="N66" s="3">
        <v>40</v>
      </c>
      <c r="O66" s="3">
        <v>5</v>
      </c>
      <c r="P66" s="3" t="s">
        <v>499</v>
      </c>
      <c r="Q66" s="3" t="s">
        <v>498</v>
      </c>
      <c r="R66" s="3">
        <v>1</v>
      </c>
      <c r="S66" s="3">
        <v>13</v>
      </c>
      <c r="T66" s="3" t="s">
        <v>443</v>
      </c>
      <c r="U66" s="3">
        <v>2000</v>
      </c>
      <c r="V66" s="13" t="s">
        <v>2</v>
      </c>
      <c r="W66" s="13">
        <v>13</v>
      </c>
      <c r="X66" s="13" t="s">
        <v>440</v>
      </c>
      <c r="Y66" s="13">
        <v>2</v>
      </c>
      <c r="Z66" s="13">
        <v>1</v>
      </c>
      <c r="AA66" s="13">
        <v>10</v>
      </c>
      <c r="AB66" s="13">
        <v>26</v>
      </c>
      <c r="AC66" s="13">
        <v>28</v>
      </c>
      <c r="AD66" s="13">
        <v>132.68</v>
      </c>
      <c r="AE66" s="13">
        <v>481.58</v>
      </c>
      <c r="AF66" s="13">
        <v>12.36</v>
      </c>
      <c r="AG66" s="13"/>
      <c r="AH66" s="13">
        <v>1</v>
      </c>
      <c r="AI66" s="13">
        <v>1</v>
      </c>
      <c r="AJ66" s="14">
        <v>1</v>
      </c>
      <c r="AK66" s="14"/>
      <c r="AL66" s="10"/>
      <c r="AM66" s="43">
        <v>25.9</v>
      </c>
      <c r="AN66" s="44">
        <v>5000</v>
      </c>
      <c r="AO66" s="45">
        <f t="shared" si="1"/>
        <v>2.7439999999999999E-2</v>
      </c>
    </row>
    <row r="67" spans="1:41" x14ac:dyDescent="0.2">
      <c r="A67" s="4" t="s">
        <v>492</v>
      </c>
      <c r="B67" s="5">
        <v>43399</v>
      </c>
      <c r="C67" s="3">
        <v>299</v>
      </c>
      <c r="D67" s="3">
        <v>1</v>
      </c>
      <c r="E67" s="3" t="s">
        <v>502</v>
      </c>
      <c r="F67" s="3">
        <v>24</v>
      </c>
      <c r="G67" s="3" t="s">
        <v>494</v>
      </c>
      <c r="H67" s="3">
        <v>2</v>
      </c>
      <c r="I67" s="3" t="s">
        <v>504</v>
      </c>
      <c r="J67" s="3" t="s">
        <v>505</v>
      </c>
      <c r="K67" s="3">
        <v>-44.529666666666664</v>
      </c>
      <c r="L67" s="3">
        <v>174.22966666666667</v>
      </c>
      <c r="M67" s="3">
        <v>2</v>
      </c>
      <c r="N67" s="3">
        <v>40</v>
      </c>
      <c r="O67" s="3">
        <v>5</v>
      </c>
      <c r="P67" s="3" t="s">
        <v>499</v>
      </c>
      <c r="Q67" s="3" t="s">
        <v>498</v>
      </c>
      <c r="R67" s="3">
        <v>1</v>
      </c>
      <c r="S67" s="3">
        <v>13</v>
      </c>
      <c r="T67" s="3" t="s">
        <v>443</v>
      </c>
      <c r="U67" s="3">
        <v>4000</v>
      </c>
      <c r="V67" s="13" t="s">
        <v>29</v>
      </c>
      <c r="W67" s="13">
        <v>13</v>
      </c>
      <c r="X67" s="13" t="s">
        <v>440</v>
      </c>
      <c r="Y67" s="13">
        <v>4</v>
      </c>
      <c r="Z67" s="13">
        <v>31</v>
      </c>
      <c r="AA67" s="13">
        <v>10</v>
      </c>
      <c r="AB67" s="13">
        <v>29</v>
      </c>
      <c r="AC67" s="13">
        <v>31</v>
      </c>
      <c r="AD67" s="13">
        <v>109.47</v>
      </c>
      <c r="AE67" s="13">
        <v>463.72</v>
      </c>
      <c r="AF67" s="13">
        <v>11.83</v>
      </c>
      <c r="AG67" s="13"/>
      <c r="AH67" s="13">
        <v>1</v>
      </c>
      <c r="AI67" s="13">
        <v>1</v>
      </c>
      <c r="AJ67" s="14">
        <v>31</v>
      </c>
      <c r="AK67" s="14"/>
      <c r="AL67" s="10"/>
      <c r="AM67" s="43">
        <v>25.9</v>
      </c>
      <c r="AN67" s="44">
        <v>5000</v>
      </c>
      <c r="AO67" s="45">
        <f t="shared" si="1"/>
        <v>3.0379999999999997E-2</v>
      </c>
    </row>
    <row r="68" spans="1:41" x14ac:dyDescent="0.2">
      <c r="A68" s="4" t="s">
        <v>492</v>
      </c>
      <c r="B68" s="5">
        <v>43399</v>
      </c>
      <c r="C68" s="3">
        <v>299</v>
      </c>
      <c r="D68" s="3">
        <v>1</v>
      </c>
      <c r="E68" s="3" t="s">
        <v>502</v>
      </c>
      <c r="F68" s="3">
        <v>24</v>
      </c>
      <c r="G68" s="3" t="s">
        <v>494</v>
      </c>
      <c r="H68" s="3">
        <v>2</v>
      </c>
      <c r="I68" s="3" t="s">
        <v>504</v>
      </c>
      <c r="J68" s="3" t="s">
        <v>505</v>
      </c>
      <c r="K68" s="3">
        <v>-44.529666666666664</v>
      </c>
      <c r="L68" s="3">
        <v>174.22966666666667</v>
      </c>
      <c r="M68" s="3">
        <v>2</v>
      </c>
      <c r="N68" s="3">
        <v>40</v>
      </c>
      <c r="O68" s="3">
        <v>5</v>
      </c>
      <c r="P68" s="3" t="s">
        <v>501</v>
      </c>
      <c r="Q68" s="3" t="s">
        <v>498</v>
      </c>
      <c r="R68" s="3">
        <v>1</v>
      </c>
      <c r="S68" s="3">
        <v>14</v>
      </c>
      <c r="T68" s="3" t="s">
        <v>441</v>
      </c>
      <c r="U68" s="3">
        <v>2000</v>
      </c>
      <c r="V68" s="33" t="s">
        <v>466</v>
      </c>
      <c r="W68" s="33">
        <v>14</v>
      </c>
      <c r="X68" s="33" t="s">
        <v>441</v>
      </c>
      <c r="Y68" s="33">
        <v>2</v>
      </c>
      <c r="Z68" s="33">
        <v>34</v>
      </c>
      <c r="AA68" s="33">
        <v>10</v>
      </c>
      <c r="AB68" s="33">
        <v>45</v>
      </c>
      <c r="AC68" s="33">
        <v>48</v>
      </c>
      <c r="AD68" s="33">
        <v>117.16</v>
      </c>
      <c r="AE68" s="33">
        <v>474.05</v>
      </c>
      <c r="AF68" s="33">
        <v>9.4700000000000006</v>
      </c>
      <c r="AG68" s="33"/>
      <c r="AH68" s="33">
        <v>1</v>
      </c>
      <c r="AI68" s="33">
        <v>1</v>
      </c>
      <c r="AJ68" s="28">
        <v>34</v>
      </c>
      <c r="AK68" s="28"/>
      <c r="AL68" s="32"/>
      <c r="AM68" s="43">
        <v>25.9</v>
      </c>
      <c r="AN68" s="44">
        <v>5000</v>
      </c>
      <c r="AO68" s="45">
        <f t="shared" si="1"/>
        <v>4.7039999999999998E-2</v>
      </c>
    </row>
    <row r="69" spans="1:41" x14ac:dyDescent="0.2">
      <c r="A69" s="4" t="s">
        <v>492</v>
      </c>
      <c r="B69" s="5">
        <v>43399</v>
      </c>
      <c r="C69" s="3">
        <v>299</v>
      </c>
      <c r="D69" s="3">
        <v>1</v>
      </c>
      <c r="E69" s="3" t="s">
        <v>502</v>
      </c>
      <c r="F69" s="3">
        <v>24</v>
      </c>
      <c r="G69" s="3" t="s">
        <v>494</v>
      </c>
      <c r="H69" s="3">
        <v>2</v>
      </c>
      <c r="I69" s="3" t="s">
        <v>504</v>
      </c>
      <c r="J69" s="3" t="s">
        <v>505</v>
      </c>
      <c r="K69" s="3">
        <v>-44.529666666666664</v>
      </c>
      <c r="L69" s="3">
        <v>174.22966666666667</v>
      </c>
      <c r="M69" s="3">
        <v>2</v>
      </c>
      <c r="N69" s="3">
        <v>40</v>
      </c>
      <c r="O69" s="3">
        <v>5</v>
      </c>
      <c r="P69" s="3" t="s">
        <v>501</v>
      </c>
      <c r="Q69" s="3" t="s">
        <v>498</v>
      </c>
      <c r="R69" s="3">
        <v>1</v>
      </c>
      <c r="S69" s="3">
        <v>14</v>
      </c>
      <c r="T69" s="3" t="s">
        <v>443</v>
      </c>
      <c r="U69" s="3">
        <v>2000</v>
      </c>
      <c r="V69" s="33" t="s">
        <v>9</v>
      </c>
      <c r="W69" s="33">
        <v>14</v>
      </c>
      <c r="X69" s="33" t="s">
        <v>440</v>
      </c>
      <c r="Y69" s="33">
        <v>1</v>
      </c>
      <c r="Z69" s="33">
        <v>11</v>
      </c>
      <c r="AA69" s="33">
        <v>10</v>
      </c>
      <c r="AB69" s="33">
        <v>23</v>
      </c>
      <c r="AC69" s="33">
        <v>25</v>
      </c>
      <c r="AD69" s="33">
        <v>127.92</v>
      </c>
      <c r="AE69" s="33">
        <v>481.36</v>
      </c>
      <c r="AF69" s="33">
        <v>13.25</v>
      </c>
      <c r="AG69" s="33"/>
      <c r="AH69" s="33">
        <v>1</v>
      </c>
      <c r="AI69" s="33">
        <v>1</v>
      </c>
      <c r="AJ69" s="28">
        <v>11</v>
      </c>
      <c r="AK69" s="28"/>
      <c r="AL69" s="32"/>
      <c r="AM69" s="43">
        <v>25.9</v>
      </c>
      <c r="AN69" s="44">
        <v>5000</v>
      </c>
      <c r="AO69" s="45">
        <f t="shared" si="1"/>
        <v>2.4500000000000001E-2</v>
      </c>
    </row>
    <row r="70" spans="1:41" x14ac:dyDescent="0.2">
      <c r="A70" s="4" t="s">
        <v>492</v>
      </c>
      <c r="B70" s="5">
        <v>43399</v>
      </c>
      <c r="C70" s="3">
        <v>299</v>
      </c>
      <c r="D70" s="3">
        <v>1</v>
      </c>
      <c r="E70" s="3" t="s">
        <v>502</v>
      </c>
      <c r="F70" s="3">
        <v>24</v>
      </c>
      <c r="G70" s="3" t="s">
        <v>494</v>
      </c>
      <c r="H70" s="3">
        <v>2</v>
      </c>
      <c r="I70" s="3" t="s">
        <v>504</v>
      </c>
      <c r="J70" s="3" t="s">
        <v>505</v>
      </c>
      <c r="K70" s="3">
        <v>-44.529666666666664</v>
      </c>
      <c r="L70" s="3">
        <v>174.22966666666667</v>
      </c>
      <c r="M70" s="3">
        <v>2</v>
      </c>
      <c r="N70" s="3">
        <v>40</v>
      </c>
      <c r="O70" s="3">
        <v>5</v>
      </c>
      <c r="P70" s="3" t="s">
        <v>501</v>
      </c>
      <c r="Q70" s="3" t="s">
        <v>498</v>
      </c>
      <c r="R70" s="3">
        <v>1</v>
      </c>
      <c r="S70" s="3">
        <v>14</v>
      </c>
      <c r="T70" s="3" t="s">
        <v>443</v>
      </c>
      <c r="U70" s="3">
        <v>4000</v>
      </c>
      <c r="V70" s="33" t="s">
        <v>461</v>
      </c>
      <c r="W70" s="33">
        <v>14</v>
      </c>
      <c r="X70" s="33" t="s">
        <v>440</v>
      </c>
      <c r="Y70" s="33">
        <v>4</v>
      </c>
      <c r="Z70" s="33">
        <v>41</v>
      </c>
      <c r="AA70" s="33">
        <v>10</v>
      </c>
      <c r="AB70" s="33">
        <v>28</v>
      </c>
      <c r="AC70" s="33">
        <v>31</v>
      </c>
      <c r="AD70" s="33">
        <v>135.33000000000001</v>
      </c>
      <c r="AE70" s="33">
        <v>456.07</v>
      </c>
      <c r="AF70" s="33">
        <v>11.89</v>
      </c>
      <c r="AG70" s="33"/>
      <c r="AH70" s="33">
        <v>1</v>
      </c>
      <c r="AI70" s="33">
        <v>1</v>
      </c>
      <c r="AJ70" s="28">
        <v>41</v>
      </c>
      <c r="AK70" s="28"/>
      <c r="AL70" s="32"/>
      <c r="AM70" s="43">
        <v>25.9</v>
      </c>
      <c r="AN70" s="44">
        <v>5000</v>
      </c>
      <c r="AO70" s="45">
        <f t="shared" si="1"/>
        <v>3.0379999999999997E-2</v>
      </c>
    </row>
    <row r="71" spans="1:41"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43">
        <v>25.9</v>
      </c>
      <c r="AN71" s="44">
        <v>5000</v>
      </c>
      <c r="AO71" s="45">
        <f t="shared" si="1"/>
        <v>4.018E-2</v>
      </c>
    </row>
    <row r="72" spans="1:41"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43">
        <v>25.9</v>
      </c>
      <c r="AN72" s="44">
        <v>5000</v>
      </c>
      <c r="AO72" s="45">
        <f t="shared" si="1"/>
        <v>3.4299999999999997E-2</v>
      </c>
    </row>
    <row r="73" spans="1:41"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43">
        <v>25.9</v>
      </c>
      <c r="AN73" s="44">
        <v>5000</v>
      </c>
      <c r="AO73" s="45">
        <f t="shared" si="1"/>
        <v>1.4739199999999999</v>
      </c>
    </row>
    <row r="74" spans="1:41"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43">
        <v>25.9</v>
      </c>
      <c r="AN74" s="44">
        <v>5000</v>
      </c>
      <c r="AO74" s="45">
        <f t="shared" si="1"/>
        <v>0.12151999999999999</v>
      </c>
    </row>
    <row r="75" spans="1:41"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43">
        <v>25.9</v>
      </c>
      <c r="AN75" s="44">
        <v>5000</v>
      </c>
      <c r="AO75" s="45">
        <f t="shared" si="1"/>
        <v>0.20971999999999999</v>
      </c>
    </row>
    <row r="76" spans="1:41"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43">
        <v>25.9</v>
      </c>
      <c r="AN76" s="44">
        <v>5000</v>
      </c>
      <c r="AO76" s="45">
        <f t="shared" si="1"/>
        <v>5.0960000000000005E-2</v>
      </c>
    </row>
    <row r="77" spans="1:41"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43">
        <v>25.9</v>
      </c>
      <c r="AN77" s="44">
        <v>5000</v>
      </c>
      <c r="AO77" s="45">
        <f t="shared" si="1"/>
        <v>8.9180000000000009E-2</v>
      </c>
    </row>
    <row r="78" spans="1:41"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43">
        <v>25.9</v>
      </c>
      <c r="AN78" s="44">
        <v>5000</v>
      </c>
      <c r="AO78" s="45">
        <f t="shared" si="1"/>
        <v>0.15190000000000001</v>
      </c>
    </row>
    <row r="79" spans="1:41"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43">
        <v>25.9</v>
      </c>
      <c r="AN79" s="44">
        <v>5000</v>
      </c>
      <c r="AO79" s="45">
        <f t="shared" si="1"/>
        <v>1.4151199999999999</v>
      </c>
    </row>
    <row r="80" spans="1:41"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43">
        <v>25.9</v>
      </c>
      <c r="AN80" s="44">
        <v>5000</v>
      </c>
      <c r="AO80" s="45">
        <f t="shared" si="1"/>
        <v>0.1421</v>
      </c>
    </row>
    <row r="81" spans="1:41"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43">
        <v>25.9</v>
      </c>
      <c r="AN81" s="44">
        <v>5000</v>
      </c>
      <c r="AO81" s="45">
        <f t="shared" si="1"/>
        <v>0.23029999999999998</v>
      </c>
    </row>
    <row r="82" spans="1:41"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43">
        <v>25.9</v>
      </c>
      <c r="AN82" s="44">
        <v>5000</v>
      </c>
      <c r="AO82" s="45">
        <f t="shared" si="1"/>
        <v>0.57330000000000003</v>
      </c>
    </row>
    <row r="83" spans="1:41"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6" t="s">
        <v>27</v>
      </c>
      <c r="W83" s="26">
        <v>19</v>
      </c>
      <c r="X83" s="26" t="s">
        <v>440</v>
      </c>
      <c r="Y83" s="26">
        <v>2</v>
      </c>
      <c r="Z83" s="26">
        <v>67</v>
      </c>
      <c r="AA83" s="26">
        <v>10</v>
      </c>
      <c r="AB83" s="26">
        <v>30</v>
      </c>
      <c r="AC83" s="26">
        <v>32</v>
      </c>
      <c r="AD83" s="26">
        <v>104.29</v>
      </c>
      <c r="AE83" s="26">
        <v>467.53</v>
      </c>
      <c r="AF83" s="26">
        <v>11.59</v>
      </c>
      <c r="AG83" s="26"/>
      <c r="AH83" s="26">
        <v>3</v>
      </c>
      <c r="AI83" s="26">
        <v>2</v>
      </c>
      <c r="AJ83" s="27">
        <v>67</v>
      </c>
      <c r="AK83" s="27"/>
      <c r="AL83" s="32"/>
      <c r="AM83" s="43">
        <v>25.9</v>
      </c>
      <c r="AN83" s="44">
        <v>5000</v>
      </c>
      <c r="AO83" s="45">
        <f t="shared" si="1"/>
        <v>3.1359999999999999E-2</v>
      </c>
    </row>
    <row r="84" spans="1:41"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6" t="s">
        <v>437</v>
      </c>
      <c r="W84" s="26">
        <v>19</v>
      </c>
      <c r="X84" s="26" t="s">
        <v>440</v>
      </c>
      <c r="Y84" s="26">
        <v>4</v>
      </c>
      <c r="Z84" s="26">
        <v>3</v>
      </c>
      <c r="AA84" s="26">
        <v>10</v>
      </c>
      <c r="AB84" s="26">
        <v>71</v>
      </c>
      <c r="AC84" s="26">
        <v>77</v>
      </c>
      <c r="AD84" s="26">
        <v>75.209999999999994</v>
      </c>
      <c r="AE84" s="26">
        <v>442.98</v>
      </c>
      <c r="AF84" s="26">
        <v>7.48</v>
      </c>
      <c r="AG84" s="26"/>
      <c r="AH84" s="26">
        <v>1</v>
      </c>
      <c r="AI84" s="26">
        <v>1</v>
      </c>
      <c r="AJ84" s="28">
        <v>3</v>
      </c>
      <c r="AK84" s="28"/>
      <c r="AL84" s="32"/>
      <c r="AM84" s="43">
        <v>25.9</v>
      </c>
      <c r="AN84" s="44">
        <v>5000</v>
      </c>
      <c r="AO84" s="45">
        <f t="shared" ref="AO84:AO147" si="2">(AM84*(AC84)*1.05)/(AN84*0.0025*2220000)*1000</f>
        <v>7.5459999999999999E-2</v>
      </c>
    </row>
    <row r="85" spans="1:41"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43">
        <v>25.9</v>
      </c>
      <c r="AN85" s="44">
        <v>5000</v>
      </c>
      <c r="AO85" s="45">
        <f t="shared" si="2"/>
        <v>0.15190000000000001</v>
      </c>
    </row>
    <row r="86" spans="1:41"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43">
        <v>25.9</v>
      </c>
      <c r="AN86" s="44">
        <v>5000</v>
      </c>
      <c r="AO86" s="45">
        <f t="shared" si="2"/>
        <v>1.7924199999999999</v>
      </c>
    </row>
    <row r="87" spans="1:41"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43">
        <v>25.9</v>
      </c>
      <c r="AN87" s="44">
        <v>5000</v>
      </c>
      <c r="AO87" s="45">
        <f t="shared" si="2"/>
        <v>2.7439999999999999E-2</v>
      </c>
    </row>
    <row r="88" spans="1:41"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43">
        <v>25.9</v>
      </c>
      <c r="AN88" s="44">
        <v>5000</v>
      </c>
      <c r="AO88" s="45">
        <f t="shared" si="2"/>
        <v>3.3320000000000002E-2</v>
      </c>
    </row>
    <row r="89" spans="1:41"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43">
        <v>25.9</v>
      </c>
      <c r="AN89" s="44">
        <v>5000</v>
      </c>
      <c r="AO89" s="45">
        <f t="shared" si="2"/>
        <v>3.3320000000000002E-2</v>
      </c>
    </row>
    <row r="90" spans="1:41"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43">
        <v>25.9</v>
      </c>
      <c r="AN90" s="44">
        <v>5000</v>
      </c>
      <c r="AO90" s="45">
        <f t="shared" si="2"/>
        <v>2.9399999999999999E-2</v>
      </c>
    </row>
    <row r="91" spans="1:41"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43">
        <v>25.9</v>
      </c>
      <c r="AN91" s="44">
        <v>5000</v>
      </c>
      <c r="AO91" s="45">
        <f t="shared" si="2"/>
        <v>3.0379999999999997E-2</v>
      </c>
    </row>
    <row r="92" spans="1:41"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43">
        <v>25.9</v>
      </c>
      <c r="AN92" s="44">
        <v>5000</v>
      </c>
      <c r="AO92" s="45">
        <f t="shared" si="2"/>
        <v>3.5279999999999999E-2</v>
      </c>
    </row>
    <row r="93" spans="1:41"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43">
        <v>25.9</v>
      </c>
      <c r="AN93" s="44">
        <v>5000</v>
      </c>
      <c r="AO93" s="45">
        <f t="shared" si="2"/>
        <v>3.9199999999999999E-2</v>
      </c>
    </row>
    <row r="94" spans="1:41" x14ac:dyDescent="0.2">
      <c r="A94" s="4" t="s">
        <v>492</v>
      </c>
      <c r="B94" s="8">
        <v>43406</v>
      </c>
      <c r="C94" s="3">
        <v>306</v>
      </c>
      <c r="D94" s="3">
        <v>2</v>
      </c>
      <c r="E94" s="3" t="s">
        <v>506</v>
      </c>
      <c r="F94" s="3">
        <v>137</v>
      </c>
      <c r="G94" s="3" t="s">
        <v>494</v>
      </c>
      <c r="H94" s="3">
        <v>3</v>
      </c>
      <c r="I94" s="3" t="s">
        <v>504</v>
      </c>
      <c r="J94" s="3" t="s">
        <v>508</v>
      </c>
      <c r="K94" s="3">
        <v>-44.557333333333332</v>
      </c>
      <c r="L94" s="3">
        <v>178.47533333333334</v>
      </c>
      <c r="M94" s="3">
        <v>2</v>
      </c>
      <c r="N94" s="3">
        <v>40</v>
      </c>
      <c r="O94" s="3">
        <v>5</v>
      </c>
      <c r="P94" s="3" t="s">
        <v>499</v>
      </c>
      <c r="Q94" s="3" t="s">
        <v>498</v>
      </c>
      <c r="R94" s="3">
        <v>2</v>
      </c>
      <c r="S94" s="3">
        <v>21</v>
      </c>
      <c r="T94" s="3" t="s">
        <v>441</v>
      </c>
      <c r="U94" s="3">
        <v>2000</v>
      </c>
      <c r="V94" s="17" t="s">
        <v>460</v>
      </c>
      <c r="W94" s="17">
        <v>21</v>
      </c>
      <c r="X94" s="17" t="s">
        <v>441</v>
      </c>
      <c r="Y94" s="17">
        <v>2</v>
      </c>
      <c r="Z94" s="17">
        <v>36</v>
      </c>
      <c r="AA94" s="17">
        <v>10</v>
      </c>
      <c r="AB94" s="17">
        <v>28</v>
      </c>
      <c r="AC94" s="17">
        <v>30</v>
      </c>
      <c r="AD94" s="17">
        <v>125.1</v>
      </c>
      <c r="AE94" s="17">
        <v>460.07</v>
      </c>
      <c r="AF94" s="17">
        <v>11.97</v>
      </c>
      <c r="AG94" s="17"/>
      <c r="AH94" s="17">
        <v>1</v>
      </c>
      <c r="AI94" s="17">
        <v>1</v>
      </c>
      <c r="AJ94" s="18">
        <v>36</v>
      </c>
      <c r="AK94" s="18"/>
      <c r="AL94" s="20"/>
      <c r="AM94" s="43">
        <v>25.9</v>
      </c>
      <c r="AN94" s="44">
        <v>5000</v>
      </c>
      <c r="AO94" s="45">
        <f t="shared" si="2"/>
        <v>2.9399999999999999E-2</v>
      </c>
    </row>
    <row r="95" spans="1:41" x14ac:dyDescent="0.2">
      <c r="A95" s="4" t="s">
        <v>492</v>
      </c>
      <c r="B95" s="8">
        <v>43406</v>
      </c>
      <c r="C95" s="3">
        <v>306</v>
      </c>
      <c r="D95" s="3">
        <v>2</v>
      </c>
      <c r="E95" s="3" t="s">
        <v>506</v>
      </c>
      <c r="F95" s="3">
        <v>137</v>
      </c>
      <c r="G95" s="3" t="s">
        <v>494</v>
      </c>
      <c r="H95" s="3">
        <v>3</v>
      </c>
      <c r="I95" s="3" t="s">
        <v>504</v>
      </c>
      <c r="J95" s="3" t="s">
        <v>508</v>
      </c>
      <c r="K95" s="3">
        <v>-44.557333333333332</v>
      </c>
      <c r="L95" s="3">
        <v>178.47533333333334</v>
      </c>
      <c r="M95" s="3">
        <v>2</v>
      </c>
      <c r="N95" s="3">
        <v>40</v>
      </c>
      <c r="O95" s="3">
        <v>5</v>
      </c>
      <c r="P95" s="3" t="s">
        <v>499</v>
      </c>
      <c r="Q95" s="3" t="s">
        <v>498</v>
      </c>
      <c r="R95" s="3">
        <v>2</v>
      </c>
      <c r="S95" s="3">
        <v>21</v>
      </c>
      <c r="T95" s="3" t="s">
        <v>441</v>
      </c>
      <c r="U95" s="3">
        <v>4000</v>
      </c>
      <c r="V95" s="17" t="s">
        <v>35</v>
      </c>
      <c r="W95" s="17">
        <v>21</v>
      </c>
      <c r="X95" s="17" t="s">
        <v>441</v>
      </c>
      <c r="Y95" s="17">
        <v>4</v>
      </c>
      <c r="Z95" s="17">
        <v>96</v>
      </c>
      <c r="AA95" s="17">
        <v>10</v>
      </c>
      <c r="AB95" s="17">
        <v>80</v>
      </c>
      <c r="AC95" s="17">
        <v>86</v>
      </c>
      <c r="AD95" s="17">
        <v>85.93</v>
      </c>
      <c r="AE95" s="17">
        <v>464.07</v>
      </c>
      <c r="AF95" s="17">
        <v>7.07</v>
      </c>
      <c r="AG95" s="17"/>
      <c r="AH95" s="17">
        <v>2</v>
      </c>
      <c r="AI95" s="17">
        <v>1</v>
      </c>
      <c r="AJ95" s="18">
        <v>96</v>
      </c>
      <c r="AK95" s="18"/>
      <c r="AL95" s="20"/>
      <c r="AM95" s="43">
        <v>25.9</v>
      </c>
      <c r="AN95" s="44">
        <v>5000</v>
      </c>
      <c r="AO95" s="45">
        <f t="shared" si="2"/>
        <v>8.4279999999999994E-2</v>
      </c>
    </row>
    <row r="96" spans="1:41" x14ac:dyDescent="0.2">
      <c r="A96" s="4" t="s">
        <v>492</v>
      </c>
      <c r="B96" s="8">
        <v>43406</v>
      </c>
      <c r="C96" s="3">
        <v>306</v>
      </c>
      <c r="D96" s="3">
        <v>2</v>
      </c>
      <c r="E96" s="3" t="s">
        <v>506</v>
      </c>
      <c r="F96" s="3">
        <v>137</v>
      </c>
      <c r="G96" s="3" t="s">
        <v>494</v>
      </c>
      <c r="H96" s="3">
        <v>3</v>
      </c>
      <c r="I96" s="3" t="s">
        <v>504</v>
      </c>
      <c r="J96" s="3" t="s">
        <v>508</v>
      </c>
      <c r="K96" s="3">
        <v>-44.557333333333332</v>
      </c>
      <c r="L96" s="3">
        <v>178.47533333333334</v>
      </c>
      <c r="M96" s="3">
        <v>2</v>
      </c>
      <c r="N96" s="3">
        <v>40</v>
      </c>
      <c r="O96" s="3">
        <v>5</v>
      </c>
      <c r="P96" s="3" t="s">
        <v>499</v>
      </c>
      <c r="Q96" s="3" t="s">
        <v>498</v>
      </c>
      <c r="R96" s="3">
        <v>2</v>
      </c>
      <c r="S96" s="3">
        <v>21</v>
      </c>
      <c r="T96" s="3" t="s">
        <v>441</v>
      </c>
      <c r="U96" s="3">
        <v>10000</v>
      </c>
      <c r="V96" s="17" t="s">
        <v>53</v>
      </c>
      <c r="W96" s="17">
        <v>21</v>
      </c>
      <c r="X96" s="17" t="s">
        <v>441</v>
      </c>
      <c r="Y96" s="17">
        <v>10</v>
      </c>
      <c r="Z96" s="17">
        <v>47</v>
      </c>
      <c r="AA96" s="17">
        <v>10</v>
      </c>
      <c r="AB96" s="17">
        <v>172</v>
      </c>
      <c r="AC96" s="17">
        <v>186</v>
      </c>
      <c r="AD96" s="17">
        <v>74.290000000000006</v>
      </c>
      <c r="AE96" s="17">
        <v>410.37</v>
      </c>
      <c r="AF96" s="17">
        <v>4.83</v>
      </c>
      <c r="AG96" s="17"/>
      <c r="AH96" s="17">
        <v>2</v>
      </c>
      <c r="AI96" s="17">
        <v>2</v>
      </c>
      <c r="AJ96" s="25">
        <v>47</v>
      </c>
      <c r="AK96" s="25"/>
      <c r="AL96" s="20"/>
      <c r="AM96" s="43">
        <v>25.9</v>
      </c>
      <c r="AN96" s="44">
        <v>5000</v>
      </c>
      <c r="AO96" s="45">
        <f t="shared" si="2"/>
        <v>0.18228</v>
      </c>
    </row>
    <row r="97" spans="1:41" x14ac:dyDescent="0.2">
      <c r="A97" s="4" t="s">
        <v>492</v>
      </c>
      <c r="B97" s="8">
        <v>43406</v>
      </c>
      <c r="C97" s="3">
        <v>306</v>
      </c>
      <c r="D97" s="3">
        <v>2</v>
      </c>
      <c r="E97" s="3" t="s">
        <v>506</v>
      </c>
      <c r="F97" s="3">
        <v>137</v>
      </c>
      <c r="G97" s="3" t="s">
        <v>494</v>
      </c>
      <c r="H97" s="3">
        <v>3</v>
      </c>
      <c r="I97" s="3" t="s">
        <v>504</v>
      </c>
      <c r="J97" s="3" t="s">
        <v>508</v>
      </c>
      <c r="K97" s="3">
        <v>-44.557333333333332</v>
      </c>
      <c r="L97" s="3">
        <v>178.47533333333334</v>
      </c>
      <c r="M97" s="3">
        <v>2</v>
      </c>
      <c r="N97" s="3">
        <v>40</v>
      </c>
      <c r="O97" s="3">
        <v>5</v>
      </c>
      <c r="P97" s="3" t="s">
        <v>499</v>
      </c>
      <c r="Q97" s="3" t="s">
        <v>498</v>
      </c>
      <c r="R97" s="3">
        <v>2</v>
      </c>
      <c r="S97" s="3">
        <v>21</v>
      </c>
      <c r="T97" s="3" t="s">
        <v>443</v>
      </c>
      <c r="U97" s="3">
        <v>2000</v>
      </c>
      <c r="V97" s="17" t="s">
        <v>24</v>
      </c>
      <c r="W97" s="17">
        <v>21</v>
      </c>
      <c r="X97" s="17" t="s">
        <v>440</v>
      </c>
      <c r="Y97" s="17">
        <v>2</v>
      </c>
      <c r="Z97" s="17">
        <v>26</v>
      </c>
      <c r="AA97" s="17">
        <v>10</v>
      </c>
      <c r="AB97" s="17">
        <v>43</v>
      </c>
      <c r="AC97" s="17">
        <v>47</v>
      </c>
      <c r="AD97" s="17">
        <v>133.93</v>
      </c>
      <c r="AE97" s="17">
        <v>481.95</v>
      </c>
      <c r="AF97" s="17">
        <v>9.61</v>
      </c>
      <c r="AG97" s="17"/>
      <c r="AH97" s="17">
        <v>2</v>
      </c>
      <c r="AI97" s="17">
        <v>2</v>
      </c>
      <c r="AJ97" s="25">
        <v>26</v>
      </c>
      <c r="AK97" s="25"/>
      <c r="AL97" s="20"/>
      <c r="AM97" s="43">
        <v>25.9</v>
      </c>
      <c r="AN97" s="44">
        <v>5000</v>
      </c>
      <c r="AO97" s="45">
        <f t="shared" si="2"/>
        <v>4.6059999999999997E-2</v>
      </c>
    </row>
    <row r="98" spans="1:41" x14ac:dyDescent="0.2">
      <c r="A98" s="4" t="s">
        <v>492</v>
      </c>
      <c r="B98" s="8">
        <v>43406</v>
      </c>
      <c r="C98" s="3">
        <v>306</v>
      </c>
      <c r="D98" s="3">
        <v>2</v>
      </c>
      <c r="E98" s="3" t="s">
        <v>506</v>
      </c>
      <c r="F98" s="3">
        <v>137</v>
      </c>
      <c r="G98" s="3" t="s">
        <v>494</v>
      </c>
      <c r="H98" s="3">
        <v>3</v>
      </c>
      <c r="I98" s="3" t="s">
        <v>504</v>
      </c>
      <c r="J98" s="3" t="s">
        <v>508</v>
      </c>
      <c r="K98" s="3">
        <v>-44.557333333333332</v>
      </c>
      <c r="L98" s="3">
        <v>178.47533333333334</v>
      </c>
      <c r="M98" s="3">
        <v>2</v>
      </c>
      <c r="N98" s="3">
        <v>40</v>
      </c>
      <c r="O98" s="3">
        <v>5</v>
      </c>
      <c r="P98" s="3" t="s">
        <v>499</v>
      </c>
      <c r="Q98" s="3" t="s">
        <v>498</v>
      </c>
      <c r="R98" s="3">
        <v>2</v>
      </c>
      <c r="S98" s="3">
        <v>21</v>
      </c>
      <c r="T98" s="3" t="s">
        <v>443</v>
      </c>
      <c r="U98" s="3">
        <v>4000</v>
      </c>
      <c r="V98" s="3" t="s">
        <v>428</v>
      </c>
      <c r="W98" s="3">
        <v>21</v>
      </c>
      <c r="X98" s="3" t="s">
        <v>440</v>
      </c>
      <c r="Y98" s="3">
        <v>4</v>
      </c>
      <c r="Z98" s="3">
        <v>14</v>
      </c>
      <c r="AA98" s="3">
        <v>10</v>
      </c>
      <c r="AB98" s="3">
        <v>63</v>
      </c>
      <c r="AC98" s="3">
        <v>68</v>
      </c>
      <c r="AD98" s="3">
        <v>88.67</v>
      </c>
      <c r="AE98" s="3">
        <v>447.24</v>
      </c>
      <c r="AF98" s="3">
        <v>7.95</v>
      </c>
      <c r="AG98" s="3"/>
      <c r="AH98" s="3">
        <v>2</v>
      </c>
      <c r="AI98" s="3">
        <v>2</v>
      </c>
      <c r="AJ98" s="2">
        <v>14</v>
      </c>
      <c r="AK98" s="2"/>
      <c r="AL98" s="10"/>
      <c r="AM98" s="43">
        <v>25.9</v>
      </c>
      <c r="AN98" s="44">
        <v>5000</v>
      </c>
      <c r="AO98" s="45">
        <f t="shared" si="2"/>
        <v>6.6640000000000005E-2</v>
      </c>
    </row>
    <row r="99" spans="1:41" x14ac:dyDescent="0.2">
      <c r="A99" s="4" t="s">
        <v>492</v>
      </c>
      <c r="B99" s="8">
        <v>43406</v>
      </c>
      <c r="C99" s="3">
        <v>306</v>
      </c>
      <c r="D99" s="3">
        <v>2</v>
      </c>
      <c r="E99" s="3" t="s">
        <v>506</v>
      </c>
      <c r="F99" s="3">
        <v>137</v>
      </c>
      <c r="G99" s="3" t="s">
        <v>494</v>
      </c>
      <c r="H99" s="3">
        <v>3</v>
      </c>
      <c r="I99" s="3" t="s">
        <v>504</v>
      </c>
      <c r="J99" s="3" t="s">
        <v>508</v>
      </c>
      <c r="K99" s="3">
        <v>-44.557333333333332</v>
      </c>
      <c r="L99" s="3">
        <v>178.47533333333334</v>
      </c>
      <c r="M99" s="3">
        <v>2</v>
      </c>
      <c r="N99" s="3">
        <v>40</v>
      </c>
      <c r="O99" s="3">
        <v>5</v>
      </c>
      <c r="P99" s="3" t="s">
        <v>499</v>
      </c>
      <c r="Q99" s="3" t="s">
        <v>498</v>
      </c>
      <c r="R99" s="3">
        <v>2</v>
      </c>
      <c r="S99" s="3">
        <v>21</v>
      </c>
      <c r="T99" s="3" t="s">
        <v>443</v>
      </c>
      <c r="U99" s="3">
        <v>10000</v>
      </c>
      <c r="V99" s="3" t="s">
        <v>21</v>
      </c>
      <c r="W99" s="3">
        <v>21</v>
      </c>
      <c r="X99" s="3" t="s">
        <v>440</v>
      </c>
      <c r="Y99" s="3">
        <v>10</v>
      </c>
      <c r="Z99" s="3">
        <v>25</v>
      </c>
      <c r="AA99" s="3">
        <v>10</v>
      </c>
      <c r="AB99" s="3">
        <v>120</v>
      </c>
      <c r="AC99" s="3">
        <v>129</v>
      </c>
      <c r="AD99" s="3">
        <v>72.319999999999993</v>
      </c>
      <c r="AE99" s="3">
        <v>407.29</v>
      </c>
      <c r="AF99" s="3">
        <v>5.78</v>
      </c>
      <c r="AG99" s="3"/>
      <c r="AH99" s="3">
        <v>2</v>
      </c>
      <c r="AI99" s="3">
        <v>2</v>
      </c>
      <c r="AJ99" s="2">
        <v>25</v>
      </c>
      <c r="AK99" s="2"/>
      <c r="AL99" s="10"/>
      <c r="AM99" s="43">
        <v>25.9</v>
      </c>
      <c r="AN99" s="44">
        <v>5000</v>
      </c>
      <c r="AO99" s="45">
        <f t="shared" si="2"/>
        <v>0.12642</v>
      </c>
    </row>
    <row r="100" spans="1:41" x14ac:dyDescent="0.2">
      <c r="A100" s="4" t="s">
        <v>492</v>
      </c>
      <c r="B100" s="8">
        <v>43406</v>
      </c>
      <c r="C100" s="3">
        <v>306</v>
      </c>
      <c r="D100" s="3">
        <v>2</v>
      </c>
      <c r="E100" s="3" t="s">
        <v>506</v>
      </c>
      <c r="F100" s="3">
        <v>137</v>
      </c>
      <c r="G100" s="3" t="s">
        <v>494</v>
      </c>
      <c r="H100" s="3">
        <v>3</v>
      </c>
      <c r="I100" s="3" t="s">
        <v>504</v>
      </c>
      <c r="J100" s="3" t="s">
        <v>508</v>
      </c>
      <c r="K100" s="3">
        <v>-44.557333333333332</v>
      </c>
      <c r="L100" s="3">
        <v>178.47533333333334</v>
      </c>
      <c r="M100" s="3">
        <v>2</v>
      </c>
      <c r="N100" s="3">
        <v>40</v>
      </c>
      <c r="O100" s="3">
        <v>5</v>
      </c>
      <c r="P100" s="3" t="s">
        <v>499</v>
      </c>
      <c r="Q100" s="3" t="s">
        <v>498</v>
      </c>
      <c r="R100" s="3">
        <v>2</v>
      </c>
      <c r="S100" s="3">
        <v>21</v>
      </c>
      <c r="T100" s="3" t="s">
        <v>442</v>
      </c>
      <c r="U100" s="3">
        <v>1000</v>
      </c>
      <c r="V100" s="3" t="s">
        <v>70</v>
      </c>
      <c r="W100" s="3">
        <v>21</v>
      </c>
      <c r="X100" s="3" t="s">
        <v>442</v>
      </c>
      <c r="Y100" s="3"/>
      <c r="Z100" s="3">
        <v>59</v>
      </c>
      <c r="AA100" s="3">
        <v>10</v>
      </c>
      <c r="AB100" s="3">
        <v>589</v>
      </c>
      <c r="AC100" s="3">
        <v>633</v>
      </c>
      <c r="AD100" s="3">
        <v>81.17</v>
      </c>
      <c r="AE100" s="3">
        <v>492.62</v>
      </c>
      <c r="AF100" s="3">
        <v>2.61</v>
      </c>
      <c r="AG100" s="3"/>
      <c r="AH100" s="3">
        <v>2</v>
      </c>
      <c r="AI100" s="3">
        <v>2</v>
      </c>
      <c r="AJ100" s="2">
        <v>59</v>
      </c>
      <c r="AK100" s="2"/>
      <c r="AL100" s="10"/>
      <c r="AM100" s="43">
        <v>25.9</v>
      </c>
      <c r="AN100" s="44">
        <v>5000</v>
      </c>
      <c r="AO100" s="45">
        <f t="shared" si="2"/>
        <v>0.62034</v>
      </c>
    </row>
    <row r="101" spans="1:41" x14ac:dyDescent="0.2">
      <c r="A101" s="4" t="s">
        <v>492</v>
      </c>
      <c r="B101" s="8">
        <v>43406</v>
      </c>
      <c r="C101" s="3">
        <v>306</v>
      </c>
      <c r="D101" s="3">
        <v>2</v>
      </c>
      <c r="E101" s="3" t="s">
        <v>506</v>
      </c>
      <c r="F101" s="3">
        <v>137</v>
      </c>
      <c r="G101" s="3" t="s">
        <v>494</v>
      </c>
      <c r="H101" s="3">
        <v>3</v>
      </c>
      <c r="I101" s="3" t="s">
        <v>504</v>
      </c>
      <c r="J101" s="3" t="s">
        <v>508</v>
      </c>
      <c r="K101" s="3">
        <v>-44.557333333333297</v>
      </c>
      <c r="L101" s="3">
        <v>178.475333333333</v>
      </c>
      <c r="M101" s="3">
        <v>2</v>
      </c>
      <c r="N101" s="3">
        <v>40</v>
      </c>
      <c r="O101" s="3">
        <v>5</v>
      </c>
      <c r="P101" s="3" t="s">
        <v>501</v>
      </c>
      <c r="Q101" s="3" t="s">
        <v>498</v>
      </c>
      <c r="R101" s="3">
        <v>2</v>
      </c>
      <c r="S101" s="3">
        <v>22</v>
      </c>
      <c r="T101" s="3" t="s">
        <v>441</v>
      </c>
      <c r="U101" s="3">
        <v>2000</v>
      </c>
      <c r="V101" s="13" t="s">
        <v>137</v>
      </c>
      <c r="W101" s="13">
        <v>22</v>
      </c>
      <c r="X101" s="13" t="s">
        <v>441</v>
      </c>
      <c r="Y101" s="13">
        <v>2</v>
      </c>
      <c r="Z101" s="13">
        <v>52</v>
      </c>
      <c r="AA101" s="13">
        <v>10</v>
      </c>
      <c r="AB101" s="13">
        <v>27</v>
      </c>
      <c r="AC101" s="13">
        <v>29</v>
      </c>
      <c r="AD101" s="13">
        <v>143.85</v>
      </c>
      <c r="AE101" s="13">
        <v>484.22</v>
      </c>
      <c r="AF101" s="13">
        <v>12.22</v>
      </c>
      <c r="AG101" s="13"/>
      <c r="AH101" s="13">
        <v>2</v>
      </c>
      <c r="AI101" s="13">
        <v>2</v>
      </c>
      <c r="AJ101" s="14">
        <v>52</v>
      </c>
      <c r="AK101" s="14"/>
      <c r="AL101" s="10"/>
      <c r="AM101" s="43">
        <v>25.9</v>
      </c>
      <c r="AN101" s="44">
        <v>5000</v>
      </c>
      <c r="AO101" s="45">
        <f t="shared" si="2"/>
        <v>2.8419999999999997E-2</v>
      </c>
    </row>
    <row r="102" spans="1:41" x14ac:dyDescent="0.2">
      <c r="A102" s="4" t="s">
        <v>492</v>
      </c>
      <c r="B102" s="8">
        <v>43406</v>
      </c>
      <c r="C102" s="3">
        <v>306</v>
      </c>
      <c r="D102" s="3">
        <v>2</v>
      </c>
      <c r="E102" s="3" t="s">
        <v>506</v>
      </c>
      <c r="F102" s="3">
        <v>137</v>
      </c>
      <c r="G102" s="3" t="s">
        <v>494</v>
      </c>
      <c r="H102" s="3">
        <v>3</v>
      </c>
      <c r="I102" s="3" t="s">
        <v>504</v>
      </c>
      <c r="J102" s="3" t="s">
        <v>508</v>
      </c>
      <c r="K102" s="3">
        <v>-44.557333333333297</v>
      </c>
      <c r="L102" s="3">
        <v>178.475333333333</v>
      </c>
      <c r="M102" s="3">
        <v>2</v>
      </c>
      <c r="N102" s="3">
        <v>40</v>
      </c>
      <c r="O102" s="3">
        <v>5</v>
      </c>
      <c r="P102" s="3" t="s">
        <v>501</v>
      </c>
      <c r="Q102" s="3" t="s">
        <v>498</v>
      </c>
      <c r="R102" s="3">
        <v>2</v>
      </c>
      <c r="S102" s="3">
        <v>22</v>
      </c>
      <c r="T102" s="3" t="s">
        <v>441</v>
      </c>
      <c r="U102" s="3">
        <v>4000</v>
      </c>
      <c r="V102" s="13" t="s">
        <v>457</v>
      </c>
      <c r="W102" s="13">
        <v>22</v>
      </c>
      <c r="X102" s="13" t="s">
        <v>441</v>
      </c>
      <c r="Y102" s="13">
        <v>4</v>
      </c>
      <c r="Z102" s="13">
        <v>83</v>
      </c>
      <c r="AA102" s="13">
        <v>10</v>
      </c>
      <c r="AB102" s="13">
        <v>27</v>
      </c>
      <c r="AC102" s="13">
        <v>29</v>
      </c>
      <c r="AD102" s="13">
        <v>102.69</v>
      </c>
      <c r="AE102" s="13">
        <v>448.41</v>
      </c>
      <c r="AF102" s="13">
        <v>12.17</v>
      </c>
      <c r="AG102" s="13"/>
      <c r="AH102" s="13">
        <v>2</v>
      </c>
      <c r="AI102" s="13">
        <v>1</v>
      </c>
      <c r="AJ102" s="14">
        <v>83</v>
      </c>
      <c r="AK102" s="14"/>
      <c r="AL102" s="10"/>
      <c r="AM102" s="43">
        <v>25.9</v>
      </c>
      <c r="AN102" s="44">
        <v>5000</v>
      </c>
      <c r="AO102" s="45">
        <f t="shared" si="2"/>
        <v>2.8419999999999997E-2</v>
      </c>
    </row>
    <row r="103" spans="1:41" x14ac:dyDescent="0.2">
      <c r="A103" s="4" t="s">
        <v>492</v>
      </c>
      <c r="B103" s="8">
        <v>43406</v>
      </c>
      <c r="C103" s="3">
        <v>306</v>
      </c>
      <c r="D103" s="3">
        <v>2</v>
      </c>
      <c r="E103" s="3" t="s">
        <v>506</v>
      </c>
      <c r="F103" s="3">
        <v>137</v>
      </c>
      <c r="G103" s="3" t="s">
        <v>494</v>
      </c>
      <c r="H103" s="3">
        <v>3</v>
      </c>
      <c r="I103" s="3" t="s">
        <v>504</v>
      </c>
      <c r="J103" s="3" t="s">
        <v>508</v>
      </c>
      <c r="K103" s="3">
        <v>-44.557333333333297</v>
      </c>
      <c r="L103" s="3">
        <v>178.475333333333</v>
      </c>
      <c r="M103" s="3">
        <v>2</v>
      </c>
      <c r="N103" s="3">
        <v>40</v>
      </c>
      <c r="O103" s="3">
        <v>5</v>
      </c>
      <c r="P103" s="3" t="s">
        <v>501</v>
      </c>
      <c r="Q103" s="3" t="s">
        <v>498</v>
      </c>
      <c r="R103" s="3">
        <v>2</v>
      </c>
      <c r="S103" s="3">
        <v>22</v>
      </c>
      <c r="T103" s="3" t="s">
        <v>441</v>
      </c>
      <c r="U103" s="3">
        <v>10000</v>
      </c>
      <c r="V103" s="13" t="s">
        <v>89</v>
      </c>
      <c r="W103" s="13">
        <v>22</v>
      </c>
      <c r="X103" s="13" t="s">
        <v>441</v>
      </c>
      <c r="Y103" s="13">
        <v>10</v>
      </c>
      <c r="Z103" s="13">
        <v>92</v>
      </c>
      <c r="AA103" s="13">
        <v>10</v>
      </c>
      <c r="AB103" s="13">
        <v>33</v>
      </c>
      <c r="AC103" s="13">
        <v>36</v>
      </c>
      <c r="AD103" s="13">
        <v>128.97</v>
      </c>
      <c r="AE103" s="13">
        <v>406.45</v>
      </c>
      <c r="AF103" s="13">
        <v>10.98</v>
      </c>
      <c r="AG103" s="13"/>
      <c r="AH103" s="13">
        <v>2</v>
      </c>
      <c r="AI103" s="13">
        <v>1</v>
      </c>
      <c r="AJ103" s="14">
        <v>92</v>
      </c>
      <c r="AK103" s="14"/>
      <c r="AL103" s="10"/>
      <c r="AM103" s="43">
        <v>25.9</v>
      </c>
      <c r="AN103" s="44">
        <v>5000</v>
      </c>
      <c r="AO103" s="45">
        <f t="shared" si="2"/>
        <v>3.5279999999999999E-2</v>
      </c>
    </row>
    <row r="104" spans="1:41" x14ac:dyDescent="0.2">
      <c r="A104" s="4" t="s">
        <v>492</v>
      </c>
      <c r="B104" s="8">
        <v>43406</v>
      </c>
      <c r="C104" s="3">
        <v>306</v>
      </c>
      <c r="D104" s="3">
        <v>2</v>
      </c>
      <c r="E104" s="3" t="s">
        <v>506</v>
      </c>
      <c r="F104" s="3">
        <v>137</v>
      </c>
      <c r="G104" s="3" t="s">
        <v>494</v>
      </c>
      <c r="H104" s="3">
        <v>3</v>
      </c>
      <c r="I104" s="3" t="s">
        <v>504</v>
      </c>
      <c r="J104" s="3" t="s">
        <v>508</v>
      </c>
      <c r="K104" s="3">
        <v>-44.557333333333297</v>
      </c>
      <c r="L104" s="3">
        <v>178.475333333333</v>
      </c>
      <c r="M104" s="3">
        <v>2</v>
      </c>
      <c r="N104" s="3">
        <v>40</v>
      </c>
      <c r="O104" s="3">
        <v>5</v>
      </c>
      <c r="P104" s="3" t="s">
        <v>501</v>
      </c>
      <c r="Q104" s="3" t="s">
        <v>498</v>
      </c>
      <c r="R104" s="3">
        <v>2</v>
      </c>
      <c r="S104" s="3">
        <v>22</v>
      </c>
      <c r="T104" s="3" t="s">
        <v>443</v>
      </c>
      <c r="U104" s="3">
        <v>2000</v>
      </c>
      <c r="V104" s="13" t="s">
        <v>458</v>
      </c>
      <c r="W104" s="13">
        <v>22</v>
      </c>
      <c r="X104" s="13" t="s">
        <v>440</v>
      </c>
      <c r="Y104" s="13">
        <v>2</v>
      </c>
      <c r="Z104" s="13">
        <v>32</v>
      </c>
      <c r="AA104" s="13">
        <v>10</v>
      </c>
      <c r="AB104" s="13">
        <v>25</v>
      </c>
      <c r="AC104" s="13">
        <v>27</v>
      </c>
      <c r="AD104" s="13">
        <v>132.54</v>
      </c>
      <c r="AE104" s="13">
        <v>453.91</v>
      </c>
      <c r="AF104" s="13">
        <v>12.55</v>
      </c>
      <c r="AG104" s="13"/>
      <c r="AH104" s="13">
        <v>2</v>
      </c>
      <c r="AI104" s="13">
        <v>2</v>
      </c>
      <c r="AJ104" s="14">
        <v>32</v>
      </c>
      <c r="AK104" s="14"/>
      <c r="AL104" s="10"/>
      <c r="AM104" s="43">
        <v>25.9</v>
      </c>
      <c r="AN104" s="44">
        <v>5000</v>
      </c>
      <c r="AO104" s="45">
        <f t="shared" si="2"/>
        <v>2.6460000000000001E-2</v>
      </c>
    </row>
    <row r="105" spans="1:41" x14ac:dyDescent="0.2">
      <c r="A105" s="4" t="s">
        <v>492</v>
      </c>
      <c r="B105" s="8">
        <v>43406</v>
      </c>
      <c r="C105" s="3">
        <v>306</v>
      </c>
      <c r="D105" s="3">
        <v>2</v>
      </c>
      <c r="E105" s="3" t="s">
        <v>506</v>
      </c>
      <c r="F105" s="3">
        <v>137</v>
      </c>
      <c r="G105" s="3" t="s">
        <v>494</v>
      </c>
      <c r="H105" s="3">
        <v>3</v>
      </c>
      <c r="I105" s="3" t="s">
        <v>504</v>
      </c>
      <c r="J105" s="3" t="s">
        <v>508</v>
      </c>
      <c r="K105" s="3">
        <v>-44.557333333333297</v>
      </c>
      <c r="L105" s="3">
        <v>178.475333333333</v>
      </c>
      <c r="M105" s="3">
        <v>2</v>
      </c>
      <c r="N105" s="3">
        <v>40</v>
      </c>
      <c r="O105" s="3">
        <v>5</v>
      </c>
      <c r="P105" s="3" t="s">
        <v>501</v>
      </c>
      <c r="Q105" s="3" t="s">
        <v>498</v>
      </c>
      <c r="R105" s="3">
        <v>2</v>
      </c>
      <c r="S105" s="3">
        <v>22</v>
      </c>
      <c r="T105" s="3" t="s">
        <v>443</v>
      </c>
      <c r="U105" s="3">
        <v>4000</v>
      </c>
      <c r="V105" s="13" t="s">
        <v>127</v>
      </c>
      <c r="W105" s="13">
        <v>22</v>
      </c>
      <c r="X105" s="13" t="s">
        <v>440</v>
      </c>
      <c r="Y105" s="13">
        <v>4</v>
      </c>
      <c r="Z105" s="13">
        <v>37</v>
      </c>
      <c r="AA105" s="13">
        <v>10</v>
      </c>
      <c r="AB105" s="13">
        <v>29</v>
      </c>
      <c r="AC105" s="13">
        <v>31</v>
      </c>
      <c r="AD105" s="13">
        <v>123</v>
      </c>
      <c r="AE105" s="13">
        <v>456.91</v>
      </c>
      <c r="AF105" s="13">
        <v>11.74</v>
      </c>
      <c r="AG105" s="13"/>
      <c r="AH105" s="13">
        <v>2</v>
      </c>
      <c r="AI105" s="13">
        <v>2</v>
      </c>
      <c r="AJ105" s="14">
        <v>37</v>
      </c>
      <c r="AK105" s="14"/>
      <c r="AL105" s="10"/>
      <c r="AM105" s="43">
        <v>25.9</v>
      </c>
      <c r="AN105" s="44">
        <v>5000</v>
      </c>
      <c r="AO105" s="45">
        <f t="shared" si="2"/>
        <v>3.0379999999999997E-2</v>
      </c>
    </row>
    <row r="106" spans="1:41" x14ac:dyDescent="0.2">
      <c r="A106" s="4" t="s">
        <v>492</v>
      </c>
      <c r="B106" s="8">
        <v>43406</v>
      </c>
      <c r="C106" s="3">
        <v>306</v>
      </c>
      <c r="D106" s="3">
        <v>2</v>
      </c>
      <c r="E106" s="3" t="s">
        <v>506</v>
      </c>
      <c r="F106" s="3">
        <v>137</v>
      </c>
      <c r="G106" s="3" t="s">
        <v>494</v>
      </c>
      <c r="H106" s="3">
        <v>3</v>
      </c>
      <c r="I106" s="3" t="s">
        <v>504</v>
      </c>
      <c r="J106" s="3" t="s">
        <v>508</v>
      </c>
      <c r="K106" s="3">
        <v>-44.557333333333297</v>
      </c>
      <c r="L106" s="3">
        <v>178.475333333333</v>
      </c>
      <c r="M106" s="3">
        <v>2</v>
      </c>
      <c r="N106" s="3">
        <v>40</v>
      </c>
      <c r="O106" s="3">
        <v>5</v>
      </c>
      <c r="P106" s="3" t="s">
        <v>501</v>
      </c>
      <c r="Q106" s="3" t="s">
        <v>498</v>
      </c>
      <c r="R106" s="3">
        <v>2</v>
      </c>
      <c r="S106" s="3">
        <v>22</v>
      </c>
      <c r="T106" s="3" t="s">
        <v>443</v>
      </c>
      <c r="U106" s="3">
        <v>10000</v>
      </c>
      <c r="V106" s="13" t="s">
        <v>459</v>
      </c>
      <c r="W106" s="13">
        <v>22</v>
      </c>
      <c r="X106" s="13" t="s">
        <v>440</v>
      </c>
      <c r="Y106" s="13">
        <v>10</v>
      </c>
      <c r="Z106" s="13">
        <v>16</v>
      </c>
      <c r="AA106" s="13">
        <v>10</v>
      </c>
      <c r="AB106" s="13">
        <v>34</v>
      </c>
      <c r="AC106" s="13">
        <v>37</v>
      </c>
      <c r="AD106" s="13">
        <v>107.32</v>
      </c>
      <c r="AE106" s="13">
        <v>412.19</v>
      </c>
      <c r="AF106" s="13">
        <v>10.85</v>
      </c>
      <c r="AG106" s="13"/>
      <c r="AH106" s="13">
        <v>2</v>
      </c>
      <c r="AI106" s="13">
        <v>2</v>
      </c>
      <c r="AJ106" s="14">
        <v>16</v>
      </c>
      <c r="AK106" s="14"/>
      <c r="AL106" s="10"/>
      <c r="AM106" s="43">
        <v>25.9</v>
      </c>
      <c r="AN106" s="44">
        <v>5000</v>
      </c>
      <c r="AO106" s="45">
        <f t="shared" si="2"/>
        <v>3.6260000000000001E-2</v>
      </c>
    </row>
    <row r="107" spans="1:41" x14ac:dyDescent="0.2">
      <c r="A107" s="4" t="s">
        <v>492</v>
      </c>
      <c r="B107" s="8">
        <v>43406</v>
      </c>
      <c r="C107" s="3">
        <v>306</v>
      </c>
      <c r="D107" s="3">
        <v>2</v>
      </c>
      <c r="E107" s="3" t="s">
        <v>506</v>
      </c>
      <c r="F107" s="3">
        <v>137</v>
      </c>
      <c r="G107" s="3" t="s">
        <v>494</v>
      </c>
      <c r="H107" s="3">
        <v>3</v>
      </c>
      <c r="I107" s="3" t="s">
        <v>504</v>
      </c>
      <c r="J107" s="3" t="s">
        <v>508</v>
      </c>
      <c r="K107" s="3">
        <v>-44.557333333333297</v>
      </c>
      <c r="L107" s="3">
        <v>178.475333333333</v>
      </c>
      <c r="M107" s="3">
        <v>2</v>
      </c>
      <c r="N107" s="3">
        <v>40</v>
      </c>
      <c r="O107" s="3">
        <v>5</v>
      </c>
      <c r="P107" s="3" t="s">
        <v>501</v>
      </c>
      <c r="Q107" s="3" t="s">
        <v>498</v>
      </c>
      <c r="R107" s="3">
        <v>2</v>
      </c>
      <c r="S107" s="3">
        <v>22</v>
      </c>
      <c r="T107" s="3" t="s">
        <v>442</v>
      </c>
      <c r="U107" s="3">
        <v>1000</v>
      </c>
      <c r="V107" s="13" t="s">
        <v>149</v>
      </c>
      <c r="W107" s="13">
        <v>22</v>
      </c>
      <c r="X107" s="13" t="s">
        <v>442</v>
      </c>
      <c r="Y107" s="13"/>
      <c r="Z107" s="13">
        <v>63</v>
      </c>
      <c r="AA107" s="13">
        <v>10</v>
      </c>
      <c r="AB107" s="13">
        <v>36</v>
      </c>
      <c r="AC107" s="13">
        <v>39</v>
      </c>
      <c r="AD107" s="13">
        <v>141.56</v>
      </c>
      <c r="AE107" s="13">
        <v>502.34</v>
      </c>
      <c r="AF107" s="13">
        <v>10.56</v>
      </c>
      <c r="AG107" s="13"/>
      <c r="AH107" s="13">
        <v>2</v>
      </c>
      <c r="AI107" s="13">
        <v>2</v>
      </c>
      <c r="AJ107" s="14">
        <v>63</v>
      </c>
      <c r="AK107" s="14"/>
      <c r="AL107" s="10"/>
      <c r="AM107" s="43">
        <v>25.9</v>
      </c>
      <c r="AN107" s="44">
        <v>5000</v>
      </c>
      <c r="AO107" s="45">
        <f t="shared" si="2"/>
        <v>3.8220000000000004E-2</v>
      </c>
    </row>
    <row r="108" spans="1:41"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43">
        <v>25.9</v>
      </c>
      <c r="AN108" s="44">
        <v>5000</v>
      </c>
      <c r="AO108" s="45">
        <f t="shared" si="2"/>
        <v>0.34593999999999997</v>
      </c>
    </row>
    <row r="109" spans="1:41"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43">
        <v>25.9</v>
      </c>
      <c r="AN109" s="44">
        <v>5000</v>
      </c>
      <c r="AO109" s="45">
        <f t="shared" si="2"/>
        <v>0.68991999999999998</v>
      </c>
    </row>
    <row r="110" spans="1:41"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6" t="s">
        <v>467</v>
      </c>
      <c r="W110" s="26">
        <v>24</v>
      </c>
      <c r="X110" s="26" t="s">
        <v>441</v>
      </c>
      <c r="Y110" s="26">
        <v>10</v>
      </c>
      <c r="Z110" s="26">
        <v>87</v>
      </c>
      <c r="AA110" s="26">
        <v>10</v>
      </c>
      <c r="AB110" s="26">
        <v>709</v>
      </c>
      <c r="AC110" s="26">
        <v>767</v>
      </c>
      <c r="AD110" s="26">
        <v>66.650000000000006</v>
      </c>
      <c r="AE110" s="26">
        <v>418.57</v>
      </c>
      <c r="AF110" s="26">
        <v>2.38</v>
      </c>
      <c r="AG110" s="26"/>
      <c r="AH110" s="26">
        <v>2</v>
      </c>
      <c r="AI110" s="26">
        <v>1</v>
      </c>
      <c r="AJ110" s="28">
        <v>87</v>
      </c>
      <c r="AK110" s="28"/>
      <c r="AL110" s="32"/>
      <c r="AM110" s="43">
        <v>25.9</v>
      </c>
      <c r="AN110" s="44">
        <v>5000</v>
      </c>
      <c r="AO110" s="45">
        <f t="shared" si="2"/>
        <v>0.75165999999999988</v>
      </c>
    </row>
    <row r="111" spans="1:41"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43">
        <v>25.9</v>
      </c>
      <c r="AN111" s="44">
        <v>5000</v>
      </c>
      <c r="AO111" s="45">
        <f t="shared" si="2"/>
        <v>6.0759999999999995E-2</v>
      </c>
    </row>
    <row r="112" spans="1:41"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43">
        <v>25.9</v>
      </c>
      <c r="AN112" s="44">
        <v>5000</v>
      </c>
      <c r="AO112" s="45">
        <f t="shared" si="2"/>
        <v>8.7219999999999992E-2</v>
      </c>
    </row>
    <row r="113" spans="1:41"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43">
        <v>25.9</v>
      </c>
      <c r="AN113" s="44">
        <v>5000</v>
      </c>
      <c r="AO113" s="45">
        <f t="shared" si="2"/>
        <v>0.17934000000000003</v>
      </c>
    </row>
    <row r="114" spans="1:41"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43">
        <v>25.9</v>
      </c>
      <c r="AN114" s="44">
        <v>5000</v>
      </c>
      <c r="AO114" s="45">
        <f t="shared" si="2"/>
        <v>3.31338</v>
      </c>
    </row>
    <row r="115" spans="1:41"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43">
        <v>25.9</v>
      </c>
      <c r="AN115" s="44">
        <v>5000</v>
      </c>
      <c r="AO115" s="45">
        <f t="shared" si="2"/>
        <v>0.37142000000000003</v>
      </c>
    </row>
    <row r="116" spans="1:41"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43">
        <v>25.9</v>
      </c>
      <c r="AN116" s="44">
        <v>5000</v>
      </c>
      <c r="AO116" s="45">
        <f t="shared" si="2"/>
        <v>0.73205999999999993</v>
      </c>
    </row>
    <row r="117" spans="1:41"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43">
        <v>25.9</v>
      </c>
      <c r="AN117" s="44">
        <v>5000</v>
      </c>
      <c r="AO117" s="45">
        <f t="shared" si="2"/>
        <v>1.8629800000000001</v>
      </c>
    </row>
    <row r="118" spans="1:41"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43">
        <v>25.9</v>
      </c>
      <c r="AN118" s="44">
        <v>5000</v>
      </c>
      <c r="AO118" s="45">
        <f t="shared" si="2"/>
        <v>8.0360000000000001E-2</v>
      </c>
    </row>
    <row r="119" spans="1:41"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43">
        <v>25.9</v>
      </c>
      <c r="AN119" s="44">
        <v>5000</v>
      </c>
      <c r="AO119" s="45">
        <f t="shared" si="2"/>
        <v>0.12740000000000001</v>
      </c>
    </row>
    <row r="120" spans="1:41"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43">
        <v>25.9</v>
      </c>
      <c r="AN120" s="44">
        <v>5000</v>
      </c>
      <c r="AO120" s="45">
        <f t="shared" si="2"/>
        <v>0.27341999999999994</v>
      </c>
    </row>
    <row r="121" spans="1:41"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43">
        <v>25.9</v>
      </c>
      <c r="AN121" s="44">
        <v>5000</v>
      </c>
      <c r="AO121" s="45">
        <f t="shared" si="2"/>
        <v>3.4476399999999998</v>
      </c>
    </row>
    <row r="122" spans="1:41"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43">
        <v>25.9</v>
      </c>
      <c r="AN122" s="44">
        <v>5000</v>
      </c>
      <c r="AO122" s="45">
        <f t="shared" si="2"/>
        <v>0.18815999999999999</v>
      </c>
    </row>
    <row r="123" spans="1:41"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43">
        <v>25.9</v>
      </c>
      <c r="AN123" s="44">
        <v>5000</v>
      </c>
      <c r="AO123" s="45">
        <f t="shared" si="2"/>
        <v>0.74872000000000005</v>
      </c>
    </row>
    <row r="124" spans="1:41"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43">
        <v>25.9</v>
      </c>
      <c r="AN124" s="44">
        <v>5000</v>
      </c>
      <c r="AO124" s="45">
        <f t="shared" si="2"/>
        <v>1.7561599999999999</v>
      </c>
    </row>
    <row r="125" spans="1:41"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43">
        <v>25.9</v>
      </c>
      <c r="AN125" s="44">
        <v>5000</v>
      </c>
      <c r="AO125" s="45">
        <f t="shared" si="2"/>
        <v>0.10289999999999999</v>
      </c>
    </row>
    <row r="126" spans="1:41"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43">
        <v>25.9</v>
      </c>
      <c r="AN126" s="44">
        <v>5000</v>
      </c>
      <c r="AO126" s="45">
        <f t="shared" si="2"/>
        <v>0.17247999999999999</v>
      </c>
    </row>
    <row r="127" spans="1:41"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43">
        <v>25.9</v>
      </c>
      <c r="AN127" s="44">
        <v>5000</v>
      </c>
      <c r="AO127" s="45">
        <f t="shared" si="2"/>
        <v>0.34103999999999995</v>
      </c>
    </row>
    <row r="128" spans="1:41"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43">
        <v>25.9</v>
      </c>
      <c r="AN128" s="44">
        <v>5000</v>
      </c>
      <c r="AO128" s="45">
        <f t="shared" si="2"/>
        <v>3.1614800000000001</v>
      </c>
    </row>
    <row r="129" spans="1:41"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43">
        <v>25.9</v>
      </c>
      <c r="AN129" s="44">
        <v>5000</v>
      </c>
      <c r="AO129" s="45">
        <f t="shared" si="2"/>
        <v>0.40670000000000001</v>
      </c>
    </row>
    <row r="130" spans="1:41"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43">
        <v>25.9</v>
      </c>
      <c r="AN130" s="44">
        <v>5000</v>
      </c>
      <c r="AO130" s="45">
        <f t="shared" si="2"/>
        <v>0.80262</v>
      </c>
    </row>
    <row r="131" spans="1:41"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43">
        <v>25.9</v>
      </c>
      <c r="AN131" s="44">
        <v>5000</v>
      </c>
      <c r="AO131" s="45">
        <f t="shared" si="2"/>
        <v>1.9649000000000003</v>
      </c>
    </row>
    <row r="132" spans="1:41"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43">
        <v>25.9</v>
      </c>
      <c r="AN132" s="44">
        <v>5000</v>
      </c>
      <c r="AO132" s="45">
        <f t="shared" si="2"/>
        <v>6.566000000000001E-2</v>
      </c>
    </row>
    <row r="133" spans="1:41"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43">
        <v>25.9</v>
      </c>
      <c r="AN133" s="44">
        <v>5000</v>
      </c>
      <c r="AO133" s="45">
        <f t="shared" si="2"/>
        <v>0.1225</v>
      </c>
    </row>
    <row r="134" spans="1:41"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43">
        <v>25.9</v>
      </c>
      <c r="AN134" s="44">
        <v>5000</v>
      </c>
      <c r="AO134" s="45">
        <f t="shared" si="2"/>
        <v>0.29204000000000002</v>
      </c>
    </row>
    <row r="135" spans="1:41"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43">
        <v>25.9</v>
      </c>
      <c r="AN135" s="44">
        <v>5000</v>
      </c>
      <c r="AO135" s="45">
        <f t="shared" si="2"/>
        <v>3.7877000000000001</v>
      </c>
    </row>
    <row r="136" spans="1:41" x14ac:dyDescent="0.2">
      <c r="A136" s="4" t="s">
        <v>492</v>
      </c>
      <c r="B136" s="5">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497</v>
      </c>
      <c r="Q136" s="3" t="s">
        <v>498</v>
      </c>
      <c r="R136" s="3">
        <v>2</v>
      </c>
      <c r="S136" s="3">
        <v>28</v>
      </c>
      <c r="T136" s="3" t="s">
        <v>441</v>
      </c>
      <c r="U136" s="3">
        <v>2000</v>
      </c>
      <c r="V136" s="3" t="s">
        <v>134</v>
      </c>
      <c r="W136" s="3">
        <v>28</v>
      </c>
      <c r="X136" s="3" t="s">
        <v>441</v>
      </c>
      <c r="Y136" s="3">
        <v>2</v>
      </c>
      <c r="Z136" s="3">
        <v>46</v>
      </c>
      <c r="AA136" s="3">
        <v>10</v>
      </c>
      <c r="AB136" s="3">
        <v>167</v>
      </c>
      <c r="AC136" s="3">
        <v>180</v>
      </c>
      <c r="AD136" s="3">
        <v>78.819999999999993</v>
      </c>
      <c r="AE136" s="3">
        <v>477.93</v>
      </c>
      <c r="AF136" s="3">
        <v>4.8899999999999997</v>
      </c>
      <c r="AG136" s="3"/>
      <c r="AH136" s="3">
        <v>2</v>
      </c>
      <c r="AI136" s="3">
        <v>2</v>
      </c>
      <c r="AJ136" s="2">
        <v>46</v>
      </c>
      <c r="AK136" s="2"/>
      <c r="AL136" s="10"/>
      <c r="AM136" s="43">
        <v>25.9</v>
      </c>
      <c r="AN136" s="44">
        <v>5000</v>
      </c>
      <c r="AO136" s="45">
        <f t="shared" si="2"/>
        <v>0.1764</v>
      </c>
    </row>
    <row r="137" spans="1:41" x14ac:dyDescent="0.2">
      <c r="A137" s="4" t="s">
        <v>492</v>
      </c>
      <c r="B137" s="5">
        <v>43407</v>
      </c>
      <c r="C137" s="3">
        <v>307</v>
      </c>
      <c r="D137" s="3">
        <v>2</v>
      </c>
      <c r="E137" s="3" t="s">
        <v>509</v>
      </c>
      <c r="F137" s="3">
        <v>150</v>
      </c>
      <c r="G137" s="3" t="s">
        <v>510</v>
      </c>
      <c r="H137" s="3">
        <v>4</v>
      </c>
      <c r="I137" s="3" t="s">
        <v>504</v>
      </c>
      <c r="J137" s="3" t="s">
        <v>512</v>
      </c>
      <c r="K137" s="3">
        <v>-44.5685</v>
      </c>
      <c r="L137" s="3">
        <v>178.68316666666701</v>
      </c>
      <c r="M137" s="3">
        <v>2</v>
      </c>
      <c r="N137" s="3">
        <v>40</v>
      </c>
      <c r="O137" s="3">
        <v>5</v>
      </c>
      <c r="P137" s="3" t="s">
        <v>497</v>
      </c>
      <c r="Q137" s="3" t="s">
        <v>498</v>
      </c>
      <c r="R137" s="3">
        <v>2</v>
      </c>
      <c r="S137" s="3">
        <v>28</v>
      </c>
      <c r="T137" s="3" t="s">
        <v>441</v>
      </c>
      <c r="U137" s="3">
        <v>4000</v>
      </c>
      <c r="V137" s="3" t="s">
        <v>91</v>
      </c>
      <c r="W137" s="3">
        <v>28</v>
      </c>
      <c r="X137" s="3" t="s">
        <v>441</v>
      </c>
      <c r="Y137" s="3">
        <v>4</v>
      </c>
      <c r="Z137" s="3">
        <v>94</v>
      </c>
      <c r="AA137" s="3">
        <v>10</v>
      </c>
      <c r="AB137" s="3">
        <v>290</v>
      </c>
      <c r="AC137" s="3">
        <v>312</v>
      </c>
      <c r="AD137" s="3">
        <v>80.239999999999995</v>
      </c>
      <c r="AE137" s="3">
        <v>462.75</v>
      </c>
      <c r="AF137" s="3">
        <v>3.72</v>
      </c>
      <c r="AG137" s="3"/>
      <c r="AH137" s="3">
        <v>2</v>
      </c>
      <c r="AI137" s="3">
        <v>1</v>
      </c>
      <c r="AJ137" s="9">
        <v>94</v>
      </c>
      <c r="AK137" s="9"/>
      <c r="AL137" s="10"/>
      <c r="AM137" s="43">
        <v>25.9</v>
      </c>
      <c r="AN137" s="44">
        <v>5000</v>
      </c>
      <c r="AO137" s="45">
        <f t="shared" si="2"/>
        <v>0.30576000000000003</v>
      </c>
    </row>
    <row r="138" spans="1:41" x14ac:dyDescent="0.2">
      <c r="A138" s="4" t="s">
        <v>492</v>
      </c>
      <c r="B138" s="5">
        <v>43407</v>
      </c>
      <c r="C138" s="3">
        <v>307</v>
      </c>
      <c r="D138" s="3">
        <v>2</v>
      </c>
      <c r="E138" s="3" t="s">
        <v>509</v>
      </c>
      <c r="F138" s="3">
        <v>150</v>
      </c>
      <c r="G138" s="3" t="s">
        <v>510</v>
      </c>
      <c r="H138" s="3">
        <v>4</v>
      </c>
      <c r="I138" s="3" t="s">
        <v>504</v>
      </c>
      <c r="J138" s="3" t="s">
        <v>512</v>
      </c>
      <c r="K138" s="3">
        <v>-44.5685</v>
      </c>
      <c r="L138" s="3">
        <v>178.68316666666701</v>
      </c>
      <c r="M138" s="3">
        <v>2</v>
      </c>
      <c r="N138" s="3">
        <v>40</v>
      </c>
      <c r="O138" s="3">
        <v>5</v>
      </c>
      <c r="P138" s="3" t="s">
        <v>497</v>
      </c>
      <c r="Q138" s="3" t="s">
        <v>498</v>
      </c>
      <c r="R138" s="3">
        <v>2</v>
      </c>
      <c r="S138" s="3">
        <v>28</v>
      </c>
      <c r="T138" s="3" t="s">
        <v>441</v>
      </c>
      <c r="U138" s="3">
        <v>10000</v>
      </c>
      <c r="V138" s="3" t="s">
        <v>93</v>
      </c>
      <c r="W138" s="3">
        <v>28</v>
      </c>
      <c r="X138" s="3" t="s">
        <v>441</v>
      </c>
      <c r="Y138" s="3">
        <v>10</v>
      </c>
      <c r="Z138" s="3">
        <v>48</v>
      </c>
      <c r="AA138" s="3">
        <v>10</v>
      </c>
      <c r="AB138" s="3">
        <v>717</v>
      </c>
      <c r="AC138" s="3">
        <v>776</v>
      </c>
      <c r="AD138" s="3">
        <v>65.69</v>
      </c>
      <c r="AE138" s="3">
        <v>402.94</v>
      </c>
      <c r="AF138" s="3">
        <v>2.36</v>
      </c>
      <c r="AG138" s="3"/>
      <c r="AH138" s="3">
        <v>2</v>
      </c>
      <c r="AI138" s="3">
        <v>2</v>
      </c>
      <c r="AJ138" s="2">
        <v>48</v>
      </c>
      <c r="AK138" s="2"/>
      <c r="AL138" s="10"/>
      <c r="AM138" s="43">
        <v>25.9</v>
      </c>
      <c r="AN138" s="44">
        <v>5000</v>
      </c>
      <c r="AO138" s="45">
        <f t="shared" si="2"/>
        <v>0.76048000000000004</v>
      </c>
    </row>
    <row r="139" spans="1:41" x14ac:dyDescent="0.2">
      <c r="A139" s="4" t="s">
        <v>492</v>
      </c>
      <c r="B139" s="5">
        <v>43407</v>
      </c>
      <c r="C139" s="3">
        <v>307</v>
      </c>
      <c r="D139" s="3">
        <v>2</v>
      </c>
      <c r="E139" s="3" t="s">
        <v>509</v>
      </c>
      <c r="F139" s="3">
        <v>150</v>
      </c>
      <c r="G139" s="3" t="s">
        <v>510</v>
      </c>
      <c r="H139" s="3">
        <v>4</v>
      </c>
      <c r="I139" s="3" t="s">
        <v>504</v>
      </c>
      <c r="J139" s="3" t="s">
        <v>512</v>
      </c>
      <c r="K139" s="3">
        <v>-44.5685</v>
      </c>
      <c r="L139" s="3">
        <v>178.68316666666701</v>
      </c>
      <c r="M139" s="3">
        <v>2</v>
      </c>
      <c r="N139" s="3">
        <v>40</v>
      </c>
      <c r="O139" s="3">
        <v>5</v>
      </c>
      <c r="P139" s="3" t="s">
        <v>497</v>
      </c>
      <c r="Q139" s="3" t="s">
        <v>498</v>
      </c>
      <c r="R139" s="3">
        <v>2</v>
      </c>
      <c r="S139" s="3">
        <v>28</v>
      </c>
      <c r="T139" s="3" t="s">
        <v>443</v>
      </c>
      <c r="U139" s="3">
        <v>2000</v>
      </c>
      <c r="V139" s="3" t="s">
        <v>97</v>
      </c>
      <c r="W139" s="3">
        <v>28</v>
      </c>
      <c r="X139" s="3" t="s">
        <v>440</v>
      </c>
      <c r="Y139" s="3">
        <v>2</v>
      </c>
      <c r="Z139" s="3">
        <v>2</v>
      </c>
      <c r="AA139" s="3">
        <v>10</v>
      </c>
      <c r="AB139" s="3">
        <v>90</v>
      </c>
      <c r="AC139" s="3">
        <v>97</v>
      </c>
      <c r="AD139" s="3">
        <v>82.97</v>
      </c>
      <c r="AE139" s="3">
        <v>456.9</v>
      </c>
      <c r="AF139" s="3">
        <v>6.67</v>
      </c>
      <c r="AG139" s="3"/>
      <c r="AH139" s="3">
        <v>2</v>
      </c>
      <c r="AI139" s="3">
        <v>2</v>
      </c>
      <c r="AJ139" s="2">
        <v>2</v>
      </c>
      <c r="AK139" s="2"/>
      <c r="AL139" s="10"/>
      <c r="AM139" s="43">
        <v>25.9</v>
      </c>
      <c r="AN139" s="44">
        <v>5000</v>
      </c>
      <c r="AO139" s="45">
        <f t="shared" si="2"/>
        <v>9.5060000000000006E-2</v>
      </c>
    </row>
    <row r="140" spans="1:41" x14ac:dyDescent="0.2">
      <c r="A140" s="4" t="s">
        <v>492</v>
      </c>
      <c r="B140" s="5">
        <v>43407</v>
      </c>
      <c r="C140" s="3">
        <v>307</v>
      </c>
      <c r="D140" s="3">
        <v>2</v>
      </c>
      <c r="E140" s="3" t="s">
        <v>509</v>
      </c>
      <c r="F140" s="3">
        <v>150</v>
      </c>
      <c r="G140" s="3" t="s">
        <v>510</v>
      </c>
      <c r="H140" s="3">
        <v>4</v>
      </c>
      <c r="I140" s="3" t="s">
        <v>504</v>
      </c>
      <c r="J140" s="3" t="s">
        <v>512</v>
      </c>
      <c r="K140" s="3">
        <v>-44.5685</v>
      </c>
      <c r="L140" s="3">
        <v>178.68316666666701</v>
      </c>
      <c r="M140" s="3">
        <v>2</v>
      </c>
      <c r="N140" s="3">
        <v>40</v>
      </c>
      <c r="O140" s="3">
        <v>5</v>
      </c>
      <c r="P140" s="3" t="s">
        <v>497</v>
      </c>
      <c r="Q140" s="3" t="s">
        <v>498</v>
      </c>
      <c r="R140" s="3">
        <v>2</v>
      </c>
      <c r="S140" s="3">
        <v>28</v>
      </c>
      <c r="T140" s="3" t="s">
        <v>443</v>
      </c>
      <c r="U140" s="3">
        <v>4000</v>
      </c>
      <c r="V140" s="3" t="s">
        <v>112</v>
      </c>
      <c r="W140" s="3">
        <v>28</v>
      </c>
      <c r="X140" s="3" t="s">
        <v>440</v>
      </c>
      <c r="Y140" s="3">
        <v>2</v>
      </c>
      <c r="Z140" s="3">
        <v>13</v>
      </c>
      <c r="AA140" s="3">
        <v>10</v>
      </c>
      <c r="AB140" s="3">
        <v>75</v>
      </c>
      <c r="AC140" s="3">
        <v>80</v>
      </c>
      <c r="AD140" s="3">
        <v>87.43</v>
      </c>
      <c r="AE140" s="3">
        <v>479.69</v>
      </c>
      <c r="AF140" s="3">
        <v>7.31</v>
      </c>
      <c r="AG140" s="3"/>
      <c r="AH140" s="3">
        <v>2</v>
      </c>
      <c r="AI140" s="3">
        <v>2</v>
      </c>
      <c r="AJ140" s="2">
        <v>13</v>
      </c>
      <c r="AK140" s="2"/>
      <c r="AL140" s="10"/>
      <c r="AM140" s="43">
        <v>25.9</v>
      </c>
      <c r="AN140" s="44">
        <v>5000</v>
      </c>
      <c r="AO140" s="45">
        <f t="shared" si="2"/>
        <v>7.8399999999999997E-2</v>
      </c>
    </row>
    <row r="141" spans="1:41" x14ac:dyDescent="0.2">
      <c r="A141" s="4" t="s">
        <v>492</v>
      </c>
      <c r="B141" s="5">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497</v>
      </c>
      <c r="Q141" s="3" t="s">
        <v>498</v>
      </c>
      <c r="R141" s="3">
        <v>2</v>
      </c>
      <c r="S141" s="3">
        <v>28</v>
      </c>
      <c r="T141" s="3" t="s">
        <v>443</v>
      </c>
      <c r="U141" s="3">
        <v>10000</v>
      </c>
      <c r="V141" s="3" t="s">
        <v>99</v>
      </c>
      <c r="W141" s="3">
        <v>28</v>
      </c>
      <c r="X141" s="3" t="s">
        <v>440</v>
      </c>
      <c r="Y141" s="3">
        <v>10</v>
      </c>
      <c r="Z141" s="3">
        <v>17</v>
      </c>
      <c r="AA141" s="3">
        <v>10</v>
      </c>
      <c r="AB141" s="3">
        <v>189</v>
      </c>
      <c r="AC141" s="3">
        <v>204</v>
      </c>
      <c r="AD141" s="3">
        <v>71.95</v>
      </c>
      <c r="AE141" s="3">
        <v>421.2</v>
      </c>
      <c r="AF141" s="3">
        <v>4.5999999999999996</v>
      </c>
      <c r="AG141" s="3"/>
      <c r="AH141" s="3">
        <v>2</v>
      </c>
      <c r="AI141" s="3">
        <v>2</v>
      </c>
      <c r="AJ141" s="2">
        <v>17</v>
      </c>
      <c r="AK141" s="2"/>
      <c r="AL141" s="10"/>
      <c r="AM141" s="43">
        <v>25.9</v>
      </c>
      <c r="AN141" s="44">
        <v>5000</v>
      </c>
      <c r="AO141" s="45">
        <f t="shared" si="2"/>
        <v>0.19991999999999999</v>
      </c>
    </row>
    <row r="142" spans="1:41" x14ac:dyDescent="0.2">
      <c r="A142" s="4" t="s">
        <v>492</v>
      </c>
      <c r="B142" s="5">
        <v>43407</v>
      </c>
      <c r="C142" s="3">
        <v>307</v>
      </c>
      <c r="D142" s="3">
        <v>2</v>
      </c>
      <c r="E142" s="3" t="s">
        <v>509</v>
      </c>
      <c r="F142" s="3">
        <v>150</v>
      </c>
      <c r="G142" s="3" t="s">
        <v>510</v>
      </c>
      <c r="H142" s="3">
        <v>4</v>
      </c>
      <c r="I142" s="3" t="s">
        <v>504</v>
      </c>
      <c r="J142" s="3" t="s">
        <v>512</v>
      </c>
      <c r="K142" s="3">
        <v>-44.5685</v>
      </c>
      <c r="L142" s="3">
        <v>178.68316666666701</v>
      </c>
      <c r="M142" s="3">
        <v>2</v>
      </c>
      <c r="N142" s="3">
        <v>40</v>
      </c>
      <c r="O142" s="3">
        <v>5</v>
      </c>
      <c r="P142" s="3" t="s">
        <v>497</v>
      </c>
      <c r="Q142" s="3" t="s">
        <v>498</v>
      </c>
      <c r="R142" s="3">
        <v>2</v>
      </c>
      <c r="S142" s="3">
        <v>28</v>
      </c>
      <c r="T142" s="3" t="s">
        <v>442</v>
      </c>
      <c r="U142" s="3">
        <v>1000</v>
      </c>
      <c r="V142" s="3" t="s">
        <v>113</v>
      </c>
      <c r="W142" s="3">
        <v>28</v>
      </c>
      <c r="X142" s="3" t="s">
        <v>442</v>
      </c>
      <c r="Y142" s="3"/>
      <c r="Z142" s="3">
        <v>18</v>
      </c>
      <c r="AA142" s="3">
        <v>10</v>
      </c>
      <c r="AB142" s="3">
        <v>1388</v>
      </c>
      <c r="AC142" s="3">
        <v>1492</v>
      </c>
      <c r="AD142" s="3">
        <v>74.7</v>
      </c>
      <c r="AE142" s="3">
        <v>483.99</v>
      </c>
      <c r="AF142" s="3">
        <v>1.7</v>
      </c>
      <c r="AG142" s="3"/>
      <c r="AH142" s="3">
        <v>2</v>
      </c>
      <c r="AI142" s="3">
        <v>2</v>
      </c>
      <c r="AJ142" s="2">
        <v>18</v>
      </c>
      <c r="AK142" s="2"/>
      <c r="AL142" s="10"/>
      <c r="AM142" s="43">
        <v>25.9</v>
      </c>
      <c r="AN142" s="44">
        <v>5000</v>
      </c>
      <c r="AO142" s="45">
        <f t="shared" si="2"/>
        <v>1.4621599999999999</v>
      </c>
    </row>
    <row r="143" spans="1:41" x14ac:dyDescent="0.2">
      <c r="A143" s="4" t="s">
        <v>492</v>
      </c>
      <c r="B143" s="5">
        <v>43407</v>
      </c>
      <c r="C143" s="3">
        <v>307</v>
      </c>
      <c r="D143" s="3">
        <v>2</v>
      </c>
      <c r="E143" s="3" t="s">
        <v>509</v>
      </c>
      <c r="F143" s="3">
        <v>150</v>
      </c>
      <c r="G143" s="3" t="s">
        <v>510</v>
      </c>
      <c r="H143" s="3">
        <v>4</v>
      </c>
      <c r="I143" s="3" t="s">
        <v>504</v>
      </c>
      <c r="J143" s="3" t="s">
        <v>512</v>
      </c>
      <c r="K143" s="3">
        <v>-44.5685</v>
      </c>
      <c r="L143" s="3">
        <v>178.68316666666701</v>
      </c>
      <c r="M143" s="3">
        <v>2</v>
      </c>
      <c r="N143" s="3">
        <v>40</v>
      </c>
      <c r="O143" s="3">
        <v>5</v>
      </c>
      <c r="P143" s="3" t="s">
        <v>499</v>
      </c>
      <c r="Q143" s="3" t="s">
        <v>498</v>
      </c>
      <c r="R143" s="3">
        <v>2</v>
      </c>
      <c r="S143" s="3">
        <v>29</v>
      </c>
      <c r="T143" s="3" t="s">
        <v>441</v>
      </c>
      <c r="U143" s="3">
        <v>2000</v>
      </c>
      <c r="V143" s="13" t="s">
        <v>87</v>
      </c>
      <c r="W143" s="13">
        <v>29</v>
      </c>
      <c r="X143" s="13" t="s">
        <v>441</v>
      </c>
      <c r="Y143" s="13">
        <v>2</v>
      </c>
      <c r="Z143" s="13">
        <v>90</v>
      </c>
      <c r="AA143" s="13">
        <v>10</v>
      </c>
      <c r="AB143" s="13">
        <v>118</v>
      </c>
      <c r="AC143" s="13">
        <v>127</v>
      </c>
      <c r="AD143" s="13">
        <v>81.400000000000006</v>
      </c>
      <c r="AE143" s="13">
        <v>469.33</v>
      </c>
      <c r="AF143" s="13">
        <v>5.82</v>
      </c>
      <c r="AG143" s="13"/>
      <c r="AH143" s="13">
        <v>2</v>
      </c>
      <c r="AI143" s="13">
        <v>1</v>
      </c>
      <c r="AJ143" s="14">
        <v>90</v>
      </c>
      <c r="AK143" s="14"/>
      <c r="AL143" s="10"/>
      <c r="AM143" s="43">
        <v>25.9</v>
      </c>
      <c r="AN143" s="44">
        <v>5000</v>
      </c>
      <c r="AO143" s="45">
        <f t="shared" si="2"/>
        <v>0.12445999999999999</v>
      </c>
    </row>
    <row r="144" spans="1:41" x14ac:dyDescent="0.2">
      <c r="A144" s="4" t="s">
        <v>492</v>
      </c>
      <c r="B144" s="5">
        <v>43407</v>
      </c>
      <c r="C144" s="3">
        <v>307</v>
      </c>
      <c r="D144" s="3">
        <v>2</v>
      </c>
      <c r="E144" s="3" t="s">
        <v>509</v>
      </c>
      <c r="F144" s="3">
        <v>150</v>
      </c>
      <c r="G144" s="3" t="s">
        <v>510</v>
      </c>
      <c r="H144" s="3">
        <v>4</v>
      </c>
      <c r="I144" s="3" t="s">
        <v>504</v>
      </c>
      <c r="J144" s="3" t="s">
        <v>512</v>
      </c>
      <c r="K144" s="3">
        <v>-44.5685</v>
      </c>
      <c r="L144" s="3">
        <v>178.68316666666701</v>
      </c>
      <c r="M144" s="3">
        <v>2</v>
      </c>
      <c r="N144" s="3">
        <v>40</v>
      </c>
      <c r="O144" s="3">
        <v>5</v>
      </c>
      <c r="P144" s="3" t="s">
        <v>499</v>
      </c>
      <c r="Q144" s="3" t="s">
        <v>498</v>
      </c>
      <c r="R144" s="3">
        <v>2</v>
      </c>
      <c r="S144" s="3">
        <v>29</v>
      </c>
      <c r="T144" s="3" t="s">
        <v>441</v>
      </c>
      <c r="U144" s="3">
        <v>4000</v>
      </c>
      <c r="V144" s="13" t="s">
        <v>90</v>
      </c>
      <c r="W144" s="13">
        <v>29</v>
      </c>
      <c r="X144" s="13" t="s">
        <v>441</v>
      </c>
      <c r="Y144" s="13">
        <v>4</v>
      </c>
      <c r="Z144" s="13">
        <v>93</v>
      </c>
      <c r="AA144" s="13">
        <v>10</v>
      </c>
      <c r="AB144" s="13">
        <v>242</v>
      </c>
      <c r="AC144" s="13">
        <v>261</v>
      </c>
      <c r="AD144" s="13">
        <v>74.81</v>
      </c>
      <c r="AE144" s="13">
        <v>456.88</v>
      </c>
      <c r="AF144" s="13">
        <v>4.07</v>
      </c>
      <c r="AG144" s="13"/>
      <c r="AH144" s="13">
        <v>2</v>
      </c>
      <c r="AI144" s="13">
        <v>1</v>
      </c>
      <c r="AJ144" s="14">
        <v>93</v>
      </c>
      <c r="AK144" s="14"/>
      <c r="AL144" s="10"/>
      <c r="AM144" s="43">
        <v>25.9</v>
      </c>
      <c r="AN144" s="44">
        <v>5000</v>
      </c>
      <c r="AO144" s="45">
        <f t="shared" si="2"/>
        <v>0.25578000000000001</v>
      </c>
    </row>
    <row r="145" spans="1:41" x14ac:dyDescent="0.2">
      <c r="A145" s="4" t="s">
        <v>492</v>
      </c>
      <c r="B145" s="5">
        <v>43407</v>
      </c>
      <c r="C145" s="3">
        <v>307</v>
      </c>
      <c r="D145" s="3">
        <v>2</v>
      </c>
      <c r="E145" s="3" t="s">
        <v>509</v>
      </c>
      <c r="F145" s="3">
        <v>150</v>
      </c>
      <c r="G145" s="3" t="s">
        <v>510</v>
      </c>
      <c r="H145" s="3">
        <v>4</v>
      </c>
      <c r="I145" s="3" t="s">
        <v>504</v>
      </c>
      <c r="J145" s="3" t="s">
        <v>512</v>
      </c>
      <c r="K145" s="3">
        <v>-44.5685</v>
      </c>
      <c r="L145" s="3">
        <v>178.68316666666701</v>
      </c>
      <c r="M145" s="3">
        <v>2</v>
      </c>
      <c r="N145" s="3">
        <v>40</v>
      </c>
      <c r="O145" s="3">
        <v>5</v>
      </c>
      <c r="P145" s="3" t="s">
        <v>499</v>
      </c>
      <c r="Q145" s="3" t="s">
        <v>498</v>
      </c>
      <c r="R145" s="3">
        <v>2</v>
      </c>
      <c r="S145" s="3">
        <v>29</v>
      </c>
      <c r="T145" s="3" t="s">
        <v>441</v>
      </c>
      <c r="U145" s="3">
        <v>10000</v>
      </c>
      <c r="V145" s="13" t="s">
        <v>94</v>
      </c>
      <c r="W145" s="13">
        <v>29</v>
      </c>
      <c r="X145" s="13" t="s">
        <v>441</v>
      </c>
      <c r="Y145" s="13">
        <v>10</v>
      </c>
      <c r="Z145" s="13">
        <v>98</v>
      </c>
      <c r="AA145" s="13">
        <v>10</v>
      </c>
      <c r="AB145" s="13">
        <v>1638</v>
      </c>
      <c r="AC145" s="13">
        <v>1773</v>
      </c>
      <c r="AD145" s="13">
        <v>64.17</v>
      </c>
      <c r="AE145" s="13">
        <v>409.2</v>
      </c>
      <c r="AF145" s="13">
        <v>1.56</v>
      </c>
      <c r="AG145" s="13"/>
      <c r="AH145" s="13">
        <v>2</v>
      </c>
      <c r="AI145" s="13">
        <v>1</v>
      </c>
      <c r="AJ145" s="14">
        <v>98</v>
      </c>
      <c r="AK145" s="14"/>
      <c r="AL145" s="10"/>
      <c r="AM145" s="43">
        <v>25.9</v>
      </c>
      <c r="AN145" s="44">
        <v>5000</v>
      </c>
      <c r="AO145" s="45">
        <f t="shared" si="2"/>
        <v>1.7375400000000001</v>
      </c>
    </row>
    <row r="146" spans="1:41" x14ac:dyDescent="0.2">
      <c r="A146" s="4" t="s">
        <v>492</v>
      </c>
      <c r="B146" s="5">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499</v>
      </c>
      <c r="Q146" s="3" t="s">
        <v>498</v>
      </c>
      <c r="R146" s="3">
        <v>2</v>
      </c>
      <c r="S146" s="3">
        <v>29</v>
      </c>
      <c r="T146" s="3" t="s">
        <v>443</v>
      </c>
      <c r="U146" s="3">
        <v>2000</v>
      </c>
      <c r="V146" s="21" t="s">
        <v>114</v>
      </c>
      <c r="W146" s="21">
        <v>36</v>
      </c>
      <c r="X146" s="21" t="s">
        <v>440</v>
      </c>
      <c r="Y146" s="21">
        <v>2</v>
      </c>
      <c r="Z146" s="21">
        <v>36</v>
      </c>
      <c r="AA146" s="21">
        <v>10</v>
      </c>
      <c r="AB146" s="21">
        <v>59</v>
      </c>
      <c r="AC146" s="21">
        <v>64</v>
      </c>
      <c r="AD146" s="21">
        <v>75.39</v>
      </c>
      <c r="AE146" s="21">
        <v>480.66</v>
      </c>
      <c r="AF146" s="21">
        <v>8.23</v>
      </c>
      <c r="AG146" s="21"/>
      <c r="AH146" s="21">
        <v>2</v>
      </c>
      <c r="AI146" s="21">
        <v>2</v>
      </c>
      <c r="AJ146" s="22">
        <v>36</v>
      </c>
      <c r="AK146" s="22"/>
      <c r="AL146" s="20"/>
      <c r="AM146" s="43">
        <v>25.9</v>
      </c>
      <c r="AN146" s="44">
        <v>5000</v>
      </c>
      <c r="AO146" s="45">
        <f t="shared" si="2"/>
        <v>6.2719999999999998E-2</v>
      </c>
    </row>
    <row r="147" spans="1:41" x14ac:dyDescent="0.2">
      <c r="A147" s="4" t="s">
        <v>492</v>
      </c>
      <c r="B147" s="5">
        <v>43407</v>
      </c>
      <c r="C147" s="3">
        <v>307</v>
      </c>
      <c r="D147" s="3">
        <v>2</v>
      </c>
      <c r="E147" s="3" t="s">
        <v>509</v>
      </c>
      <c r="F147" s="3">
        <v>150</v>
      </c>
      <c r="G147" s="3" t="s">
        <v>510</v>
      </c>
      <c r="H147" s="3">
        <v>4</v>
      </c>
      <c r="I147" s="3" t="s">
        <v>504</v>
      </c>
      <c r="J147" s="3" t="s">
        <v>512</v>
      </c>
      <c r="K147" s="3">
        <v>-44.5685</v>
      </c>
      <c r="L147" s="3">
        <v>178.68316666666701</v>
      </c>
      <c r="M147" s="3">
        <v>2</v>
      </c>
      <c r="N147" s="3">
        <v>40</v>
      </c>
      <c r="O147" s="3">
        <v>5</v>
      </c>
      <c r="P147" s="3" t="s">
        <v>499</v>
      </c>
      <c r="Q147" s="3" t="s">
        <v>498</v>
      </c>
      <c r="R147" s="3">
        <v>2</v>
      </c>
      <c r="S147" s="3">
        <v>29</v>
      </c>
      <c r="T147" s="3" t="s">
        <v>443</v>
      </c>
      <c r="U147" s="3">
        <v>4000</v>
      </c>
      <c r="V147" s="13" t="s">
        <v>126</v>
      </c>
      <c r="W147" s="13">
        <v>29</v>
      </c>
      <c r="X147" s="13" t="s">
        <v>440</v>
      </c>
      <c r="Y147" s="13">
        <v>4</v>
      </c>
      <c r="Z147" s="13">
        <v>35</v>
      </c>
      <c r="AA147" s="13">
        <v>10</v>
      </c>
      <c r="AB147" s="13">
        <v>85</v>
      </c>
      <c r="AC147" s="13">
        <v>92</v>
      </c>
      <c r="AD147" s="13">
        <v>78.36</v>
      </c>
      <c r="AE147" s="13">
        <v>453.37</v>
      </c>
      <c r="AF147" s="13">
        <v>6.85</v>
      </c>
      <c r="AG147" s="13"/>
      <c r="AH147" s="13">
        <v>2</v>
      </c>
      <c r="AI147" s="13">
        <v>2</v>
      </c>
      <c r="AJ147" s="14">
        <v>35</v>
      </c>
      <c r="AK147" s="14"/>
      <c r="AL147" s="10"/>
      <c r="AM147" s="43">
        <v>25.9</v>
      </c>
      <c r="AN147" s="44">
        <v>5000</v>
      </c>
      <c r="AO147" s="45">
        <f t="shared" si="2"/>
        <v>9.015999999999999E-2</v>
      </c>
    </row>
    <row r="148" spans="1:41" x14ac:dyDescent="0.2">
      <c r="A148" s="4" t="s">
        <v>492</v>
      </c>
      <c r="B148" s="5">
        <v>43407</v>
      </c>
      <c r="C148" s="3">
        <v>307</v>
      </c>
      <c r="D148" s="3">
        <v>2</v>
      </c>
      <c r="E148" s="3" t="s">
        <v>509</v>
      </c>
      <c r="F148" s="3">
        <v>150</v>
      </c>
      <c r="G148" s="3" t="s">
        <v>510</v>
      </c>
      <c r="H148" s="3">
        <v>4</v>
      </c>
      <c r="I148" s="3" t="s">
        <v>504</v>
      </c>
      <c r="J148" s="3" t="s">
        <v>512</v>
      </c>
      <c r="K148" s="3">
        <v>-44.5685</v>
      </c>
      <c r="L148" s="3">
        <v>178.68316666666701</v>
      </c>
      <c r="M148" s="3">
        <v>2</v>
      </c>
      <c r="N148" s="3">
        <v>40</v>
      </c>
      <c r="O148" s="3">
        <v>5</v>
      </c>
      <c r="P148" s="3" t="s">
        <v>499</v>
      </c>
      <c r="Q148" s="3" t="s">
        <v>498</v>
      </c>
      <c r="R148" s="3">
        <v>2</v>
      </c>
      <c r="S148" s="3">
        <v>29</v>
      </c>
      <c r="T148" s="3" t="s">
        <v>443</v>
      </c>
      <c r="U148" s="3">
        <v>10000</v>
      </c>
      <c r="V148" s="13" t="s">
        <v>100</v>
      </c>
      <c r="W148" s="13">
        <v>29</v>
      </c>
      <c r="X148" s="13" t="s">
        <v>440</v>
      </c>
      <c r="Y148" s="13">
        <v>10</v>
      </c>
      <c r="Z148" s="13">
        <v>70</v>
      </c>
      <c r="AA148" s="13">
        <v>10</v>
      </c>
      <c r="AB148" s="13">
        <v>156</v>
      </c>
      <c r="AC148" s="13">
        <v>169</v>
      </c>
      <c r="AD148" s="13">
        <v>71.739999999999995</v>
      </c>
      <c r="AE148" s="13">
        <v>415.84</v>
      </c>
      <c r="AF148" s="13">
        <v>5.0599999999999996</v>
      </c>
      <c r="AG148" s="13"/>
      <c r="AH148" s="13">
        <v>3</v>
      </c>
      <c r="AI148" s="13">
        <v>2</v>
      </c>
      <c r="AJ148" s="14">
        <v>70</v>
      </c>
      <c r="AK148" s="14"/>
      <c r="AL148" s="10"/>
      <c r="AM148" s="43">
        <v>25.9</v>
      </c>
      <c r="AN148" s="44">
        <v>5000</v>
      </c>
      <c r="AO148" s="45">
        <f t="shared" ref="AO148:AO211" si="3">(AM148*(AC148)*1.05)/(AN148*0.0025*2220000)*1000</f>
        <v>0.16561999999999999</v>
      </c>
    </row>
    <row r="149" spans="1:41" x14ac:dyDescent="0.2">
      <c r="A149" s="4" t="s">
        <v>492</v>
      </c>
      <c r="B149" s="5">
        <v>43407</v>
      </c>
      <c r="C149" s="3">
        <v>307</v>
      </c>
      <c r="D149" s="3">
        <v>2</v>
      </c>
      <c r="E149" s="3" t="s">
        <v>509</v>
      </c>
      <c r="F149" s="3">
        <v>150</v>
      </c>
      <c r="G149" s="3" t="s">
        <v>510</v>
      </c>
      <c r="H149" s="3">
        <v>4</v>
      </c>
      <c r="I149" s="3" t="s">
        <v>504</v>
      </c>
      <c r="J149" s="3" t="s">
        <v>512</v>
      </c>
      <c r="K149" s="3">
        <v>-44.5685</v>
      </c>
      <c r="L149" s="3">
        <v>178.68316666666701</v>
      </c>
      <c r="M149" s="3">
        <v>2</v>
      </c>
      <c r="N149" s="3">
        <v>40</v>
      </c>
      <c r="O149" s="3">
        <v>5</v>
      </c>
      <c r="P149" s="3" t="s">
        <v>499</v>
      </c>
      <c r="Q149" s="3" t="s">
        <v>498</v>
      </c>
      <c r="R149" s="3">
        <v>2</v>
      </c>
      <c r="S149" s="3">
        <v>29</v>
      </c>
      <c r="T149" s="3" t="s">
        <v>442</v>
      </c>
      <c r="U149" s="3">
        <v>1000</v>
      </c>
      <c r="V149" s="13" t="s">
        <v>144</v>
      </c>
      <c r="W149" s="13">
        <v>29</v>
      </c>
      <c r="X149" s="13" t="s">
        <v>442</v>
      </c>
      <c r="Y149" s="13"/>
      <c r="Z149" s="13">
        <v>58</v>
      </c>
      <c r="AA149" s="13">
        <v>10</v>
      </c>
      <c r="AB149" s="13">
        <v>2013</v>
      </c>
      <c r="AC149" s="13">
        <v>2164</v>
      </c>
      <c r="AD149" s="13">
        <v>75.97</v>
      </c>
      <c r="AE149" s="13">
        <v>488.09</v>
      </c>
      <c r="AF149" s="13">
        <v>1.41</v>
      </c>
      <c r="AG149" s="13"/>
      <c r="AH149" s="13">
        <v>2</v>
      </c>
      <c r="AI149" s="13">
        <v>2</v>
      </c>
      <c r="AJ149" s="14">
        <v>58</v>
      </c>
      <c r="AK149" s="14"/>
      <c r="AL149" s="10"/>
      <c r="AM149" s="43">
        <v>25.9</v>
      </c>
      <c r="AN149" s="44">
        <v>5000</v>
      </c>
      <c r="AO149" s="45">
        <f t="shared" si="3"/>
        <v>2.1207199999999999</v>
      </c>
    </row>
    <row r="150" spans="1:41" x14ac:dyDescent="0.2">
      <c r="A150" s="4" t="s">
        <v>492</v>
      </c>
      <c r="B150" s="5">
        <v>43407</v>
      </c>
      <c r="C150" s="3">
        <v>307</v>
      </c>
      <c r="D150" s="3">
        <v>2</v>
      </c>
      <c r="E150" s="3" t="s">
        <v>509</v>
      </c>
      <c r="F150" s="3">
        <v>150</v>
      </c>
      <c r="G150" s="3" t="s">
        <v>510</v>
      </c>
      <c r="H150" s="3">
        <v>4</v>
      </c>
      <c r="I150" s="3" t="s">
        <v>504</v>
      </c>
      <c r="J150" s="3" t="s">
        <v>512</v>
      </c>
      <c r="K150" s="3">
        <v>-44.5685</v>
      </c>
      <c r="L150" s="3">
        <v>178.68316666666701</v>
      </c>
      <c r="M150" s="3">
        <v>2</v>
      </c>
      <c r="N150" s="3">
        <v>40</v>
      </c>
      <c r="O150" s="3">
        <v>5</v>
      </c>
      <c r="P150" s="3" t="s">
        <v>500</v>
      </c>
      <c r="Q150" s="3" t="s">
        <v>498</v>
      </c>
      <c r="R150" s="3">
        <v>2</v>
      </c>
      <c r="S150" s="3">
        <v>31</v>
      </c>
      <c r="T150" s="3" t="s">
        <v>441</v>
      </c>
      <c r="U150" s="3">
        <v>2000</v>
      </c>
      <c r="V150" s="3" t="s">
        <v>136</v>
      </c>
      <c r="W150" s="3">
        <v>31</v>
      </c>
      <c r="X150" s="3" t="s">
        <v>441</v>
      </c>
      <c r="Y150" s="3">
        <v>2</v>
      </c>
      <c r="Z150" s="3">
        <v>51</v>
      </c>
      <c r="AA150" s="3">
        <v>10</v>
      </c>
      <c r="AB150" s="3">
        <v>166</v>
      </c>
      <c r="AC150" s="3">
        <v>179</v>
      </c>
      <c r="AD150" s="3">
        <v>82.85</v>
      </c>
      <c r="AE150" s="3">
        <v>466.68</v>
      </c>
      <c r="AF150" s="3">
        <v>4.91</v>
      </c>
      <c r="AG150" s="3"/>
      <c r="AH150" s="3">
        <v>2</v>
      </c>
      <c r="AI150" s="3">
        <v>2</v>
      </c>
      <c r="AJ150" s="2">
        <v>51</v>
      </c>
      <c r="AK150" s="2"/>
      <c r="AL150" s="10"/>
      <c r="AM150" s="43">
        <v>25.9</v>
      </c>
      <c r="AN150" s="44">
        <v>5000</v>
      </c>
      <c r="AO150" s="45">
        <f t="shared" si="3"/>
        <v>0.17541999999999999</v>
      </c>
    </row>
    <row r="151" spans="1:41" x14ac:dyDescent="0.2">
      <c r="A151" s="4" t="s">
        <v>492</v>
      </c>
      <c r="B151" s="5">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500</v>
      </c>
      <c r="Q151" s="3" t="s">
        <v>498</v>
      </c>
      <c r="R151" s="3">
        <v>2</v>
      </c>
      <c r="S151" s="3">
        <v>31</v>
      </c>
      <c r="T151" s="3" t="s">
        <v>441</v>
      </c>
      <c r="U151" s="3">
        <v>4000</v>
      </c>
      <c r="V151" s="3" t="s">
        <v>86</v>
      </c>
      <c r="W151" s="3">
        <v>31</v>
      </c>
      <c r="X151" s="3" t="s">
        <v>441</v>
      </c>
      <c r="Y151" s="3">
        <v>4</v>
      </c>
      <c r="Z151" s="3">
        <v>89</v>
      </c>
      <c r="AA151" s="3">
        <v>10</v>
      </c>
      <c r="AB151" s="3">
        <v>288</v>
      </c>
      <c r="AC151" s="3">
        <v>310</v>
      </c>
      <c r="AD151" s="3">
        <v>72.41</v>
      </c>
      <c r="AE151" s="3">
        <v>450.74</v>
      </c>
      <c r="AF151" s="3">
        <v>3.73</v>
      </c>
      <c r="AG151" s="3"/>
      <c r="AH151" s="3">
        <v>2</v>
      </c>
      <c r="AI151" s="3">
        <v>1</v>
      </c>
      <c r="AJ151" s="9">
        <v>89</v>
      </c>
      <c r="AK151" s="9"/>
      <c r="AL151" s="10"/>
      <c r="AM151" s="43">
        <v>25.9</v>
      </c>
      <c r="AN151" s="44">
        <v>5000</v>
      </c>
      <c r="AO151" s="45">
        <f t="shared" si="3"/>
        <v>0.30380000000000001</v>
      </c>
    </row>
    <row r="152" spans="1:41" x14ac:dyDescent="0.2">
      <c r="A152" s="4" t="s">
        <v>492</v>
      </c>
      <c r="B152" s="5">
        <v>43407</v>
      </c>
      <c r="C152" s="3">
        <v>307</v>
      </c>
      <c r="D152" s="3">
        <v>2</v>
      </c>
      <c r="E152" s="3" t="s">
        <v>509</v>
      </c>
      <c r="F152" s="3">
        <v>150</v>
      </c>
      <c r="G152" s="3" t="s">
        <v>510</v>
      </c>
      <c r="H152" s="3">
        <v>4</v>
      </c>
      <c r="I152" s="3" t="s">
        <v>504</v>
      </c>
      <c r="J152" s="3" t="s">
        <v>512</v>
      </c>
      <c r="K152" s="3">
        <v>-44.5685</v>
      </c>
      <c r="L152" s="3">
        <v>178.68316666666701</v>
      </c>
      <c r="M152" s="3">
        <v>2</v>
      </c>
      <c r="N152" s="3">
        <v>40</v>
      </c>
      <c r="O152" s="3">
        <v>5</v>
      </c>
      <c r="P152" s="3" t="s">
        <v>500</v>
      </c>
      <c r="Q152" s="3" t="s">
        <v>498</v>
      </c>
      <c r="R152" s="3">
        <v>2</v>
      </c>
      <c r="S152" s="3">
        <v>31</v>
      </c>
      <c r="T152" s="3" t="s">
        <v>441</v>
      </c>
      <c r="U152" s="3">
        <v>10000</v>
      </c>
      <c r="V152" s="31" t="s">
        <v>84</v>
      </c>
      <c r="W152" s="31">
        <v>31</v>
      </c>
      <c r="X152" s="31" t="s">
        <v>441</v>
      </c>
      <c r="Y152" s="31">
        <v>10</v>
      </c>
      <c r="Z152" s="31">
        <v>87</v>
      </c>
      <c r="AA152" s="31">
        <v>10</v>
      </c>
      <c r="AB152" s="31">
        <v>489</v>
      </c>
      <c r="AC152" s="31">
        <v>529</v>
      </c>
      <c r="AD152" s="31">
        <v>65.87</v>
      </c>
      <c r="AE152" s="31">
        <v>401.95</v>
      </c>
      <c r="AF152" s="31">
        <v>2.86</v>
      </c>
      <c r="AG152" s="31"/>
      <c r="AH152" s="31">
        <v>3</v>
      </c>
      <c r="AI152" s="31">
        <v>2</v>
      </c>
      <c r="AJ152" s="32">
        <v>87</v>
      </c>
      <c r="AK152" s="32"/>
      <c r="AL152" s="32"/>
      <c r="AM152" s="43">
        <v>25.9</v>
      </c>
      <c r="AN152" s="44">
        <v>5000</v>
      </c>
      <c r="AO152" s="45">
        <f t="shared" si="3"/>
        <v>0.51841999999999988</v>
      </c>
    </row>
    <row r="153" spans="1:41" x14ac:dyDescent="0.2">
      <c r="A153" s="4" t="s">
        <v>492</v>
      </c>
      <c r="B153" s="5">
        <v>43407</v>
      </c>
      <c r="C153" s="3">
        <v>307</v>
      </c>
      <c r="D153" s="3">
        <v>2</v>
      </c>
      <c r="E153" s="3" t="s">
        <v>509</v>
      </c>
      <c r="F153" s="3">
        <v>150</v>
      </c>
      <c r="G153" s="3" t="s">
        <v>510</v>
      </c>
      <c r="H153" s="3">
        <v>4</v>
      </c>
      <c r="I153" s="3" t="s">
        <v>504</v>
      </c>
      <c r="J153" s="3" t="s">
        <v>512</v>
      </c>
      <c r="K153" s="3">
        <v>-44.5685</v>
      </c>
      <c r="L153" s="3">
        <v>178.68316666666701</v>
      </c>
      <c r="M153" s="3">
        <v>2</v>
      </c>
      <c r="N153" s="3">
        <v>40</v>
      </c>
      <c r="O153" s="3">
        <v>5</v>
      </c>
      <c r="P153" s="3" t="s">
        <v>500</v>
      </c>
      <c r="Q153" s="3" t="s">
        <v>498</v>
      </c>
      <c r="R153" s="3">
        <v>2</v>
      </c>
      <c r="S153" s="3">
        <v>31</v>
      </c>
      <c r="T153" s="3" t="s">
        <v>443</v>
      </c>
      <c r="U153" s="3">
        <v>2000</v>
      </c>
      <c r="V153" s="3" t="s">
        <v>122</v>
      </c>
      <c r="W153" s="3">
        <v>31</v>
      </c>
      <c r="X153" s="3" t="s">
        <v>440</v>
      </c>
      <c r="Y153" s="3">
        <v>2</v>
      </c>
      <c r="Z153" s="3">
        <v>30</v>
      </c>
      <c r="AA153" s="3">
        <v>10</v>
      </c>
      <c r="AB153" s="3">
        <v>61</v>
      </c>
      <c r="AC153" s="3">
        <v>66</v>
      </c>
      <c r="AD153" s="3">
        <v>79.95</v>
      </c>
      <c r="AE153" s="3">
        <v>477.33</v>
      </c>
      <c r="AF153" s="3">
        <v>8.1</v>
      </c>
      <c r="AG153" s="3"/>
      <c r="AH153" s="3">
        <v>2</v>
      </c>
      <c r="AI153" s="3">
        <v>2</v>
      </c>
      <c r="AJ153" s="2">
        <v>30</v>
      </c>
      <c r="AK153" s="2"/>
      <c r="AL153" s="10"/>
      <c r="AM153" s="43">
        <v>25.9</v>
      </c>
      <c r="AN153" s="44">
        <v>5000</v>
      </c>
      <c r="AO153" s="45">
        <f t="shared" si="3"/>
        <v>6.4680000000000001E-2</v>
      </c>
    </row>
    <row r="154" spans="1:41" x14ac:dyDescent="0.2">
      <c r="A154" s="4" t="s">
        <v>492</v>
      </c>
      <c r="B154" s="5">
        <v>43407</v>
      </c>
      <c r="C154" s="3">
        <v>307</v>
      </c>
      <c r="D154" s="3">
        <v>2</v>
      </c>
      <c r="E154" s="3" t="s">
        <v>509</v>
      </c>
      <c r="F154" s="3">
        <v>150</v>
      </c>
      <c r="G154" s="3" t="s">
        <v>510</v>
      </c>
      <c r="H154" s="3">
        <v>4</v>
      </c>
      <c r="I154" s="3" t="s">
        <v>504</v>
      </c>
      <c r="J154" s="3" t="s">
        <v>512</v>
      </c>
      <c r="K154" s="3">
        <v>-44.5685</v>
      </c>
      <c r="L154" s="3">
        <v>178.68316666666701</v>
      </c>
      <c r="M154" s="3">
        <v>2</v>
      </c>
      <c r="N154" s="3">
        <v>40</v>
      </c>
      <c r="O154" s="3">
        <v>5</v>
      </c>
      <c r="P154" s="3" t="s">
        <v>500</v>
      </c>
      <c r="Q154" s="3" t="s">
        <v>498</v>
      </c>
      <c r="R154" s="3">
        <v>2</v>
      </c>
      <c r="S154" s="3">
        <v>31</v>
      </c>
      <c r="T154" s="3" t="s">
        <v>443</v>
      </c>
      <c r="U154" s="3">
        <v>4000</v>
      </c>
      <c r="V154" s="3" t="s">
        <v>111</v>
      </c>
      <c r="W154" s="3">
        <v>31</v>
      </c>
      <c r="X154" s="3" t="s">
        <v>440</v>
      </c>
      <c r="Y154" s="3">
        <v>4</v>
      </c>
      <c r="Z154" s="3">
        <v>12</v>
      </c>
      <c r="AA154" s="3">
        <v>10</v>
      </c>
      <c r="AB154" s="3">
        <v>87</v>
      </c>
      <c r="AC154" s="3">
        <v>94</v>
      </c>
      <c r="AD154" s="3">
        <v>79.11</v>
      </c>
      <c r="AE154" s="3">
        <v>449.83</v>
      </c>
      <c r="AF154" s="3">
        <v>6.77</v>
      </c>
      <c r="AG154" s="3"/>
      <c r="AH154" s="3">
        <v>2</v>
      </c>
      <c r="AI154" s="3">
        <v>2</v>
      </c>
      <c r="AJ154" s="2">
        <v>12</v>
      </c>
      <c r="AK154" s="2"/>
      <c r="AL154" s="10"/>
      <c r="AM154" s="43">
        <v>25.9</v>
      </c>
      <c r="AN154" s="44">
        <v>5000</v>
      </c>
      <c r="AO154" s="45">
        <f t="shared" si="3"/>
        <v>9.2119999999999994E-2</v>
      </c>
    </row>
    <row r="155" spans="1:41" x14ac:dyDescent="0.2">
      <c r="A155" s="4" t="s">
        <v>492</v>
      </c>
      <c r="B155" s="5">
        <v>43407</v>
      </c>
      <c r="C155" s="3">
        <v>307</v>
      </c>
      <c r="D155" s="3">
        <v>2</v>
      </c>
      <c r="E155" s="3" t="s">
        <v>509</v>
      </c>
      <c r="F155" s="3">
        <v>150</v>
      </c>
      <c r="G155" s="3" t="s">
        <v>510</v>
      </c>
      <c r="H155" s="3">
        <v>4</v>
      </c>
      <c r="I155" s="3" t="s">
        <v>504</v>
      </c>
      <c r="J155" s="3" t="s">
        <v>512</v>
      </c>
      <c r="K155" s="3">
        <v>-44.5685</v>
      </c>
      <c r="L155" s="3">
        <v>178.68316666666701</v>
      </c>
      <c r="M155" s="3">
        <v>2</v>
      </c>
      <c r="N155" s="3">
        <v>40</v>
      </c>
      <c r="O155" s="3">
        <v>5</v>
      </c>
      <c r="P155" s="3" t="s">
        <v>500</v>
      </c>
      <c r="Q155" s="3" t="s">
        <v>498</v>
      </c>
      <c r="R155" s="3">
        <v>2</v>
      </c>
      <c r="S155" s="3">
        <v>31</v>
      </c>
      <c r="T155" s="3" t="s">
        <v>443</v>
      </c>
      <c r="U155" s="3">
        <v>10000</v>
      </c>
      <c r="V155" s="3" t="s">
        <v>118</v>
      </c>
      <c r="W155" s="3">
        <v>31</v>
      </c>
      <c r="X155" s="3" t="s">
        <v>440</v>
      </c>
      <c r="Y155" s="3">
        <v>10</v>
      </c>
      <c r="Z155" s="3">
        <v>23</v>
      </c>
      <c r="AA155" s="3">
        <v>10</v>
      </c>
      <c r="AB155" s="3">
        <v>178</v>
      </c>
      <c r="AC155" s="3">
        <v>192</v>
      </c>
      <c r="AD155" s="3">
        <v>72.209999999999994</v>
      </c>
      <c r="AE155" s="3">
        <v>399.46</v>
      </c>
      <c r="AF155" s="3">
        <v>4.75</v>
      </c>
      <c r="AG155" s="3"/>
      <c r="AH155" s="3">
        <v>2</v>
      </c>
      <c r="AI155" s="3">
        <v>2</v>
      </c>
      <c r="AJ155" s="2">
        <v>23</v>
      </c>
      <c r="AK155" s="2"/>
      <c r="AL155" s="10"/>
      <c r="AM155" s="43">
        <v>25.9</v>
      </c>
      <c r="AN155" s="44">
        <v>5000</v>
      </c>
      <c r="AO155" s="45">
        <f t="shared" si="3"/>
        <v>0.18815999999999999</v>
      </c>
    </row>
    <row r="156" spans="1:41" x14ac:dyDescent="0.2">
      <c r="A156" s="4" t="s">
        <v>492</v>
      </c>
      <c r="B156" s="5">
        <v>43407</v>
      </c>
      <c r="C156" s="3">
        <v>307</v>
      </c>
      <c r="D156" s="3">
        <v>2</v>
      </c>
      <c r="E156" s="3" t="s">
        <v>509</v>
      </c>
      <c r="F156" s="3">
        <v>150</v>
      </c>
      <c r="G156" s="3" t="s">
        <v>510</v>
      </c>
      <c r="H156" s="3">
        <v>4</v>
      </c>
      <c r="I156" s="3" t="s">
        <v>504</v>
      </c>
      <c r="J156" s="3" t="s">
        <v>512</v>
      </c>
      <c r="K156" s="3">
        <v>-44.5685</v>
      </c>
      <c r="L156" s="3">
        <v>178.68316666666701</v>
      </c>
      <c r="M156" s="3">
        <v>2</v>
      </c>
      <c r="N156" s="3">
        <v>40</v>
      </c>
      <c r="O156" s="3">
        <v>5</v>
      </c>
      <c r="P156" s="3" t="s">
        <v>500</v>
      </c>
      <c r="Q156" s="3" t="s">
        <v>498</v>
      </c>
      <c r="R156" s="3">
        <v>2</v>
      </c>
      <c r="S156" s="3">
        <v>31</v>
      </c>
      <c r="T156" s="3" t="s">
        <v>442</v>
      </c>
      <c r="U156" s="3">
        <v>1000</v>
      </c>
      <c r="V156" s="3" t="s">
        <v>145</v>
      </c>
      <c r="W156" s="3">
        <v>31</v>
      </c>
      <c r="X156" s="3" t="s">
        <v>442</v>
      </c>
      <c r="Y156" s="3"/>
      <c r="Z156" s="3">
        <v>61</v>
      </c>
      <c r="AA156" s="3">
        <v>10</v>
      </c>
      <c r="AB156" s="3">
        <v>1505</v>
      </c>
      <c r="AC156" s="3">
        <v>1617</v>
      </c>
      <c r="AD156" s="3">
        <v>76.989999999999995</v>
      </c>
      <c r="AE156" s="3">
        <v>493.79</v>
      </c>
      <c r="AF156" s="3">
        <v>1.63</v>
      </c>
      <c r="AG156" s="3"/>
      <c r="AH156" s="3">
        <v>2</v>
      </c>
      <c r="AI156" s="3">
        <v>2</v>
      </c>
      <c r="AJ156" s="2">
        <v>61</v>
      </c>
      <c r="AK156" s="2"/>
      <c r="AL156" s="10"/>
      <c r="AM156" s="43">
        <v>25.9</v>
      </c>
      <c r="AN156" s="44">
        <v>5000</v>
      </c>
      <c r="AO156" s="45">
        <f t="shared" si="3"/>
        <v>1.58466</v>
      </c>
    </row>
    <row r="157" spans="1:41" x14ac:dyDescent="0.2">
      <c r="A157" s="4" t="s">
        <v>492</v>
      </c>
      <c r="B157" s="5">
        <v>43407</v>
      </c>
      <c r="C157" s="3">
        <v>307</v>
      </c>
      <c r="D157" s="3">
        <v>2</v>
      </c>
      <c r="E157" s="3" t="s">
        <v>509</v>
      </c>
      <c r="F157" s="3">
        <v>150</v>
      </c>
      <c r="G157" s="3" t="s">
        <v>510</v>
      </c>
      <c r="H157" s="3">
        <v>4</v>
      </c>
      <c r="I157" s="3" t="s">
        <v>504</v>
      </c>
      <c r="J157" s="3" t="s">
        <v>512</v>
      </c>
      <c r="K157" s="3">
        <v>-44.5685</v>
      </c>
      <c r="L157" s="3">
        <v>178.68316666666701</v>
      </c>
      <c r="M157" s="3">
        <v>2</v>
      </c>
      <c r="N157" s="3">
        <v>40</v>
      </c>
      <c r="O157" s="3">
        <v>5</v>
      </c>
      <c r="P157" s="3" t="s">
        <v>501</v>
      </c>
      <c r="Q157" s="3" t="s">
        <v>498</v>
      </c>
      <c r="R157" s="3">
        <v>2</v>
      </c>
      <c r="S157" s="3">
        <v>32</v>
      </c>
      <c r="T157" s="3" t="s">
        <v>441</v>
      </c>
      <c r="U157" s="3">
        <v>2000</v>
      </c>
      <c r="V157" s="23" t="s">
        <v>140</v>
      </c>
      <c r="W157" s="23">
        <v>32</v>
      </c>
      <c r="X157" s="23" t="s">
        <v>441</v>
      </c>
      <c r="Y157" s="23">
        <v>2</v>
      </c>
      <c r="Z157" s="23">
        <v>55</v>
      </c>
      <c r="AA157" s="23">
        <v>10</v>
      </c>
      <c r="AB157" s="23">
        <v>29</v>
      </c>
      <c r="AC157" s="23">
        <v>31</v>
      </c>
      <c r="AD157" s="23">
        <v>112.05</v>
      </c>
      <c r="AE157" s="23">
        <v>477.78</v>
      </c>
      <c r="AF157" s="23">
        <v>11.81</v>
      </c>
      <c r="AG157" s="23"/>
      <c r="AH157" s="23">
        <v>2</v>
      </c>
      <c r="AI157" s="23">
        <v>2</v>
      </c>
      <c r="AJ157" s="24">
        <v>55</v>
      </c>
      <c r="AK157" s="24"/>
      <c r="AL157" s="32"/>
      <c r="AM157" s="43">
        <v>25.9</v>
      </c>
      <c r="AN157" s="44">
        <v>5000</v>
      </c>
      <c r="AO157" s="45">
        <f t="shared" si="3"/>
        <v>3.0379999999999997E-2</v>
      </c>
    </row>
    <row r="158" spans="1:41" x14ac:dyDescent="0.2">
      <c r="A158" s="4" t="s">
        <v>492</v>
      </c>
      <c r="B158" s="5">
        <v>43407</v>
      </c>
      <c r="C158" s="3">
        <v>307</v>
      </c>
      <c r="D158" s="3">
        <v>2</v>
      </c>
      <c r="E158" s="3" t="s">
        <v>509</v>
      </c>
      <c r="F158" s="3">
        <v>150</v>
      </c>
      <c r="G158" s="3" t="s">
        <v>510</v>
      </c>
      <c r="H158" s="3">
        <v>4</v>
      </c>
      <c r="I158" s="3" t="s">
        <v>504</v>
      </c>
      <c r="J158" s="3" t="s">
        <v>512</v>
      </c>
      <c r="K158" s="3">
        <v>-44.5685</v>
      </c>
      <c r="L158" s="3">
        <v>178.68316666666701</v>
      </c>
      <c r="M158" s="3">
        <v>2</v>
      </c>
      <c r="N158" s="3">
        <v>40</v>
      </c>
      <c r="O158" s="3">
        <v>5</v>
      </c>
      <c r="P158" s="3" t="s">
        <v>501</v>
      </c>
      <c r="Q158" s="3" t="s">
        <v>498</v>
      </c>
      <c r="R158" s="3">
        <v>2</v>
      </c>
      <c r="S158" s="3">
        <v>32</v>
      </c>
      <c r="T158" s="3" t="s">
        <v>441</v>
      </c>
      <c r="U158" s="3">
        <v>4000</v>
      </c>
      <c r="V158" s="23" t="s">
        <v>139</v>
      </c>
      <c r="W158" s="23">
        <v>32</v>
      </c>
      <c r="X158" s="23" t="s">
        <v>441</v>
      </c>
      <c r="Y158" s="23">
        <v>4</v>
      </c>
      <c r="Z158" s="23">
        <v>54</v>
      </c>
      <c r="AA158" s="23">
        <v>10</v>
      </c>
      <c r="AB158" s="23">
        <v>31</v>
      </c>
      <c r="AC158" s="23">
        <v>33</v>
      </c>
      <c r="AD158" s="23">
        <v>98.02</v>
      </c>
      <c r="AE158" s="23">
        <v>456.42</v>
      </c>
      <c r="AF158" s="23">
        <v>11.38</v>
      </c>
      <c r="AG158" s="23"/>
      <c r="AH158" s="23">
        <v>2</v>
      </c>
      <c r="AI158" s="23">
        <v>2</v>
      </c>
      <c r="AJ158" s="24">
        <v>54</v>
      </c>
      <c r="AK158" s="24"/>
      <c r="AL158" s="32"/>
      <c r="AM158" s="43">
        <v>25.9</v>
      </c>
      <c r="AN158" s="44">
        <v>5000</v>
      </c>
      <c r="AO158" s="45">
        <f t="shared" si="3"/>
        <v>3.2340000000000001E-2</v>
      </c>
    </row>
    <row r="159" spans="1:41" x14ac:dyDescent="0.2">
      <c r="A159" s="4" t="s">
        <v>492</v>
      </c>
      <c r="B159" s="5">
        <v>43407</v>
      </c>
      <c r="C159" s="3">
        <v>307</v>
      </c>
      <c r="D159" s="3">
        <v>2</v>
      </c>
      <c r="E159" s="3" t="s">
        <v>509</v>
      </c>
      <c r="F159" s="3">
        <v>150</v>
      </c>
      <c r="G159" s="3" t="s">
        <v>510</v>
      </c>
      <c r="H159" s="3">
        <v>4</v>
      </c>
      <c r="I159" s="3" t="s">
        <v>504</v>
      </c>
      <c r="J159" s="3" t="s">
        <v>512</v>
      </c>
      <c r="K159" s="3">
        <v>-44.5685</v>
      </c>
      <c r="L159" s="3">
        <v>178.68316666666701</v>
      </c>
      <c r="M159" s="3">
        <v>2</v>
      </c>
      <c r="N159" s="3">
        <v>40</v>
      </c>
      <c r="O159" s="3">
        <v>5</v>
      </c>
      <c r="P159" s="3" t="s">
        <v>501</v>
      </c>
      <c r="Q159" s="3" t="s">
        <v>498</v>
      </c>
      <c r="R159" s="3">
        <v>2</v>
      </c>
      <c r="S159" s="3">
        <v>32</v>
      </c>
      <c r="T159" s="3" t="s">
        <v>441</v>
      </c>
      <c r="U159" s="3">
        <v>10000</v>
      </c>
      <c r="V159" s="23" t="s">
        <v>75</v>
      </c>
      <c r="W159" s="23">
        <v>32</v>
      </c>
      <c r="X159" s="23" t="s">
        <v>441</v>
      </c>
      <c r="Y159" s="23">
        <v>10</v>
      </c>
      <c r="Z159" s="23">
        <v>85</v>
      </c>
      <c r="AA159" s="23">
        <v>10</v>
      </c>
      <c r="AB159" s="23">
        <v>30</v>
      </c>
      <c r="AC159" s="23">
        <v>32</v>
      </c>
      <c r="AD159" s="23">
        <v>77.36</v>
      </c>
      <c r="AE159" s="23">
        <v>405.91</v>
      </c>
      <c r="AF159" s="23">
        <v>11.64</v>
      </c>
      <c r="AG159" s="23"/>
      <c r="AH159" s="23">
        <v>2</v>
      </c>
      <c r="AI159" s="23">
        <v>1</v>
      </c>
      <c r="AJ159" s="24">
        <v>85</v>
      </c>
      <c r="AK159" s="24"/>
      <c r="AL159" s="32"/>
      <c r="AM159" s="43">
        <v>25.9</v>
      </c>
      <c r="AN159" s="44">
        <v>5000</v>
      </c>
      <c r="AO159" s="45">
        <f t="shared" si="3"/>
        <v>3.1359999999999999E-2</v>
      </c>
    </row>
    <row r="160" spans="1:41" x14ac:dyDescent="0.2">
      <c r="A160" s="4" t="s">
        <v>492</v>
      </c>
      <c r="B160" s="5">
        <v>43407</v>
      </c>
      <c r="C160" s="3">
        <v>307</v>
      </c>
      <c r="D160" s="3">
        <v>2</v>
      </c>
      <c r="E160" s="3" t="s">
        <v>509</v>
      </c>
      <c r="F160" s="3">
        <v>150</v>
      </c>
      <c r="G160" s="3" t="s">
        <v>510</v>
      </c>
      <c r="H160" s="3">
        <v>4</v>
      </c>
      <c r="I160" s="3" t="s">
        <v>504</v>
      </c>
      <c r="J160" s="3" t="s">
        <v>512</v>
      </c>
      <c r="K160" s="3">
        <v>-44.5685</v>
      </c>
      <c r="L160" s="3">
        <v>178.68316666666701</v>
      </c>
      <c r="M160" s="3">
        <v>2</v>
      </c>
      <c r="N160" s="3">
        <v>40</v>
      </c>
      <c r="O160" s="3">
        <v>5</v>
      </c>
      <c r="P160" s="3" t="s">
        <v>501</v>
      </c>
      <c r="Q160" s="3" t="s">
        <v>498</v>
      </c>
      <c r="R160" s="3">
        <v>2</v>
      </c>
      <c r="S160" s="3">
        <v>32</v>
      </c>
      <c r="T160" s="3" t="s">
        <v>443</v>
      </c>
      <c r="U160" s="3">
        <v>2000</v>
      </c>
      <c r="V160" s="23" t="s">
        <v>117</v>
      </c>
      <c r="W160" s="23">
        <v>32</v>
      </c>
      <c r="X160" s="23" t="s">
        <v>440</v>
      </c>
      <c r="Y160" s="23">
        <v>2</v>
      </c>
      <c r="Z160" s="23">
        <v>22</v>
      </c>
      <c r="AA160" s="23">
        <v>10</v>
      </c>
      <c r="AB160" s="23">
        <v>23</v>
      </c>
      <c r="AC160" s="23">
        <v>24</v>
      </c>
      <c r="AD160" s="23">
        <v>145.27000000000001</v>
      </c>
      <c r="AE160" s="23">
        <v>477.62</v>
      </c>
      <c r="AF160" s="23">
        <v>13.33</v>
      </c>
      <c r="AG160" s="23"/>
      <c r="AH160" s="23">
        <v>2</v>
      </c>
      <c r="AI160" s="23">
        <v>2</v>
      </c>
      <c r="AJ160" s="24">
        <v>22</v>
      </c>
      <c r="AK160" s="24"/>
      <c r="AL160" s="32"/>
      <c r="AM160" s="43">
        <v>25.9</v>
      </c>
      <c r="AN160" s="44">
        <v>5000</v>
      </c>
      <c r="AO160" s="45">
        <f t="shared" si="3"/>
        <v>2.3519999999999999E-2</v>
      </c>
    </row>
    <row r="161" spans="1:41" x14ac:dyDescent="0.2">
      <c r="A161" s="4" t="s">
        <v>492</v>
      </c>
      <c r="B161" s="5">
        <v>43407</v>
      </c>
      <c r="C161" s="3">
        <v>307</v>
      </c>
      <c r="D161" s="3">
        <v>2</v>
      </c>
      <c r="E161" s="3" t="s">
        <v>509</v>
      </c>
      <c r="F161" s="3">
        <v>150</v>
      </c>
      <c r="G161" s="3" t="s">
        <v>510</v>
      </c>
      <c r="H161" s="3">
        <v>4</v>
      </c>
      <c r="I161" s="3" t="s">
        <v>504</v>
      </c>
      <c r="J161" s="3" t="s">
        <v>512</v>
      </c>
      <c r="K161" s="3">
        <v>-44.5685</v>
      </c>
      <c r="L161" s="3">
        <v>178.68316666666701</v>
      </c>
      <c r="M161" s="3">
        <v>2</v>
      </c>
      <c r="N161" s="3">
        <v>40</v>
      </c>
      <c r="O161" s="3">
        <v>5</v>
      </c>
      <c r="P161" s="3" t="s">
        <v>501</v>
      </c>
      <c r="Q161" s="3" t="s">
        <v>498</v>
      </c>
      <c r="R161" s="3">
        <v>2</v>
      </c>
      <c r="S161" s="3">
        <v>32</v>
      </c>
      <c r="T161" s="3" t="s">
        <v>443</v>
      </c>
      <c r="U161" s="3">
        <v>4000</v>
      </c>
      <c r="V161" s="23" t="s">
        <v>101</v>
      </c>
      <c r="W161" s="23">
        <v>32</v>
      </c>
      <c r="X161" s="23" t="s">
        <v>440</v>
      </c>
      <c r="Y161" s="23">
        <v>4</v>
      </c>
      <c r="Z161" s="23">
        <v>4</v>
      </c>
      <c r="AA161" s="23">
        <v>10</v>
      </c>
      <c r="AB161" s="23">
        <v>27</v>
      </c>
      <c r="AC161" s="23">
        <v>29</v>
      </c>
      <c r="AD161" s="23">
        <v>93.66</v>
      </c>
      <c r="AE161" s="23">
        <v>450.95</v>
      </c>
      <c r="AF161" s="23">
        <v>12.29</v>
      </c>
      <c r="AG161" s="23"/>
      <c r="AH161" s="23">
        <v>2</v>
      </c>
      <c r="AI161" s="23">
        <v>2</v>
      </c>
      <c r="AJ161" s="24">
        <v>4</v>
      </c>
      <c r="AK161" s="24"/>
      <c r="AL161" s="32"/>
      <c r="AM161" s="43">
        <v>25.9</v>
      </c>
      <c r="AN161" s="44">
        <v>5000</v>
      </c>
      <c r="AO161" s="45">
        <f t="shared" si="3"/>
        <v>2.8419999999999997E-2</v>
      </c>
    </row>
    <row r="162" spans="1:41" x14ac:dyDescent="0.2">
      <c r="A162" s="4" t="s">
        <v>492</v>
      </c>
      <c r="B162" s="5">
        <v>43407</v>
      </c>
      <c r="C162" s="3">
        <v>307</v>
      </c>
      <c r="D162" s="3">
        <v>2</v>
      </c>
      <c r="E162" s="3" t="s">
        <v>509</v>
      </c>
      <c r="F162" s="3">
        <v>150</v>
      </c>
      <c r="G162" s="3" t="s">
        <v>510</v>
      </c>
      <c r="H162" s="3">
        <v>4</v>
      </c>
      <c r="I162" s="3" t="s">
        <v>504</v>
      </c>
      <c r="J162" s="3" t="s">
        <v>512</v>
      </c>
      <c r="K162" s="3">
        <v>-44.5685</v>
      </c>
      <c r="L162" s="3">
        <v>178.68316666666701</v>
      </c>
      <c r="M162" s="3">
        <v>2</v>
      </c>
      <c r="N162" s="3">
        <v>40</v>
      </c>
      <c r="O162" s="3">
        <v>5</v>
      </c>
      <c r="P162" s="3" t="s">
        <v>501</v>
      </c>
      <c r="Q162" s="3" t="s">
        <v>498</v>
      </c>
      <c r="R162" s="3">
        <v>2</v>
      </c>
      <c r="S162" s="3">
        <v>32</v>
      </c>
      <c r="T162" s="3" t="s">
        <v>443</v>
      </c>
      <c r="U162" s="3">
        <v>10000</v>
      </c>
      <c r="V162" s="23" t="s">
        <v>110</v>
      </c>
      <c r="W162" s="23">
        <v>32</v>
      </c>
      <c r="X162" s="23" t="s">
        <v>440</v>
      </c>
      <c r="Y162" s="23">
        <v>10</v>
      </c>
      <c r="Z162" s="23">
        <v>11</v>
      </c>
      <c r="AA162" s="23">
        <v>10</v>
      </c>
      <c r="AB162" s="23">
        <v>35</v>
      </c>
      <c r="AC162" s="23">
        <v>37</v>
      </c>
      <c r="AD162" s="23">
        <v>92.58</v>
      </c>
      <c r="AE162" s="23">
        <v>416.69</v>
      </c>
      <c r="AF162" s="23">
        <v>10.77</v>
      </c>
      <c r="AG162" s="23"/>
      <c r="AH162" s="23">
        <v>2</v>
      </c>
      <c r="AI162" s="23">
        <v>2</v>
      </c>
      <c r="AJ162" s="24">
        <v>11</v>
      </c>
      <c r="AK162" s="24"/>
      <c r="AL162" s="32"/>
      <c r="AM162" s="43">
        <v>25.9</v>
      </c>
      <c r="AN162" s="44">
        <v>5000</v>
      </c>
      <c r="AO162" s="45">
        <f t="shared" si="3"/>
        <v>3.6260000000000001E-2</v>
      </c>
    </row>
    <row r="163" spans="1:41" x14ac:dyDescent="0.2">
      <c r="A163" s="4" t="s">
        <v>492</v>
      </c>
      <c r="B163" s="5">
        <v>43407</v>
      </c>
      <c r="C163" s="3">
        <v>307</v>
      </c>
      <c r="D163" s="3">
        <v>2</v>
      </c>
      <c r="E163" s="3" t="s">
        <v>509</v>
      </c>
      <c r="F163" s="3">
        <v>150</v>
      </c>
      <c r="G163" s="3" t="s">
        <v>510</v>
      </c>
      <c r="H163" s="3">
        <v>4</v>
      </c>
      <c r="I163" s="3" t="s">
        <v>504</v>
      </c>
      <c r="J163" s="3" t="s">
        <v>512</v>
      </c>
      <c r="K163" s="3">
        <v>-44.5685</v>
      </c>
      <c r="L163" s="3">
        <v>178.68316666666701</v>
      </c>
      <c r="M163" s="3">
        <v>2</v>
      </c>
      <c r="N163" s="3">
        <v>40</v>
      </c>
      <c r="O163" s="3">
        <v>5</v>
      </c>
      <c r="P163" s="3" t="s">
        <v>501</v>
      </c>
      <c r="Q163" s="3" t="s">
        <v>498</v>
      </c>
      <c r="R163" s="3">
        <v>2</v>
      </c>
      <c r="S163" s="3">
        <v>32</v>
      </c>
      <c r="T163" s="3" t="s">
        <v>442</v>
      </c>
      <c r="U163" s="3">
        <v>1000</v>
      </c>
      <c r="V163" s="23" t="s">
        <v>96</v>
      </c>
      <c r="W163" s="23">
        <v>32</v>
      </c>
      <c r="X163" s="23" t="s">
        <v>442</v>
      </c>
      <c r="Y163" s="23"/>
      <c r="Z163" s="23">
        <v>1</v>
      </c>
      <c r="AA163" s="23">
        <v>10</v>
      </c>
      <c r="AB163" s="23">
        <v>54</v>
      </c>
      <c r="AC163" s="23">
        <v>58</v>
      </c>
      <c r="AD163" s="23">
        <v>96.23</v>
      </c>
      <c r="AE163" s="23">
        <v>489.25</v>
      </c>
      <c r="AF163" s="23">
        <v>8.6300000000000008</v>
      </c>
      <c r="AG163" s="23"/>
      <c r="AH163" s="23">
        <v>2</v>
      </c>
      <c r="AI163" s="23">
        <v>2</v>
      </c>
      <c r="AJ163" s="24">
        <v>1</v>
      </c>
      <c r="AK163" s="24"/>
      <c r="AL163" s="32"/>
      <c r="AM163" s="43">
        <v>25.9</v>
      </c>
      <c r="AN163" s="44">
        <v>5000</v>
      </c>
      <c r="AO163" s="45">
        <f t="shared" si="3"/>
        <v>5.6839999999999995E-2</v>
      </c>
    </row>
    <row r="164" spans="1:41"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43">
        <v>25.9</v>
      </c>
      <c r="AN164" s="44">
        <v>5000</v>
      </c>
      <c r="AO164" s="45">
        <f t="shared" si="3"/>
        <v>7.2520000000000001E-2</v>
      </c>
    </row>
    <row r="165" spans="1:41"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43">
        <v>25.9</v>
      </c>
      <c r="AN165" s="44">
        <v>5000</v>
      </c>
      <c r="AO165" s="45">
        <f t="shared" si="3"/>
        <v>0.11466</v>
      </c>
    </row>
    <row r="166" spans="1:41"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43">
        <v>25.9</v>
      </c>
      <c r="AN166" s="44">
        <v>5000</v>
      </c>
      <c r="AO166" s="45">
        <f t="shared" si="3"/>
        <v>0.24108000000000002</v>
      </c>
    </row>
    <row r="167" spans="1:41"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43">
        <v>25.9</v>
      </c>
      <c r="AN167" s="44">
        <v>5000</v>
      </c>
      <c r="AO167" s="45">
        <f t="shared" si="3"/>
        <v>4.6059999999999997E-2</v>
      </c>
    </row>
    <row r="168" spans="1:41"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43">
        <v>25.9</v>
      </c>
      <c r="AN168" s="44">
        <v>5000</v>
      </c>
      <c r="AO168" s="45">
        <f t="shared" si="3"/>
        <v>6.6640000000000005E-2</v>
      </c>
    </row>
    <row r="169" spans="1:41"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43">
        <v>25.9</v>
      </c>
      <c r="AN169" s="44">
        <v>5000</v>
      </c>
      <c r="AO169" s="45">
        <f t="shared" si="3"/>
        <v>0.12054000000000001</v>
      </c>
    </row>
    <row r="170" spans="1:41"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43">
        <v>25.9</v>
      </c>
      <c r="AN170" s="44">
        <v>5000</v>
      </c>
      <c r="AO170" s="45">
        <f t="shared" si="3"/>
        <v>0.58113999999999999</v>
      </c>
    </row>
    <row r="171" spans="1:41"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43">
        <v>25.9</v>
      </c>
      <c r="AN171" s="44">
        <v>5000</v>
      </c>
      <c r="AO171" s="45">
        <f t="shared" si="3"/>
        <v>0.10485999999999999</v>
      </c>
    </row>
    <row r="172" spans="1:41"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43">
        <v>25.9</v>
      </c>
      <c r="AN172" s="44">
        <v>5000</v>
      </c>
      <c r="AO172" s="45">
        <f t="shared" si="3"/>
        <v>0.14013999999999999</v>
      </c>
    </row>
    <row r="173" spans="1:41"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43">
        <v>25.9</v>
      </c>
      <c r="AN173" s="44">
        <v>5000</v>
      </c>
      <c r="AO173" s="45">
        <f t="shared" si="3"/>
        <v>0.32144</v>
      </c>
    </row>
    <row r="174" spans="1:41"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43">
        <v>25.9</v>
      </c>
      <c r="AN174" s="44">
        <v>5000</v>
      </c>
      <c r="AO174" s="45">
        <f t="shared" si="3"/>
        <v>6.3700000000000007E-2</v>
      </c>
    </row>
    <row r="175" spans="1:41"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43">
        <v>25.9</v>
      </c>
      <c r="AN175" s="44">
        <v>5000</v>
      </c>
      <c r="AO175" s="45">
        <f t="shared" si="3"/>
        <v>7.5459999999999999E-2</v>
      </c>
    </row>
    <row r="176" spans="1:41"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43">
        <v>25.9</v>
      </c>
      <c r="AN176" s="44">
        <v>5000</v>
      </c>
      <c r="AO176" s="45">
        <f t="shared" si="3"/>
        <v>0.14307999999999998</v>
      </c>
    </row>
    <row r="177" spans="1:41"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43">
        <v>25.9</v>
      </c>
      <c r="AN177" s="44">
        <v>5000</v>
      </c>
      <c r="AO177" s="45">
        <f t="shared" si="3"/>
        <v>0.70657999999999999</v>
      </c>
    </row>
    <row r="178" spans="1:41"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43">
        <v>25.9</v>
      </c>
      <c r="AN178" s="44">
        <v>5000</v>
      </c>
      <c r="AO178" s="45">
        <f t="shared" si="3"/>
        <v>8.6239999999999997E-2</v>
      </c>
    </row>
    <row r="179" spans="1:41"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43">
        <v>25.9</v>
      </c>
      <c r="AN179" s="44">
        <v>5000</v>
      </c>
      <c r="AO179" s="45">
        <f t="shared" si="3"/>
        <v>0.1421</v>
      </c>
    </row>
    <row r="180" spans="1:41"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43">
        <v>25.9</v>
      </c>
      <c r="AN180" s="44">
        <v>5000</v>
      </c>
      <c r="AO180" s="45">
        <f t="shared" si="3"/>
        <v>0.30771999999999999</v>
      </c>
    </row>
    <row r="181" spans="1:41"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43">
        <v>25.9</v>
      </c>
      <c r="AN181" s="44">
        <v>5000</v>
      </c>
      <c r="AO181" s="45">
        <f t="shared" si="3"/>
        <v>4.7039999999999998E-2</v>
      </c>
    </row>
    <row r="182" spans="1:41"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43">
        <v>25.9</v>
      </c>
      <c r="AN182" s="44">
        <v>5000</v>
      </c>
      <c r="AO182" s="45">
        <f t="shared" si="3"/>
        <v>7.7420000000000003E-2</v>
      </c>
    </row>
    <row r="183" spans="1:41"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43">
        <v>25.9</v>
      </c>
      <c r="AN183" s="44">
        <v>5000</v>
      </c>
      <c r="AO183" s="45">
        <f t="shared" si="3"/>
        <v>0.14602000000000001</v>
      </c>
    </row>
    <row r="184" spans="1:41"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43">
        <v>25.9</v>
      </c>
      <c r="AN184" s="44">
        <v>5000</v>
      </c>
      <c r="AO184" s="45">
        <f t="shared" si="3"/>
        <v>0.66835999999999995</v>
      </c>
    </row>
    <row r="185" spans="1:41"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43">
        <v>25.9</v>
      </c>
      <c r="AN185" s="44">
        <v>5000</v>
      </c>
      <c r="AO185" s="45">
        <f t="shared" si="3"/>
        <v>3.3320000000000002E-2</v>
      </c>
    </row>
    <row r="186" spans="1:41"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43">
        <v>25.9</v>
      </c>
      <c r="AN186" s="44">
        <v>5000</v>
      </c>
      <c r="AO186" s="45">
        <f t="shared" si="3"/>
        <v>3.3320000000000002E-2</v>
      </c>
    </row>
    <row r="187" spans="1:41"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43">
        <v>25.9</v>
      </c>
      <c r="AN187" s="44">
        <v>5000</v>
      </c>
      <c r="AO187" s="45">
        <f t="shared" si="3"/>
        <v>3.4299999999999997E-2</v>
      </c>
    </row>
    <row r="188" spans="1:41"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43">
        <v>25.9</v>
      </c>
      <c r="AN188" s="44">
        <v>5000</v>
      </c>
      <c r="AO188" s="45">
        <f t="shared" si="3"/>
        <v>3.0379999999999997E-2</v>
      </c>
    </row>
    <row r="189" spans="1:41"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43">
        <v>25.9</v>
      </c>
      <c r="AN189" s="44">
        <v>5000</v>
      </c>
      <c r="AO189" s="45">
        <f t="shared" si="3"/>
        <v>2.6460000000000001E-2</v>
      </c>
    </row>
    <row r="190" spans="1:41"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43">
        <v>25.9</v>
      </c>
      <c r="AN190" s="44">
        <v>5000</v>
      </c>
      <c r="AO190" s="45">
        <f t="shared" si="3"/>
        <v>5.7819999999999996E-2</v>
      </c>
    </row>
    <row r="191" spans="1:41" s="11" customFormat="1" x14ac:dyDescent="0.2">
      <c r="A191" s="34" t="s">
        <v>492</v>
      </c>
      <c r="B191" s="35">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532</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43">
        <v>25.9</v>
      </c>
      <c r="AN191" s="44">
        <v>5000</v>
      </c>
      <c r="AO191" s="45">
        <f t="shared" si="3"/>
        <v>1.26616</v>
      </c>
    </row>
    <row r="192" spans="1:41" x14ac:dyDescent="0.2">
      <c r="A192" s="4" t="s">
        <v>492</v>
      </c>
      <c r="B192" s="5">
        <v>43410</v>
      </c>
      <c r="C192" s="3">
        <v>310</v>
      </c>
      <c r="D192" s="3">
        <v>2</v>
      </c>
      <c r="E192" s="3" t="s">
        <v>515</v>
      </c>
      <c r="F192" s="3">
        <v>188</v>
      </c>
      <c r="G192" s="3" t="s">
        <v>494</v>
      </c>
      <c r="H192" s="3">
        <v>6</v>
      </c>
      <c r="I192" s="3" t="s">
        <v>495</v>
      </c>
      <c r="J192" s="3" t="s">
        <v>516</v>
      </c>
      <c r="K192" s="3">
        <v>-44.541333333333299</v>
      </c>
      <c r="L192" s="3">
        <v>179.49250000000001</v>
      </c>
      <c r="M192" s="3">
        <v>1</v>
      </c>
      <c r="N192" s="3">
        <v>12</v>
      </c>
      <c r="O192" s="3">
        <v>2</v>
      </c>
      <c r="P192" s="3" t="s">
        <v>497</v>
      </c>
      <c r="Q192" s="3" t="s">
        <v>498</v>
      </c>
      <c r="R192" s="3">
        <v>3</v>
      </c>
      <c r="S192" s="3">
        <v>39</v>
      </c>
      <c r="T192" s="3" t="s">
        <v>441</v>
      </c>
      <c r="U192" s="3">
        <v>2000</v>
      </c>
      <c r="V192" s="3" t="s">
        <v>128</v>
      </c>
      <c r="W192" s="3">
        <v>39</v>
      </c>
      <c r="X192" s="3" t="s">
        <v>441</v>
      </c>
      <c r="Y192" s="3">
        <v>2</v>
      </c>
      <c r="Z192" s="3">
        <v>96</v>
      </c>
      <c r="AA192" s="3">
        <v>10</v>
      </c>
      <c r="AB192" s="3">
        <v>123</v>
      </c>
      <c r="AC192" s="3">
        <v>132</v>
      </c>
      <c r="AD192" s="3">
        <v>85.15</v>
      </c>
      <c r="AE192" s="3">
        <v>468.65</v>
      </c>
      <c r="AF192" s="3">
        <v>5.71</v>
      </c>
      <c r="AG192" s="3"/>
      <c r="AH192" s="3">
        <v>3</v>
      </c>
      <c r="AI192" s="3">
        <v>2</v>
      </c>
      <c r="AJ192" s="2">
        <v>96</v>
      </c>
      <c r="AK192" s="2"/>
      <c r="AL192" s="10"/>
      <c r="AM192" s="43">
        <v>25.9</v>
      </c>
      <c r="AN192" s="44">
        <v>5000</v>
      </c>
      <c r="AO192" s="45">
        <f t="shared" si="3"/>
        <v>0.12936</v>
      </c>
    </row>
    <row r="193" spans="1:41" x14ac:dyDescent="0.2">
      <c r="A193" s="4" t="s">
        <v>492</v>
      </c>
      <c r="B193" s="5">
        <v>43410</v>
      </c>
      <c r="C193" s="3">
        <v>310</v>
      </c>
      <c r="D193" s="3">
        <v>2</v>
      </c>
      <c r="E193" s="3" t="s">
        <v>515</v>
      </c>
      <c r="F193" s="3">
        <v>188</v>
      </c>
      <c r="G193" s="3" t="s">
        <v>494</v>
      </c>
      <c r="H193" s="3">
        <v>6</v>
      </c>
      <c r="I193" s="3" t="s">
        <v>495</v>
      </c>
      <c r="J193" s="3" t="s">
        <v>516</v>
      </c>
      <c r="K193" s="3">
        <v>-44.541333333333299</v>
      </c>
      <c r="L193" s="3">
        <v>179.49250000000001</v>
      </c>
      <c r="M193" s="3">
        <v>1</v>
      </c>
      <c r="N193" s="3">
        <v>12</v>
      </c>
      <c r="O193" s="3">
        <v>2</v>
      </c>
      <c r="P193" s="3" t="s">
        <v>497</v>
      </c>
      <c r="Q193" s="3" t="s">
        <v>498</v>
      </c>
      <c r="R193" s="3">
        <v>3</v>
      </c>
      <c r="S193" s="3">
        <v>39</v>
      </c>
      <c r="T193" s="3" t="s">
        <v>441</v>
      </c>
      <c r="U193" s="3">
        <v>4000</v>
      </c>
      <c r="V193" s="3" t="s">
        <v>204</v>
      </c>
      <c r="W193" s="3">
        <v>39</v>
      </c>
      <c r="X193" s="3" t="s">
        <v>441</v>
      </c>
      <c r="Y193" s="3">
        <v>4</v>
      </c>
      <c r="Z193" s="3">
        <v>30</v>
      </c>
      <c r="AA193" s="3">
        <v>10</v>
      </c>
      <c r="AB193" s="3">
        <v>220</v>
      </c>
      <c r="AC193" s="3">
        <v>237</v>
      </c>
      <c r="AD193" s="3">
        <v>77.42</v>
      </c>
      <c r="AE193" s="3">
        <v>454.55</v>
      </c>
      <c r="AF193" s="3">
        <v>4.26</v>
      </c>
      <c r="AG193" s="3"/>
      <c r="AH193" s="3">
        <v>3</v>
      </c>
      <c r="AI193" s="3">
        <v>3</v>
      </c>
      <c r="AJ193" s="9">
        <v>30</v>
      </c>
      <c r="AK193" s="9"/>
      <c r="AL193" s="10"/>
      <c r="AM193" s="43">
        <v>25.9</v>
      </c>
      <c r="AN193" s="44">
        <v>5000</v>
      </c>
      <c r="AO193" s="45">
        <f t="shared" si="3"/>
        <v>0.23225999999999997</v>
      </c>
    </row>
    <row r="194" spans="1:41" x14ac:dyDescent="0.2">
      <c r="A194" s="4" t="s">
        <v>492</v>
      </c>
      <c r="B194" s="5">
        <v>43410</v>
      </c>
      <c r="C194" s="3">
        <v>310</v>
      </c>
      <c r="D194" s="3">
        <v>2</v>
      </c>
      <c r="E194" s="3" t="s">
        <v>515</v>
      </c>
      <c r="F194" s="3">
        <v>188</v>
      </c>
      <c r="G194" s="3" t="s">
        <v>494</v>
      </c>
      <c r="H194" s="3">
        <v>6</v>
      </c>
      <c r="I194" s="3" t="s">
        <v>495</v>
      </c>
      <c r="J194" s="3" t="s">
        <v>516</v>
      </c>
      <c r="K194" s="3">
        <v>-44.541333333333299</v>
      </c>
      <c r="L194" s="3">
        <v>179.49250000000001</v>
      </c>
      <c r="M194" s="3">
        <v>1</v>
      </c>
      <c r="N194" s="3">
        <v>12</v>
      </c>
      <c r="O194" s="3">
        <v>2</v>
      </c>
      <c r="P194" s="3" t="s">
        <v>497</v>
      </c>
      <c r="Q194" s="3" t="s">
        <v>498</v>
      </c>
      <c r="R194" s="3">
        <v>3</v>
      </c>
      <c r="S194" s="3">
        <v>39</v>
      </c>
      <c r="T194" s="3" t="s">
        <v>441</v>
      </c>
      <c r="U194" s="3">
        <v>10000</v>
      </c>
      <c r="V194" s="3" t="s">
        <v>80</v>
      </c>
      <c r="W194" s="3">
        <v>39</v>
      </c>
      <c r="X194" s="3" t="s">
        <v>441</v>
      </c>
      <c r="Y194" s="3">
        <v>10</v>
      </c>
      <c r="Z194" s="3">
        <v>97</v>
      </c>
      <c r="AA194" s="3">
        <v>10</v>
      </c>
      <c r="AB194" s="3">
        <v>495</v>
      </c>
      <c r="AC194" s="3">
        <v>537</v>
      </c>
      <c r="AD194" s="3">
        <v>64.92</v>
      </c>
      <c r="AE194" s="3">
        <v>403.23</v>
      </c>
      <c r="AF194" s="3">
        <v>2.84</v>
      </c>
      <c r="AG194" s="3"/>
      <c r="AH194" s="3">
        <v>3</v>
      </c>
      <c r="AI194" s="3">
        <v>2</v>
      </c>
      <c r="AJ194" s="2">
        <v>97</v>
      </c>
      <c r="AK194" s="2"/>
      <c r="AL194" s="10"/>
      <c r="AM194" s="43">
        <v>25.9</v>
      </c>
      <c r="AN194" s="44">
        <v>5000</v>
      </c>
      <c r="AO194" s="45">
        <f t="shared" si="3"/>
        <v>0.52625999999999995</v>
      </c>
    </row>
    <row r="195" spans="1:41" x14ac:dyDescent="0.2">
      <c r="A195" s="4" t="s">
        <v>492</v>
      </c>
      <c r="B195" s="5">
        <v>43410</v>
      </c>
      <c r="C195" s="3">
        <v>310</v>
      </c>
      <c r="D195" s="3">
        <v>2</v>
      </c>
      <c r="E195" s="3" t="s">
        <v>515</v>
      </c>
      <c r="F195" s="3">
        <v>188</v>
      </c>
      <c r="G195" s="3" t="s">
        <v>494</v>
      </c>
      <c r="H195" s="3">
        <v>6</v>
      </c>
      <c r="I195" s="3" t="s">
        <v>495</v>
      </c>
      <c r="J195" s="3" t="s">
        <v>516</v>
      </c>
      <c r="K195" s="3">
        <v>-44.541333333333299</v>
      </c>
      <c r="L195" s="3">
        <v>179.49250000000001</v>
      </c>
      <c r="M195" s="3">
        <v>1</v>
      </c>
      <c r="N195" s="3">
        <v>12</v>
      </c>
      <c r="O195" s="3">
        <v>2</v>
      </c>
      <c r="P195" s="3" t="s">
        <v>497</v>
      </c>
      <c r="Q195" s="3" t="s">
        <v>498</v>
      </c>
      <c r="R195" s="3">
        <v>3</v>
      </c>
      <c r="S195" s="3">
        <v>39</v>
      </c>
      <c r="T195" s="3" t="s">
        <v>443</v>
      </c>
      <c r="U195" s="3">
        <v>2000</v>
      </c>
      <c r="V195" s="3" t="s">
        <v>153</v>
      </c>
      <c r="W195" s="3">
        <v>39</v>
      </c>
      <c r="X195" s="3" t="s">
        <v>440</v>
      </c>
      <c r="Y195" s="3">
        <v>2</v>
      </c>
      <c r="Z195" s="3">
        <v>72</v>
      </c>
      <c r="AA195" s="3">
        <v>10</v>
      </c>
      <c r="AB195" s="3">
        <v>57</v>
      </c>
      <c r="AC195" s="3">
        <v>62</v>
      </c>
      <c r="AD195" s="3">
        <v>100.36</v>
      </c>
      <c r="AE195" s="3">
        <v>485.24</v>
      </c>
      <c r="AF195" s="3">
        <v>8.35</v>
      </c>
      <c r="AG195" s="3"/>
      <c r="AH195" s="3">
        <v>3</v>
      </c>
      <c r="AI195" s="3">
        <v>2</v>
      </c>
      <c r="AJ195" s="2">
        <v>72</v>
      </c>
      <c r="AK195" s="2"/>
      <c r="AL195" s="10"/>
      <c r="AM195" s="43">
        <v>25.9</v>
      </c>
      <c r="AN195" s="44">
        <v>5000</v>
      </c>
      <c r="AO195" s="45">
        <f t="shared" si="3"/>
        <v>6.0759999999999995E-2</v>
      </c>
    </row>
    <row r="196" spans="1:41" x14ac:dyDescent="0.2">
      <c r="A196" s="4" t="s">
        <v>492</v>
      </c>
      <c r="B196" s="5">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497</v>
      </c>
      <c r="Q196" s="3" t="s">
        <v>498</v>
      </c>
      <c r="R196" s="3">
        <v>3</v>
      </c>
      <c r="S196" s="3">
        <v>39</v>
      </c>
      <c r="T196" s="3" t="s">
        <v>443</v>
      </c>
      <c r="U196" s="3">
        <v>4000</v>
      </c>
      <c r="V196" s="3" t="s">
        <v>157</v>
      </c>
      <c r="W196" s="3">
        <v>39</v>
      </c>
      <c r="X196" s="3" t="s">
        <v>440</v>
      </c>
      <c r="Y196" s="3">
        <v>4</v>
      </c>
      <c r="Z196" s="3">
        <v>76</v>
      </c>
      <c r="AA196" s="3">
        <v>10</v>
      </c>
      <c r="AB196" s="3">
        <v>99</v>
      </c>
      <c r="AC196" s="3">
        <v>107</v>
      </c>
      <c r="AD196" s="3">
        <v>87.71</v>
      </c>
      <c r="AE196" s="3">
        <v>445.17</v>
      </c>
      <c r="AF196" s="3">
        <v>6.35</v>
      </c>
      <c r="AG196" s="3"/>
      <c r="AH196" s="3">
        <v>3</v>
      </c>
      <c r="AI196" s="3">
        <v>2</v>
      </c>
      <c r="AJ196" s="2">
        <v>76</v>
      </c>
      <c r="AK196" s="2"/>
      <c r="AL196" s="10"/>
      <c r="AM196" s="43">
        <v>25.9</v>
      </c>
      <c r="AN196" s="44">
        <v>5000</v>
      </c>
      <c r="AO196" s="45">
        <f t="shared" si="3"/>
        <v>0.10485999999999999</v>
      </c>
    </row>
    <row r="197" spans="1:41" x14ac:dyDescent="0.2">
      <c r="A197" s="4" t="s">
        <v>492</v>
      </c>
      <c r="B197" s="5">
        <v>43410</v>
      </c>
      <c r="C197" s="3">
        <v>310</v>
      </c>
      <c r="D197" s="3">
        <v>2</v>
      </c>
      <c r="E197" s="3" t="s">
        <v>515</v>
      </c>
      <c r="F197" s="3">
        <v>188</v>
      </c>
      <c r="G197" s="3" t="s">
        <v>494</v>
      </c>
      <c r="H197" s="3">
        <v>6</v>
      </c>
      <c r="I197" s="3" t="s">
        <v>495</v>
      </c>
      <c r="J197" s="3" t="s">
        <v>516</v>
      </c>
      <c r="K197" s="3">
        <v>-44.541333333333299</v>
      </c>
      <c r="L197" s="3">
        <v>179.49250000000001</v>
      </c>
      <c r="M197" s="3">
        <v>1</v>
      </c>
      <c r="N197" s="3">
        <v>12</v>
      </c>
      <c r="O197" s="3">
        <v>2</v>
      </c>
      <c r="P197" s="3" t="s">
        <v>497</v>
      </c>
      <c r="Q197" s="3" t="s">
        <v>498</v>
      </c>
      <c r="R197" s="3">
        <v>3</v>
      </c>
      <c r="S197" s="3">
        <v>39</v>
      </c>
      <c r="T197" s="3" t="s">
        <v>443</v>
      </c>
      <c r="U197" s="3">
        <v>10000</v>
      </c>
      <c r="V197" s="31" t="s">
        <v>469</v>
      </c>
      <c r="W197" s="31">
        <v>39</v>
      </c>
      <c r="X197" s="26" t="s">
        <v>440</v>
      </c>
      <c r="Y197" s="31">
        <v>10</v>
      </c>
      <c r="Z197" s="31">
        <v>18</v>
      </c>
      <c r="AA197" s="31">
        <v>10</v>
      </c>
      <c r="AB197" s="31">
        <v>288</v>
      </c>
      <c r="AC197" s="31">
        <v>312</v>
      </c>
      <c r="AD197" s="31">
        <v>70.44</v>
      </c>
      <c r="AE197" s="31">
        <v>412.84</v>
      </c>
      <c r="AF197" s="31">
        <v>3.72</v>
      </c>
      <c r="AG197" s="26"/>
      <c r="AH197" s="26">
        <v>3</v>
      </c>
      <c r="AI197" s="31">
        <v>3</v>
      </c>
      <c r="AJ197" s="32">
        <v>18</v>
      </c>
      <c r="AK197" s="32"/>
      <c r="AL197" s="32"/>
      <c r="AM197" s="43">
        <v>25.9</v>
      </c>
      <c r="AN197" s="44">
        <v>5000</v>
      </c>
      <c r="AO197" s="45">
        <f t="shared" si="3"/>
        <v>0.30576000000000003</v>
      </c>
    </row>
    <row r="198" spans="1:41" x14ac:dyDescent="0.2">
      <c r="A198" s="4" t="s">
        <v>492</v>
      </c>
      <c r="B198" s="5">
        <v>43410</v>
      </c>
      <c r="C198" s="3">
        <v>310</v>
      </c>
      <c r="D198" s="3">
        <v>2</v>
      </c>
      <c r="E198" s="3" t="s">
        <v>515</v>
      </c>
      <c r="F198" s="3">
        <v>188</v>
      </c>
      <c r="G198" s="3" t="s">
        <v>494</v>
      </c>
      <c r="H198" s="3">
        <v>6</v>
      </c>
      <c r="I198" s="3" t="s">
        <v>495</v>
      </c>
      <c r="J198" s="3" t="s">
        <v>516</v>
      </c>
      <c r="K198" s="3">
        <v>-44.541333333333299</v>
      </c>
      <c r="L198" s="3">
        <v>179.49250000000001</v>
      </c>
      <c r="M198" s="3">
        <v>1</v>
      </c>
      <c r="N198" s="3">
        <v>12</v>
      </c>
      <c r="O198" s="3">
        <v>2</v>
      </c>
      <c r="P198" s="3" t="s">
        <v>497</v>
      </c>
      <c r="Q198" s="3" t="s">
        <v>498</v>
      </c>
      <c r="R198" s="3">
        <v>3</v>
      </c>
      <c r="S198" s="3">
        <v>39</v>
      </c>
      <c r="T198" s="3" t="s">
        <v>442</v>
      </c>
      <c r="U198" s="3">
        <v>1000</v>
      </c>
      <c r="V198" s="3" t="s">
        <v>187</v>
      </c>
      <c r="W198" s="3">
        <v>39</v>
      </c>
      <c r="X198" s="3" t="s">
        <v>442</v>
      </c>
      <c r="Y198" s="3"/>
      <c r="Z198" s="3">
        <v>42</v>
      </c>
      <c r="AA198" s="3">
        <v>10</v>
      </c>
      <c r="AB198" s="3">
        <v>1216</v>
      </c>
      <c r="AC198" s="3">
        <v>1307</v>
      </c>
      <c r="AD198" s="3">
        <v>75.41</v>
      </c>
      <c r="AE198" s="3">
        <v>494.29</v>
      </c>
      <c r="AF198" s="3">
        <v>1.81</v>
      </c>
      <c r="AG198" s="3"/>
      <c r="AH198" s="3">
        <v>3</v>
      </c>
      <c r="AI198" s="3">
        <v>3</v>
      </c>
      <c r="AJ198" s="9">
        <v>42</v>
      </c>
      <c r="AK198" s="9"/>
      <c r="AL198" s="10"/>
      <c r="AM198" s="43">
        <v>25.9</v>
      </c>
      <c r="AN198" s="44">
        <v>5000</v>
      </c>
      <c r="AO198" s="45">
        <f t="shared" si="3"/>
        <v>1.2808599999999999</v>
      </c>
    </row>
    <row r="199" spans="1:41" s="17" customFormat="1" x14ac:dyDescent="0.2">
      <c r="A199" s="38" t="s">
        <v>492</v>
      </c>
      <c r="B199" s="39">
        <v>43410</v>
      </c>
      <c r="C199" s="17">
        <v>310</v>
      </c>
      <c r="D199" s="17">
        <v>2</v>
      </c>
      <c r="E199" s="17" t="s">
        <v>515</v>
      </c>
      <c r="F199" s="17">
        <v>188</v>
      </c>
      <c r="G199" s="17" t="s">
        <v>494</v>
      </c>
      <c r="H199" s="17">
        <v>6</v>
      </c>
      <c r="I199" s="17" t="s">
        <v>495</v>
      </c>
      <c r="J199" s="17" t="s">
        <v>516</v>
      </c>
      <c r="K199" s="17">
        <v>-44.541333333333299</v>
      </c>
      <c r="L199" s="17">
        <v>179.49250000000001</v>
      </c>
      <c r="M199" s="17">
        <v>1</v>
      </c>
      <c r="N199" s="17">
        <v>12</v>
      </c>
      <c r="O199" s="17">
        <v>2</v>
      </c>
      <c r="P199" s="17" t="s">
        <v>497</v>
      </c>
      <c r="Q199" s="17" t="s">
        <v>498</v>
      </c>
      <c r="R199" s="17">
        <v>3</v>
      </c>
      <c r="S199" s="17">
        <v>39</v>
      </c>
      <c r="T199" s="17" t="s">
        <v>442</v>
      </c>
      <c r="U199" s="17">
        <v>1000</v>
      </c>
      <c r="V199" s="17" t="s">
        <v>187</v>
      </c>
      <c r="W199" s="17">
        <v>36</v>
      </c>
      <c r="X199" s="17" t="s">
        <v>442</v>
      </c>
      <c r="Y199" s="17">
        <v>2</v>
      </c>
      <c r="Z199" s="17">
        <v>40</v>
      </c>
      <c r="AA199" s="17">
        <v>10</v>
      </c>
      <c r="AB199" s="17">
        <v>357</v>
      </c>
      <c r="AC199" s="17">
        <v>384</v>
      </c>
      <c r="AD199" s="17">
        <v>81.73</v>
      </c>
      <c r="AE199" s="17">
        <v>480.26</v>
      </c>
      <c r="AF199" s="17">
        <v>3.35</v>
      </c>
      <c r="AH199" s="17">
        <v>2</v>
      </c>
      <c r="AI199" s="17">
        <v>2</v>
      </c>
      <c r="AJ199" s="25">
        <v>40</v>
      </c>
      <c r="AK199" s="25"/>
      <c r="AL199" s="20"/>
      <c r="AM199" s="43">
        <v>25.9</v>
      </c>
      <c r="AN199" s="44">
        <v>5000</v>
      </c>
      <c r="AO199" s="45">
        <f t="shared" si="3"/>
        <v>0.37631999999999999</v>
      </c>
    </row>
    <row r="200" spans="1:41" x14ac:dyDescent="0.2">
      <c r="A200" s="4" t="s">
        <v>492</v>
      </c>
      <c r="B200" s="5">
        <v>43410</v>
      </c>
      <c r="C200" s="3">
        <v>310</v>
      </c>
      <c r="D200" s="3">
        <v>2</v>
      </c>
      <c r="E200" s="3" t="s">
        <v>515</v>
      </c>
      <c r="F200" s="3">
        <v>188</v>
      </c>
      <c r="G200" s="3" t="s">
        <v>494</v>
      </c>
      <c r="H200" s="3">
        <v>6</v>
      </c>
      <c r="I200" s="3" t="s">
        <v>495</v>
      </c>
      <c r="J200" s="3" t="s">
        <v>516</v>
      </c>
      <c r="K200" s="3">
        <v>-44.541333333333299</v>
      </c>
      <c r="L200" s="3">
        <v>179.49250000000001</v>
      </c>
      <c r="M200" s="3">
        <v>1</v>
      </c>
      <c r="N200" s="3">
        <v>12</v>
      </c>
      <c r="O200" s="3">
        <v>2</v>
      </c>
      <c r="P200" s="3" t="s">
        <v>499</v>
      </c>
      <c r="Q200" s="3" t="s">
        <v>498</v>
      </c>
      <c r="R200" s="3">
        <v>3</v>
      </c>
      <c r="S200" s="3">
        <v>40</v>
      </c>
      <c r="T200" s="3" t="s">
        <v>441</v>
      </c>
      <c r="U200" s="3">
        <v>2000</v>
      </c>
      <c r="V200" s="13" t="s">
        <v>189</v>
      </c>
      <c r="W200" s="13">
        <v>40</v>
      </c>
      <c r="X200" s="13" t="s">
        <v>441</v>
      </c>
      <c r="Y200" s="13">
        <v>2</v>
      </c>
      <c r="Z200" s="13">
        <v>17</v>
      </c>
      <c r="AA200" s="13">
        <v>10</v>
      </c>
      <c r="AB200" s="13">
        <v>118</v>
      </c>
      <c r="AC200" s="13">
        <v>127</v>
      </c>
      <c r="AD200" s="13">
        <v>80.66</v>
      </c>
      <c r="AE200" s="13">
        <v>475.86</v>
      </c>
      <c r="AF200" s="13">
        <v>5.83</v>
      </c>
      <c r="AG200" s="13"/>
      <c r="AH200" s="13">
        <v>3</v>
      </c>
      <c r="AI200" s="13">
        <v>3</v>
      </c>
      <c r="AJ200" s="14">
        <v>17</v>
      </c>
      <c r="AK200" s="14"/>
      <c r="AL200" s="10"/>
      <c r="AM200" s="43">
        <v>25.9</v>
      </c>
      <c r="AN200" s="44">
        <v>5000</v>
      </c>
      <c r="AO200" s="45">
        <f t="shared" si="3"/>
        <v>0.12445999999999999</v>
      </c>
    </row>
    <row r="201" spans="1:41" x14ac:dyDescent="0.2">
      <c r="A201" s="4" t="s">
        <v>492</v>
      </c>
      <c r="B201" s="5">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499</v>
      </c>
      <c r="Q201" s="3" t="s">
        <v>498</v>
      </c>
      <c r="R201" s="3">
        <v>3</v>
      </c>
      <c r="S201" s="3">
        <v>40</v>
      </c>
      <c r="T201" s="3" t="s">
        <v>441</v>
      </c>
      <c r="U201" s="3">
        <v>4000</v>
      </c>
      <c r="V201" s="13" t="s">
        <v>208</v>
      </c>
      <c r="W201" s="13">
        <v>40</v>
      </c>
      <c r="X201" s="13" t="s">
        <v>441</v>
      </c>
      <c r="Y201" s="13">
        <v>4</v>
      </c>
      <c r="Z201" s="13">
        <v>36</v>
      </c>
      <c r="AA201" s="13">
        <v>10</v>
      </c>
      <c r="AB201" s="13">
        <v>222</v>
      </c>
      <c r="AC201" s="13">
        <v>239</v>
      </c>
      <c r="AD201" s="13">
        <v>77.39</v>
      </c>
      <c r="AE201" s="13">
        <v>457.06</v>
      </c>
      <c r="AF201" s="13">
        <v>4.25</v>
      </c>
      <c r="AG201" s="13"/>
      <c r="AH201" s="13">
        <v>3</v>
      </c>
      <c r="AI201" s="13">
        <v>3</v>
      </c>
      <c r="AJ201" s="14">
        <v>36</v>
      </c>
      <c r="AK201" s="14"/>
      <c r="AL201" s="10"/>
      <c r="AM201" s="43">
        <v>25.9</v>
      </c>
      <c r="AN201" s="44">
        <v>5000</v>
      </c>
      <c r="AO201" s="45">
        <f t="shared" si="3"/>
        <v>0.23421999999999998</v>
      </c>
    </row>
    <row r="202" spans="1:41" x14ac:dyDescent="0.2">
      <c r="A202" s="4" t="s">
        <v>492</v>
      </c>
      <c r="B202" s="5">
        <v>43410</v>
      </c>
      <c r="C202" s="3">
        <v>310</v>
      </c>
      <c r="D202" s="3">
        <v>2</v>
      </c>
      <c r="E202" s="3" t="s">
        <v>515</v>
      </c>
      <c r="F202" s="3">
        <v>188</v>
      </c>
      <c r="G202" s="3" t="s">
        <v>494</v>
      </c>
      <c r="H202" s="3">
        <v>6</v>
      </c>
      <c r="I202" s="3" t="s">
        <v>495</v>
      </c>
      <c r="J202" s="3" t="s">
        <v>516</v>
      </c>
      <c r="K202" s="3">
        <v>-44.541333333333299</v>
      </c>
      <c r="L202" s="3">
        <v>179.49250000000001</v>
      </c>
      <c r="M202" s="3">
        <v>1</v>
      </c>
      <c r="N202" s="3">
        <v>12</v>
      </c>
      <c r="O202" s="3">
        <v>2</v>
      </c>
      <c r="P202" s="3" t="s">
        <v>499</v>
      </c>
      <c r="Q202" s="3" t="s">
        <v>498</v>
      </c>
      <c r="R202" s="3">
        <v>3</v>
      </c>
      <c r="S202" s="3">
        <v>40</v>
      </c>
      <c r="T202" s="3" t="s">
        <v>441</v>
      </c>
      <c r="U202" s="3">
        <v>10000</v>
      </c>
      <c r="V202" s="13" t="s">
        <v>81</v>
      </c>
      <c r="W202" s="13">
        <v>40</v>
      </c>
      <c r="X202" s="13" t="s">
        <v>441</v>
      </c>
      <c r="Y202" s="13">
        <v>10</v>
      </c>
      <c r="Z202" s="13">
        <v>15</v>
      </c>
      <c r="AA202" s="13">
        <v>10</v>
      </c>
      <c r="AB202" s="13">
        <v>489</v>
      </c>
      <c r="AC202" s="13">
        <v>530</v>
      </c>
      <c r="AD202" s="13">
        <v>67.760000000000005</v>
      </c>
      <c r="AE202" s="13">
        <v>408.3</v>
      </c>
      <c r="AF202" s="13">
        <v>2.86</v>
      </c>
      <c r="AG202" s="13"/>
      <c r="AH202" s="13">
        <v>3</v>
      </c>
      <c r="AI202" s="13">
        <v>3</v>
      </c>
      <c r="AJ202" s="14">
        <v>15</v>
      </c>
      <c r="AK202" s="14"/>
      <c r="AL202" s="10"/>
      <c r="AM202" s="43">
        <v>25.9</v>
      </c>
      <c r="AN202" s="44">
        <v>5000</v>
      </c>
      <c r="AO202" s="45">
        <f t="shared" si="3"/>
        <v>0.51940000000000008</v>
      </c>
    </row>
    <row r="203" spans="1:41" x14ac:dyDescent="0.2">
      <c r="A203" s="4" t="s">
        <v>492</v>
      </c>
      <c r="B203" s="5">
        <v>43410</v>
      </c>
      <c r="C203" s="3">
        <v>310</v>
      </c>
      <c r="D203" s="3">
        <v>2</v>
      </c>
      <c r="E203" s="3" t="s">
        <v>515</v>
      </c>
      <c r="F203" s="3">
        <v>188</v>
      </c>
      <c r="G203" s="3" t="s">
        <v>494</v>
      </c>
      <c r="H203" s="3">
        <v>6</v>
      </c>
      <c r="I203" s="3" t="s">
        <v>495</v>
      </c>
      <c r="J203" s="3" t="s">
        <v>516</v>
      </c>
      <c r="K203" s="3">
        <v>-44.541333333333299</v>
      </c>
      <c r="L203" s="3">
        <v>179.49250000000001</v>
      </c>
      <c r="M203" s="3">
        <v>1</v>
      </c>
      <c r="N203" s="3">
        <v>12</v>
      </c>
      <c r="O203" s="3">
        <v>2</v>
      </c>
      <c r="P203" s="3" t="s">
        <v>499</v>
      </c>
      <c r="Q203" s="3" t="s">
        <v>498</v>
      </c>
      <c r="R203" s="3">
        <v>3</v>
      </c>
      <c r="S203" s="3">
        <v>40</v>
      </c>
      <c r="T203" s="3" t="s">
        <v>443</v>
      </c>
      <c r="U203" s="3">
        <v>2000</v>
      </c>
      <c r="V203" s="13" t="s">
        <v>201</v>
      </c>
      <c r="W203" s="13">
        <v>40</v>
      </c>
      <c r="X203" s="13" t="s">
        <v>440</v>
      </c>
      <c r="Y203" s="13">
        <v>2</v>
      </c>
      <c r="Z203" s="13">
        <v>27</v>
      </c>
      <c r="AA203" s="13">
        <v>10</v>
      </c>
      <c r="AB203" s="13">
        <v>58</v>
      </c>
      <c r="AC203" s="13">
        <v>63</v>
      </c>
      <c r="AD203" s="13">
        <v>104.23</v>
      </c>
      <c r="AE203" s="13">
        <v>483.77</v>
      </c>
      <c r="AF203" s="13">
        <v>8.2799999999999994</v>
      </c>
      <c r="AG203" s="13"/>
      <c r="AH203" s="13">
        <v>3</v>
      </c>
      <c r="AI203" s="13">
        <v>3</v>
      </c>
      <c r="AJ203" s="14">
        <v>27</v>
      </c>
      <c r="AK203" s="14"/>
      <c r="AL203" s="10"/>
      <c r="AM203" s="43">
        <v>25.9</v>
      </c>
      <c r="AN203" s="44">
        <v>5000</v>
      </c>
      <c r="AO203" s="45">
        <f t="shared" si="3"/>
        <v>6.1739999999999989E-2</v>
      </c>
    </row>
    <row r="204" spans="1:41" x14ac:dyDescent="0.2">
      <c r="A204" s="4" t="s">
        <v>492</v>
      </c>
      <c r="B204" s="5">
        <v>43410</v>
      </c>
      <c r="C204" s="3">
        <v>310</v>
      </c>
      <c r="D204" s="3">
        <v>2</v>
      </c>
      <c r="E204" s="3" t="s">
        <v>515</v>
      </c>
      <c r="F204" s="3">
        <v>188</v>
      </c>
      <c r="G204" s="3" t="s">
        <v>494</v>
      </c>
      <c r="H204" s="3">
        <v>6</v>
      </c>
      <c r="I204" s="3" t="s">
        <v>495</v>
      </c>
      <c r="J204" s="3" t="s">
        <v>516</v>
      </c>
      <c r="K204" s="3">
        <v>-44.541333333333299</v>
      </c>
      <c r="L204" s="3">
        <v>179.49250000000001</v>
      </c>
      <c r="M204" s="3">
        <v>1</v>
      </c>
      <c r="N204" s="3">
        <v>12</v>
      </c>
      <c r="O204" s="3">
        <v>2</v>
      </c>
      <c r="P204" s="3" t="s">
        <v>499</v>
      </c>
      <c r="Q204" s="3" t="s">
        <v>498</v>
      </c>
      <c r="R204" s="3">
        <v>3</v>
      </c>
      <c r="S204" s="3">
        <v>40</v>
      </c>
      <c r="T204" s="3" t="s">
        <v>443</v>
      </c>
      <c r="U204" s="3">
        <v>4000</v>
      </c>
      <c r="V204" s="13" t="s">
        <v>209</v>
      </c>
      <c r="W204" s="13">
        <v>40</v>
      </c>
      <c r="X204" s="13" t="s">
        <v>440</v>
      </c>
      <c r="Y204" s="13">
        <v>4</v>
      </c>
      <c r="Z204" s="13">
        <v>37</v>
      </c>
      <c r="AA204" s="13">
        <v>10</v>
      </c>
      <c r="AB204" s="13">
        <v>85</v>
      </c>
      <c r="AC204" s="13">
        <v>92</v>
      </c>
      <c r="AD204" s="13">
        <v>76.489999999999995</v>
      </c>
      <c r="AE204" s="13">
        <v>450.84</v>
      </c>
      <c r="AF204" s="13">
        <v>6.84</v>
      </c>
      <c r="AG204" s="13"/>
      <c r="AH204" s="13">
        <v>3</v>
      </c>
      <c r="AI204" s="13">
        <v>3</v>
      </c>
      <c r="AJ204" s="14">
        <v>37</v>
      </c>
      <c r="AK204" s="14"/>
      <c r="AL204" s="10"/>
      <c r="AM204" s="43">
        <v>25.9</v>
      </c>
      <c r="AN204" s="44">
        <v>5000</v>
      </c>
      <c r="AO204" s="45">
        <f t="shared" si="3"/>
        <v>9.015999999999999E-2</v>
      </c>
    </row>
    <row r="205" spans="1:41" x14ac:dyDescent="0.2">
      <c r="A205" s="4" t="s">
        <v>492</v>
      </c>
      <c r="B205" s="5">
        <v>43410</v>
      </c>
      <c r="C205" s="3">
        <v>310</v>
      </c>
      <c r="D205" s="3">
        <v>2</v>
      </c>
      <c r="E205" s="3" t="s">
        <v>515</v>
      </c>
      <c r="F205" s="3">
        <v>188</v>
      </c>
      <c r="G205" s="3" t="s">
        <v>494</v>
      </c>
      <c r="H205" s="3">
        <v>6</v>
      </c>
      <c r="I205" s="3" t="s">
        <v>495</v>
      </c>
      <c r="J205" s="3" t="s">
        <v>516</v>
      </c>
      <c r="K205" s="3">
        <v>-44.541333333333299</v>
      </c>
      <c r="L205" s="3">
        <v>179.49250000000001</v>
      </c>
      <c r="M205" s="3">
        <v>1</v>
      </c>
      <c r="N205" s="3">
        <v>12</v>
      </c>
      <c r="O205" s="3">
        <v>2</v>
      </c>
      <c r="P205" s="3" t="s">
        <v>499</v>
      </c>
      <c r="Q205" s="3" t="s">
        <v>498</v>
      </c>
      <c r="R205" s="3">
        <v>3</v>
      </c>
      <c r="S205" s="3">
        <v>40</v>
      </c>
      <c r="T205" s="3" t="s">
        <v>443</v>
      </c>
      <c r="U205" s="3">
        <v>10000</v>
      </c>
      <c r="V205" s="13" t="s">
        <v>192</v>
      </c>
      <c r="W205" s="13">
        <v>40</v>
      </c>
      <c r="X205" s="13" t="s">
        <v>440</v>
      </c>
      <c r="Y205" s="13">
        <v>10</v>
      </c>
      <c r="Z205" s="13">
        <v>23</v>
      </c>
      <c r="AA205" s="13">
        <v>10</v>
      </c>
      <c r="AB205" s="13">
        <v>168</v>
      </c>
      <c r="AC205" s="13">
        <v>181</v>
      </c>
      <c r="AD205" s="13">
        <v>72.33</v>
      </c>
      <c r="AE205" s="13">
        <v>414.18</v>
      </c>
      <c r="AF205" s="13">
        <v>4.88</v>
      </c>
      <c r="AG205" s="13"/>
      <c r="AH205" s="13">
        <v>3</v>
      </c>
      <c r="AI205" s="13">
        <v>3</v>
      </c>
      <c r="AJ205" s="14">
        <v>23</v>
      </c>
      <c r="AK205" s="14"/>
      <c r="AL205" s="10"/>
      <c r="AM205" s="43">
        <v>25.9</v>
      </c>
      <c r="AN205" s="44">
        <v>5000</v>
      </c>
      <c r="AO205" s="45">
        <f t="shared" si="3"/>
        <v>0.17738000000000001</v>
      </c>
    </row>
    <row r="206" spans="1:41" x14ac:dyDescent="0.2">
      <c r="A206" s="4" t="s">
        <v>492</v>
      </c>
      <c r="B206" s="5">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499</v>
      </c>
      <c r="Q206" s="3" t="s">
        <v>498</v>
      </c>
      <c r="R206" s="3">
        <v>3</v>
      </c>
      <c r="S206" s="3">
        <v>40</v>
      </c>
      <c r="T206" s="3" t="s">
        <v>442</v>
      </c>
      <c r="U206" s="3">
        <v>1000</v>
      </c>
      <c r="V206" s="13" t="s">
        <v>203</v>
      </c>
      <c r="W206" s="13">
        <v>40</v>
      </c>
      <c r="X206" s="13" t="s">
        <v>442</v>
      </c>
      <c r="Y206" s="13"/>
      <c r="Z206" s="13">
        <v>29</v>
      </c>
      <c r="AA206" s="13">
        <v>10</v>
      </c>
      <c r="AB206" s="13">
        <v>1199</v>
      </c>
      <c r="AC206" s="13">
        <v>1288</v>
      </c>
      <c r="AD206" s="13">
        <v>75.13</v>
      </c>
      <c r="AE206" s="13">
        <v>492.66</v>
      </c>
      <c r="AF206" s="13">
        <v>1.83</v>
      </c>
      <c r="AG206" s="13"/>
      <c r="AH206" s="13">
        <v>3</v>
      </c>
      <c r="AI206" s="13">
        <v>3</v>
      </c>
      <c r="AJ206" s="14">
        <v>29</v>
      </c>
      <c r="AK206" s="14"/>
      <c r="AL206" s="10"/>
      <c r="AM206" s="43">
        <v>25.9</v>
      </c>
      <c r="AN206" s="44">
        <v>5000</v>
      </c>
      <c r="AO206" s="45">
        <f t="shared" si="3"/>
        <v>1.2622399999999998</v>
      </c>
    </row>
    <row r="207" spans="1:41" x14ac:dyDescent="0.2">
      <c r="A207" s="4" t="s">
        <v>492</v>
      </c>
      <c r="B207" s="5">
        <v>43410</v>
      </c>
      <c r="C207" s="3">
        <v>310</v>
      </c>
      <c r="D207" s="3">
        <v>2</v>
      </c>
      <c r="E207" s="3" t="s">
        <v>515</v>
      </c>
      <c r="F207" s="3">
        <v>188</v>
      </c>
      <c r="G207" s="3" t="s">
        <v>494</v>
      </c>
      <c r="H207" s="3">
        <v>6</v>
      </c>
      <c r="I207" s="3" t="s">
        <v>495</v>
      </c>
      <c r="J207" s="3" t="s">
        <v>516</v>
      </c>
      <c r="K207" s="3">
        <v>-44.541333333333299</v>
      </c>
      <c r="L207" s="3">
        <v>179.49250000000001</v>
      </c>
      <c r="M207" s="3">
        <v>1</v>
      </c>
      <c r="N207" s="3">
        <v>12</v>
      </c>
      <c r="O207" s="3">
        <v>2</v>
      </c>
      <c r="P207" s="3" t="s">
        <v>500</v>
      </c>
      <c r="Q207" s="3" t="s">
        <v>498</v>
      </c>
      <c r="R207" s="3">
        <v>3</v>
      </c>
      <c r="S207" s="3">
        <v>41</v>
      </c>
      <c r="T207" s="3" t="s">
        <v>441</v>
      </c>
      <c r="U207" s="3">
        <v>2000</v>
      </c>
      <c r="V207" s="3" t="s">
        <v>178</v>
      </c>
      <c r="W207" s="3">
        <v>41</v>
      </c>
      <c r="X207" s="3" t="s">
        <v>442</v>
      </c>
      <c r="Y207" s="3"/>
      <c r="Z207" s="3">
        <v>4</v>
      </c>
      <c r="AA207" s="3">
        <v>10</v>
      </c>
      <c r="AB207" s="3">
        <v>1428</v>
      </c>
      <c r="AC207" s="3">
        <v>1534</v>
      </c>
      <c r="AD207" s="3">
        <v>71.92</v>
      </c>
      <c r="AE207" s="3">
        <v>496.65</v>
      </c>
      <c r="AF207" s="3">
        <v>1.67</v>
      </c>
      <c r="AG207" s="3"/>
      <c r="AH207" s="3">
        <v>3</v>
      </c>
      <c r="AI207" s="3">
        <v>3</v>
      </c>
      <c r="AJ207" s="9">
        <v>4</v>
      </c>
      <c r="AK207" s="9"/>
      <c r="AL207" s="10"/>
      <c r="AM207" s="43">
        <v>25.9</v>
      </c>
      <c r="AN207" s="44">
        <v>5000</v>
      </c>
      <c r="AO207" s="45">
        <f t="shared" si="3"/>
        <v>1.5033199999999998</v>
      </c>
    </row>
    <row r="208" spans="1:41" x14ac:dyDescent="0.2">
      <c r="A208" s="4" t="s">
        <v>492</v>
      </c>
      <c r="B208" s="5">
        <v>43410</v>
      </c>
      <c r="C208" s="3">
        <v>310</v>
      </c>
      <c r="D208" s="3">
        <v>2</v>
      </c>
      <c r="E208" s="3" t="s">
        <v>515</v>
      </c>
      <c r="F208" s="3">
        <v>188</v>
      </c>
      <c r="G208" s="3" t="s">
        <v>494</v>
      </c>
      <c r="H208" s="3">
        <v>6</v>
      </c>
      <c r="I208" s="3" t="s">
        <v>495</v>
      </c>
      <c r="J208" s="3" t="s">
        <v>516</v>
      </c>
      <c r="K208" s="3">
        <v>-44.541333333333299</v>
      </c>
      <c r="L208" s="3">
        <v>179.49250000000001</v>
      </c>
      <c r="M208" s="3">
        <v>1</v>
      </c>
      <c r="N208" s="3">
        <v>12</v>
      </c>
      <c r="O208" s="3">
        <v>2</v>
      </c>
      <c r="P208" s="3" t="s">
        <v>500</v>
      </c>
      <c r="Q208" s="3" t="s">
        <v>498</v>
      </c>
      <c r="R208" s="3">
        <v>3</v>
      </c>
      <c r="S208" s="3">
        <v>41</v>
      </c>
      <c r="T208" s="3" t="s">
        <v>441</v>
      </c>
      <c r="U208" s="3">
        <v>4000</v>
      </c>
      <c r="V208" s="3" t="s">
        <v>188</v>
      </c>
      <c r="W208" s="3">
        <v>41</v>
      </c>
      <c r="X208" s="3" t="s">
        <v>441</v>
      </c>
      <c r="Y208" s="3">
        <v>2</v>
      </c>
      <c r="Z208" s="3">
        <v>16</v>
      </c>
      <c r="AA208" s="3">
        <v>10</v>
      </c>
      <c r="AB208" s="3">
        <v>125</v>
      </c>
      <c r="AC208" s="3">
        <v>134</v>
      </c>
      <c r="AD208" s="3">
        <v>93.7</v>
      </c>
      <c r="AE208" s="3">
        <v>475.07</v>
      </c>
      <c r="AF208" s="3">
        <v>5.67</v>
      </c>
      <c r="AG208" s="3"/>
      <c r="AH208" s="3">
        <v>3</v>
      </c>
      <c r="AI208" s="3">
        <v>3</v>
      </c>
      <c r="AJ208" s="9">
        <v>16</v>
      </c>
      <c r="AK208" s="9"/>
      <c r="AL208" s="10"/>
      <c r="AM208" s="43">
        <v>25.9</v>
      </c>
      <c r="AN208" s="44">
        <v>5000</v>
      </c>
      <c r="AO208" s="45">
        <f t="shared" si="3"/>
        <v>0.13132000000000002</v>
      </c>
    </row>
    <row r="209" spans="1:41" x14ac:dyDescent="0.2">
      <c r="A209" s="4" t="s">
        <v>492</v>
      </c>
      <c r="B209" s="5">
        <v>43410</v>
      </c>
      <c r="C209" s="3">
        <v>310</v>
      </c>
      <c r="D209" s="3">
        <v>2</v>
      </c>
      <c r="E209" s="3" t="s">
        <v>515</v>
      </c>
      <c r="F209" s="3">
        <v>188</v>
      </c>
      <c r="G209" s="3" t="s">
        <v>494</v>
      </c>
      <c r="H209" s="3">
        <v>6</v>
      </c>
      <c r="I209" s="3" t="s">
        <v>495</v>
      </c>
      <c r="J209" s="3" t="s">
        <v>516</v>
      </c>
      <c r="K209" s="3">
        <v>-44.541333333333299</v>
      </c>
      <c r="L209" s="3">
        <v>179.49250000000001</v>
      </c>
      <c r="M209" s="3">
        <v>1</v>
      </c>
      <c r="N209" s="3">
        <v>12</v>
      </c>
      <c r="O209" s="3">
        <v>2</v>
      </c>
      <c r="P209" s="3" t="s">
        <v>500</v>
      </c>
      <c r="Q209" s="3" t="s">
        <v>498</v>
      </c>
      <c r="R209" s="3">
        <v>3</v>
      </c>
      <c r="S209" s="3">
        <v>41</v>
      </c>
      <c r="T209" s="3" t="s">
        <v>441</v>
      </c>
      <c r="U209" s="3">
        <v>10000</v>
      </c>
      <c r="V209" s="3" t="s">
        <v>190</v>
      </c>
      <c r="W209" s="3">
        <v>41</v>
      </c>
      <c r="X209" s="3" t="s">
        <v>441</v>
      </c>
      <c r="Y209" s="3">
        <v>4</v>
      </c>
      <c r="Z209" s="3">
        <v>19</v>
      </c>
      <c r="AA209" s="3">
        <v>10</v>
      </c>
      <c r="AB209" s="3">
        <v>207</v>
      </c>
      <c r="AC209" s="3">
        <v>223</v>
      </c>
      <c r="AD209" s="3">
        <v>71.510000000000005</v>
      </c>
      <c r="AE209" s="3">
        <v>449.8</v>
      </c>
      <c r="AF209" s="3">
        <v>4.4000000000000004</v>
      </c>
      <c r="AG209" s="3"/>
      <c r="AH209" s="3">
        <v>3</v>
      </c>
      <c r="AI209" s="3">
        <v>3</v>
      </c>
      <c r="AJ209" s="9">
        <v>19</v>
      </c>
      <c r="AK209" s="9"/>
      <c r="AL209" s="10"/>
      <c r="AM209" s="43">
        <v>25.9</v>
      </c>
      <c r="AN209" s="44">
        <v>5000</v>
      </c>
      <c r="AO209" s="45">
        <f t="shared" si="3"/>
        <v>0.21853999999999998</v>
      </c>
    </row>
    <row r="210" spans="1:41" x14ac:dyDescent="0.2">
      <c r="A210" s="4" t="s">
        <v>492</v>
      </c>
      <c r="B210" s="5">
        <v>43410</v>
      </c>
      <c r="C210" s="3">
        <v>310</v>
      </c>
      <c r="D210" s="3">
        <v>2</v>
      </c>
      <c r="E210" s="3" t="s">
        <v>515</v>
      </c>
      <c r="F210" s="3">
        <v>188</v>
      </c>
      <c r="G210" s="3" t="s">
        <v>494</v>
      </c>
      <c r="H210" s="3">
        <v>6</v>
      </c>
      <c r="I210" s="3" t="s">
        <v>495</v>
      </c>
      <c r="J210" s="3" t="s">
        <v>516</v>
      </c>
      <c r="K210" s="3">
        <v>-44.541333333333299</v>
      </c>
      <c r="L210" s="3">
        <v>179.49250000000001</v>
      </c>
      <c r="M210" s="3">
        <v>1</v>
      </c>
      <c r="N210" s="3">
        <v>12</v>
      </c>
      <c r="O210" s="3">
        <v>2</v>
      </c>
      <c r="P210" s="3" t="s">
        <v>500</v>
      </c>
      <c r="Q210" s="3" t="s">
        <v>498</v>
      </c>
      <c r="R210" s="3">
        <v>3</v>
      </c>
      <c r="S210" s="3">
        <v>41</v>
      </c>
      <c r="T210" s="3" t="s">
        <v>443</v>
      </c>
      <c r="U210" s="3">
        <v>2000</v>
      </c>
      <c r="V210" s="3" t="s">
        <v>82</v>
      </c>
      <c r="W210" s="3">
        <v>41</v>
      </c>
      <c r="X210" s="3" t="s">
        <v>441</v>
      </c>
      <c r="Y210" s="3">
        <v>10</v>
      </c>
      <c r="Z210" s="3">
        <v>41</v>
      </c>
      <c r="AA210" s="3">
        <v>10</v>
      </c>
      <c r="AB210" s="3">
        <v>464</v>
      </c>
      <c r="AC210" s="3">
        <v>503</v>
      </c>
      <c r="AD210" s="3">
        <v>68.290000000000006</v>
      </c>
      <c r="AE210" s="3">
        <v>409.29</v>
      </c>
      <c r="AF210" s="3">
        <v>2.94</v>
      </c>
      <c r="AG210" s="3"/>
      <c r="AH210" s="3">
        <v>3</v>
      </c>
      <c r="AI210" s="3">
        <v>3</v>
      </c>
      <c r="AJ210" s="9">
        <v>41</v>
      </c>
      <c r="AK210" s="9"/>
      <c r="AL210" s="10"/>
      <c r="AM210" s="43">
        <v>25.9</v>
      </c>
      <c r="AN210" s="44">
        <v>5000</v>
      </c>
      <c r="AO210" s="45">
        <f t="shared" si="3"/>
        <v>0.49293999999999999</v>
      </c>
    </row>
    <row r="211" spans="1:41" x14ac:dyDescent="0.2">
      <c r="A211" s="4" t="s">
        <v>492</v>
      </c>
      <c r="B211" s="5">
        <v>43410</v>
      </c>
      <c r="C211" s="3">
        <v>310</v>
      </c>
      <c r="D211" s="3">
        <v>2</v>
      </c>
      <c r="E211" s="3" t="s">
        <v>515</v>
      </c>
      <c r="F211" s="3">
        <v>188</v>
      </c>
      <c r="G211" s="3" t="s">
        <v>494</v>
      </c>
      <c r="H211" s="3">
        <v>6</v>
      </c>
      <c r="I211" s="3" t="s">
        <v>495</v>
      </c>
      <c r="J211" s="3" t="s">
        <v>516</v>
      </c>
      <c r="K211" s="3">
        <v>-44.541333333333299</v>
      </c>
      <c r="L211" s="3">
        <v>179.49250000000001</v>
      </c>
      <c r="M211" s="3">
        <v>1</v>
      </c>
      <c r="N211" s="3">
        <v>12</v>
      </c>
      <c r="O211" s="3">
        <v>2</v>
      </c>
      <c r="P211" s="3" t="s">
        <v>500</v>
      </c>
      <c r="Q211" s="3" t="s">
        <v>498</v>
      </c>
      <c r="R211" s="3">
        <v>3</v>
      </c>
      <c r="S211" s="3">
        <v>41</v>
      </c>
      <c r="T211" s="3" t="s">
        <v>443</v>
      </c>
      <c r="U211" s="3">
        <v>4000</v>
      </c>
      <c r="V211" s="3" t="s">
        <v>155</v>
      </c>
      <c r="W211" s="3">
        <v>41</v>
      </c>
      <c r="X211" s="3" t="s">
        <v>440</v>
      </c>
      <c r="Y211" s="3">
        <v>2</v>
      </c>
      <c r="Z211" s="3">
        <v>74</v>
      </c>
      <c r="AA211" s="3">
        <v>10</v>
      </c>
      <c r="AB211" s="3">
        <v>60</v>
      </c>
      <c r="AC211" s="3">
        <v>65</v>
      </c>
      <c r="AD211" s="3">
        <v>79.010000000000005</v>
      </c>
      <c r="AE211" s="3">
        <v>478.02</v>
      </c>
      <c r="AF211" s="3">
        <v>8.14</v>
      </c>
      <c r="AG211" s="3"/>
      <c r="AH211" s="3">
        <v>3</v>
      </c>
      <c r="AI211" s="3">
        <v>2</v>
      </c>
      <c r="AJ211" s="2">
        <v>74</v>
      </c>
      <c r="AK211" s="2"/>
      <c r="AL211" s="10"/>
      <c r="AM211" s="43">
        <v>25.9</v>
      </c>
      <c r="AN211" s="44">
        <v>5000</v>
      </c>
      <c r="AO211" s="45">
        <f t="shared" si="3"/>
        <v>6.3700000000000007E-2</v>
      </c>
    </row>
    <row r="212" spans="1:41" x14ac:dyDescent="0.2">
      <c r="A212" s="4" t="s">
        <v>492</v>
      </c>
      <c r="B212" s="5">
        <v>43410</v>
      </c>
      <c r="C212" s="3">
        <v>310</v>
      </c>
      <c r="D212" s="3">
        <v>2</v>
      </c>
      <c r="E212" s="3" t="s">
        <v>515</v>
      </c>
      <c r="F212" s="3">
        <v>188</v>
      </c>
      <c r="G212" s="3" t="s">
        <v>494</v>
      </c>
      <c r="H212" s="3">
        <v>6</v>
      </c>
      <c r="I212" s="3" t="s">
        <v>495</v>
      </c>
      <c r="J212" s="3" t="s">
        <v>516</v>
      </c>
      <c r="K212" s="3">
        <v>-44.541333333333299</v>
      </c>
      <c r="L212" s="3">
        <v>179.49250000000001</v>
      </c>
      <c r="M212" s="3">
        <v>1</v>
      </c>
      <c r="N212" s="3">
        <v>12</v>
      </c>
      <c r="O212" s="3">
        <v>2</v>
      </c>
      <c r="P212" s="3" t="s">
        <v>500</v>
      </c>
      <c r="Q212" s="3" t="s">
        <v>498</v>
      </c>
      <c r="R212" s="3">
        <v>3</v>
      </c>
      <c r="S212" s="3">
        <v>41</v>
      </c>
      <c r="T212" s="3" t="s">
        <v>443</v>
      </c>
      <c r="U212" s="3">
        <v>10000</v>
      </c>
      <c r="V212" s="3" t="s">
        <v>206</v>
      </c>
      <c r="W212" s="3">
        <v>41</v>
      </c>
      <c r="X212" s="3" t="s">
        <v>440</v>
      </c>
      <c r="Y212" s="3">
        <v>4</v>
      </c>
      <c r="Z212" s="3">
        <v>34</v>
      </c>
      <c r="AA212" s="3">
        <v>10</v>
      </c>
      <c r="AB212" s="3">
        <v>87</v>
      </c>
      <c r="AC212" s="3">
        <v>93</v>
      </c>
      <c r="AD212" s="3">
        <v>71.680000000000007</v>
      </c>
      <c r="AE212" s="3">
        <v>450.38</v>
      </c>
      <c r="AF212" s="3">
        <v>6.8</v>
      </c>
      <c r="AG212" s="3"/>
      <c r="AH212" s="3">
        <v>3</v>
      </c>
      <c r="AI212" s="3">
        <v>3</v>
      </c>
      <c r="AJ212" s="9">
        <v>34</v>
      </c>
      <c r="AK212" s="9"/>
      <c r="AL212" s="10"/>
      <c r="AM212" s="43">
        <v>25.9</v>
      </c>
      <c r="AN212" s="44">
        <v>5000</v>
      </c>
      <c r="AO212" s="45">
        <f t="shared" ref="AO212:AO275" si="4">(AM212*(AC212)*1.05)/(AN212*0.0025*2220000)*1000</f>
        <v>9.1139999999999999E-2</v>
      </c>
    </row>
    <row r="213" spans="1:41" x14ac:dyDescent="0.2">
      <c r="A213" s="4" t="s">
        <v>492</v>
      </c>
      <c r="B213" s="5">
        <v>43410</v>
      </c>
      <c r="C213" s="3">
        <v>310</v>
      </c>
      <c r="D213" s="3">
        <v>2</v>
      </c>
      <c r="E213" s="3" t="s">
        <v>515</v>
      </c>
      <c r="F213" s="3">
        <v>188</v>
      </c>
      <c r="G213" s="3" t="s">
        <v>494</v>
      </c>
      <c r="H213" s="3">
        <v>6</v>
      </c>
      <c r="I213" s="3" t="s">
        <v>495</v>
      </c>
      <c r="J213" s="3" t="s">
        <v>516</v>
      </c>
      <c r="K213" s="3">
        <v>-44.541333333333299</v>
      </c>
      <c r="L213" s="3">
        <v>179.49250000000001</v>
      </c>
      <c r="M213" s="3">
        <v>1</v>
      </c>
      <c r="N213" s="3">
        <v>12</v>
      </c>
      <c r="O213" s="3">
        <v>2</v>
      </c>
      <c r="P213" s="3" t="s">
        <v>500</v>
      </c>
      <c r="Q213" s="3" t="s">
        <v>498</v>
      </c>
      <c r="R213" s="3">
        <v>3</v>
      </c>
      <c r="S213" s="3">
        <v>41</v>
      </c>
      <c r="T213" s="3" t="s">
        <v>442</v>
      </c>
      <c r="U213" s="3">
        <v>1000</v>
      </c>
      <c r="V213" s="3" t="s">
        <v>158</v>
      </c>
      <c r="W213" s="3">
        <v>41</v>
      </c>
      <c r="X213" s="3" t="s">
        <v>440</v>
      </c>
      <c r="Y213" s="3">
        <v>10</v>
      </c>
      <c r="Z213" s="3">
        <v>77</v>
      </c>
      <c r="AA213" s="3">
        <v>10</v>
      </c>
      <c r="AB213" s="3">
        <v>174</v>
      </c>
      <c r="AC213" s="3">
        <v>188</v>
      </c>
      <c r="AD213" s="3">
        <v>69.59</v>
      </c>
      <c r="AE213" s="3">
        <v>410.66</v>
      </c>
      <c r="AF213" s="3">
        <v>4.79</v>
      </c>
      <c r="AG213" s="3"/>
      <c r="AH213" s="3">
        <v>3</v>
      </c>
      <c r="AI213" s="3">
        <v>2</v>
      </c>
      <c r="AJ213" s="2">
        <v>77</v>
      </c>
      <c r="AK213" s="2"/>
      <c r="AL213" s="10"/>
      <c r="AM213" s="43">
        <v>25.9</v>
      </c>
      <c r="AN213" s="44">
        <v>5000</v>
      </c>
      <c r="AO213" s="45">
        <f t="shared" si="4"/>
        <v>0.18423999999999999</v>
      </c>
    </row>
    <row r="214" spans="1:41" x14ac:dyDescent="0.2">
      <c r="A214" s="4" t="s">
        <v>492</v>
      </c>
      <c r="B214" s="5">
        <v>43410</v>
      </c>
      <c r="C214" s="3">
        <v>310</v>
      </c>
      <c r="D214" s="3">
        <v>2</v>
      </c>
      <c r="E214" s="3" t="s">
        <v>515</v>
      </c>
      <c r="F214" s="3">
        <v>188</v>
      </c>
      <c r="G214" s="3" t="s">
        <v>494</v>
      </c>
      <c r="H214" s="3">
        <v>6</v>
      </c>
      <c r="I214" s="3" t="s">
        <v>495</v>
      </c>
      <c r="J214" s="3" t="s">
        <v>516</v>
      </c>
      <c r="K214" s="3">
        <v>-44.541333333333299</v>
      </c>
      <c r="L214" s="3">
        <v>179.49250000000001</v>
      </c>
      <c r="M214" s="3">
        <v>1</v>
      </c>
      <c r="N214" s="3">
        <v>12</v>
      </c>
      <c r="O214" s="3">
        <v>2</v>
      </c>
      <c r="P214" s="3" t="s">
        <v>501</v>
      </c>
      <c r="Q214" s="3" t="s">
        <v>498</v>
      </c>
      <c r="R214" s="3">
        <v>3</v>
      </c>
      <c r="S214" s="3">
        <v>42</v>
      </c>
      <c r="T214" s="3" t="s">
        <v>441</v>
      </c>
      <c r="U214" s="3">
        <v>2000</v>
      </c>
      <c r="V214" s="13" t="s">
        <v>421</v>
      </c>
      <c r="W214" s="13">
        <v>42</v>
      </c>
      <c r="X214" s="13" t="s">
        <v>442</v>
      </c>
      <c r="Y214" s="13"/>
      <c r="Z214" s="13">
        <v>8</v>
      </c>
      <c r="AA214" s="13">
        <v>10</v>
      </c>
      <c r="AB214" s="13">
        <v>45</v>
      </c>
      <c r="AC214" s="13">
        <v>49</v>
      </c>
      <c r="AD214" s="13">
        <v>116.11</v>
      </c>
      <c r="AE214" s="13">
        <v>493.98</v>
      </c>
      <c r="AF214" s="13">
        <v>9.41</v>
      </c>
      <c r="AG214" s="13"/>
      <c r="AH214" s="13">
        <v>3</v>
      </c>
      <c r="AI214" s="13">
        <v>3</v>
      </c>
      <c r="AJ214" s="14">
        <v>8</v>
      </c>
      <c r="AK214" s="14"/>
      <c r="AL214" s="10"/>
      <c r="AM214" s="43">
        <v>25.9</v>
      </c>
      <c r="AN214" s="44">
        <v>5000</v>
      </c>
      <c r="AO214" s="45">
        <f t="shared" si="4"/>
        <v>4.8020000000000007E-2</v>
      </c>
    </row>
    <row r="215" spans="1:41" x14ac:dyDescent="0.2">
      <c r="A215" s="4" t="s">
        <v>492</v>
      </c>
      <c r="B215" s="5">
        <v>43410</v>
      </c>
      <c r="C215" s="3">
        <v>310</v>
      </c>
      <c r="D215" s="3">
        <v>2</v>
      </c>
      <c r="E215" s="3" t="s">
        <v>515</v>
      </c>
      <c r="F215" s="3">
        <v>188</v>
      </c>
      <c r="G215" s="3" t="s">
        <v>494</v>
      </c>
      <c r="H215" s="3">
        <v>6</v>
      </c>
      <c r="I215" s="3" t="s">
        <v>495</v>
      </c>
      <c r="J215" s="3" t="s">
        <v>516</v>
      </c>
      <c r="K215" s="3">
        <v>-44.541333333333299</v>
      </c>
      <c r="L215" s="3">
        <v>179.49250000000001</v>
      </c>
      <c r="M215" s="3">
        <v>1</v>
      </c>
      <c r="N215" s="3">
        <v>12</v>
      </c>
      <c r="O215" s="3">
        <v>2</v>
      </c>
      <c r="P215" s="3" t="s">
        <v>501</v>
      </c>
      <c r="Q215" s="3" t="s">
        <v>498</v>
      </c>
      <c r="R215" s="3">
        <v>3</v>
      </c>
      <c r="S215" s="3">
        <v>42</v>
      </c>
      <c r="T215" s="3" t="s">
        <v>441</v>
      </c>
      <c r="U215" s="3">
        <v>4000</v>
      </c>
      <c r="V215" s="13" t="s">
        <v>170</v>
      </c>
      <c r="W215" s="13">
        <v>42</v>
      </c>
      <c r="X215" s="13" t="s">
        <v>441</v>
      </c>
      <c r="Y215" s="13">
        <v>2</v>
      </c>
      <c r="Z215" s="13">
        <v>90</v>
      </c>
      <c r="AA215" s="13">
        <v>10</v>
      </c>
      <c r="AB215" s="13">
        <v>29</v>
      </c>
      <c r="AC215" s="13">
        <v>31</v>
      </c>
      <c r="AD215" s="13">
        <v>150.15</v>
      </c>
      <c r="AE215" s="13">
        <v>457.56</v>
      </c>
      <c r="AF215" s="13">
        <v>11.79</v>
      </c>
      <c r="AG215" s="13"/>
      <c r="AH215" s="13">
        <v>3</v>
      </c>
      <c r="AI215" s="13">
        <v>2</v>
      </c>
      <c r="AJ215" s="14">
        <v>92</v>
      </c>
      <c r="AK215" s="14"/>
      <c r="AL215" s="10"/>
      <c r="AM215" s="43">
        <v>25.9</v>
      </c>
      <c r="AN215" s="44">
        <v>5000</v>
      </c>
      <c r="AO215" s="45">
        <f t="shared" si="4"/>
        <v>3.0379999999999997E-2</v>
      </c>
    </row>
    <row r="216" spans="1:41" x14ac:dyDescent="0.2">
      <c r="A216" s="4" t="s">
        <v>492</v>
      </c>
      <c r="B216" s="5">
        <v>43410</v>
      </c>
      <c r="C216" s="3">
        <v>310</v>
      </c>
      <c r="D216" s="3">
        <v>2</v>
      </c>
      <c r="E216" s="3" t="s">
        <v>515</v>
      </c>
      <c r="F216" s="3">
        <v>188</v>
      </c>
      <c r="G216" s="3" t="s">
        <v>494</v>
      </c>
      <c r="H216" s="3">
        <v>6</v>
      </c>
      <c r="I216" s="3" t="s">
        <v>495</v>
      </c>
      <c r="J216" s="3" t="s">
        <v>516</v>
      </c>
      <c r="K216" s="3">
        <v>-44.541333333333299</v>
      </c>
      <c r="L216" s="3">
        <v>179.49250000000001</v>
      </c>
      <c r="M216" s="3">
        <v>1</v>
      </c>
      <c r="N216" s="3">
        <v>12</v>
      </c>
      <c r="O216" s="3">
        <v>2</v>
      </c>
      <c r="P216" s="3" t="s">
        <v>501</v>
      </c>
      <c r="Q216" s="3" t="s">
        <v>498</v>
      </c>
      <c r="R216" s="3">
        <v>3</v>
      </c>
      <c r="S216" s="3">
        <v>42</v>
      </c>
      <c r="T216" s="3" t="s">
        <v>441</v>
      </c>
      <c r="U216" s="3">
        <v>10000</v>
      </c>
      <c r="V216" s="13" t="s">
        <v>168</v>
      </c>
      <c r="W216" s="13">
        <v>42</v>
      </c>
      <c r="X216" s="13" t="s">
        <v>441</v>
      </c>
      <c r="Y216" s="13">
        <v>4</v>
      </c>
      <c r="Z216" s="13">
        <v>18</v>
      </c>
      <c r="AA216" s="13">
        <v>10</v>
      </c>
      <c r="AB216" s="13">
        <v>29</v>
      </c>
      <c r="AC216" s="13">
        <v>31</v>
      </c>
      <c r="AD216" s="13">
        <v>134.01</v>
      </c>
      <c r="AE216" s="13">
        <v>437.26</v>
      </c>
      <c r="AF216" s="13">
        <v>11.72</v>
      </c>
      <c r="AG216" s="13"/>
      <c r="AH216" s="13">
        <v>3</v>
      </c>
      <c r="AI216" s="13">
        <v>2</v>
      </c>
      <c r="AJ216" s="14">
        <v>90</v>
      </c>
      <c r="AK216" s="14"/>
      <c r="AL216" s="10"/>
      <c r="AM216" s="43">
        <v>25.9</v>
      </c>
      <c r="AN216" s="44">
        <v>5000</v>
      </c>
      <c r="AO216" s="45">
        <f t="shared" si="4"/>
        <v>3.0379999999999997E-2</v>
      </c>
    </row>
    <row r="217" spans="1:41" x14ac:dyDescent="0.2">
      <c r="A217" s="4" t="s">
        <v>492</v>
      </c>
      <c r="B217" s="5">
        <v>43410</v>
      </c>
      <c r="C217" s="3">
        <v>310</v>
      </c>
      <c r="D217" s="3">
        <v>2</v>
      </c>
      <c r="E217" s="3" t="s">
        <v>515</v>
      </c>
      <c r="F217" s="3">
        <v>188</v>
      </c>
      <c r="G217" s="3" t="s">
        <v>494</v>
      </c>
      <c r="H217" s="3">
        <v>6</v>
      </c>
      <c r="I217" s="3" t="s">
        <v>495</v>
      </c>
      <c r="J217" s="3" t="s">
        <v>516</v>
      </c>
      <c r="K217" s="3">
        <v>-44.541333333333299</v>
      </c>
      <c r="L217" s="3">
        <v>179.49250000000001</v>
      </c>
      <c r="M217" s="3">
        <v>1</v>
      </c>
      <c r="N217" s="3">
        <v>12</v>
      </c>
      <c r="O217" s="3">
        <v>2</v>
      </c>
      <c r="P217" s="3" t="s">
        <v>501</v>
      </c>
      <c r="Q217" s="3" t="s">
        <v>498</v>
      </c>
      <c r="R217" s="3">
        <v>3</v>
      </c>
      <c r="S217" s="3">
        <v>42</v>
      </c>
      <c r="T217" s="3" t="s">
        <v>443</v>
      </c>
      <c r="U217" s="3">
        <v>2000</v>
      </c>
      <c r="V217" s="13" t="s">
        <v>450</v>
      </c>
      <c r="W217" s="13">
        <v>42</v>
      </c>
      <c r="X217" s="13" t="s">
        <v>441</v>
      </c>
      <c r="Y217" s="13">
        <v>10</v>
      </c>
      <c r="Z217" s="13">
        <v>92</v>
      </c>
      <c r="AA217" s="13">
        <v>10</v>
      </c>
      <c r="AB217" s="13">
        <v>41</v>
      </c>
      <c r="AC217" s="13">
        <v>44</v>
      </c>
      <c r="AD217" s="13">
        <v>64.459999999999994</v>
      </c>
      <c r="AE217" s="13">
        <v>503.69</v>
      </c>
      <c r="AF217" s="13">
        <v>9.8800000000000008</v>
      </c>
      <c r="AG217" s="13"/>
      <c r="AH217" s="13">
        <v>3</v>
      </c>
      <c r="AI217" s="13">
        <v>3</v>
      </c>
      <c r="AJ217" s="14">
        <v>18</v>
      </c>
      <c r="AK217" s="14"/>
      <c r="AL217" s="10"/>
      <c r="AM217" s="43">
        <v>25.9</v>
      </c>
      <c r="AN217" s="44">
        <v>5000</v>
      </c>
      <c r="AO217" s="45">
        <f t="shared" si="4"/>
        <v>4.3119999999999999E-2</v>
      </c>
    </row>
    <row r="218" spans="1:41" x14ac:dyDescent="0.2">
      <c r="A218" s="4" t="s">
        <v>492</v>
      </c>
      <c r="B218" s="5">
        <v>43410</v>
      </c>
      <c r="C218" s="3">
        <v>310</v>
      </c>
      <c r="D218" s="3">
        <v>2</v>
      </c>
      <c r="E218" s="3" t="s">
        <v>515</v>
      </c>
      <c r="F218" s="3">
        <v>188</v>
      </c>
      <c r="G218" s="3" t="s">
        <v>494</v>
      </c>
      <c r="H218" s="3">
        <v>6</v>
      </c>
      <c r="I218" s="3" t="s">
        <v>495</v>
      </c>
      <c r="J218" s="3" t="s">
        <v>516</v>
      </c>
      <c r="K218" s="3">
        <v>-44.541333333333299</v>
      </c>
      <c r="L218" s="3">
        <v>179.49250000000001</v>
      </c>
      <c r="M218" s="3">
        <v>1</v>
      </c>
      <c r="N218" s="3">
        <v>12</v>
      </c>
      <c r="O218" s="3">
        <v>2</v>
      </c>
      <c r="P218" s="3" t="s">
        <v>501</v>
      </c>
      <c r="Q218" s="3" t="s">
        <v>498</v>
      </c>
      <c r="R218" s="3">
        <v>3</v>
      </c>
      <c r="S218" s="3">
        <v>42</v>
      </c>
      <c r="T218" s="3" t="s">
        <v>443</v>
      </c>
      <c r="U218" s="3">
        <v>4000</v>
      </c>
      <c r="V218" s="13" t="s">
        <v>156</v>
      </c>
      <c r="W218" s="13">
        <v>42</v>
      </c>
      <c r="X218" s="13" t="s">
        <v>440</v>
      </c>
      <c r="Y218" s="13">
        <v>4</v>
      </c>
      <c r="Z218" s="13">
        <v>38</v>
      </c>
      <c r="AA218" s="13">
        <v>10</v>
      </c>
      <c r="AB218" s="13">
        <v>31</v>
      </c>
      <c r="AC218" s="13">
        <v>34</v>
      </c>
      <c r="AD218" s="13">
        <v>75.7</v>
      </c>
      <c r="AE218" s="13">
        <v>407.08</v>
      </c>
      <c r="AF218" s="13">
        <v>11.36</v>
      </c>
      <c r="AG218" s="13"/>
      <c r="AH218" s="13">
        <v>3</v>
      </c>
      <c r="AI218" s="13">
        <v>2</v>
      </c>
      <c r="AJ218" s="14">
        <v>75</v>
      </c>
      <c r="AK218" s="14"/>
      <c r="AL218" s="10"/>
      <c r="AM218" s="43">
        <v>25.9</v>
      </c>
      <c r="AN218" s="44">
        <v>5000</v>
      </c>
      <c r="AO218" s="45">
        <f t="shared" si="4"/>
        <v>3.3320000000000002E-2</v>
      </c>
    </row>
    <row r="219" spans="1:41" x14ac:dyDescent="0.2">
      <c r="A219" s="4" t="s">
        <v>492</v>
      </c>
      <c r="B219" s="5">
        <v>43410</v>
      </c>
      <c r="C219" s="3">
        <v>310</v>
      </c>
      <c r="D219" s="3">
        <v>2</v>
      </c>
      <c r="E219" s="3" t="s">
        <v>515</v>
      </c>
      <c r="F219" s="3">
        <v>188</v>
      </c>
      <c r="G219" s="3" t="s">
        <v>494</v>
      </c>
      <c r="H219" s="3">
        <v>6</v>
      </c>
      <c r="I219" s="3" t="s">
        <v>495</v>
      </c>
      <c r="J219" s="3" t="s">
        <v>516</v>
      </c>
      <c r="K219" s="3">
        <v>-44.541333333333299</v>
      </c>
      <c r="L219" s="3">
        <v>179.49250000000001</v>
      </c>
      <c r="M219" s="3">
        <v>1</v>
      </c>
      <c r="N219" s="3">
        <v>12</v>
      </c>
      <c r="O219" s="3">
        <v>2</v>
      </c>
      <c r="P219" s="3" t="s">
        <v>501</v>
      </c>
      <c r="Q219" s="3" t="s">
        <v>498</v>
      </c>
      <c r="R219" s="3">
        <v>3</v>
      </c>
      <c r="S219" s="3">
        <v>42</v>
      </c>
      <c r="T219" s="3" t="s">
        <v>443</v>
      </c>
      <c r="U219" s="3">
        <v>10000</v>
      </c>
      <c r="V219" s="13" t="s">
        <v>451</v>
      </c>
      <c r="W219" s="13">
        <v>42</v>
      </c>
      <c r="X219" s="13" t="s">
        <v>440</v>
      </c>
      <c r="Y219" s="13">
        <v>2</v>
      </c>
      <c r="Z219" s="13">
        <v>79</v>
      </c>
      <c r="AA219" s="13">
        <v>10</v>
      </c>
      <c r="AB219" s="13">
        <v>34</v>
      </c>
      <c r="AC219" s="13">
        <v>37</v>
      </c>
      <c r="AD219" s="13">
        <v>111.53</v>
      </c>
      <c r="AE219" s="13">
        <v>404.89</v>
      </c>
      <c r="AF219" s="13">
        <v>10.88</v>
      </c>
      <c r="AG219" s="13"/>
      <c r="AH219" s="13">
        <v>3</v>
      </c>
      <c r="AI219" s="13">
        <v>2</v>
      </c>
      <c r="AJ219" s="14">
        <v>79</v>
      </c>
      <c r="AK219" s="14"/>
      <c r="AL219" s="10"/>
      <c r="AM219" s="43">
        <v>25.9</v>
      </c>
      <c r="AN219" s="44">
        <v>5000</v>
      </c>
      <c r="AO219" s="45">
        <f t="shared" si="4"/>
        <v>3.6260000000000001E-2</v>
      </c>
    </row>
    <row r="220" spans="1:41" x14ac:dyDescent="0.2">
      <c r="A220" s="4" t="s">
        <v>492</v>
      </c>
      <c r="B220" s="5">
        <v>43410</v>
      </c>
      <c r="C220" s="3">
        <v>310</v>
      </c>
      <c r="D220" s="3">
        <v>2</v>
      </c>
      <c r="E220" s="3" t="s">
        <v>515</v>
      </c>
      <c r="F220" s="3">
        <v>188</v>
      </c>
      <c r="G220" s="3" t="s">
        <v>494</v>
      </c>
      <c r="H220" s="3">
        <v>6</v>
      </c>
      <c r="I220" s="3" t="s">
        <v>495</v>
      </c>
      <c r="J220" s="3" t="s">
        <v>516</v>
      </c>
      <c r="K220" s="3">
        <v>-44.541333333333299</v>
      </c>
      <c r="L220" s="3">
        <v>179.49250000000001</v>
      </c>
      <c r="M220" s="3">
        <v>1</v>
      </c>
      <c r="N220" s="3">
        <v>12</v>
      </c>
      <c r="O220" s="3">
        <v>2</v>
      </c>
      <c r="P220" s="3" t="s">
        <v>501</v>
      </c>
      <c r="Q220" s="3" t="s">
        <v>498</v>
      </c>
      <c r="R220" s="3">
        <v>3</v>
      </c>
      <c r="S220" s="3">
        <v>42</v>
      </c>
      <c r="T220" s="3" t="s">
        <v>442</v>
      </c>
      <c r="U220" s="3">
        <v>1000</v>
      </c>
      <c r="V220" s="13" t="s">
        <v>193</v>
      </c>
      <c r="W220" s="13">
        <v>42</v>
      </c>
      <c r="X220" s="13" t="s">
        <v>440</v>
      </c>
      <c r="Y220" s="13">
        <v>10</v>
      </c>
      <c r="Z220" s="13">
        <v>75</v>
      </c>
      <c r="AA220" s="13">
        <v>10</v>
      </c>
      <c r="AB220" s="13">
        <v>35</v>
      </c>
      <c r="AC220" s="13">
        <v>37</v>
      </c>
      <c r="AD220" s="13">
        <v>94.26</v>
      </c>
      <c r="AE220" s="13">
        <v>472.18</v>
      </c>
      <c r="AF220" s="13">
        <v>10.72</v>
      </c>
      <c r="AG220" s="13"/>
      <c r="AH220" s="13">
        <v>3</v>
      </c>
      <c r="AI220" s="13">
        <v>3</v>
      </c>
      <c r="AJ220" s="14">
        <v>38</v>
      </c>
      <c r="AK220" s="14"/>
      <c r="AL220" s="10"/>
      <c r="AM220" s="43">
        <v>25.9</v>
      </c>
      <c r="AN220" s="44">
        <v>5000</v>
      </c>
      <c r="AO220" s="45">
        <f t="shared" si="4"/>
        <v>3.6260000000000001E-2</v>
      </c>
    </row>
    <row r="221" spans="1:41" x14ac:dyDescent="0.2">
      <c r="A221" s="4" t="s">
        <v>492</v>
      </c>
      <c r="B221" s="5">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43">
        <v>25.9</v>
      </c>
      <c r="AN221" s="44">
        <v>5000</v>
      </c>
      <c r="AO221" s="45">
        <f t="shared" si="4"/>
        <v>0.12054000000000001</v>
      </c>
    </row>
    <row r="222" spans="1:41" x14ac:dyDescent="0.2">
      <c r="A222" s="4" t="s">
        <v>492</v>
      </c>
      <c r="B222" s="5">
        <v>43412</v>
      </c>
      <c r="C222" s="3">
        <v>312</v>
      </c>
      <c r="D222" s="3">
        <v>3</v>
      </c>
      <c r="E222" s="3" t="s">
        <v>517</v>
      </c>
      <c r="F222" s="3">
        <v>207</v>
      </c>
      <c r="G222" s="3" t="s">
        <v>494</v>
      </c>
      <c r="H222" s="3">
        <v>7</v>
      </c>
      <c r="I222" s="3" t="s">
        <v>495</v>
      </c>
      <c r="J222" s="3" t="s">
        <v>518</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43">
        <v>25.9</v>
      </c>
      <c r="AN222" s="44">
        <v>5000</v>
      </c>
      <c r="AO222" s="45">
        <f t="shared" si="4"/>
        <v>0.245</v>
      </c>
    </row>
    <row r="223" spans="1:41" x14ac:dyDescent="0.2">
      <c r="A223" s="4" t="s">
        <v>492</v>
      </c>
      <c r="B223" s="5">
        <v>43412</v>
      </c>
      <c r="C223" s="3">
        <v>312</v>
      </c>
      <c r="D223" s="3">
        <v>3</v>
      </c>
      <c r="E223" s="3" t="s">
        <v>517</v>
      </c>
      <c r="F223" s="3">
        <v>207</v>
      </c>
      <c r="G223" s="3" t="s">
        <v>494</v>
      </c>
      <c r="H223" s="3">
        <v>7</v>
      </c>
      <c r="I223" s="3" t="s">
        <v>495</v>
      </c>
      <c r="J223" s="3" t="s">
        <v>518</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43">
        <v>25.9</v>
      </c>
      <c r="AN223" s="44">
        <v>5000</v>
      </c>
      <c r="AO223" s="45">
        <f t="shared" si="4"/>
        <v>0.57623999999999997</v>
      </c>
    </row>
    <row r="224" spans="1:41" x14ac:dyDescent="0.2">
      <c r="A224" s="4" t="s">
        <v>492</v>
      </c>
      <c r="B224" s="5">
        <v>43412</v>
      </c>
      <c r="C224" s="3">
        <v>312</v>
      </c>
      <c r="D224" s="3">
        <v>3</v>
      </c>
      <c r="E224" s="3" t="s">
        <v>517</v>
      </c>
      <c r="F224" s="3">
        <v>207</v>
      </c>
      <c r="G224" s="3" t="s">
        <v>494</v>
      </c>
      <c r="H224" s="3">
        <v>7</v>
      </c>
      <c r="I224" s="3" t="s">
        <v>495</v>
      </c>
      <c r="J224" s="3" t="s">
        <v>518</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43">
        <v>25.9</v>
      </c>
      <c r="AN224" s="44">
        <v>5000</v>
      </c>
      <c r="AO224" s="45">
        <f t="shared" si="4"/>
        <v>0.12936</v>
      </c>
    </row>
    <row r="225" spans="1:41" x14ac:dyDescent="0.2">
      <c r="A225" s="4" t="s">
        <v>492</v>
      </c>
      <c r="B225" s="5">
        <v>43412</v>
      </c>
      <c r="C225" s="3">
        <v>312</v>
      </c>
      <c r="D225" s="3">
        <v>3</v>
      </c>
      <c r="E225" s="3" t="s">
        <v>517</v>
      </c>
      <c r="F225" s="3">
        <v>207</v>
      </c>
      <c r="G225" s="3" t="s">
        <v>494</v>
      </c>
      <c r="H225" s="3">
        <v>7</v>
      </c>
      <c r="I225" s="3" t="s">
        <v>495</v>
      </c>
      <c r="J225" s="3" t="s">
        <v>518</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43">
        <v>25.9</v>
      </c>
      <c r="AN225" s="44">
        <v>5000</v>
      </c>
      <c r="AO225" s="45">
        <f t="shared" si="4"/>
        <v>0.20579999999999998</v>
      </c>
    </row>
    <row r="226" spans="1:41" x14ac:dyDescent="0.2">
      <c r="A226" s="4" t="s">
        <v>492</v>
      </c>
      <c r="B226" s="5">
        <v>43412</v>
      </c>
      <c r="C226" s="3">
        <v>312</v>
      </c>
      <c r="D226" s="3">
        <v>3</v>
      </c>
      <c r="E226" s="3" t="s">
        <v>517</v>
      </c>
      <c r="F226" s="3">
        <v>207</v>
      </c>
      <c r="G226" s="3" t="s">
        <v>494</v>
      </c>
      <c r="H226" s="3">
        <v>7</v>
      </c>
      <c r="I226" s="3" t="s">
        <v>495</v>
      </c>
      <c r="J226" s="3" t="s">
        <v>518</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43">
        <v>25.9</v>
      </c>
      <c r="AN226" s="44">
        <v>5000</v>
      </c>
      <c r="AO226" s="45">
        <f t="shared" si="4"/>
        <v>0.45668000000000003</v>
      </c>
    </row>
    <row r="227" spans="1:41" x14ac:dyDescent="0.2">
      <c r="A227" s="4" t="s">
        <v>492</v>
      </c>
      <c r="B227" s="5">
        <v>43412</v>
      </c>
      <c r="C227" s="3">
        <v>312</v>
      </c>
      <c r="D227" s="3">
        <v>3</v>
      </c>
      <c r="E227" s="3" t="s">
        <v>517</v>
      </c>
      <c r="F227" s="3">
        <v>207</v>
      </c>
      <c r="G227" s="3" t="s">
        <v>494</v>
      </c>
      <c r="H227" s="3">
        <v>7</v>
      </c>
      <c r="I227" s="3" t="s">
        <v>495</v>
      </c>
      <c r="J227" s="3" t="s">
        <v>518</v>
      </c>
      <c r="K227" s="3">
        <v>-42.741999999999997</v>
      </c>
      <c r="L227" s="3">
        <v>178.09049999999999</v>
      </c>
      <c r="M227" s="3">
        <v>1</v>
      </c>
      <c r="N227" s="3">
        <v>12</v>
      </c>
      <c r="O227" s="3">
        <v>2</v>
      </c>
      <c r="P227" s="3" t="s">
        <v>499</v>
      </c>
      <c r="Q227" s="3" t="s">
        <v>498</v>
      </c>
      <c r="R227" s="3">
        <v>3</v>
      </c>
      <c r="S227" s="3">
        <v>44</v>
      </c>
      <c r="T227" s="3" t="s">
        <v>442</v>
      </c>
      <c r="U227" s="3">
        <v>1000</v>
      </c>
      <c r="V227" s="26" t="s">
        <v>453</v>
      </c>
      <c r="W227" s="26">
        <v>44</v>
      </c>
      <c r="X227" s="26" t="s">
        <v>442</v>
      </c>
      <c r="Y227" s="26">
        <v>1</v>
      </c>
      <c r="Z227" s="26">
        <v>5</v>
      </c>
      <c r="AA227" s="26">
        <v>10</v>
      </c>
      <c r="AB227" s="26">
        <v>32</v>
      </c>
      <c r="AC227" s="26">
        <v>34</v>
      </c>
      <c r="AD227" s="26">
        <v>94.6</v>
      </c>
      <c r="AE227" s="26">
        <v>475.96</v>
      </c>
      <c r="AF227" s="26">
        <v>11.2</v>
      </c>
      <c r="AG227" s="26"/>
      <c r="AH227" s="26">
        <v>3</v>
      </c>
      <c r="AI227" s="26">
        <v>3</v>
      </c>
      <c r="AJ227" s="28">
        <v>5</v>
      </c>
      <c r="AK227" s="28"/>
      <c r="AL227" s="32"/>
      <c r="AM227" s="43">
        <v>25.9</v>
      </c>
      <c r="AN227" s="44">
        <v>5000</v>
      </c>
      <c r="AO227" s="45">
        <f t="shared" si="4"/>
        <v>3.3320000000000002E-2</v>
      </c>
    </row>
    <row r="228" spans="1:41" s="17" customFormat="1" x14ac:dyDescent="0.2">
      <c r="A228" s="38" t="s">
        <v>492</v>
      </c>
      <c r="B228" s="39">
        <v>43412</v>
      </c>
      <c r="C228" s="17">
        <v>312</v>
      </c>
      <c r="D228" s="17">
        <v>3</v>
      </c>
      <c r="E228" s="17" t="s">
        <v>517</v>
      </c>
      <c r="F228" s="17">
        <v>207</v>
      </c>
      <c r="G228" s="17" t="s">
        <v>494</v>
      </c>
      <c r="H228" s="17">
        <v>7</v>
      </c>
      <c r="I228" s="17" t="s">
        <v>495</v>
      </c>
      <c r="J228" s="17" t="s">
        <v>518</v>
      </c>
      <c r="K228" s="17">
        <v>-42.741999999999997</v>
      </c>
      <c r="L228" s="17">
        <v>178.09049999999999</v>
      </c>
      <c r="M228" s="17">
        <v>1</v>
      </c>
      <c r="N228" s="17">
        <v>12</v>
      </c>
      <c r="O228" s="17">
        <v>2</v>
      </c>
      <c r="P228" s="17" t="s">
        <v>499</v>
      </c>
      <c r="Q228" s="17" t="s">
        <v>498</v>
      </c>
      <c r="R228" s="17">
        <v>3</v>
      </c>
      <c r="S228" s="17">
        <v>44</v>
      </c>
      <c r="T228" s="17" t="s">
        <v>442</v>
      </c>
      <c r="U228" s="17">
        <v>2000</v>
      </c>
      <c r="V228" s="31" t="s">
        <v>179</v>
      </c>
      <c r="W228" s="31">
        <v>45</v>
      </c>
      <c r="X228" s="31"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43">
        <v>25.9</v>
      </c>
      <c r="AN228" s="44">
        <v>5000</v>
      </c>
      <c r="AO228" s="45">
        <f t="shared" si="4"/>
        <v>6.4680000000000001E-2</v>
      </c>
    </row>
    <row r="229" spans="1:41" x14ac:dyDescent="0.2">
      <c r="A229" s="4" t="s">
        <v>492</v>
      </c>
      <c r="B229" s="5">
        <v>43412</v>
      </c>
      <c r="C229" s="3">
        <v>312</v>
      </c>
      <c r="D229" s="3">
        <v>3</v>
      </c>
      <c r="E229" s="3" t="s">
        <v>517</v>
      </c>
      <c r="F229" s="3">
        <v>207</v>
      </c>
      <c r="G229" s="3" t="s">
        <v>494</v>
      </c>
      <c r="H229" s="3">
        <v>7</v>
      </c>
      <c r="I229" s="3" t="s">
        <v>495</v>
      </c>
      <c r="J229" s="3" t="s">
        <v>518</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43">
        <v>25.9</v>
      </c>
      <c r="AN229" s="44">
        <v>5000</v>
      </c>
      <c r="AO229" s="45">
        <f t="shared" si="4"/>
        <v>3.1359999999999999E-2</v>
      </c>
    </row>
    <row r="230" spans="1:41" x14ac:dyDescent="0.2">
      <c r="A230" s="4" t="s">
        <v>492</v>
      </c>
      <c r="B230" s="5">
        <v>43412</v>
      </c>
      <c r="C230" s="3">
        <v>312</v>
      </c>
      <c r="D230" s="3">
        <v>3</v>
      </c>
      <c r="E230" s="3" t="s">
        <v>517</v>
      </c>
      <c r="F230" s="3">
        <v>207</v>
      </c>
      <c r="G230" s="3" t="s">
        <v>494</v>
      </c>
      <c r="H230" s="3">
        <v>7</v>
      </c>
      <c r="I230" s="3" t="s">
        <v>495</v>
      </c>
      <c r="J230" s="3" t="s">
        <v>518</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43">
        <v>25.9</v>
      </c>
      <c r="AN230" s="44">
        <v>5000</v>
      </c>
      <c r="AO230" s="45">
        <f t="shared" si="4"/>
        <v>3.4299999999999997E-2</v>
      </c>
    </row>
    <row r="231" spans="1:41" x14ac:dyDescent="0.2">
      <c r="A231" s="4" t="s">
        <v>492</v>
      </c>
      <c r="B231" s="5">
        <v>43412</v>
      </c>
      <c r="C231" s="3">
        <v>312</v>
      </c>
      <c r="D231" s="3">
        <v>3</v>
      </c>
      <c r="E231" s="3" t="s">
        <v>517</v>
      </c>
      <c r="F231" s="3">
        <v>207</v>
      </c>
      <c r="G231" s="3" t="s">
        <v>494</v>
      </c>
      <c r="H231" s="3">
        <v>7</v>
      </c>
      <c r="I231" s="3" t="s">
        <v>495</v>
      </c>
      <c r="J231" s="3" t="s">
        <v>518</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43">
        <v>25.9</v>
      </c>
      <c r="AN231" s="44">
        <v>5000</v>
      </c>
      <c r="AO231" s="45">
        <f t="shared" si="4"/>
        <v>3.5279999999999999E-2</v>
      </c>
    </row>
    <row r="232" spans="1:41" x14ac:dyDescent="0.2">
      <c r="A232" s="4" t="s">
        <v>492</v>
      </c>
      <c r="B232" s="5">
        <v>43412</v>
      </c>
      <c r="C232" s="3">
        <v>312</v>
      </c>
      <c r="D232" s="3">
        <v>3</v>
      </c>
      <c r="E232" s="3" t="s">
        <v>517</v>
      </c>
      <c r="F232" s="3">
        <v>207</v>
      </c>
      <c r="G232" s="3" t="s">
        <v>494</v>
      </c>
      <c r="H232" s="3">
        <v>7</v>
      </c>
      <c r="I232" s="3" t="s">
        <v>495</v>
      </c>
      <c r="J232" s="3" t="s">
        <v>518</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43">
        <v>25.9</v>
      </c>
      <c r="AN232" s="44">
        <v>5000</v>
      </c>
      <c r="AO232" s="45">
        <f t="shared" si="4"/>
        <v>2.6460000000000001E-2</v>
      </c>
    </row>
    <row r="233" spans="1:41" x14ac:dyDescent="0.2">
      <c r="A233" s="4" t="s">
        <v>492</v>
      </c>
      <c r="B233" s="5">
        <v>43412</v>
      </c>
      <c r="C233" s="3">
        <v>312</v>
      </c>
      <c r="D233" s="3">
        <v>3</v>
      </c>
      <c r="E233" s="3" t="s">
        <v>517</v>
      </c>
      <c r="F233" s="3">
        <v>207</v>
      </c>
      <c r="G233" s="3" t="s">
        <v>494</v>
      </c>
      <c r="H233" s="3">
        <v>7</v>
      </c>
      <c r="I233" s="3" t="s">
        <v>495</v>
      </c>
      <c r="J233" s="3" t="s">
        <v>518</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43">
        <v>25.9</v>
      </c>
      <c r="AN233" s="44">
        <v>5000</v>
      </c>
      <c r="AO233" s="45">
        <f t="shared" si="4"/>
        <v>3.2340000000000001E-2</v>
      </c>
    </row>
    <row r="234" spans="1:41" x14ac:dyDescent="0.2">
      <c r="A234" s="4" t="s">
        <v>492</v>
      </c>
      <c r="B234" s="5">
        <v>43412</v>
      </c>
      <c r="C234" s="3">
        <v>312</v>
      </c>
      <c r="D234" s="3">
        <v>3</v>
      </c>
      <c r="E234" s="3" t="s">
        <v>517</v>
      </c>
      <c r="F234" s="3">
        <v>207</v>
      </c>
      <c r="G234" s="3" t="s">
        <v>494</v>
      </c>
      <c r="H234" s="3">
        <v>7</v>
      </c>
      <c r="I234" s="3" t="s">
        <v>495</v>
      </c>
      <c r="J234" s="3" t="s">
        <v>518</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43">
        <v>25.9</v>
      </c>
      <c r="AN234" s="44">
        <v>5000</v>
      </c>
      <c r="AO234" s="45">
        <f t="shared" si="4"/>
        <v>4.018E-2</v>
      </c>
    </row>
    <row r="235" spans="1:41" x14ac:dyDescent="0.2">
      <c r="A235" s="4" t="s">
        <v>492</v>
      </c>
      <c r="B235" s="5">
        <v>43412</v>
      </c>
      <c r="C235" s="3">
        <v>312</v>
      </c>
      <c r="D235" s="3">
        <v>3</v>
      </c>
      <c r="E235" s="3" t="s">
        <v>517</v>
      </c>
      <c r="F235" s="3">
        <v>207</v>
      </c>
      <c r="G235" s="3" t="s">
        <v>494</v>
      </c>
      <c r="H235" s="3">
        <v>7</v>
      </c>
      <c r="I235" s="3" t="s">
        <v>495</v>
      </c>
      <c r="J235" s="3" t="s">
        <v>518</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43">
        <v>25.9</v>
      </c>
      <c r="AN235" s="44">
        <v>5000</v>
      </c>
      <c r="AO235" s="45">
        <f t="shared" si="4"/>
        <v>5.1939999999999993E-2</v>
      </c>
    </row>
    <row r="236" spans="1:41" x14ac:dyDescent="0.2">
      <c r="A236" s="4" t="s">
        <v>492</v>
      </c>
      <c r="B236" s="5">
        <v>43412</v>
      </c>
      <c r="C236" s="3">
        <v>312</v>
      </c>
      <c r="D236" s="3">
        <v>3</v>
      </c>
      <c r="E236" s="3" t="s">
        <v>517</v>
      </c>
      <c r="F236" s="3">
        <v>207</v>
      </c>
      <c r="G236" s="3" t="s">
        <v>494</v>
      </c>
      <c r="H236" s="3">
        <v>7</v>
      </c>
      <c r="I236" s="3" t="s">
        <v>495</v>
      </c>
      <c r="J236" s="3" t="s">
        <v>518</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43">
        <v>25.9</v>
      </c>
      <c r="AN236" s="44">
        <v>5000</v>
      </c>
      <c r="AO236" s="45">
        <f t="shared" si="4"/>
        <v>9.015999999999999E-2</v>
      </c>
    </row>
    <row r="237" spans="1:41" x14ac:dyDescent="0.2">
      <c r="A237" s="4" t="s">
        <v>492</v>
      </c>
      <c r="B237" s="5">
        <v>43412</v>
      </c>
      <c r="C237" s="3">
        <v>312</v>
      </c>
      <c r="D237" s="3">
        <v>3</v>
      </c>
      <c r="E237" s="3" t="s">
        <v>517</v>
      </c>
      <c r="F237" s="3">
        <v>207</v>
      </c>
      <c r="G237" s="3" t="s">
        <v>494</v>
      </c>
      <c r="H237" s="3">
        <v>7</v>
      </c>
      <c r="I237" s="3" t="s">
        <v>504</v>
      </c>
      <c r="J237" s="3" t="s">
        <v>519</v>
      </c>
      <c r="K237" s="3">
        <v>-42.741999999999997</v>
      </c>
      <c r="L237" s="3">
        <v>178.09049999999999</v>
      </c>
      <c r="M237" s="3">
        <v>2</v>
      </c>
      <c r="N237" s="3">
        <v>25</v>
      </c>
      <c r="O237" s="3">
        <v>4</v>
      </c>
      <c r="P237" s="3" t="s">
        <v>499</v>
      </c>
      <c r="Q237" s="3" t="s">
        <v>498</v>
      </c>
      <c r="R237" s="3">
        <v>3</v>
      </c>
      <c r="S237" s="3">
        <v>47</v>
      </c>
      <c r="T237" s="3" t="s">
        <v>441</v>
      </c>
      <c r="U237" s="3">
        <v>2000</v>
      </c>
      <c r="V237" s="3" t="s">
        <v>171</v>
      </c>
      <c r="W237" s="3">
        <v>47</v>
      </c>
      <c r="X237" s="3" t="s">
        <v>441</v>
      </c>
      <c r="Y237" s="3">
        <v>2</v>
      </c>
      <c r="Z237" s="3">
        <v>94</v>
      </c>
      <c r="AA237" s="3">
        <v>10</v>
      </c>
      <c r="AB237" s="3">
        <v>114</v>
      </c>
      <c r="AC237" s="3">
        <v>123</v>
      </c>
      <c r="AD237" s="3">
        <v>85.15</v>
      </c>
      <c r="AE237" s="3">
        <v>482.01</v>
      </c>
      <c r="AF237" s="3">
        <v>5.92</v>
      </c>
      <c r="AG237" s="3"/>
      <c r="AH237" s="3">
        <v>3</v>
      </c>
      <c r="AI237" s="3">
        <v>2</v>
      </c>
      <c r="AJ237" s="2">
        <v>94</v>
      </c>
      <c r="AK237" s="2"/>
      <c r="AL237" s="10"/>
      <c r="AM237" s="43">
        <v>25.9</v>
      </c>
      <c r="AN237" s="44">
        <v>5000</v>
      </c>
      <c r="AO237" s="45">
        <f t="shared" si="4"/>
        <v>0.12054000000000001</v>
      </c>
    </row>
    <row r="238" spans="1:41" x14ac:dyDescent="0.2">
      <c r="A238" s="4" t="s">
        <v>492</v>
      </c>
      <c r="B238" s="5">
        <v>43412</v>
      </c>
      <c r="C238" s="3">
        <v>312</v>
      </c>
      <c r="D238" s="3">
        <v>3</v>
      </c>
      <c r="E238" s="3" t="s">
        <v>517</v>
      </c>
      <c r="F238" s="3">
        <v>207</v>
      </c>
      <c r="G238" s="3" t="s">
        <v>494</v>
      </c>
      <c r="H238" s="3">
        <v>7</v>
      </c>
      <c r="I238" s="3" t="s">
        <v>504</v>
      </c>
      <c r="J238" s="3" t="s">
        <v>519</v>
      </c>
      <c r="K238" s="3">
        <v>-42.741999999999997</v>
      </c>
      <c r="L238" s="3">
        <v>178.09049999999999</v>
      </c>
      <c r="M238" s="3">
        <v>2</v>
      </c>
      <c r="N238" s="3">
        <v>25</v>
      </c>
      <c r="O238" s="3">
        <v>4</v>
      </c>
      <c r="P238" s="3" t="s">
        <v>499</v>
      </c>
      <c r="Q238" s="3" t="s">
        <v>498</v>
      </c>
      <c r="R238" s="3">
        <v>3</v>
      </c>
      <c r="S238" s="3">
        <v>47</v>
      </c>
      <c r="T238" s="3" t="s">
        <v>441</v>
      </c>
      <c r="U238" s="3">
        <v>4000</v>
      </c>
      <c r="V238" s="3" t="s">
        <v>167</v>
      </c>
      <c r="W238" s="3">
        <v>47</v>
      </c>
      <c r="X238" s="3" t="s">
        <v>441</v>
      </c>
      <c r="Y238" s="3">
        <v>4</v>
      </c>
      <c r="Z238" s="3">
        <v>89</v>
      </c>
      <c r="AA238" s="3">
        <v>10</v>
      </c>
      <c r="AB238" s="3">
        <v>216</v>
      </c>
      <c r="AC238" s="3">
        <v>232</v>
      </c>
      <c r="AD238" s="3">
        <v>73.3</v>
      </c>
      <c r="AE238" s="3">
        <v>451.74</v>
      </c>
      <c r="AF238" s="3">
        <v>4.3099999999999996</v>
      </c>
      <c r="AG238" s="3"/>
      <c r="AH238" s="3">
        <v>3</v>
      </c>
      <c r="AI238" s="3">
        <v>2</v>
      </c>
      <c r="AJ238" s="2">
        <v>89</v>
      </c>
      <c r="AK238" s="2"/>
      <c r="AL238" s="10"/>
      <c r="AM238" s="43">
        <v>25.9</v>
      </c>
      <c r="AN238" s="44">
        <v>5000</v>
      </c>
      <c r="AO238" s="45">
        <f t="shared" si="4"/>
        <v>0.22735999999999998</v>
      </c>
    </row>
    <row r="239" spans="1:41" x14ac:dyDescent="0.2">
      <c r="A239" s="4" t="s">
        <v>492</v>
      </c>
      <c r="B239" s="5">
        <v>43412</v>
      </c>
      <c r="C239" s="3">
        <v>312</v>
      </c>
      <c r="D239" s="3">
        <v>3</v>
      </c>
      <c r="E239" s="3" t="s">
        <v>517</v>
      </c>
      <c r="F239" s="3">
        <v>207</v>
      </c>
      <c r="G239" s="3" t="s">
        <v>494</v>
      </c>
      <c r="H239" s="3">
        <v>7</v>
      </c>
      <c r="I239" s="3" t="s">
        <v>504</v>
      </c>
      <c r="J239" s="3" t="s">
        <v>519</v>
      </c>
      <c r="K239" s="3">
        <v>-42.741999999999997</v>
      </c>
      <c r="L239" s="3">
        <v>178.09049999999999</v>
      </c>
      <c r="M239" s="3">
        <v>2</v>
      </c>
      <c r="N239" s="3">
        <v>25</v>
      </c>
      <c r="O239" s="3">
        <v>4</v>
      </c>
      <c r="P239" s="3" t="s">
        <v>499</v>
      </c>
      <c r="Q239" s="3" t="s">
        <v>498</v>
      </c>
      <c r="R239" s="3">
        <v>3</v>
      </c>
      <c r="S239" s="3">
        <v>47</v>
      </c>
      <c r="T239" s="3" t="s">
        <v>441</v>
      </c>
      <c r="U239" s="3">
        <v>10000</v>
      </c>
      <c r="V239" s="3" t="s">
        <v>182</v>
      </c>
      <c r="W239" s="3">
        <v>47</v>
      </c>
      <c r="X239" s="3" t="s">
        <v>441</v>
      </c>
      <c r="Y239" s="3">
        <v>10</v>
      </c>
      <c r="Z239" s="3">
        <v>11</v>
      </c>
      <c r="AA239" s="3">
        <v>10</v>
      </c>
      <c r="AB239" s="3">
        <v>480</v>
      </c>
      <c r="AC239" s="3">
        <v>520</v>
      </c>
      <c r="AD239" s="3">
        <v>66.819999999999993</v>
      </c>
      <c r="AE239" s="3">
        <v>407.57</v>
      </c>
      <c r="AF239" s="3">
        <v>2.89</v>
      </c>
      <c r="AG239" s="3"/>
      <c r="AH239" s="3">
        <v>3</v>
      </c>
      <c r="AI239" s="3">
        <v>3</v>
      </c>
      <c r="AJ239" s="9">
        <v>11</v>
      </c>
      <c r="AK239" s="9"/>
      <c r="AL239" s="10"/>
      <c r="AM239" s="43">
        <v>25.9</v>
      </c>
      <c r="AN239" s="44">
        <v>5000</v>
      </c>
      <c r="AO239" s="45">
        <f t="shared" si="4"/>
        <v>0.50960000000000005</v>
      </c>
    </row>
    <row r="240" spans="1:41" x14ac:dyDescent="0.2">
      <c r="A240" s="4" t="s">
        <v>492</v>
      </c>
      <c r="B240" s="5">
        <v>43412</v>
      </c>
      <c r="C240" s="3">
        <v>312</v>
      </c>
      <c r="D240" s="3">
        <v>3</v>
      </c>
      <c r="E240" s="3" t="s">
        <v>517</v>
      </c>
      <c r="F240" s="3">
        <v>207</v>
      </c>
      <c r="G240" s="3" t="s">
        <v>494</v>
      </c>
      <c r="H240" s="3">
        <v>7</v>
      </c>
      <c r="I240" s="3" t="s">
        <v>504</v>
      </c>
      <c r="J240" s="3" t="s">
        <v>519</v>
      </c>
      <c r="K240" s="3">
        <v>-42.741999999999997</v>
      </c>
      <c r="L240" s="3">
        <v>178.09049999999999</v>
      </c>
      <c r="M240" s="3">
        <v>2</v>
      </c>
      <c r="N240" s="3">
        <v>25</v>
      </c>
      <c r="O240" s="3">
        <v>4</v>
      </c>
      <c r="P240" s="3" t="s">
        <v>499</v>
      </c>
      <c r="Q240" s="3" t="s">
        <v>498</v>
      </c>
      <c r="R240" s="3">
        <v>3</v>
      </c>
      <c r="S240" s="3">
        <v>47</v>
      </c>
      <c r="T240" s="3" t="s">
        <v>443</v>
      </c>
      <c r="U240" s="3">
        <v>2000</v>
      </c>
      <c r="V240" s="3" t="s">
        <v>161</v>
      </c>
      <c r="W240" s="3">
        <v>47</v>
      </c>
      <c r="X240" s="3" t="s">
        <v>440</v>
      </c>
      <c r="Y240" s="3">
        <v>2</v>
      </c>
      <c r="Z240" s="3">
        <v>81</v>
      </c>
      <c r="AA240" s="3">
        <v>10</v>
      </c>
      <c r="AB240" s="3">
        <v>87</v>
      </c>
      <c r="AC240" s="3">
        <v>94</v>
      </c>
      <c r="AD240" s="3">
        <v>82.71</v>
      </c>
      <c r="AE240" s="3">
        <v>476.92</v>
      </c>
      <c r="AF240" s="3">
        <v>6.77</v>
      </c>
      <c r="AG240" s="3"/>
      <c r="AH240" s="3">
        <v>3</v>
      </c>
      <c r="AI240" s="3">
        <v>2</v>
      </c>
      <c r="AJ240" s="2">
        <v>81</v>
      </c>
      <c r="AK240" s="2"/>
      <c r="AL240" s="10"/>
      <c r="AM240" s="43">
        <v>25.9</v>
      </c>
      <c r="AN240" s="44">
        <v>5000</v>
      </c>
      <c r="AO240" s="45">
        <f t="shared" si="4"/>
        <v>9.2119999999999994E-2</v>
      </c>
    </row>
    <row r="241" spans="1:41" x14ac:dyDescent="0.2">
      <c r="A241" s="4" t="s">
        <v>492</v>
      </c>
      <c r="B241" s="5">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499</v>
      </c>
      <c r="Q241" s="3" t="s">
        <v>498</v>
      </c>
      <c r="R241" s="3">
        <v>3</v>
      </c>
      <c r="S241" s="3">
        <v>47</v>
      </c>
      <c r="T241" s="3" t="s">
        <v>443</v>
      </c>
      <c r="U241" s="3">
        <v>4000</v>
      </c>
      <c r="V241" s="3" t="s">
        <v>163</v>
      </c>
      <c r="W241" s="3">
        <v>47</v>
      </c>
      <c r="X241" s="3" t="s">
        <v>440</v>
      </c>
      <c r="Y241" s="3">
        <v>4</v>
      </c>
      <c r="Z241" s="3">
        <v>83</v>
      </c>
      <c r="AA241" s="3">
        <v>10</v>
      </c>
      <c r="AB241" s="3">
        <v>151</v>
      </c>
      <c r="AC241" s="3">
        <v>162</v>
      </c>
      <c r="AD241" s="3">
        <v>76.459999999999994</v>
      </c>
      <c r="AE241" s="3">
        <v>452.01</v>
      </c>
      <c r="AF241" s="3">
        <v>5.15</v>
      </c>
      <c r="AG241" s="3"/>
      <c r="AH241" s="3">
        <v>3</v>
      </c>
      <c r="AI241" s="3">
        <v>2</v>
      </c>
      <c r="AJ241" s="2">
        <v>83</v>
      </c>
      <c r="AK241" s="2"/>
      <c r="AL241" s="10"/>
      <c r="AM241" s="43">
        <v>25.9</v>
      </c>
      <c r="AN241" s="44">
        <v>5000</v>
      </c>
      <c r="AO241" s="45">
        <f t="shared" si="4"/>
        <v>0.15876000000000001</v>
      </c>
    </row>
    <row r="242" spans="1:41" x14ac:dyDescent="0.2">
      <c r="A242" s="4" t="s">
        <v>492</v>
      </c>
      <c r="B242" s="5">
        <v>43412</v>
      </c>
      <c r="C242" s="3">
        <v>312</v>
      </c>
      <c r="D242" s="3">
        <v>3</v>
      </c>
      <c r="E242" s="3" t="s">
        <v>517</v>
      </c>
      <c r="F242" s="3">
        <v>207</v>
      </c>
      <c r="G242" s="3" t="s">
        <v>494</v>
      </c>
      <c r="H242" s="3">
        <v>7</v>
      </c>
      <c r="I242" s="3" t="s">
        <v>504</v>
      </c>
      <c r="J242" s="3" t="s">
        <v>519</v>
      </c>
      <c r="K242" s="3">
        <v>-42.741999999999997</v>
      </c>
      <c r="L242" s="3">
        <v>178.09049999999999</v>
      </c>
      <c r="M242" s="3">
        <v>2</v>
      </c>
      <c r="N242" s="3">
        <v>25</v>
      </c>
      <c r="O242" s="3">
        <v>4</v>
      </c>
      <c r="P242" s="3" t="s">
        <v>499</v>
      </c>
      <c r="Q242" s="3" t="s">
        <v>498</v>
      </c>
      <c r="R242" s="3">
        <v>3</v>
      </c>
      <c r="S242" s="3">
        <v>47</v>
      </c>
      <c r="T242" s="3" t="s">
        <v>443</v>
      </c>
      <c r="U242" s="3">
        <v>10000</v>
      </c>
      <c r="V242" s="3" t="s">
        <v>195</v>
      </c>
      <c r="W242" s="3">
        <v>47</v>
      </c>
      <c r="X242" s="3" t="s">
        <v>440</v>
      </c>
      <c r="Y242" s="3">
        <v>10</v>
      </c>
      <c r="Z242" s="3">
        <v>46</v>
      </c>
      <c r="AA242" s="3">
        <v>10</v>
      </c>
      <c r="AB242" s="3">
        <v>330</v>
      </c>
      <c r="AC242" s="3">
        <v>357</v>
      </c>
      <c r="AD242" s="3">
        <v>62.26</v>
      </c>
      <c r="AE242" s="3">
        <v>414.29</v>
      </c>
      <c r="AF242" s="3">
        <v>3.48</v>
      </c>
      <c r="AG242" s="3"/>
      <c r="AH242" s="3">
        <v>3</v>
      </c>
      <c r="AI242" s="3">
        <v>3</v>
      </c>
      <c r="AJ242" s="9">
        <v>46</v>
      </c>
      <c r="AK242" s="9"/>
      <c r="AL242" s="10"/>
      <c r="AM242" s="43">
        <v>25.9</v>
      </c>
      <c r="AN242" s="44">
        <v>5000</v>
      </c>
      <c r="AO242" s="45">
        <f t="shared" si="4"/>
        <v>0.34986</v>
      </c>
    </row>
    <row r="243" spans="1:41" x14ac:dyDescent="0.2">
      <c r="A243" s="4" t="s">
        <v>492</v>
      </c>
      <c r="B243" s="5">
        <v>43412</v>
      </c>
      <c r="C243" s="3">
        <v>312</v>
      </c>
      <c r="D243" s="3">
        <v>3</v>
      </c>
      <c r="E243" s="3" t="s">
        <v>517</v>
      </c>
      <c r="F243" s="3">
        <v>207</v>
      </c>
      <c r="G243" s="3" t="s">
        <v>494</v>
      </c>
      <c r="H243" s="3">
        <v>7</v>
      </c>
      <c r="I243" s="3" t="s">
        <v>504</v>
      </c>
      <c r="J243" s="3" t="s">
        <v>519</v>
      </c>
      <c r="K243" s="3">
        <v>-42.741999999999997</v>
      </c>
      <c r="L243" s="3">
        <v>178.09049999999999</v>
      </c>
      <c r="M243" s="3">
        <v>2</v>
      </c>
      <c r="N243" s="3">
        <v>25</v>
      </c>
      <c r="O243" s="3">
        <v>4</v>
      </c>
      <c r="P243" s="3" t="s">
        <v>499</v>
      </c>
      <c r="Q243" s="3" t="s">
        <v>498</v>
      </c>
      <c r="R243" s="3">
        <v>3</v>
      </c>
      <c r="S243" s="3">
        <v>47</v>
      </c>
      <c r="T243" s="3" t="s">
        <v>442</v>
      </c>
      <c r="U243" s="3">
        <v>1000</v>
      </c>
      <c r="V243" s="3" t="s">
        <v>174</v>
      </c>
      <c r="W243" s="3">
        <v>47</v>
      </c>
      <c r="X243" s="3" t="s">
        <v>442</v>
      </c>
      <c r="Y243" s="3">
        <v>1</v>
      </c>
      <c r="Z243" s="3">
        <v>100</v>
      </c>
      <c r="AA243" s="3">
        <v>10</v>
      </c>
      <c r="AB243" s="3">
        <v>1003</v>
      </c>
      <c r="AC243" s="3">
        <v>1081</v>
      </c>
      <c r="AD243" s="3">
        <v>72.67</v>
      </c>
      <c r="AE243" s="3">
        <v>455.81</v>
      </c>
      <c r="AF243" s="3">
        <v>2</v>
      </c>
      <c r="AG243" s="3"/>
      <c r="AH243" s="3">
        <v>3</v>
      </c>
      <c r="AI243" s="3">
        <v>2</v>
      </c>
      <c r="AJ243" s="2">
        <v>100</v>
      </c>
      <c r="AK243" s="2"/>
      <c r="AL243" s="10"/>
      <c r="AM243" s="43">
        <v>25.9</v>
      </c>
      <c r="AN243" s="44">
        <v>5000</v>
      </c>
      <c r="AO243" s="45">
        <f t="shared" si="4"/>
        <v>1.05938</v>
      </c>
    </row>
    <row r="244" spans="1:41" x14ac:dyDescent="0.2">
      <c r="A244" s="4" t="s">
        <v>492</v>
      </c>
      <c r="B244" s="5">
        <v>43412</v>
      </c>
      <c r="C244" s="3">
        <v>312</v>
      </c>
      <c r="D244" s="3">
        <v>3</v>
      </c>
      <c r="E244" s="3" t="s">
        <v>517</v>
      </c>
      <c r="F244" s="3">
        <v>207</v>
      </c>
      <c r="G244" s="3" t="s">
        <v>494</v>
      </c>
      <c r="H244" s="3">
        <v>7</v>
      </c>
      <c r="I244" s="3" t="s">
        <v>504</v>
      </c>
      <c r="J244" s="3" t="s">
        <v>519</v>
      </c>
      <c r="K244" s="3">
        <v>-42.741999999999997</v>
      </c>
      <c r="L244" s="3">
        <v>178.09049999999999</v>
      </c>
      <c r="M244" s="3">
        <v>2</v>
      </c>
      <c r="N244" s="3">
        <v>25</v>
      </c>
      <c r="O244" s="3">
        <v>4</v>
      </c>
      <c r="P244" s="3" t="s">
        <v>499</v>
      </c>
      <c r="Q244" s="3" t="s">
        <v>498</v>
      </c>
      <c r="R244" s="3">
        <v>3</v>
      </c>
      <c r="S244" s="3">
        <v>47</v>
      </c>
      <c r="T244" s="3" t="s">
        <v>442</v>
      </c>
      <c r="U244" s="3">
        <v>2000</v>
      </c>
      <c r="V244" s="3" t="s">
        <v>181</v>
      </c>
      <c r="W244" s="3">
        <v>47</v>
      </c>
      <c r="X244" s="3" t="s">
        <v>442</v>
      </c>
      <c r="Y244" s="3">
        <v>2</v>
      </c>
      <c r="Z244" s="3">
        <v>10</v>
      </c>
      <c r="AA244" s="3">
        <v>10</v>
      </c>
      <c r="AB244" s="3">
        <v>1888</v>
      </c>
      <c r="AC244" s="3">
        <v>2030</v>
      </c>
      <c r="AD244" s="3">
        <v>74.73</v>
      </c>
      <c r="AE244" s="3">
        <v>485.36</v>
      </c>
      <c r="AF244" s="3">
        <v>1.46</v>
      </c>
      <c r="AG244" s="3"/>
      <c r="AH244" s="3">
        <v>3</v>
      </c>
      <c r="AI244" s="3">
        <v>3</v>
      </c>
      <c r="AJ244" s="9">
        <v>10</v>
      </c>
      <c r="AK244" s="9"/>
      <c r="AL244" s="10"/>
      <c r="AM244" s="43">
        <v>25.9</v>
      </c>
      <c r="AN244" s="44">
        <v>5000</v>
      </c>
      <c r="AO244" s="45">
        <f t="shared" si="4"/>
        <v>1.9894000000000001</v>
      </c>
    </row>
    <row r="245" spans="1:41" x14ac:dyDescent="0.2">
      <c r="A245" s="4" t="s">
        <v>492</v>
      </c>
      <c r="B245" s="5">
        <v>43412</v>
      </c>
      <c r="C245" s="3">
        <v>312</v>
      </c>
      <c r="D245" s="3">
        <v>3</v>
      </c>
      <c r="E245" s="3" t="s">
        <v>517</v>
      </c>
      <c r="F245" s="3">
        <v>207</v>
      </c>
      <c r="G245" s="3" t="s">
        <v>494</v>
      </c>
      <c r="H245" s="3">
        <v>7</v>
      </c>
      <c r="I245" s="3" t="s">
        <v>504</v>
      </c>
      <c r="J245" s="3" t="s">
        <v>519</v>
      </c>
      <c r="K245" s="3">
        <v>-42.741999999999997</v>
      </c>
      <c r="L245" s="3">
        <v>178.09049999999999</v>
      </c>
      <c r="M245" s="3">
        <v>2</v>
      </c>
      <c r="N245" s="3">
        <v>25</v>
      </c>
      <c r="O245" s="3">
        <v>4</v>
      </c>
      <c r="P245" s="3" t="s">
        <v>500</v>
      </c>
      <c r="Q245" s="3" t="s">
        <v>498</v>
      </c>
      <c r="R245" s="3">
        <v>3</v>
      </c>
      <c r="S245" s="3">
        <v>48</v>
      </c>
      <c r="T245" s="3" t="s">
        <v>441</v>
      </c>
      <c r="U245" s="3">
        <v>2000</v>
      </c>
      <c r="V245" s="13" t="s">
        <v>186</v>
      </c>
      <c r="W245" s="13">
        <v>48</v>
      </c>
      <c r="X245" s="13" t="s">
        <v>441</v>
      </c>
      <c r="Y245" s="13">
        <v>2</v>
      </c>
      <c r="Z245" s="13">
        <v>12</v>
      </c>
      <c r="AA245" s="13">
        <v>10</v>
      </c>
      <c r="AB245" s="13">
        <v>118</v>
      </c>
      <c r="AC245" s="13">
        <v>127</v>
      </c>
      <c r="AD245" s="13">
        <v>82.57</v>
      </c>
      <c r="AE245" s="13">
        <v>469.55</v>
      </c>
      <c r="AF245" s="13">
        <v>5.82</v>
      </c>
      <c r="AG245" s="13"/>
      <c r="AH245" s="13">
        <v>3</v>
      </c>
      <c r="AI245" s="13">
        <v>3</v>
      </c>
      <c r="AJ245" s="14">
        <v>12</v>
      </c>
      <c r="AK245" s="14"/>
      <c r="AL245" s="10"/>
      <c r="AM245" s="43">
        <v>25.9</v>
      </c>
      <c r="AN245" s="44">
        <v>5000</v>
      </c>
      <c r="AO245" s="45">
        <f t="shared" si="4"/>
        <v>0.12445999999999999</v>
      </c>
    </row>
    <row r="246" spans="1:41" x14ac:dyDescent="0.2">
      <c r="A246" s="4" t="s">
        <v>492</v>
      </c>
      <c r="B246" s="5">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500</v>
      </c>
      <c r="Q246" s="3" t="s">
        <v>498</v>
      </c>
      <c r="R246" s="3">
        <v>3</v>
      </c>
      <c r="S246" s="3">
        <v>48</v>
      </c>
      <c r="T246" s="3" t="s">
        <v>441</v>
      </c>
      <c r="U246" s="3">
        <v>4000</v>
      </c>
      <c r="V246" s="13" t="s">
        <v>207</v>
      </c>
      <c r="W246" s="13">
        <v>48</v>
      </c>
      <c r="X246" s="13" t="s">
        <v>441</v>
      </c>
      <c r="Y246" s="13">
        <v>4</v>
      </c>
      <c r="Z246" s="13">
        <v>35</v>
      </c>
      <c r="AA246" s="13">
        <v>10</v>
      </c>
      <c r="AB246" s="13">
        <v>216</v>
      </c>
      <c r="AC246" s="13">
        <v>233</v>
      </c>
      <c r="AD246" s="13">
        <v>69.67</v>
      </c>
      <c r="AE246" s="13">
        <v>448.01</v>
      </c>
      <c r="AF246" s="13">
        <v>4.3099999999999996</v>
      </c>
      <c r="AG246" s="13"/>
      <c r="AH246" s="13">
        <v>3</v>
      </c>
      <c r="AI246" s="13">
        <v>3</v>
      </c>
      <c r="AJ246" s="14">
        <v>35</v>
      </c>
      <c r="AK246" s="14"/>
      <c r="AL246" s="10"/>
      <c r="AM246" s="43">
        <v>25.9</v>
      </c>
      <c r="AN246" s="44">
        <v>5000</v>
      </c>
      <c r="AO246" s="45">
        <f t="shared" si="4"/>
        <v>0.22834000000000002</v>
      </c>
    </row>
    <row r="247" spans="1:41" s="26" customFormat="1" x14ac:dyDescent="0.2">
      <c r="A247" s="36" t="s">
        <v>492</v>
      </c>
      <c r="B247" s="37">
        <v>43412</v>
      </c>
      <c r="C247" s="26">
        <v>312</v>
      </c>
      <c r="D247" s="26">
        <v>3</v>
      </c>
      <c r="E247" s="26" t="s">
        <v>517</v>
      </c>
      <c r="F247" s="26">
        <v>207</v>
      </c>
      <c r="G247" s="26" t="s">
        <v>494</v>
      </c>
      <c r="H247" s="26">
        <v>7</v>
      </c>
      <c r="I247" s="26" t="s">
        <v>504</v>
      </c>
      <c r="J247" s="26" t="s">
        <v>519</v>
      </c>
      <c r="K247" s="26">
        <v>-42.741999999999997</v>
      </c>
      <c r="L247" s="26">
        <v>178.09049999999999</v>
      </c>
      <c r="M247" s="26">
        <v>2</v>
      </c>
      <c r="N247" s="26">
        <v>25</v>
      </c>
      <c r="O247" s="26">
        <v>4</v>
      </c>
      <c r="P247" s="26" t="s">
        <v>500</v>
      </c>
      <c r="Q247" s="26" t="s">
        <v>498</v>
      </c>
      <c r="R247" s="26">
        <v>3</v>
      </c>
      <c r="S247" s="26">
        <v>48</v>
      </c>
      <c r="T247" s="26" t="s">
        <v>441</v>
      </c>
      <c r="U247" s="26">
        <v>10000</v>
      </c>
      <c r="V247" s="23" t="s">
        <v>533</v>
      </c>
      <c r="W247" s="23">
        <v>48</v>
      </c>
      <c r="X247" s="23" t="s">
        <v>441</v>
      </c>
      <c r="Y247" s="23">
        <v>10</v>
      </c>
      <c r="Z247" s="23">
        <v>45</v>
      </c>
      <c r="AA247" s="23">
        <v>10</v>
      </c>
      <c r="AB247" s="23">
        <v>504</v>
      </c>
      <c r="AC247" s="23">
        <v>545</v>
      </c>
      <c r="AD247" s="23">
        <v>67.72</v>
      </c>
      <c r="AE247" s="23">
        <v>404.91</v>
      </c>
      <c r="AF247" s="23">
        <v>2.82</v>
      </c>
      <c r="AG247" s="23"/>
      <c r="AH247" s="23">
        <v>2</v>
      </c>
      <c r="AI247" s="23">
        <v>2</v>
      </c>
      <c r="AJ247" s="24">
        <v>45</v>
      </c>
      <c r="AK247" s="24"/>
      <c r="AL247" s="32"/>
      <c r="AM247" s="43">
        <v>25.9</v>
      </c>
      <c r="AN247" s="44">
        <v>5000</v>
      </c>
      <c r="AO247" s="45">
        <f t="shared" si="4"/>
        <v>0.53410000000000002</v>
      </c>
    </row>
    <row r="248" spans="1:41" x14ac:dyDescent="0.2">
      <c r="A248" s="4" t="s">
        <v>492</v>
      </c>
      <c r="B248" s="5">
        <v>43412</v>
      </c>
      <c r="C248" s="3">
        <v>312</v>
      </c>
      <c r="D248" s="3">
        <v>3</v>
      </c>
      <c r="E248" s="3" t="s">
        <v>517</v>
      </c>
      <c r="F248" s="3">
        <v>207</v>
      </c>
      <c r="G248" s="3" t="s">
        <v>494</v>
      </c>
      <c r="H248" s="3">
        <v>7</v>
      </c>
      <c r="I248" s="3" t="s">
        <v>504</v>
      </c>
      <c r="J248" s="3" t="s">
        <v>519</v>
      </c>
      <c r="K248" s="3">
        <v>-42.741999999999997</v>
      </c>
      <c r="L248" s="3">
        <v>178.09049999999999</v>
      </c>
      <c r="M248" s="3">
        <v>2</v>
      </c>
      <c r="N248" s="3">
        <v>25</v>
      </c>
      <c r="O248" s="3">
        <v>4</v>
      </c>
      <c r="P248" s="3" t="s">
        <v>500</v>
      </c>
      <c r="Q248" s="3" t="s">
        <v>498</v>
      </c>
      <c r="R248" s="3">
        <v>3</v>
      </c>
      <c r="S248" s="3">
        <v>48</v>
      </c>
      <c r="T248" s="3" t="s">
        <v>443</v>
      </c>
      <c r="U248" s="3">
        <v>2000</v>
      </c>
      <c r="V248" s="23" t="s">
        <v>448</v>
      </c>
      <c r="W248" s="23">
        <v>48</v>
      </c>
      <c r="X248" s="23" t="s">
        <v>440</v>
      </c>
      <c r="Y248" s="23">
        <v>2</v>
      </c>
      <c r="Z248" s="23">
        <v>20</v>
      </c>
      <c r="AA248" s="23">
        <v>10</v>
      </c>
      <c r="AB248" s="23">
        <v>85</v>
      </c>
      <c r="AC248" s="23">
        <v>91</v>
      </c>
      <c r="AD248" s="23">
        <v>83.86</v>
      </c>
      <c r="AE248" s="23">
        <v>484.57</v>
      </c>
      <c r="AF248" s="23">
        <v>6.88</v>
      </c>
      <c r="AG248" s="23"/>
      <c r="AH248" s="23">
        <v>3</v>
      </c>
      <c r="AI248" s="23">
        <v>3</v>
      </c>
      <c r="AJ248" s="24">
        <v>20</v>
      </c>
      <c r="AK248" s="24"/>
      <c r="AL248" s="32"/>
      <c r="AM248" s="43">
        <v>25.9</v>
      </c>
      <c r="AN248" s="44">
        <v>5000</v>
      </c>
      <c r="AO248" s="45">
        <f t="shared" si="4"/>
        <v>8.9180000000000009E-2</v>
      </c>
    </row>
    <row r="249" spans="1:41" x14ac:dyDescent="0.2">
      <c r="A249" s="4" t="s">
        <v>492</v>
      </c>
      <c r="B249" s="5">
        <v>43412</v>
      </c>
      <c r="C249" s="3">
        <v>312</v>
      </c>
      <c r="D249" s="3">
        <v>3</v>
      </c>
      <c r="E249" s="3" t="s">
        <v>517</v>
      </c>
      <c r="F249" s="3">
        <v>207</v>
      </c>
      <c r="G249" s="3" t="s">
        <v>494</v>
      </c>
      <c r="H249" s="3">
        <v>7</v>
      </c>
      <c r="I249" s="3" t="s">
        <v>504</v>
      </c>
      <c r="J249" s="3" t="s">
        <v>519</v>
      </c>
      <c r="K249" s="3">
        <v>-42.741999999999997</v>
      </c>
      <c r="L249" s="3">
        <v>178.09049999999999</v>
      </c>
      <c r="M249" s="3">
        <v>2</v>
      </c>
      <c r="N249" s="3">
        <v>25</v>
      </c>
      <c r="O249" s="3">
        <v>4</v>
      </c>
      <c r="P249" s="3" t="s">
        <v>500</v>
      </c>
      <c r="Q249" s="3" t="s">
        <v>498</v>
      </c>
      <c r="R249" s="3">
        <v>3</v>
      </c>
      <c r="S249" s="3">
        <v>48</v>
      </c>
      <c r="T249" s="3" t="s">
        <v>443</v>
      </c>
      <c r="U249" s="3">
        <v>4000</v>
      </c>
      <c r="V249" s="13" t="s">
        <v>162</v>
      </c>
      <c r="W249" s="13">
        <v>48</v>
      </c>
      <c r="X249" s="13" t="s">
        <v>440</v>
      </c>
      <c r="Y249" s="13">
        <v>4</v>
      </c>
      <c r="Z249" s="13">
        <v>82</v>
      </c>
      <c r="AA249" s="13">
        <v>10</v>
      </c>
      <c r="AB249" s="13">
        <v>136</v>
      </c>
      <c r="AC249" s="13">
        <v>147</v>
      </c>
      <c r="AD249" s="13">
        <v>73.959999999999994</v>
      </c>
      <c r="AE249" s="13">
        <v>446.33</v>
      </c>
      <c r="AF249" s="13">
        <v>5.42</v>
      </c>
      <c r="AG249" s="13"/>
      <c r="AH249" s="13">
        <v>3</v>
      </c>
      <c r="AI249" s="13">
        <v>2</v>
      </c>
      <c r="AJ249" s="14">
        <v>82</v>
      </c>
      <c r="AK249" s="14"/>
      <c r="AL249" s="10"/>
      <c r="AM249" s="43">
        <v>25.9</v>
      </c>
      <c r="AN249" s="44">
        <v>5000</v>
      </c>
      <c r="AO249" s="45">
        <f t="shared" si="4"/>
        <v>0.14405999999999999</v>
      </c>
    </row>
    <row r="250" spans="1:41" x14ac:dyDescent="0.2">
      <c r="A250" s="4" t="s">
        <v>492</v>
      </c>
      <c r="B250" s="5">
        <v>43412</v>
      </c>
      <c r="C250" s="3">
        <v>312</v>
      </c>
      <c r="D250" s="3">
        <v>3</v>
      </c>
      <c r="E250" s="3" t="s">
        <v>517</v>
      </c>
      <c r="F250" s="3">
        <v>207</v>
      </c>
      <c r="G250" s="3" t="s">
        <v>494</v>
      </c>
      <c r="H250" s="3">
        <v>7</v>
      </c>
      <c r="I250" s="3" t="s">
        <v>504</v>
      </c>
      <c r="J250" s="3" t="s">
        <v>519</v>
      </c>
      <c r="K250" s="3">
        <v>-42.741999999999997</v>
      </c>
      <c r="L250" s="3">
        <v>178.09049999999999</v>
      </c>
      <c r="M250" s="3">
        <v>2</v>
      </c>
      <c r="N250" s="3">
        <v>25</v>
      </c>
      <c r="O250" s="3">
        <v>4</v>
      </c>
      <c r="P250" s="3" t="s">
        <v>500</v>
      </c>
      <c r="Q250" s="3" t="s">
        <v>498</v>
      </c>
      <c r="R250" s="3">
        <v>3</v>
      </c>
      <c r="S250" s="3">
        <v>48</v>
      </c>
      <c r="T250" s="3" t="s">
        <v>443</v>
      </c>
      <c r="U250" s="3">
        <v>10000</v>
      </c>
      <c r="V250" s="13" t="s">
        <v>196</v>
      </c>
      <c r="W250" s="13">
        <v>48</v>
      </c>
      <c r="X250" s="13" t="s">
        <v>440</v>
      </c>
      <c r="Y250" s="13">
        <v>10</v>
      </c>
      <c r="Z250" s="13">
        <v>32</v>
      </c>
      <c r="AA250" s="13">
        <v>10</v>
      </c>
      <c r="AB250" s="13">
        <v>302</v>
      </c>
      <c r="AC250" s="13">
        <v>327</v>
      </c>
      <c r="AD250" s="13">
        <v>64.2</v>
      </c>
      <c r="AE250" s="13">
        <v>410.33</v>
      </c>
      <c r="AF250" s="13">
        <v>3.64</v>
      </c>
      <c r="AG250" s="13"/>
      <c r="AH250" s="13">
        <v>3</v>
      </c>
      <c r="AI250" s="13">
        <v>3</v>
      </c>
      <c r="AJ250" s="14">
        <v>32</v>
      </c>
      <c r="AK250" s="14"/>
      <c r="AL250" s="10"/>
      <c r="AM250" s="43">
        <v>25.9</v>
      </c>
      <c r="AN250" s="44">
        <v>5000</v>
      </c>
      <c r="AO250" s="45">
        <f t="shared" si="4"/>
        <v>0.32046000000000002</v>
      </c>
    </row>
    <row r="251" spans="1:41" x14ac:dyDescent="0.2">
      <c r="A251" s="4" t="s">
        <v>492</v>
      </c>
      <c r="B251" s="5">
        <v>43412</v>
      </c>
      <c r="C251" s="3">
        <v>312</v>
      </c>
      <c r="D251" s="3">
        <v>3</v>
      </c>
      <c r="E251" s="3" t="s">
        <v>517</v>
      </c>
      <c r="F251" s="3">
        <v>207</v>
      </c>
      <c r="G251" s="3" t="s">
        <v>494</v>
      </c>
      <c r="H251" s="3">
        <v>7</v>
      </c>
      <c r="I251" s="3" t="s">
        <v>504</v>
      </c>
      <c r="J251" s="3" t="s">
        <v>519</v>
      </c>
      <c r="K251" s="3">
        <v>-42.741999999999997</v>
      </c>
      <c r="L251" s="3">
        <v>178.09049999999999</v>
      </c>
      <c r="M251" s="3">
        <v>2</v>
      </c>
      <c r="N251" s="3">
        <v>25</v>
      </c>
      <c r="O251" s="3">
        <v>4</v>
      </c>
      <c r="P251" s="3" t="s">
        <v>500</v>
      </c>
      <c r="Q251" s="3" t="s">
        <v>498</v>
      </c>
      <c r="R251" s="3">
        <v>3</v>
      </c>
      <c r="S251" s="3">
        <v>48</v>
      </c>
      <c r="T251" s="3" t="s">
        <v>442</v>
      </c>
      <c r="U251" s="3">
        <v>1000</v>
      </c>
      <c r="V251" s="13" t="s">
        <v>175</v>
      </c>
      <c r="W251" s="13">
        <v>48</v>
      </c>
      <c r="X251" s="13" t="s">
        <v>442</v>
      </c>
      <c r="Y251" s="13">
        <v>1</v>
      </c>
      <c r="Z251" s="13">
        <v>1</v>
      </c>
      <c r="AA251" s="13">
        <v>10</v>
      </c>
      <c r="AB251" s="13">
        <v>950</v>
      </c>
      <c r="AC251" s="13">
        <v>1019</v>
      </c>
      <c r="AD251" s="13">
        <v>84.71</v>
      </c>
      <c r="AE251" s="13">
        <v>502.97</v>
      </c>
      <c r="AF251" s="13">
        <v>2.0499999999999998</v>
      </c>
      <c r="AG251" s="13"/>
      <c r="AH251" s="13">
        <v>3</v>
      </c>
      <c r="AI251" s="13">
        <v>3</v>
      </c>
      <c r="AJ251" s="14">
        <v>1</v>
      </c>
      <c r="AK251" s="14"/>
      <c r="AL251" s="10"/>
      <c r="AM251" s="43">
        <v>25.9</v>
      </c>
      <c r="AN251" s="44">
        <v>5000</v>
      </c>
      <c r="AO251" s="45">
        <f t="shared" si="4"/>
        <v>0.99861999999999995</v>
      </c>
    </row>
    <row r="252" spans="1:41" x14ac:dyDescent="0.2">
      <c r="A252" s="4" t="s">
        <v>492</v>
      </c>
      <c r="B252" s="5">
        <v>43412</v>
      </c>
      <c r="C252" s="3">
        <v>312</v>
      </c>
      <c r="D252" s="3">
        <v>3</v>
      </c>
      <c r="E252" s="3" t="s">
        <v>517</v>
      </c>
      <c r="F252" s="3">
        <v>207</v>
      </c>
      <c r="G252" s="3" t="s">
        <v>494</v>
      </c>
      <c r="H252" s="3">
        <v>7</v>
      </c>
      <c r="I252" s="3" t="s">
        <v>504</v>
      </c>
      <c r="J252" s="3" t="s">
        <v>519</v>
      </c>
      <c r="K252" s="3">
        <v>-42.741999999999997</v>
      </c>
      <c r="L252" s="3">
        <v>178.09049999999999</v>
      </c>
      <c r="M252" s="3">
        <v>2</v>
      </c>
      <c r="N252" s="3">
        <v>25</v>
      </c>
      <c r="O252" s="3">
        <v>4</v>
      </c>
      <c r="P252" s="3" t="s">
        <v>500</v>
      </c>
      <c r="Q252" s="3" t="s">
        <v>498</v>
      </c>
      <c r="R252" s="3">
        <v>3</v>
      </c>
      <c r="S252" s="3">
        <v>48</v>
      </c>
      <c r="T252" s="3" t="s">
        <v>442</v>
      </c>
      <c r="U252" s="3">
        <v>2000</v>
      </c>
      <c r="V252" s="13" t="s">
        <v>454</v>
      </c>
      <c r="W252" s="13">
        <v>48</v>
      </c>
      <c r="X252" s="13" t="s">
        <v>442</v>
      </c>
      <c r="Y252" s="13">
        <v>2</v>
      </c>
      <c r="Z252" s="13">
        <v>7</v>
      </c>
      <c r="AA252" s="13">
        <v>10</v>
      </c>
      <c r="AB252" s="13">
        <v>1968</v>
      </c>
      <c r="AC252" s="13">
        <v>2124</v>
      </c>
      <c r="AD252" s="13">
        <v>73.03</v>
      </c>
      <c r="AE252" s="13">
        <v>437.01</v>
      </c>
      <c r="AF252" s="13">
        <v>1.43</v>
      </c>
      <c r="AG252" s="13"/>
      <c r="AH252" s="13">
        <v>3</v>
      </c>
      <c r="AI252" s="13">
        <v>3</v>
      </c>
      <c r="AJ252" s="14">
        <v>7</v>
      </c>
      <c r="AK252" s="14"/>
      <c r="AL252" s="10"/>
      <c r="AM252" s="43">
        <v>25.9</v>
      </c>
      <c r="AN252" s="44">
        <v>5000</v>
      </c>
      <c r="AO252" s="45">
        <f t="shared" si="4"/>
        <v>2.0815199999999998</v>
      </c>
    </row>
    <row r="253" spans="1:41" x14ac:dyDescent="0.2">
      <c r="A253" s="4" t="s">
        <v>492</v>
      </c>
      <c r="B253" s="5">
        <v>43412</v>
      </c>
      <c r="C253" s="3">
        <v>312</v>
      </c>
      <c r="D253" s="3">
        <v>3</v>
      </c>
      <c r="E253" s="3" t="s">
        <v>517</v>
      </c>
      <c r="F253" s="3">
        <v>207</v>
      </c>
      <c r="G253" s="3" t="s">
        <v>494</v>
      </c>
      <c r="H253" s="3">
        <v>7</v>
      </c>
      <c r="I253" s="3" t="s">
        <v>504</v>
      </c>
      <c r="J253" s="3" t="s">
        <v>519</v>
      </c>
      <c r="K253" s="3">
        <v>-42.741999999999997</v>
      </c>
      <c r="L253" s="3">
        <v>178.09049999999999</v>
      </c>
      <c r="M253" s="3">
        <v>2</v>
      </c>
      <c r="N253" s="3">
        <v>25</v>
      </c>
      <c r="O253" s="3">
        <v>4</v>
      </c>
      <c r="P253" s="3" t="s">
        <v>501</v>
      </c>
      <c r="Q253" s="3" t="s">
        <v>498</v>
      </c>
      <c r="R253" s="3">
        <v>3</v>
      </c>
      <c r="S253" s="3">
        <v>49</v>
      </c>
      <c r="T253" s="3" t="s">
        <v>441</v>
      </c>
      <c r="U253" s="3">
        <v>2000</v>
      </c>
      <c r="V253" s="3" t="s">
        <v>169</v>
      </c>
      <c r="W253" s="3">
        <v>49</v>
      </c>
      <c r="X253" s="3" t="s">
        <v>441</v>
      </c>
      <c r="Y253" s="3">
        <v>2</v>
      </c>
      <c r="Z253" s="3">
        <v>91</v>
      </c>
      <c r="AA253" s="3">
        <v>10</v>
      </c>
      <c r="AB253" s="3">
        <v>25</v>
      </c>
      <c r="AC253" s="3">
        <v>27</v>
      </c>
      <c r="AD253" s="3">
        <v>137.5</v>
      </c>
      <c r="AE253" s="3">
        <v>473.16</v>
      </c>
      <c r="AF253" s="3">
        <v>12.73</v>
      </c>
      <c r="AG253" s="3"/>
      <c r="AH253" s="3">
        <v>3</v>
      </c>
      <c r="AI253" s="3">
        <v>2</v>
      </c>
      <c r="AJ253" s="2">
        <v>91</v>
      </c>
      <c r="AK253" s="2"/>
      <c r="AL253" s="10"/>
      <c r="AM253" s="43">
        <v>25.9</v>
      </c>
      <c r="AN253" s="44">
        <v>5000</v>
      </c>
      <c r="AO253" s="45">
        <f t="shared" si="4"/>
        <v>2.6460000000000001E-2</v>
      </c>
    </row>
    <row r="254" spans="1:41" x14ac:dyDescent="0.2">
      <c r="A254" s="4" t="s">
        <v>492</v>
      </c>
      <c r="B254" s="5">
        <v>43412</v>
      </c>
      <c r="C254" s="3">
        <v>312</v>
      </c>
      <c r="D254" s="3">
        <v>3</v>
      </c>
      <c r="E254" s="3" t="s">
        <v>517</v>
      </c>
      <c r="F254" s="3">
        <v>207</v>
      </c>
      <c r="G254" s="3" t="s">
        <v>494</v>
      </c>
      <c r="H254" s="3">
        <v>7</v>
      </c>
      <c r="I254" s="3" t="s">
        <v>504</v>
      </c>
      <c r="J254" s="3" t="s">
        <v>519</v>
      </c>
      <c r="K254" s="3">
        <v>-42.741999999999997</v>
      </c>
      <c r="L254" s="3">
        <v>178.09049999999999</v>
      </c>
      <c r="M254" s="3">
        <v>2</v>
      </c>
      <c r="N254" s="3">
        <v>25</v>
      </c>
      <c r="O254" s="3">
        <v>4</v>
      </c>
      <c r="P254" s="3" t="s">
        <v>501</v>
      </c>
      <c r="Q254" s="3" t="s">
        <v>498</v>
      </c>
      <c r="R254" s="3">
        <v>3</v>
      </c>
      <c r="S254" s="3">
        <v>49</v>
      </c>
      <c r="T254" s="3" t="s">
        <v>441</v>
      </c>
      <c r="U254" s="3">
        <v>4000</v>
      </c>
      <c r="V254" s="3" t="s">
        <v>197</v>
      </c>
      <c r="W254" s="3">
        <v>49</v>
      </c>
      <c r="X254" s="3" t="s">
        <v>441</v>
      </c>
      <c r="Y254" s="3">
        <v>10</v>
      </c>
      <c r="Z254" s="3">
        <v>95</v>
      </c>
      <c r="AA254" s="3">
        <v>10</v>
      </c>
      <c r="AB254" s="3">
        <v>30</v>
      </c>
      <c r="AC254" s="3">
        <v>33</v>
      </c>
      <c r="AD254" s="3">
        <v>147.18</v>
      </c>
      <c r="AE254" s="3">
        <v>407.25</v>
      </c>
      <c r="AF254" s="3">
        <v>11.51</v>
      </c>
      <c r="AG254" s="3"/>
      <c r="AH254" s="3">
        <v>3</v>
      </c>
      <c r="AI254" s="3">
        <v>3</v>
      </c>
      <c r="AJ254" s="9">
        <v>22</v>
      </c>
      <c r="AK254" s="9"/>
      <c r="AL254" s="10"/>
      <c r="AM254" s="43">
        <v>25.9</v>
      </c>
      <c r="AN254" s="44">
        <v>5000</v>
      </c>
      <c r="AO254" s="45">
        <f t="shared" si="4"/>
        <v>3.2340000000000001E-2</v>
      </c>
    </row>
    <row r="255" spans="1:41" x14ac:dyDescent="0.2">
      <c r="A255" s="4" t="s">
        <v>492</v>
      </c>
      <c r="B255" s="5">
        <v>43412</v>
      </c>
      <c r="C255" s="3">
        <v>312</v>
      </c>
      <c r="D255" s="3">
        <v>3</v>
      </c>
      <c r="E255" s="3" t="s">
        <v>517</v>
      </c>
      <c r="F255" s="3">
        <v>207</v>
      </c>
      <c r="G255" s="3" t="s">
        <v>494</v>
      </c>
      <c r="H255" s="3">
        <v>7</v>
      </c>
      <c r="I255" s="3" t="s">
        <v>504</v>
      </c>
      <c r="J255" s="3" t="s">
        <v>519</v>
      </c>
      <c r="K255" s="3">
        <v>-42.741999999999997</v>
      </c>
      <c r="L255" s="3">
        <v>178.09049999999999</v>
      </c>
      <c r="M255" s="3">
        <v>2</v>
      </c>
      <c r="N255" s="3">
        <v>25</v>
      </c>
      <c r="O255" s="3">
        <v>4</v>
      </c>
      <c r="P255" s="3" t="s">
        <v>501</v>
      </c>
      <c r="Q255" s="3" t="s">
        <v>498</v>
      </c>
      <c r="R255" s="3">
        <v>3</v>
      </c>
      <c r="S255" s="3">
        <v>49</v>
      </c>
      <c r="T255" s="3" t="s">
        <v>441</v>
      </c>
      <c r="U255" s="3">
        <v>10000</v>
      </c>
      <c r="V255" s="3" t="s">
        <v>172</v>
      </c>
      <c r="W255" s="3">
        <v>49</v>
      </c>
      <c r="X255" s="3" t="s">
        <v>441</v>
      </c>
      <c r="Y255" s="3">
        <v>4</v>
      </c>
      <c r="Z255" s="3">
        <v>22</v>
      </c>
      <c r="AA255" s="3">
        <v>10</v>
      </c>
      <c r="AB255" s="3">
        <v>34</v>
      </c>
      <c r="AC255" s="3">
        <v>37</v>
      </c>
      <c r="AD255" s="3">
        <v>109.84</v>
      </c>
      <c r="AE255" s="3">
        <v>451.86</v>
      </c>
      <c r="AF255" s="3">
        <v>10.83</v>
      </c>
      <c r="AG255" s="3"/>
      <c r="AH255" s="3">
        <v>3</v>
      </c>
      <c r="AI255" s="3">
        <v>2</v>
      </c>
      <c r="AJ255" s="2">
        <v>95</v>
      </c>
      <c r="AK255" s="2"/>
      <c r="AL255" s="10"/>
      <c r="AM255" s="43">
        <v>25.9</v>
      </c>
      <c r="AN255" s="44">
        <v>5000</v>
      </c>
      <c r="AO255" s="45">
        <f t="shared" si="4"/>
        <v>3.6260000000000001E-2</v>
      </c>
    </row>
    <row r="256" spans="1:41" x14ac:dyDescent="0.2">
      <c r="A256" s="4" t="s">
        <v>492</v>
      </c>
      <c r="B256" s="5">
        <v>43412</v>
      </c>
      <c r="C256" s="3">
        <v>312</v>
      </c>
      <c r="D256" s="3">
        <v>3</v>
      </c>
      <c r="E256" s="3" t="s">
        <v>517</v>
      </c>
      <c r="F256" s="3">
        <v>207</v>
      </c>
      <c r="G256" s="3" t="s">
        <v>494</v>
      </c>
      <c r="H256" s="3">
        <v>7</v>
      </c>
      <c r="I256" s="3" t="s">
        <v>504</v>
      </c>
      <c r="J256" s="3" t="s">
        <v>519</v>
      </c>
      <c r="K256" s="3">
        <v>-42.741999999999997</v>
      </c>
      <c r="L256" s="3">
        <v>178.09049999999999</v>
      </c>
      <c r="M256" s="3">
        <v>2</v>
      </c>
      <c r="N256" s="3">
        <v>25</v>
      </c>
      <c r="O256" s="3">
        <v>4</v>
      </c>
      <c r="P256" s="3" t="s">
        <v>501</v>
      </c>
      <c r="Q256" s="3" t="s">
        <v>498</v>
      </c>
      <c r="R256" s="3">
        <v>3</v>
      </c>
      <c r="S256" s="3">
        <v>49</v>
      </c>
      <c r="T256" s="3" t="s">
        <v>443</v>
      </c>
      <c r="U256" s="3">
        <v>2000</v>
      </c>
      <c r="V256" s="3" t="s">
        <v>200</v>
      </c>
      <c r="W256" s="3">
        <v>49</v>
      </c>
      <c r="X256" s="3" t="s">
        <v>440</v>
      </c>
      <c r="Y256" s="3">
        <v>4</v>
      </c>
      <c r="Z256" s="3">
        <v>80</v>
      </c>
      <c r="AA256" s="3">
        <v>10</v>
      </c>
      <c r="AB256" s="3">
        <v>29</v>
      </c>
      <c r="AC256" s="3">
        <v>31</v>
      </c>
      <c r="AD256" s="3">
        <v>95.91</v>
      </c>
      <c r="AE256" s="3">
        <v>456.03</v>
      </c>
      <c r="AF256" s="3">
        <v>11.7</v>
      </c>
      <c r="AG256" s="3"/>
      <c r="AH256" s="3">
        <v>3</v>
      </c>
      <c r="AI256" s="3">
        <v>3</v>
      </c>
      <c r="AJ256" s="9">
        <v>26</v>
      </c>
      <c r="AK256" s="9"/>
      <c r="AL256" s="10"/>
      <c r="AM256" s="43">
        <v>25.9</v>
      </c>
      <c r="AN256" s="44">
        <v>5000</v>
      </c>
      <c r="AO256" s="45">
        <f t="shared" si="4"/>
        <v>3.0379999999999997E-2</v>
      </c>
    </row>
    <row r="257" spans="1:41" x14ac:dyDescent="0.2">
      <c r="A257" s="4" t="s">
        <v>492</v>
      </c>
      <c r="B257" s="5">
        <v>43412</v>
      </c>
      <c r="C257" s="3">
        <v>312</v>
      </c>
      <c r="D257" s="3">
        <v>3</v>
      </c>
      <c r="E257" s="3" t="s">
        <v>517</v>
      </c>
      <c r="F257" s="3">
        <v>207</v>
      </c>
      <c r="G257" s="3" t="s">
        <v>494</v>
      </c>
      <c r="H257" s="3">
        <v>7</v>
      </c>
      <c r="I257" s="3" t="s">
        <v>504</v>
      </c>
      <c r="J257" s="3" t="s">
        <v>519</v>
      </c>
      <c r="K257" s="3">
        <v>-42.741999999999997</v>
      </c>
      <c r="L257" s="3">
        <v>178.09049999999999</v>
      </c>
      <c r="M257" s="3">
        <v>2</v>
      </c>
      <c r="N257" s="3">
        <v>25</v>
      </c>
      <c r="O257" s="3">
        <v>4</v>
      </c>
      <c r="P257" s="3" t="s">
        <v>501</v>
      </c>
      <c r="Q257" s="3" t="s">
        <v>498</v>
      </c>
      <c r="R257" s="3">
        <v>3</v>
      </c>
      <c r="S257" s="3">
        <v>49</v>
      </c>
      <c r="T257" s="3" t="s">
        <v>443</v>
      </c>
      <c r="U257" s="3">
        <v>4000</v>
      </c>
      <c r="V257" s="3" t="s">
        <v>160</v>
      </c>
      <c r="W257" s="3">
        <v>49</v>
      </c>
      <c r="X257" s="3" t="s">
        <v>440</v>
      </c>
      <c r="Y257" s="3">
        <v>10</v>
      </c>
      <c r="Z257" s="3">
        <v>78</v>
      </c>
      <c r="AA257" s="3">
        <v>10</v>
      </c>
      <c r="AB257" s="3">
        <v>35</v>
      </c>
      <c r="AC257" s="3">
        <v>38</v>
      </c>
      <c r="AD257" s="3">
        <v>84.66</v>
      </c>
      <c r="AE257" s="3">
        <v>410.25</v>
      </c>
      <c r="AF257" s="3">
        <v>10.64</v>
      </c>
      <c r="AG257" s="3"/>
      <c r="AH257" s="3">
        <v>3</v>
      </c>
      <c r="AI257" s="3">
        <v>2</v>
      </c>
      <c r="AJ257" s="2">
        <v>80</v>
      </c>
      <c r="AK257" s="2"/>
      <c r="AL257" s="10"/>
      <c r="AM257" s="43">
        <v>25.9</v>
      </c>
      <c r="AN257" s="44">
        <v>5000</v>
      </c>
      <c r="AO257" s="45">
        <f t="shared" si="4"/>
        <v>3.7240000000000002E-2</v>
      </c>
    </row>
    <row r="258" spans="1:41" x14ac:dyDescent="0.2">
      <c r="A258" s="4" t="s">
        <v>492</v>
      </c>
      <c r="B258" s="5">
        <v>43412</v>
      </c>
      <c r="C258" s="3">
        <v>312</v>
      </c>
      <c r="D258" s="3">
        <v>3</v>
      </c>
      <c r="E258" s="3" t="s">
        <v>517</v>
      </c>
      <c r="F258" s="3">
        <v>207</v>
      </c>
      <c r="G258" s="3" t="s">
        <v>494</v>
      </c>
      <c r="H258" s="3">
        <v>7</v>
      </c>
      <c r="I258" s="3" t="s">
        <v>504</v>
      </c>
      <c r="J258" s="3" t="s">
        <v>519</v>
      </c>
      <c r="K258" s="3">
        <v>-42.741999999999997</v>
      </c>
      <c r="L258" s="3">
        <v>178.09049999999999</v>
      </c>
      <c r="M258" s="3">
        <v>2</v>
      </c>
      <c r="N258" s="3">
        <v>25</v>
      </c>
      <c r="O258" s="3">
        <v>4</v>
      </c>
      <c r="P258" s="3" t="s">
        <v>501</v>
      </c>
      <c r="Q258" s="3" t="s">
        <v>498</v>
      </c>
      <c r="R258" s="3">
        <v>3</v>
      </c>
      <c r="S258" s="3">
        <v>49</v>
      </c>
      <c r="T258" s="3" t="s">
        <v>443</v>
      </c>
      <c r="U258" s="3">
        <v>10000</v>
      </c>
      <c r="V258" s="3" t="s">
        <v>159</v>
      </c>
      <c r="W258" s="3">
        <v>49</v>
      </c>
      <c r="X258" s="3" t="s">
        <v>440</v>
      </c>
      <c r="Y258" s="3">
        <v>2</v>
      </c>
      <c r="Z258" s="3">
        <v>26</v>
      </c>
      <c r="AA258" s="3">
        <v>10</v>
      </c>
      <c r="AB258" s="3">
        <v>38</v>
      </c>
      <c r="AC258" s="3">
        <v>41</v>
      </c>
      <c r="AD258" s="3">
        <v>88.5</v>
      </c>
      <c r="AE258" s="3">
        <v>467.91</v>
      </c>
      <c r="AF258" s="3">
        <v>10.3</v>
      </c>
      <c r="AG258" s="3"/>
      <c r="AH258" s="3">
        <v>3</v>
      </c>
      <c r="AI258" s="3">
        <v>2</v>
      </c>
      <c r="AJ258" s="2">
        <v>78</v>
      </c>
      <c r="AK258" s="2"/>
      <c r="AL258" s="10"/>
      <c r="AM258" s="43">
        <v>25.9</v>
      </c>
      <c r="AN258" s="44">
        <v>5000</v>
      </c>
      <c r="AO258" s="45">
        <f t="shared" si="4"/>
        <v>4.018E-2</v>
      </c>
    </row>
    <row r="259" spans="1:41" s="11" customFormat="1" x14ac:dyDescent="0.2">
      <c r="A259" s="34" t="s">
        <v>492</v>
      </c>
      <c r="B259" s="35">
        <v>43412</v>
      </c>
      <c r="C259" s="11">
        <v>312</v>
      </c>
      <c r="D259" s="11">
        <v>3</v>
      </c>
      <c r="E259" s="11" t="s">
        <v>517</v>
      </c>
      <c r="F259" s="11">
        <v>207</v>
      </c>
      <c r="G259" s="11" t="s">
        <v>494</v>
      </c>
      <c r="H259" s="11">
        <v>7</v>
      </c>
      <c r="I259" s="11" t="s">
        <v>504</v>
      </c>
      <c r="J259" s="11" t="s">
        <v>519</v>
      </c>
      <c r="K259" s="11">
        <v>-42.741999999999997</v>
      </c>
      <c r="L259" s="11">
        <v>178.09049999999999</v>
      </c>
      <c r="M259" s="11">
        <v>2</v>
      </c>
      <c r="N259" s="11">
        <v>25</v>
      </c>
      <c r="O259" s="11">
        <v>4</v>
      </c>
      <c r="P259" s="11" t="s">
        <v>501</v>
      </c>
      <c r="Q259" s="11" t="s">
        <v>498</v>
      </c>
      <c r="R259" s="11">
        <v>3</v>
      </c>
      <c r="S259" s="11">
        <v>49</v>
      </c>
      <c r="T259" s="11" t="s">
        <v>442</v>
      </c>
      <c r="U259" s="11">
        <v>1000</v>
      </c>
      <c r="V259" s="11" t="s">
        <v>176</v>
      </c>
      <c r="W259" s="11">
        <v>49</v>
      </c>
      <c r="X259" s="11" t="s">
        <v>442</v>
      </c>
      <c r="Y259" s="11">
        <v>1</v>
      </c>
      <c r="Z259" s="11">
        <v>2</v>
      </c>
      <c r="AA259" s="11">
        <v>10</v>
      </c>
      <c r="AB259" s="11">
        <v>2268</v>
      </c>
      <c r="AC259" s="11">
        <v>2437</v>
      </c>
      <c r="AD259" s="11">
        <v>79.13</v>
      </c>
      <c r="AE259" s="11">
        <v>494.55</v>
      </c>
      <c r="AF259" s="11">
        <v>1.33</v>
      </c>
      <c r="AH259" s="11">
        <v>3</v>
      </c>
      <c r="AI259" s="11">
        <v>3</v>
      </c>
      <c r="AJ259" s="12">
        <v>2</v>
      </c>
      <c r="AK259" s="12"/>
      <c r="AL259" s="16"/>
      <c r="AM259" s="43">
        <v>25.9</v>
      </c>
      <c r="AN259" s="44">
        <v>5000</v>
      </c>
      <c r="AO259" s="45">
        <f t="shared" si="4"/>
        <v>2.3882599999999998</v>
      </c>
    </row>
    <row r="260" spans="1:41" s="11" customFormat="1" x14ac:dyDescent="0.2">
      <c r="A260" s="34" t="s">
        <v>492</v>
      </c>
      <c r="B260" s="35">
        <v>43412</v>
      </c>
      <c r="C260" s="11">
        <v>312</v>
      </c>
      <c r="D260" s="11">
        <v>3</v>
      </c>
      <c r="E260" s="11" t="s">
        <v>517</v>
      </c>
      <c r="F260" s="11">
        <v>207</v>
      </c>
      <c r="G260" s="11" t="s">
        <v>494</v>
      </c>
      <c r="H260" s="11">
        <v>7</v>
      </c>
      <c r="I260" s="11" t="s">
        <v>504</v>
      </c>
      <c r="J260" s="11" t="s">
        <v>519</v>
      </c>
      <c r="K260" s="11">
        <v>-42.741999999999997</v>
      </c>
      <c r="L260" s="11">
        <v>178.09049999999999</v>
      </c>
      <c r="M260" s="11">
        <v>2</v>
      </c>
      <c r="N260" s="11">
        <v>25</v>
      </c>
      <c r="O260" s="11">
        <v>4</v>
      </c>
      <c r="P260" s="11" t="s">
        <v>501</v>
      </c>
      <c r="Q260" s="11" t="s">
        <v>498</v>
      </c>
      <c r="R260" s="11">
        <v>3</v>
      </c>
      <c r="S260" s="11">
        <v>49</v>
      </c>
      <c r="T260" s="11" t="s">
        <v>442</v>
      </c>
      <c r="U260" s="11">
        <v>2000</v>
      </c>
      <c r="V260" s="11" t="s">
        <v>180</v>
      </c>
      <c r="W260" s="11">
        <v>49</v>
      </c>
      <c r="X260" s="11" t="s">
        <v>442</v>
      </c>
      <c r="Y260" s="11">
        <v>2</v>
      </c>
      <c r="Z260" s="11">
        <v>9</v>
      </c>
      <c r="AA260" s="11">
        <v>10</v>
      </c>
      <c r="AB260" s="11">
        <v>4502</v>
      </c>
      <c r="AC260" s="11">
        <v>4847</v>
      </c>
      <c r="AD260" s="11">
        <v>71.22</v>
      </c>
      <c r="AE260" s="11">
        <v>468.51</v>
      </c>
      <c r="AF260" s="11">
        <v>0.94</v>
      </c>
      <c r="AH260" s="11">
        <v>3</v>
      </c>
      <c r="AI260" s="11">
        <v>3</v>
      </c>
      <c r="AJ260" s="12">
        <v>9</v>
      </c>
      <c r="AK260" s="12"/>
      <c r="AL260" s="16"/>
      <c r="AM260" s="43">
        <v>25.9</v>
      </c>
      <c r="AN260" s="44">
        <v>5000</v>
      </c>
      <c r="AO260" s="45">
        <f t="shared" si="4"/>
        <v>4.7500599999999995</v>
      </c>
    </row>
    <row r="261" spans="1:41" x14ac:dyDescent="0.2">
      <c r="A261" s="4" t="s">
        <v>492</v>
      </c>
      <c r="B261" s="5">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43">
        <v>25.9</v>
      </c>
      <c r="AN261" s="44">
        <v>5000</v>
      </c>
      <c r="AO261" s="45">
        <f t="shared" si="4"/>
        <v>6.9579999999999989E-2</v>
      </c>
    </row>
    <row r="262" spans="1:41" x14ac:dyDescent="0.2">
      <c r="A262" s="4" t="s">
        <v>492</v>
      </c>
      <c r="B262" s="5">
        <v>43413</v>
      </c>
      <c r="C262" s="3">
        <v>313</v>
      </c>
      <c r="D262" s="3">
        <v>3</v>
      </c>
      <c r="E262" s="3" t="s">
        <v>520</v>
      </c>
      <c r="F262" s="3">
        <v>223</v>
      </c>
      <c r="G262" s="3" t="s">
        <v>494</v>
      </c>
      <c r="H262" s="3">
        <v>8</v>
      </c>
      <c r="I262" s="3" t="s">
        <v>495</v>
      </c>
      <c r="J262" s="3" t="s">
        <v>521</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32"/>
      <c r="AM262" s="43">
        <v>25.9</v>
      </c>
      <c r="AN262" s="44">
        <v>5000</v>
      </c>
      <c r="AO262" s="45">
        <f t="shared" si="4"/>
        <v>0.1862</v>
      </c>
    </row>
    <row r="263" spans="1:41" x14ac:dyDescent="0.2">
      <c r="A263" s="4" t="s">
        <v>492</v>
      </c>
      <c r="B263" s="5">
        <v>43413</v>
      </c>
      <c r="C263" s="3">
        <v>313</v>
      </c>
      <c r="D263" s="3">
        <v>3</v>
      </c>
      <c r="E263" s="3" t="s">
        <v>520</v>
      </c>
      <c r="F263" s="3">
        <v>223</v>
      </c>
      <c r="G263" s="3" t="s">
        <v>494</v>
      </c>
      <c r="H263" s="3">
        <v>8</v>
      </c>
      <c r="I263" s="3" t="s">
        <v>495</v>
      </c>
      <c r="J263" s="3" t="s">
        <v>521</v>
      </c>
      <c r="K263" s="3">
        <v>-42.786833333333298</v>
      </c>
      <c r="L263" s="3">
        <v>178.26683333333301</v>
      </c>
      <c r="M263" s="3">
        <v>1</v>
      </c>
      <c r="N263" s="3">
        <v>12</v>
      </c>
      <c r="O263" s="3">
        <v>2</v>
      </c>
      <c r="P263" s="3" t="s">
        <v>497</v>
      </c>
      <c r="Q263" s="3" t="s">
        <v>498</v>
      </c>
      <c r="R263" s="3">
        <v>4</v>
      </c>
      <c r="S263" s="3">
        <v>51</v>
      </c>
      <c r="T263" s="3" t="s">
        <v>441</v>
      </c>
      <c r="U263" s="3">
        <v>10000</v>
      </c>
      <c r="V263" s="23" t="s">
        <v>534</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32"/>
      <c r="AM263" s="43">
        <v>25.9</v>
      </c>
      <c r="AN263" s="44">
        <v>5000</v>
      </c>
      <c r="AO263" s="45">
        <f t="shared" si="4"/>
        <v>1.8492599999999999</v>
      </c>
    </row>
    <row r="264" spans="1:41" x14ac:dyDescent="0.2">
      <c r="A264" s="4" t="s">
        <v>492</v>
      </c>
      <c r="B264" s="5">
        <v>43413</v>
      </c>
      <c r="C264" s="3">
        <v>313</v>
      </c>
      <c r="D264" s="3">
        <v>3</v>
      </c>
      <c r="E264" s="3" t="s">
        <v>520</v>
      </c>
      <c r="F264" s="3">
        <v>223</v>
      </c>
      <c r="G264" s="3" t="s">
        <v>494</v>
      </c>
      <c r="H264" s="3">
        <v>8</v>
      </c>
      <c r="I264" s="3" t="s">
        <v>495</v>
      </c>
      <c r="J264" s="3" t="s">
        <v>521</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43">
        <v>25.9</v>
      </c>
      <c r="AN264" s="44">
        <v>5000</v>
      </c>
      <c r="AO264" s="45">
        <f t="shared" si="4"/>
        <v>9.4079999999999997E-2</v>
      </c>
    </row>
    <row r="265" spans="1:41" x14ac:dyDescent="0.2">
      <c r="A265" s="4" t="s">
        <v>492</v>
      </c>
      <c r="B265" s="5">
        <v>43413</v>
      </c>
      <c r="C265" s="3">
        <v>313</v>
      </c>
      <c r="D265" s="3">
        <v>3</v>
      </c>
      <c r="E265" s="3" t="s">
        <v>520</v>
      </c>
      <c r="F265" s="3">
        <v>223</v>
      </c>
      <c r="G265" s="3" t="s">
        <v>494</v>
      </c>
      <c r="H265" s="3">
        <v>8</v>
      </c>
      <c r="I265" s="3" t="s">
        <v>495</v>
      </c>
      <c r="J265" s="3" t="s">
        <v>521</v>
      </c>
      <c r="K265" s="3">
        <v>-42.786833333333298</v>
      </c>
      <c r="L265" s="3">
        <v>178.26683333333301</v>
      </c>
      <c r="M265" s="3">
        <v>1</v>
      </c>
      <c r="N265" s="3">
        <v>12</v>
      </c>
      <c r="O265" s="3">
        <v>2</v>
      </c>
      <c r="P265" s="3" t="s">
        <v>497</v>
      </c>
      <c r="Q265" s="3" t="s">
        <v>498</v>
      </c>
      <c r="R265" s="3">
        <v>4</v>
      </c>
      <c r="S265" s="3">
        <v>51</v>
      </c>
      <c r="T265" s="3" t="s">
        <v>443</v>
      </c>
      <c r="U265" s="3">
        <v>4000</v>
      </c>
      <c r="V265" s="21" t="s">
        <v>535</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43">
        <v>25.9</v>
      </c>
      <c r="AN265" s="44">
        <v>5000</v>
      </c>
      <c r="AO265" s="45">
        <f t="shared" si="4"/>
        <v>0.1862</v>
      </c>
    </row>
    <row r="266" spans="1:41" x14ac:dyDescent="0.2">
      <c r="A266" s="4" t="s">
        <v>492</v>
      </c>
      <c r="B266" s="5">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43">
        <v>25.9</v>
      </c>
      <c r="AN266" s="44">
        <v>5000</v>
      </c>
      <c r="AO266" s="45">
        <f t="shared" si="4"/>
        <v>0.73107999999999995</v>
      </c>
    </row>
    <row r="267" spans="1:41" x14ac:dyDescent="0.2">
      <c r="A267" s="4" t="s">
        <v>492</v>
      </c>
      <c r="B267" s="5">
        <v>43413</v>
      </c>
      <c r="C267" s="3">
        <v>313</v>
      </c>
      <c r="D267" s="3">
        <v>3</v>
      </c>
      <c r="E267" s="3" t="s">
        <v>520</v>
      </c>
      <c r="F267" s="3">
        <v>223</v>
      </c>
      <c r="G267" s="3" t="s">
        <v>494</v>
      </c>
      <c r="H267" s="3">
        <v>8</v>
      </c>
      <c r="I267" s="3" t="s">
        <v>495</v>
      </c>
      <c r="J267" s="3" t="s">
        <v>521</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43">
        <v>25.9</v>
      </c>
      <c r="AN267" s="44">
        <v>5000</v>
      </c>
      <c r="AO267" s="45">
        <f t="shared" si="4"/>
        <v>1.6375799999999998</v>
      </c>
    </row>
    <row r="268" spans="1:41" x14ac:dyDescent="0.2">
      <c r="A268" s="4" t="s">
        <v>492</v>
      </c>
      <c r="B268" s="5">
        <v>43413</v>
      </c>
      <c r="C268" s="3">
        <v>313</v>
      </c>
      <c r="D268" s="3">
        <v>3</v>
      </c>
      <c r="E268" s="3" t="s">
        <v>520</v>
      </c>
      <c r="F268" s="3">
        <v>223</v>
      </c>
      <c r="G268" s="3" t="s">
        <v>494</v>
      </c>
      <c r="H268" s="3">
        <v>8</v>
      </c>
      <c r="I268" s="3" t="s">
        <v>495</v>
      </c>
      <c r="J268" s="3" t="s">
        <v>521</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43">
        <v>25.9</v>
      </c>
      <c r="AN268" s="44">
        <v>5000</v>
      </c>
      <c r="AO268" s="45">
        <f t="shared" si="4"/>
        <v>6.2719999999999998E-2</v>
      </c>
    </row>
    <row r="269" spans="1:41" x14ac:dyDescent="0.2">
      <c r="A269" s="4" t="s">
        <v>492</v>
      </c>
      <c r="B269" s="5">
        <v>43413</v>
      </c>
      <c r="C269" s="3">
        <v>313</v>
      </c>
      <c r="D269" s="3">
        <v>3</v>
      </c>
      <c r="E269" s="3" t="s">
        <v>520</v>
      </c>
      <c r="F269" s="3">
        <v>223</v>
      </c>
      <c r="G269" s="3" t="s">
        <v>494</v>
      </c>
      <c r="H269" s="3">
        <v>8</v>
      </c>
      <c r="I269" s="3" t="s">
        <v>495</v>
      </c>
      <c r="J269" s="3" t="s">
        <v>521</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43">
        <v>25.9</v>
      </c>
      <c r="AN269" s="44">
        <v>5000</v>
      </c>
      <c r="AO269" s="45">
        <f t="shared" si="4"/>
        <v>0.10387999999999999</v>
      </c>
    </row>
    <row r="270" spans="1:41" x14ac:dyDescent="0.2">
      <c r="A270" s="4" t="s">
        <v>492</v>
      </c>
      <c r="B270" s="5">
        <v>43413</v>
      </c>
      <c r="C270" s="3">
        <v>313</v>
      </c>
      <c r="D270" s="3">
        <v>3</v>
      </c>
      <c r="E270" s="3" t="s">
        <v>520</v>
      </c>
      <c r="F270" s="3">
        <v>223</v>
      </c>
      <c r="G270" s="3" t="s">
        <v>494</v>
      </c>
      <c r="H270" s="3">
        <v>8</v>
      </c>
      <c r="I270" s="3" t="s">
        <v>495</v>
      </c>
      <c r="J270" s="3" t="s">
        <v>521</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43">
        <v>25.9</v>
      </c>
      <c r="AN270" s="44">
        <v>5000</v>
      </c>
      <c r="AO270" s="45">
        <f t="shared" si="4"/>
        <v>0.21658000000000002</v>
      </c>
    </row>
    <row r="271" spans="1:41" x14ac:dyDescent="0.2">
      <c r="A271" s="4" t="s">
        <v>492</v>
      </c>
      <c r="B271" s="5">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43">
        <v>25.9</v>
      </c>
      <c r="AN271" s="44">
        <v>5000</v>
      </c>
      <c r="AO271" s="45">
        <f t="shared" si="4"/>
        <v>5.3900000000000003E-2</v>
      </c>
    </row>
    <row r="272" spans="1:41" x14ac:dyDescent="0.2">
      <c r="A272" s="4" t="s">
        <v>492</v>
      </c>
      <c r="B272" s="5">
        <v>43413</v>
      </c>
      <c r="C272" s="3">
        <v>313</v>
      </c>
      <c r="D272" s="3">
        <v>3</v>
      </c>
      <c r="E272" s="3" t="s">
        <v>520</v>
      </c>
      <c r="F272" s="3">
        <v>223</v>
      </c>
      <c r="G272" s="3" t="s">
        <v>494</v>
      </c>
      <c r="H272" s="3">
        <v>8</v>
      </c>
      <c r="I272" s="3" t="s">
        <v>495</v>
      </c>
      <c r="J272" s="3" t="s">
        <v>521</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43">
        <v>25.9</v>
      </c>
      <c r="AN272" s="44">
        <v>5000</v>
      </c>
      <c r="AO272" s="45">
        <f t="shared" si="4"/>
        <v>9.015999999999999E-2</v>
      </c>
    </row>
    <row r="273" spans="1:41" x14ac:dyDescent="0.2">
      <c r="A273" s="4" t="s">
        <v>492</v>
      </c>
      <c r="B273" s="5">
        <v>43413</v>
      </c>
      <c r="C273" s="3">
        <v>313</v>
      </c>
      <c r="D273" s="3">
        <v>3</v>
      </c>
      <c r="E273" s="3" t="s">
        <v>520</v>
      </c>
      <c r="F273" s="3">
        <v>223</v>
      </c>
      <c r="G273" s="3" t="s">
        <v>494</v>
      </c>
      <c r="H273" s="3">
        <v>8</v>
      </c>
      <c r="I273" s="3" t="s">
        <v>495</v>
      </c>
      <c r="J273" s="3" t="s">
        <v>521</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43">
        <v>25.9</v>
      </c>
      <c r="AN273" s="44">
        <v>5000</v>
      </c>
      <c r="AO273" s="45">
        <f t="shared" si="4"/>
        <v>0.23715999999999998</v>
      </c>
    </row>
    <row r="274" spans="1:41" x14ac:dyDescent="0.2">
      <c r="A274" s="4" t="s">
        <v>492</v>
      </c>
      <c r="B274" s="5">
        <v>43413</v>
      </c>
      <c r="C274" s="3">
        <v>313</v>
      </c>
      <c r="D274" s="3">
        <v>3</v>
      </c>
      <c r="E274" s="3" t="s">
        <v>520</v>
      </c>
      <c r="F274" s="3">
        <v>223</v>
      </c>
      <c r="G274" s="3" t="s">
        <v>494</v>
      </c>
      <c r="H274" s="3">
        <v>8</v>
      </c>
      <c r="I274" s="3" t="s">
        <v>495</v>
      </c>
      <c r="J274" s="3" t="s">
        <v>521</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43">
        <v>25.9</v>
      </c>
      <c r="AN274" s="44">
        <v>5000</v>
      </c>
      <c r="AO274" s="45">
        <f t="shared" si="4"/>
        <v>0.79478000000000004</v>
      </c>
    </row>
    <row r="275" spans="1:41" x14ac:dyDescent="0.2">
      <c r="A275" s="4" t="s">
        <v>492</v>
      </c>
      <c r="B275" s="5">
        <v>43413</v>
      </c>
      <c r="C275" s="3">
        <v>313</v>
      </c>
      <c r="D275" s="3">
        <v>3</v>
      </c>
      <c r="E275" s="3" t="s">
        <v>520</v>
      </c>
      <c r="F275" s="3">
        <v>223</v>
      </c>
      <c r="G275" s="3" t="s">
        <v>494</v>
      </c>
      <c r="H275" s="3">
        <v>8</v>
      </c>
      <c r="I275" s="3" t="s">
        <v>495</v>
      </c>
      <c r="J275" s="3" t="s">
        <v>521</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43">
        <v>25.9</v>
      </c>
      <c r="AN275" s="44">
        <v>5000</v>
      </c>
      <c r="AO275" s="45">
        <f t="shared" si="4"/>
        <v>1.6248400000000001</v>
      </c>
    </row>
    <row r="276" spans="1:41" x14ac:dyDescent="0.2">
      <c r="A276" s="4" t="s">
        <v>492</v>
      </c>
      <c r="B276" s="5">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43">
        <v>25.9</v>
      </c>
      <c r="AN276" s="44">
        <v>5000</v>
      </c>
      <c r="AO276" s="45">
        <f t="shared" ref="AO276:AO339" si="5">(AM276*(AC276)*1.05)/(AN276*0.0025*2220000)*1000</f>
        <v>7.8399999999999997E-2</v>
      </c>
    </row>
    <row r="277" spans="1:41" x14ac:dyDescent="0.2">
      <c r="A277" s="4" t="s">
        <v>492</v>
      </c>
      <c r="B277" s="5">
        <v>43413</v>
      </c>
      <c r="C277" s="3">
        <v>313</v>
      </c>
      <c r="D277" s="3">
        <v>3</v>
      </c>
      <c r="E277" s="3" t="s">
        <v>520</v>
      </c>
      <c r="F277" s="3">
        <v>223</v>
      </c>
      <c r="G277" s="3" t="s">
        <v>494</v>
      </c>
      <c r="H277" s="3">
        <v>8</v>
      </c>
      <c r="I277" s="3" t="s">
        <v>495</v>
      </c>
      <c r="J277" s="3" t="s">
        <v>521</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43">
        <v>25.9</v>
      </c>
      <c r="AN277" s="44">
        <v>5000</v>
      </c>
      <c r="AO277" s="45">
        <f t="shared" si="5"/>
        <v>0.13719999999999999</v>
      </c>
    </row>
    <row r="278" spans="1:41" x14ac:dyDescent="0.2">
      <c r="A278" s="4" t="s">
        <v>492</v>
      </c>
      <c r="B278" s="5">
        <v>43413</v>
      </c>
      <c r="C278" s="3">
        <v>313</v>
      </c>
      <c r="D278" s="3">
        <v>3</v>
      </c>
      <c r="E278" s="3" t="s">
        <v>520</v>
      </c>
      <c r="F278" s="3">
        <v>223</v>
      </c>
      <c r="G278" s="3" t="s">
        <v>494</v>
      </c>
      <c r="H278" s="3">
        <v>8</v>
      </c>
      <c r="I278" s="3" t="s">
        <v>495</v>
      </c>
      <c r="J278" s="3" t="s">
        <v>521</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43">
        <v>25.9</v>
      </c>
      <c r="AN278" s="44">
        <v>5000</v>
      </c>
      <c r="AO278" s="45">
        <f t="shared" si="5"/>
        <v>0.30478</v>
      </c>
    </row>
    <row r="279" spans="1:41" x14ac:dyDescent="0.2">
      <c r="A279" s="4" t="s">
        <v>492</v>
      </c>
      <c r="B279" s="5">
        <v>43413</v>
      </c>
      <c r="C279" s="3">
        <v>313</v>
      </c>
      <c r="D279" s="3">
        <v>3</v>
      </c>
      <c r="E279" s="3" t="s">
        <v>520</v>
      </c>
      <c r="F279" s="3">
        <v>223</v>
      </c>
      <c r="G279" s="3" t="s">
        <v>494</v>
      </c>
      <c r="H279" s="3">
        <v>8</v>
      </c>
      <c r="I279" s="3" t="s">
        <v>495</v>
      </c>
      <c r="J279" s="3" t="s">
        <v>521</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43">
        <v>25.9</v>
      </c>
      <c r="AN279" s="44">
        <v>5000</v>
      </c>
      <c r="AO279" s="45">
        <f t="shared" si="5"/>
        <v>6.1739999999999989E-2</v>
      </c>
    </row>
    <row r="280" spans="1:41" x14ac:dyDescent="0.2">
      <c r="A280" s="4" t="s">
        <v>492</v>
      </c>
      <c r="B280" s="5">
        <v>43413</v>
      </c>
      <c r="C280" s="3">
        <v>313</v>
      </c>
      <c r="D280" s="3">
        <v>3</v>
      </c>
      <c r="E280" s="3" t="s">
        <v>520</v>
      </c>
      <c r="F280" s="3">
        <v>223</v>
      </c>
      <c r="G280" s="3" t="s">
        <v>494</v>
      </c>
      <c r="H280" s="3">
        <v>8</v>
      </c>
      <c r="I280" s="3" t="s">
        <v>495</v>
      </c>
      <c r="J280" s="3" t="s">
        <v>521</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43">
        <v>25.9</v>
      </c>
      <c r="AN280" s="44">
        <v>5000</v>
      </c>
      <c r="AO280" s="45">
        <f t="shared" si="5"/>
        <v>8.8200000000000001E-2</v>
      </c>
    </row>
    <row r="281" spans="1:41" x14ac:dyDescent="0.2">
      <c r="A281" s="4" t="s">
        <v>492</v>
      </c>
      <c r="B281" s="5">
        <v>43413</v>
      </c>
      <c r="C281" s="3">
        <v>313</v>
      </c>
      <c r="D281" s="3">
        <v>3</v>
      </c>
      <c r="E281" s="3" t="s">
        <v>520</v>
      </c>
      <c r="F281" s="3">
        <v>223</v>
      </c>
      <c r="G281" s="3" t="s">
        <v>494</v>
      </c>
      <c r="H281" s="3">
        <v>8</v>
      </c>
      <c r="I281" s="3" t="s">
        <v>495</v>
      </c>
      <c r="J281" s="3" t="s">
        <v>521</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43">
        <v>25.9</v>
      </c>
      <c r="AN281" s="44">
        <v>5000</v>
      </c>
      <c r="AO281" s="45">
        <f t="shared" si="5"/>
        <v>0.18815999999999999</v>
      </c>
    </row>
    <row r="282" spans="1:41" x14ac:dyDescent="0.2">
      <c r="A282" s="4" t="s">
        <v>492</v>
      </c>
      <c r="B282" s="5">
        <v>43413</v>
      </c>
      <c r="C282" s="3">
        <v>313</v>
      </c>
      <c r="D282" s="3">
        <v>3</v>
      </c>
      <c r="E282" s="3" t="s">
        <v>520</v>
      </c>
      <c r="F282" s="3">
        <v>223</v>
      </c>
      <c r="G282" s="3" t="s">
        <v>494</v>
      </c>
      <c r="H282" s="3">
        <v>8</v>
      </c>
      <c r="I282" s="3" t="s">
        <v>495</v>
      </c>
      <c r="J282" s="3" t="s">
        <v>521</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43">
        <v>25.9</v>
      </c>
      <c r="AN282" s="44">
        <v>5000</v>
      </c>
      <c r="AO282" s="45">
        <f t="shared" si="5"/>
        <v>0.88102000000000003</v>
      </c>
    </row>
    <row r="283" spans="1:41" x14ac:dyDescent="0.2">
      <c r="A283" s="4" t="s">
        <v>492</v>
      </c>
      <c r="B283" s="5">
        <v>43413</v>
      </c>
      <c r="C283" s="3">
        <v>313</v>
      </c>
      <c r="D283" s="3">
        <v>3</v>
      </c>
      <c r="E283" s="3" t="s">
        <v>520</v>
      </c>
      <c r="F283" s="3">
        <v>223</v>
      </c>
      <c r="G283" s="3" t="s">
        <v>494</v>
      </c>
      <c r="H283" s="3">
        <v>8</v>
      </c>
      <c r="I283" s="3" t="s">
        <v>495</v>
      </c>
      <c r="J283" s="3" t="s">
        <v>521</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43">
        <v>25.9</v>
      </c>
      <c r="AN283" s="44">
        <v>5000</v>
      </c>
      <c r="AO283" s="45">
        <f t="shared" si="5"/>
        <v>2.9399999999999999E-2</v>
      </c>
    </row>
    <row r="284" spans="1:41" x14ac:dyDescent="0.2">
      <c r="A284" s="4" t="s">
        <v>492</v>
      </c>
      <c r="B284" s="5">
        <v>43413</v>
      </c>
      <c r="C284" s="3">
        <v>313</v>
      </c>
      <c r="D284" s="3">
        <v>3</v>
      </c>
      <c r="E284" s="3" t="s">
        <v>520</v>
      </c>
      <c r="F284" s="3">
        <v>223</v>
      </c>
      <c r="G284" s="3" t="s">
        <v>494</v>
      </c>
      <c r="H284" s="3">
        <v>8</v>
      </c>
      <c r="I284" s="3" t="s">
        <v>495</v>
      </c>
      <c r="J284" s="3" t="s">
        <v>521</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32"/>
      <c r="AM284" s="43">
        <v>25.9</v>
      </c>
      <c r="AN284" s="44">
        <v>5000</v>
      </c>
      <c r="AO284" s="45">
        <f t="shared" si="5"/>
        <v>3.9199999999999999E-2</v>
      </c>
    </row>
    <row r="285" spans="1:41" x14ac:dyDescent="0.2">
      <c r="A285" s="4" t="s">
        <v>492</v>
      </c>
      <c r="B285" s="5">
        <v>43413</v>
      </c>
      <c r="C285" s="3">
        <v>313</v>
      </c>
      <c r="D285" s="3">
        <v>3</v>
      </c>
      <c r="E285" s="3" t="s">
        <v>520</v>
      </c>
      <c r="F285" s="3">
        <v>223</v>
      </c>
      <c r="G285" s="3" t="s">
        <v>494</v>
      </c>
      <c r="H285" s="3">
        <v>8</v>
      </c>
      <c r="I285" s="3" t="s">
        <v>495</v>
      </c>
      <c r="J285" s="3" t="s">
        <v>521</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43">
        <v>25.9</v>
      </c>
      <c r="AN285" s="44">
        <v>5000</v>
      </c>
      <c r="AO285" s="45">
        <f t="shared" si="5"/>
        <v>2.6460000000000001E-2</v>
      </c>
    </row>
    <row r="286" spans="1:41" x14ac:dyDescent="0.2">
      <c r="A286" s="4" t="s">
        <v>492</v>
      </c>
      <c r="B286" s="5">
        <v>43413</v>
      </c>
      <c r="C286" s="3">
        <v>313</v>
      </c>
      <c r="D286" s="3">
        <v>3</v>
      </c>
      <c r="E286" s="3" t="s">
        <v>520</v>
      </c>
      <c r="F286" s="3">
        <v>223</v>
      </c>
      <c r="G286" s="3" t="s">
        <v>494</v>
      </c>
      <c r="H286" s="3">
        <v>8</v>
      </c>
      <c r="I286" s="3" t="s">
        <v>495</v>
      </c>
      <c r="J286" s="3" t="s">
        <v>521</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43">
        <v>25.9</v>
      </c>
      <c r="AN286" s="44">
        <v>5000</v>
      </c>
      <c r="AO286" s="45">
        <f t="shared" si="5"/>
        <v>3.1359999999999999E-2</v>
      </c>
    </row>
    <row r="287" spans="1:41" x14ac:dyDescent="0.2">
      <c r="A287" s="4" t="s">
        <v>492</v>
      </c>
      <c r="B287" s="5">
        <v>43413</v>
      </c>
      <c r="C287" s="3">
        <v>313</v>
      </c>
      <c r="D287" s="3">
        <v>3</v>
      </c>
      <c r="E287" s="3" t="s">
        <v>520</v>
      </c>
      <c r="F287" s="3">
        <v>223</v>
      </c>
      <c r="G287" s="3" t="s">
        <v>494</v>
      </c>
      <c r="H287" s="3">
        <v>8</v>
      </c>
      <c r="I287" s="3" t="s">
        <v>495</v>
      </c>
      <c r="J287" s="3" t="s">
        <v>521</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43">
        <v>25.9</v>
      </c>
      <c r="AN287" s="44">
        <v>5000</v>
      </c>
      <c r="AO287" s="45">
        <f t="shared" si="5"/>
        <v>2.5480000000000003E-2</v>
      </c>
    </row>
    <row r="288" spans="1:41" x14ac:dyDescent="0.2">
      <c r="A288" s="4" t="s">
        <v>492</v>
      </c>
      <c r="B288" s="5">
        <v>43413</v>
      </c>
      <c r="C288" s="3">
        <v>313</v>
      </c>
      <c r="D288" s="3">
        <v>3</v>
      </c>
      <c r="E288" s="3" t="s">
        <v>520</v>
      </c>
      <c r="F288" s="3">
        <v>223</v>
      </c>
      <c r="G288" s="3" t="s">
        <v>494</v>
      </c>
      <c r="H288" s="3">
        <v>8</v>
      </c>
      <c r="I288" s="3" t="s">
        <v>495</v>
      </c>
      <c r="J288" s="3" t="s">
        <v>521</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43">
        <v>25.9</v>
      </c>
      <c r="AN288" s="44">
        <v>5000</v>
      </c>
      <c r="AO288" s="45">
        <f t="shared" si="5"/>
        <v>2.1559999999999999E-2</v>
      </c>
    </row>
    <row r="289" spans="1:41" x14ac:dyDescent="0.2">
      <c r="A289" s="4" t="s">
        <v>492</v>
      </c>
      <c r="B289" s="5">
        <v>43413</v>
      </c>
      <c r="C289" s="3">
        <v>313</v>
      </c>
      <c r="D289" s="3">
        <v>3</v>
      </c>
      <c r="E289" s="3" t="s">
        <v>520</v>
      </c>
      <c r="F289" s="3">
        <v>223</v>
      </c>
      <c r="G289" s="3" t="s">
        <v>494</v>
      </c>
      <c r="H289" s="3">
        <v>8</v>
      </c>
      <c r="I289" s="3" t="s">
        <v>495</v>
      </c>
      <c r="J289" s="3" t="s">
        <v>521</v>
      </c>
      <c r="K289" s="3">
        <v>-42.786833333333298</v>
      </c>
      <c r="L289" s="3">
        <v>178.26683333333301</v>
      </c>
      <c r="M289" s="3">
        <v>1</v>
      </c>
      <c r="N289" s="3">
        <v>12</v>
      </c>
      <c r="O289" s="3">
        <v>2</v>
      </c>
      <c r="P289" s="3" t="s">
        <v>501</v>
      </c>
      <c r="Q289" s="3" t="s">
        <v>498</v>
      </c>
      <c r="R289" s="3">
        <v>4</v>
      </c>
      <c r="S289" s="3">
        <v>54</v>
      </c>
      <c r="T289" s="3" t="s">
        <v>443</v>
      </c>
      <c r="U289" s="3">
        <v>10000</v>
      </c>
      <c r="V289" s="26" t="s">
        <v>470</v>
      </c>
      <c r="W289" s="26">
        <v>54</v>
      </c>
      <c r="X289" s="26" t="s">
        <v>440</v>
      </c>
      <c r="Y289" s="26">
        <v>10</v>
      </c>
      <c r="Z289" s="26">
        <v>87</v>
      </c>
      <c r="AA289" s="26">
        <v>10</v>
      </c>
      <c r="AB289" s="26">
        <v>38</v>
      </c>
      <c r="AC289" s="26">
        <v>41</v>
      </c>
      <c r="AD289" s="26">
        <v>98.91</v>
      </c>
      <c r="AE289" s="26">
        <v>406.56</v>
      </c>
      <c r="AF289" s="26">
        <v>10.26</v>
      </c>
      <c r="AG289" s="26"/>
      <c r="AH289" s="26">
        <v>4</v>
      </c>
      <c r="AI289" s="26">
        <v>3</v>
      </c>
      <c r="AJ289" s="28">
        <v>87</v>
      </c>
      <c r="AK289" s="28"/>
      <c r="AL289" s="32"/>
      <c r="AM289" s="43">
        <v>25.9</v>
      </c>
      <c r="AN289" s="44">
        <v>5000</v>
      </c>
      <c r="AO289" s="45">
        <f t="shared" si="5"/>
        <v>4.018E-2</v>
      </c>
    </row>
    <row r="290" spans="1:41" x14ac:dyDescent="0.2">
      <c r="A290" s="4" t="s">
        <v>492</v>
      </c>
      <c r="B290" s="5">
        <v>43413</v>
      </c>
      <c r="C290" s="3">
        <v>313</v>
      </c>
      <c r="D290" s="3">
        <v>3</v>
      </c>
      <c r="E290" s="3" t="s">
        <v>520</v>
      </c>
      <c r="F290" s="3">
        <v>223</v>
      </c>
      <c r="G290" s="3" t="s">
        <v>494</v>
      </c>
      <c r="H290" s="3">
        <v>8</v>
      </c>
      <c r="I290" s="3" t="s">
        <v>495</v>
      </c>
      <c r="J290" s="3" t="s">
        <v>521</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43">
        <v>25.9</v>
      </c>
      <c r="AN290" s="44">
        <v>5000</v>
      </c>
      <c r="AO290" s="45">
        <f t="shared" si="5"/>
        <v>2.7439999999999999E-2</v>
      </c>
    </row>
    <row r="291" spans="1:41" x14ac:dyDescent="0.2">
      <c r="A291" s="4" t="s">
        <v>492</v>
      </c>
      <c r="B291" s="5">
        <v>43413</v>
      </c>
      <c r="C291" s="3">
        <v>313</v>
      </c>
      <c r="D291" s="3">
        <v>3</v>
      </c>
      <c r="E291" s="3" t="s">
        <v>520</v>
      </c>
      <c r="F291" s="3">
        <v>223</v>
      </c>
      <c r="G291" s="3" t="s">
        <v>494</v>
      </c>
      <c r="H291" s="3">
        <v>8</v>
      </c>
      <c r="I291" s="3" t="s">
        <v>495</v>
      </c>
      <c r="J291" s="3" t="s">
        <v>521</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43">
        <v>25.9</v>
      </c>
      <c r="AN291" s="44">
        <v>5000</v>
      </c>
      <c r="AO291" s="45">
        <f t="shared" si="5"/>
        <v>3.3320000000000002E-2</v>
      </c>
    </row>
    <row r="292" spans="1:41" x14ac:dyDescent="0.2">
      <c r="A292" s="4" t="s">
        <v>492</v>
      </c>
      <c r="B292" s="5">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497</v>
      </c>
      <c r="Q292" s="3" t="s">
        <v>498</v>
      </c>
      <c r="R292" s="3">
        <v>4</v>
      </c>
      <c r="S292" s="3">
        <v>56</v>
      </c>
      <c r="T292" s="3" t="s">
        <v>441</v>
      </c>
      <c r="U292" s="3">
        <v>2000</v>
      </c>
      <c r="V292" s="13" t="s">
        <v>260</v>
      </c>
      <c r="W292" s="13">
        <v>56</v>
      </c>
      <c r="X292" s="13" t="s">
        <v>441</v>
      </c>
      <c r="Y292" s="13">
        <v>2</v>
      </c>
      <c r="Z292" s="13">
        <v>6</v>
      </c>
      <c r="AA292" s="13">
        <v>10</v>
      </c>
      <c r="AB292" s="13">
        <v>21</v>
      </c>
      <c r="AC292" s="13">
        <v>23</v>
      </c>
      <c r="AD292" s="13">
        <v>162.19</v>
      </c>
      <c r="AE292" s="13">
        <v>489.2</v>
      </c>
      <c r="AF292" s="13">
        <v>13.8</v>
      </c>
      <c r="AG292" s="13"/>
      <c r="AH292" s="13">
        <v>4</v>
      </c>
      <c r="AI292" s="13">
        <v>4</v>
      </c>
      <c r="AJ292" s="14">
        <v>6</v>
      </c>
      <c r="AK292" s="14"/>
      <c r="AL292" s="10"/>
      <c r="AM292" s="43">
        <v>25.9</v>
      </c>
      <c r="AN292" s="44">
        <v>5000</v>
      </c>
      <c r="AO292" s="45">
        <f t="shared" si="5"/>
        <v>2.2539999999999998E-2</v>
      </c>
    </row>
    <row r="293" spans="1:41" x14ac:dyDescent="0.2">
      <c r="A293" s="4" t="s">
        <v>492</v>
      </c>
      <c r="B293" s="5">
        <v>43413</v>
      </c>
      <c r="C293" s="3">
        <v>313</v>
      </c>
      <c r="D293" s="3">
        <v>3</v>
      </c>
      <c r="E293" s="3" t="s">
        <v>520</v>
      </c>
      <c r="F293" s="3">
        <v>223</v>
      </c>
      <c r="G293" s="3" t="s">
        <v>494</v>
      </c>
      <c r="H293" s="3">
        <v>8</v>
      </c>
      <c r="I293" s="3" t="s">
        <v>504</v>
      </c>
      <c r="J293" s="3" t="s">
        <v>522</v>
      </c>
      <c r="K293" s="3">
        <v>-42.786833333333334</v>
      </c>
      <c r="L293" s="3">
        <v>178.26683333333332</v>
      </c>
      <c r="M293" s="3">
        <v>1</v>
      </c>
      <c r="N293" s="3">
        <v>40</v>
      </c>
      <c r="O293" s="3">
        <v>5</v>
      </c>
      <c r="P293" s="3" t="s">
        <v>497</v>
      </c>
      <c r="Q293" s="3" t="s">
        <v>498</v>
      </c>
      <c r="R293" s="3">
        <v>4</v>
      </c>
      <c r="S293" s="3">
        <v>56</v>
      </c>
      <c r="T293" s="3" t="s">
        <v>441</v>
      </c>
      <c r="U293" s="3">
        <v>4000</v>
      </c>
      <c r="V293" s="13" t="s">
        <v>254</v>
      </c>
      <c r="W293" s="13">
        <v>56</v>
      </c>
      <c r="X293" s="13" t="s">
        <v>441</v>
      </c>
      <c r="Y293" s="13">
        <v>10</v>
      </c>
      <c r="Z293" s="13">
        <v>88</v>
      </c>
      <c r="AA293" s="13">
        <v>10</v>
      </c>
      <c r="AB293" s="13">
        <v>27</v>
      </c>
      <c r="AC293" s="13">
        <v>29</v>
      </c>
      <c r="AD293" s="13">
        <v>90.04</v>
      </c>
      <c r="AE293" s="13">
        <v>456.06</v>
      </c>
      <c r="AF293" s="13">
        <v>12.13</v>
      </c>
      <c r="AG293" s="13"/>
      <c r="AH293" s="13">
        <v>4</v>
      </c>
      <c r="AI293" s="13">
        <v>3</v>
      </c>
      <c r="AJ293" s="14">
        <v>98</v>
      </c>
      <c r="AK293" s="14"/>
      <c r="AL293" s="10"/>
      <c r="AM293" s="43">
        <v>25.9</v>
      </c>
      <c r="AN293" s="44">
        <v>5000</v>
      </c>
      <c r="AO293" s="45">
        <f t="shared" si="5"/>
        <v>2.8419999999999997E-2</v>
      </c>
    </row>
    <row r="294" spans="1:41" x14ac:dyDescent="0.2">
      <c r="A294" s="4" t="s">
        <v>492</v>
      </c>
      <c r="B294" s="5">
        <v>43413</v>
      </c>
      <c r="C294" s="3">
        <v>313</v>
      </c>
      <c r="D294" s="3">
        <v>3</v>
      </c>
      <c r="E294" s="3" t="s">
        <v>520</v>
      </c>
      <c r="F294" s="3">
        <v>223</v>
      </c>
      <c r="G294" s="3" t="s">
        <v>494</v>
      </c>
      <c r="H294" s="3">
        <v>8</v>
      </c>
      <c r="I294" s="3" t="s">
        <v>504</v>
      </c>
      <c r="J294" s="3" t="s">
        <v>522</v>
      </c>
      <c r="K294" s="3">
        <v>-42.786833333333334</v>
      </c>
      <c r="L294" s="3">
        <v>178.26683333333332</v>
      </c>
      <c r="M294" s="3">
        <v>1</v>
      </c>
      <c r="N294" s="3">
        <v>40</v>
      </c>
      <c r="O294" s="3">
        <v>5</v>
      </c>
      <c r="P294" s="3" t="s">
        <v>497</v>
      </c>
      <c r="Q294" s="3" t="s">
        <v>498</v>
      </c>
      <c r="R294" s="3">
        <v>4</v>
      </c>
      <c r="S294" s="3">
        <v>56</v>
      </c>
      <c r="T294" s="3" t="s">
        <v>441</v>
      </c>
      <c r="U294" s="3">
        <v>10000</v>
      </c>
      <c r="V294" s="13" t="s">
        <v>185</v>
      </c>
      <c r="W294" s="13">
        <v>56</v>
      </c>
      <c r="X294" s="13" t="s">
        <v>441</v>
      </c>
      <c r="Y294" s="13">
        <v>4</v>
      </c>
      <c r="Z294" s="13">
        <v>98</v>
      </c>
      <c r="AA294" s="13">
        <v>10</v>
      </c>
      <c r="AB294" s="13">
        <v>30</v>
      </c>
      <c r="AC294" s="13">
        <v>32</v>
      </c>
      <c r="AD294" s="13">
        <v>82.49</v>
      </c>
      <c r="AE294" s="13">
        <v>440.1</v>
      </c>
      <c r="AF294" s="13">
        <v>11.62</v>
      </c>
      <c r="AG294" s="13"/>
      <c r="AH294" s="13">
        <v>4</v>
      </c>
      <c r="AI294" s="13">
        <v>3</v>
      </c>
      <c r="AJ294" s="14">
        <v>88</v>
      </c>
      <c r="AK294" s="14"/>
      <c r="AL294" s="10"/>
      <c r="AM294" s="43">
        <v>25.9</v>
      </c>
      <c r="AN294" s="44">
        <v>5000</v>
      </c>
      <c r="AO294" s="45">
        <f t="shared" si="5"/>
        <v>3.1359999999999999E-2</v>
      </c>
    </row>
    <row r="295" spans="1:41" x14ac:dyDescent="0.2">
      <c r="A295" s="4" t="s">
        <v>492</v>
      </c>
      <c r="B295" s="5">
        <v>43413</v>
      </c>
      <c r="C295" s="3">
        <v>313</v>
      </c>
      <c r="D295" s="3">
        <v>3</v>
      </c>
      <c r="E295" s="3" t="s">
        <v>520</v>
      </c>
      <c r="F295" s="3">
        <v>223</v>
      </c>
      <c r="G295" s="3" t="s">
        <v>494</v>
      </c>
      <c r="H295" s="3">
        <v>8</v>
      </c>
      <c r="I295" s="3" t="s">
        <v>504</v>
      </c>
      <c r="J295" s="3" t="s">
        <v>522</v>
      </c>
      <c r="K295" s="3">
        <v>-42.786833333333334</v>
      </c>
      <c r="L295" s="3">
        <v>178.26683333333332</v>
      </c>
      <c r="M295" s="3">
        <v>1</v>
      </c>
      <c r="N295" s="3">
        <v>40</v>
      </c>
      <c r="O295" s="3">
        <v>5</v>
      </c>
      <c r="P295" s="3" t="s">
        <v>497</v>
      </c>
      <c r="Q295" s="3" t="s">
        <v>498</v>
      </c>
      <c r="R295" s="3">
        <v>4</v>
      </c>
      <c r="S295" s="3">
        <v>56</v>
      </c>
      <c r="T295" s="3" t="s">
        <v>443</v>
      </c>
      <c r="U295" s="3">
        <v>2000</v>
      </c>
      <c r="V295" s="13" t="s">
        <v>248</v>
      </c>
      <c r="W295" s="13">
        <v>56</v>
      </c>
      <c r="X295" s="13" t="s">
        <v>440</v>
      </c>
      <c r="Y295" s="13">
        <v>2</v>
      </c>
      <c r="Z295" s="13">
        <v>2</v>
      </c>
      <c r="AA295" s="13">
        <v>10</v>
      </c>
      <c r="AB295" s="13">
        <v>22</v>
      </c>
      <c r="AC295" s="13">
        <v>24</v>
      </c>
      <c r="AD295" s="13">
        <v>132.19999999999999</v>
      </c>
      <c r="AE295" s="13">
        <v>451.01</v>
      </c>
      <c r="AF295" s="13">
        <v>13.49</v>
      </c>
      <c r="AG295" s="13"/>
      <c r="AH295" s="13">
        <v>4</v>
      </c>
      <c r="AI295" s="13">
        <v>3</v>
      </c>
      <c r="AJ295" s="14">
        <v>89</v>
      </c>
      <c r="AK295" s="14"/>
      <c r="AL295" s="10"/>
      <c r="AM295" s="43">
        <v>25.9</v>
      </c>
      <c r="AN295" s="44">
        <v>5000</v>
      </c>
      <c r="AO295" s="45">
        <f t="shared" si="5"/>
        <v>2.3519999999999999E-2</v>
      </c>
    </row>
    <row r="296" spans="1:41" x14ac:dyDescent="0.2">
      <c r="A296" s="4" t="s">
        <v>492</v>
      </c>
      <c r="B296" s="5">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497</v>
      </c>
      <c r="Q296" s="3" t="s">
        <v>498</v>
      </c>
      <c r="R296" s="3">
        <v>4</v>
      </c>
      <c r="S296" s="3">
        <v>56</v>
      </c>
      <c r="T296" s="3" t="s">
        <v>443</v>
      </c>
      <c r="U296" s="3">
        <v>4000</v>
      </c>
      <c r="V296" s="13" t="s">
        <v>253</v>
      </c>
      <c r="W296" s="13">
        <v>56</v>
      </c>
      <c r="X296" s="13" t="s">
        <v>440</v>
      </c>
      <c r="Y296" s="13">
        <v>4</v>
      </c>
      <c r="Z296" s="13">
        <v>89</v>
      </c>
      <c r="AA296" s="13">
        <v>10</v>
      </c>
      <c r="AB296" s="13">
        <v>29</v>
      </c>
      <c r="AC296" s="13">
        <v>31</v>
      </c>
      <c r="AD296" s="13">
        <v>115.27</v>
      </c>
      <c r="AE296" s="13">
        <v>468.4</v>
      </c>
      <c r="AF296" s="13">
        <v>11.79</v>
      </c>
      <c r="AG296" s="13"/>
      <c r="AH296" s="13">
        <v>4</v>
      </c>
      <c r="AI296" s="13">
        <v>3</v>
      </c>
      <c r="AJ296" s="14">
        <v>96</v>
      </c>
      <c r="AK296" s="14"/>
      <c r="AL296" s="10"/>
      <c r="AM296" s="43">
        <v>25.9</v>
      </c>
      <c r="AN296" s="44">
        <v>5000</v>
      </c>
      <c r="AO296" s="45">
        <f t="shared" si="5"/>
        <v>3.0379999999999997E-2</v>
      </c>
    </row>
    <row r="297" spans="1:41" x14ac:dyDescent="0.2">
      <c r="A297" s="4" t="s">
        <v>492</v>
      </c>
      <c r="B297" s="5">
        <v>43413</v>
      </c>
      <c r="C297" s="3">
        <v>313</v>
      </c>
      <c r="D297" s="3">
        <v>3</v>
      </c>
      <c r="E297" s="3" t="s">
        <v>520</v>
      </c>
      <c r="F297" s="3">
        <v>223</v>
      </c>
      <c r="G297" s="3" t="s">
        <v>494</v>
      </c>
      <c r="H297" s="3">
        <v>8</v>
      </c>
      <c r="I297" s="3" t="s">
        <v>504</v>
      </c>
      <c r="J297" s="3" t="s">
        <v>522</v>
      </c>
      <c r="K297" s="3">
        <v>-42.786833333333334</v>
      </c>
      <c r="L297" s="3">
        <v>178.26683333333332</v>
      </c>
      <c r="M297" s="3">
        <v>1</v>
      </c>
      <c r="N297" s="3">
        <v>40</v>
      </c>
      <c r="O297" s="3">
        <v>5</v>
      </c>
      <c r="P297" s="3" t="s">
        <v>497</v>
      </c>
      <c r="Q297" s="3" t="s">
        <v>498</v>
      </c>
      <c r="R297" s="3">
        <v>4</v>
      </c>
      <c r="S297" s="3">
        <v>56</v>
      </c>
      <c r="T297" s="3" t="s">
        <v>443</v>
      </c>
      <c r="U297" s="3">
        <v>10000</v>
      </c>
      <c r="V297" s="13" t="s">
        <v>257</v>
      </c>
      <c r="W297" s="13">
        <v>56</v>
      </c>
      <c r="X297" s="13" t="s">
        <v>440</v>
      </c>
      <c r="Y297" s="13">
        <v>10</v>
      </c>
      <c r="Z297" s="13">
        <v>96</v>
      </c>
      <c r="AA297" s="13">
        <v>10</v>
      </c>
      <c r="AB297" s="13">
        <v>31</v>
      </c>
      <c r="AC297" s="13">
        <v>33</v>
      </c>
      <c r="AD297" s="13">
        <v>84.76</v>
      </c>
      <c r="AE297" s="13">
        <v>422.59</v>
      </c>
      <c r="AF297" s="13">
        <v>11.41</v>
      </c>
      <c r="AG297" s="13"/>
      <c r="AH297" s="13">
        <v>4</v>
      </c>
      <c r="AI297" s="13">
        <v>4</v>
      </c>
      <c r="AJ297" s="14">
        <v>2</v>
      </c>
      <c r="AK297" s="14"/>
      <c r="AL297" s="10"/>
      <c r="AM297" s="43">
        <v>25.9</v>
      </c>
      <c r="AN297" s="44">
        <v>5000</v>
      </c>
      <c r="AO297" s="45">
        <f t="shared" si="5"/>
        <v>3.2340000000000001E-2</v>
      </c>
    </row>
    <row r="298" spans="1:41" x14ac:dyDescent="0.2">
      <c r="A298" s="4" t="s">
        <v>492</v>
      </c>
      <c r="B298" s="5">
        <v>43413</v>
      </c>
      <c r="C298" s="3">
        <v>313</v>
      </c>
      <c r="D298" s="3">
        <v>3</v>
      </c>
      <c r="E298" s="3" t="s">
        <v>520</v>
      </c>
      <c r="F298" s="3">
        <v>223</v>
      </c>
      <c r="G298" s="3" t="s">
        <v>494</v>
      </c>
      <c r="H298" s="3">
        <v>8</v>
      </c>
      <c r="I298" s="3" t="s">
        <v>504</v>
      </c>
      <c r="J298" s="3" t="s">
        <v>522</v>
      </c>
      <c r="K298" s="3">
        <v>-42.786833333333334</v>
      </c>
      <c r="L298" s="3">
        <v>178.26683333333332</v>
      </c>
      <c r="M298" s="3">
        <v>1</v>
      </c>
      <c r="N298" s="3">
        <v>40</v>
      </c>
      <c r="O298" s="3">
        <v>5</v>
      </c>
      <c r="P298" s="3" t="s">
        <v>497</v>
      </c>
      <c r="Q298" s="3" t="s">
        <v>498</v>
      </c>
      <c r="R298" s="3">
        <v>4</v>
      </c>
      <c r="S298" s="3">
        <v>56</v>
      </c>
      <c r="T298" s="3" t="s">
        <v>442</v>
      </c>
      <c r="U298" s="3">
        <v>1000</v>
      </c>
      <c r="V298" s="13" t="s">
        <v>225</v>
      </c>
      <c r="W298" s="13">
        <v>56</v>
      </c>
      <c r="X298" s="13" t="s">
        <v>442</v>
      </c>
      <c r="Y298" s="13"/>
      <c r="Z298" s="13">
        <v>62</v>
      </c>
      <c r="AA298" s="13">
        <v>10</v>
      </c>
      <c r="AB298" s="13">
        <v>49</v>
      </c>
      <c r="AC298" s="13">
        <v>53</v>
      </c>
      <c r="AD298" s="13">
        <v>90.59</v>
      </c>
      <c r="AE298" s="13">
        <v>482.08</v>
      </c>
      <c r="AF298" s="13">
        <v>9.0299999999999994</v>
      </c>
      <c r="AG298" s="13"/>
      <c r="AH298" s="13">
        <v>4</v>
      </c>
      <c r="AI298" s="13">
        <v>3</v>
      </c>
      <c r="AJ298" s="14">
        <v>62</v>
      </c>
      <c r="AK298" s="14"/>
      <c r="AL298" s="10"/>
      <c r="AM298" s="43">
        <v>25.9</v>
      </c>
      <c r="AN298" s="44">
        <v>5000</v>
      </c>
      <c r="AO298" s="45">
        <f t="shared" si="5"/>
        <v>5.1939999999999993E-2</v>
      </c>
    </row>
    <row r="299" spans="1:41" x14ac:dyDescent="0.2">
      <c r="A299" s="4" t="s">
        <v>492</v>
      </c>
      <c r="B299" s="5">
        <v>43413</v>
      </c>
      <c r="C299" s="3">
        <v>313</v>
      </c>
      <c r="D299" s="3">
        <v>3</v>
      </c>
      <c r="E299" s="3" t="s">
        <v>520</v>
      </c>
      <c r="F299" s="3">
        <v>223</v>
      </c>
      <c r="G299" s="3" t="s">
        <v>494</v>
      </c>
      <c r="H299" s="3">
        <v>8</v>
      </c>
      <c r="I299" s="3" t="s">
        <v>504</v>
      </c>
      <c r="J299" s="3" t="s">
        <v>522</v>
      </c>
      <c r="K299" s="3">
        <v>-42.786833333333334</v>
      </c>
      <c r="L299" s="3">
        <v>178.26683333333332</v>
      </c>
      <c r="M299" s="3">
        <v>1</v>
      </c>
      <c r="N299" s="3">
        <v>40</v>
      </c>
      <c r="O299" s="3">
        <v>5</v>
      </c>
      <c r="P299" s="3" t="s">
        <v>499</v>
      </c>
      <c r="Q299" s="3" t="s">
        <v>498</v>
      </c>
      <c r="R299" s="3">
        <v>4</v>
      </c>
      <c r="S299" s="3">
        <v>57</v>
      </c>
      <c r="T299" s="3" t="s">
        <v>441</v>
      </c>
      <c r="U299" s="3">
        <v>2000</v>
      </c>
      <c r="V299" s="3" t="s">
        <v>215</v>
      </c>
      <c r="W299" s="3">
        <v>57</v>
      </c>
      <c r="X299" s="3" t="s">
        <v>442</v>
      </c>
      <c r="Y299" s="3"/>
      <c r="Z299" s="3">
        <v>52</v>
      </c>
      <c r="AA299" s="3">
        <v>10</v>
      </c>
      <c r="AB299" s="3">
        <v>57</v>
      </c>
      <c r="AC299" s="3">
        <v>62</v>
      </c>
      <c r="AD299" s="3">
        <v>111.84</v>
      </c>
      <c r="AE299" s="3">
        <v>482.24</v>
      </c>
      <c r="AF299" s="3">
        <v>8.36</v>
      </c>
      <c r="AG299" s="3"/>
      <c r="AH299" s="3">
        <v>4</v>
      </c>
      <c r="AI299" s="3">
        <v>3</v>
      </c>
      <c r="AJ299" s="9">
        <v>52</v>
      </c>
      <c r="AK299" s="9"/>
      <c r="AL299" s="10"/>
      <c r="AM299" s="43">
        <v>25.9</v>
      </c>
      <c r="AN299" s="44">
        <v>5000</v>
      </c>
      <c r="AO299" s="45">
        <f t="shared" si="5"/>
        <v>6.0759999999999995E-2</v>
      </c>
    </row>
    <row r="300" spans="1:41" x14ac:dyDescent="0.2">
      <c r="A300" s="4" t="s">
        <v>492</v>
      </c>
      <c r="B300" s="5">
        <v>43413</v>
      </c>
      <c r="C300" s="3">
        <v>313</v>
      </c>
      <c r="D300" s="3">
        <v>3</v>
      </c>
      <c r="E300" s="3" t="s">
        <v>520</v>
      </c>
      <c r="F300" s="3">
        <v>223</v>
      </c>
      <c r="G300" s="3" t="s">
        <v>494</v>
      </c>
      <c r="H300" s="3">
        <v>8</v>
      </c>
      <c r="I300" s="3" t="s">
        <v>504</v>
      </c>
      <c r="J300" s="3" t="s">
        <v>522</v>
      </c>
      <c r="K300" s="3">
        <v>-42.786833333333334</v>
      </c>
      <c r="L300" s="3">
        <v>178.26683333333332</v>
      </c>
      <c r="M300" s="3">
        <v>1</v>
      </c>
      <c r="N300" s="3">
        <v>40</v>
      </c>
      <c r="O300" s="3">
        <v>5</v>
      </c>
      <c r="P300" s="3" t="s">
        <v>499</v>
      </c>
      <c r="Q300" s="3" t="s">
        <v>498</v>
      </c>
      <c r="R300" s="3">
        <v>4</v>
      </c>
      <c r="S300" s="3">
        <v>57</v>
      </c>
      <c r="T300" s="3" t="s">
        <v>441</v>
      </c>
      <c r="U300" s="3">
        <v>4000</v>
      </c>
      <c r="V300" s="3" t="s">
        <v>447</v>
      </c>
      <c r="W300" s="3">
        <v>57</v>
      </c>
      <c r="X300" s="3" t="s">
        <v>441</v>
      </c>
      <c r="Y300" s="1">
        <v>4</v>
      </c>
      <c r="Z300" s="1">
        <v>21</v>
      </c>
      <c r="AA300" s="1">
        <v>10</v>
      </c>
      <c r="AB300" s="1">
        <v>22</v>
      </c>
      <c r="AC300" s="1">
        <v>23</v>
      </c>
      <c r="AD300" s="1">
        <v>163.79</v>
      </c>
      <c r="AE300" s="1">
        <v>420.94</v>
      </c>
      <c r="AF300" s="1">
        <v>13.64</v>
      </c>
      <c r="AG300" s="3"/>
      <c r="AH300" s="3">
        <v>4</v>
      </c>
      <c r="AI300" s="3">
        <v>3</v>
      </c>
      <c r="AJ300" s="9">
        <v>61</v>
      </c>
      <c r="AK300" s="9"/>
      <c r="AL300" s="10"/>
      <c r="AM300" s="43">
        <v>25.9</v>
      </c>
      <c r="AN300" s="44">
        <v>5000</v>
      </c>
      <c r="AO300" s="45">
        <f t="shared" si="5"/>
        <v>2.2539999999999998E-2</v>
      </c>
    </row>
    <row r="301" spans="1:41" x14ac:dyDescent="0.2">
      <c r="A301" s="4" t="s">
        <v>492</v>
      </c>
      <c r="B301" s="5">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499</v>
      </c>
      <c r="Q301" s="3" t="s">
        <v>498</v>
      </c>
      <c r="R301" s="3">
        <v>4</v>
      </c>
      <c r="S301" s="3">
        <v>57</v>
      </c>
      <c r="T301" s="3" t="s">
        <v>441</v>
      </c>
      <c r="U301" s="3">
        <v>10000</v>
      </c>
      <c r="V301" s="1" t="s">
        <v>277</v>
      </c>
      <c r="W301" s="1">
        <v>57</v>
      </c>
      <c r="X301" s="3" t="s">
        <v>441</v>
      </c>
      <c r="Y301" s="3">
        <v>2</v>
      </c>
      <c r="Z301" s="3">
        <v>61</v>
      </c>
      <c r="AA301" s="3">
        <v>10</v>
      </c>
      <c r="AB301" s="3">
        <v>30</v>
      </c>
      <c r="AC301" s="3">
        <v>33</v>
      </c>
      <c r="AD301" s="3">
        <v>71.650000000000006</v>
      </c>
      <c r="AE301" s="3">
        <v>472.55</v>
      </c>
      <c r="AF301" s="3">
        <v>11.49</v>
      </c>
      <c r="AG301" s="3"/>
      <c r="AH301" s="3">
        <v>4</v>
      </c>
      <c r="AI301" s="1">
        <v>4</v>
      </c>
      <c r="AJ301" s="10">
        <v>21</v>
      </c>
      <c r="AK301" s="10"/>
      <c r="AL301" s="10"/>
      <c r="AM301" s="43">
        <v>25.9</v>
      </c>
      <c r="AN301" s="44">
        <v>5000</v>
      </c>
      <c r="AO301" s="45">
        <f t="shared" si="5"/>
        <v>3.2340000000000001E-2</v>
      </c>
    </row>
    <row r="302" spans="1:41" x14ac:dyDescent="0.2">
      <c r="A302" s="4" t="s">
        <v>492</v>
      </c>
      <c r="B302" s="5">
        <v>43413</v>
      </c>
      <c r="C302" s="3">
        <v>313</v>
      </c>
      <c r="D302" s="3">
        <v>3</v>
      </c>
      <c r="E302" s="3" t="s">
        <v>520</v>
      </c>
      <c r="F302" s="3">
        <v>223</v>
      </c>
      <c r="G302" s="3" t="s">
        <v>494</v>
      </c>
      <c r="H302" s="3">
        <v>8</v>
      </c>
      <c r="I302" s="3" t="s">
        <v>504</v>
      </c>
      <c r="J302" s="3" t="s">
        <v>522</v>
      </c>
      <c r="K302" s="3">
        <v>-42.786833333333334</v>
      </c>
      <c r="L302" s="3">
        <v>178.26683333333332</v>
      </c>
      <c r="M302" s="3">
        <v>1</v>
      </c>
      <c r="N302" s="3">
        <v>40</v>
      </c>
      <c r="O302" s="3">
        <v>5</v>
      </c>
      <c r="P302" s="3" t="s">
        <v>499</v>
      </c>
      <c r="Q302" s="3" t="s">
        <v>498</v>
      </c>
      <c r="R302" s="3">
        <v>4</v>
      </c>
      <c r="S302" s="3">
        <v>57</v>
      </c>
      <c r="T302" s="3" t="s">
        <v>443</v>
      </c>
      <c r="U302" s="3">
        <v>2000</v>
      </c>
      <c r="V302" s="31" t="s">
        <v>471</v>
      </c>
      <c r="W302" s="31">
        <v>61</v>
      </c>
      <c r="X302" s="31" t="s">
        <v>441</v>
      </c>
      <c r="Y302" s="31">
        <v>10</v>
      </c>
      <c r="Z302" s="31">
        <v>58</v>
      </c>
      <c r="AA302" s="31">
        <v>10</v>
      </c>
      <c r="AB302" s="31">
        <v>123</v>
      </c>
      <c r="AC302" s="31">
        <v>133</v>
      </c>
      <c r="AD302" s="31">
        <v>79.900000000000006</v>
      </c>
      <c r="AE302" s="31">
        <v>439.98</v>
      </c>
      <c r="AF302" s="31">
        <v>5.7</v>
      </c>
      <c r="AG302" s="31"/>
      <c r="AH302" s="31">
        <v>4</v>
      </c>
      <c r="AI302" s="31">
        <v>3</v>
      </c>
      <c r="AJ302" s="32">
        <v>58</v>
      </c>
      <c r="AK302" s="32"/>
      <c r="AL302" s="32"/>
      <c r="AM302" s="43">
        <v>25.9</v>
      </c>
      <c r="AN302" s="44">
        <v>5000</v>
      </c>
      <c r="AO302" s="45">
        <f t="shared" si="5"/>
        <v>0.13034000000000001</v>
      </c>
    </row>
    <row r="303" spans="1:41" x14ac:dyDescent="0.2">
      <c r="A303" s="4" t="s">
        <v>492</v>
      </c>
      <c r="B303" s="5">
        <v>43413</v>
      </c>
      <c r="C303" s="3">
        <v>313</v>
      </c>
      <c r="D303" s="3">
        <v>3</v>
      </c>
      <c r="E303" s="3" t="s">
        <v>520</v>
      </c>
      <c r="F303" s="3">
        <v>223</v>
      </c>
      <c r="G303" s="3" t="s">
        <v>494</v>
      </c>
      <c r="H303" s="3">
        <v>8</v>
      </c>
      <c r="I303" s="3" t="s">
        <v>504</v>
      </c>
      <c r="J303" s="3" t="s">
        <v>522</v>
      </c>
      <c r="K303" s="3">
        <v>-42.786833333333334</v>
      </c>
      <c r="L303" s="3">
        <v>178.26683333333332</v>
      </c>
      <c r="M303" s="3">
        <v>1</v>
      </c>
      <c r="N303" s="3">
        <v>40</v>
      </c>
      <c r="O303" s="3">
        <v>5</v>
      </c>
      <c r="P303" s="3" t="s">
        <v>499</v>
      </c>
      <c r="Q303" s="3" t="s">
        <v>498</v>
      </c>
      <c r="R303" s="3">
        <v>4</v>
      </c>
      <c r="S303" s="3">
        <v>57</v>
      </c>
      <c r="T303" s="3" t="s">
        <v>443</v>
      </c>
      <c r="U303" s="3">
        <v>4000</v>
      </c>
      <c r="V303" s="1" t="s">
        <v>224</v>
      </c>
      <c r="W303" s="1">
        <v>57</v>
      </c>
      <c r="X303" s="3" t="s">
        <v>440</v>
      </c>
      <c r="Y303" s="1">
        <v>2</v>
      </c>
      <c r="Z303" s="1">
        <v>7</v>
      </c>
      <c r="AA303" s="1">
        <v>10</v>
      </c>
      <c r="AB303" s="1">
        <v>25</v>
      </c>
      <c r="AC303" s="1">
        <v>27</v>
      </c>
      <c r="AD303" s="1">
        <v>123.35</v>
      </c>
      <c r="AE303" s="1">
        <v>483.95</v>
      </c>
      <c r="AF303" s="1">
        <v>12.55</v>
      </c>
      <c r="AG303" s="3"/>
      <c r="AH303" s="3">
        <v>4</v>
      </c>
      <c r="AI303" s="1">
        <v>4</v>
      </c>
      <c r="AJ303" s="10">
        <v>7</v>
      </c>
      <c r="AK303" s="10"/>
      <c r="AL303" s="10"/>
      <c r="AM303" s="43">
        <v>25.9</v>
      </c>
      <c r="AN303" s="44">
        <v>5000</v>
      </c>
      <c r="AO303" s="45">
        <f t="shared" si="5"/>
        <v>2.6460000000000001E-2</v>
      </c>
    </row>
    <row r="304" spans="1:41" x14ac:dyDescent="0.2">
      <c r="A304" s="4" t="s">
        <v>492</v>
      </c>
      <c r="B304" s="5">
        <v>43413</v>
      </c>
      <c r="C304" s="3">
        <v>313</v>
      </c>
      <c r="D304" s="3">
        <v>3</v>
      </c>
      <c r="E304" s="3" t="s">
        <v>520</v>
      </c>
      <c r="F304" s="3">
        <v>223</v>
      </c>
      <c r="G304" s="3" t="s">
        <v>494</v>
      </c>
      <c r="H304" s="3">
        <v>8</v>
      </c>
      <c r="I304" s="3" t="s">
        <v>504</v>
      </c>
      <c r="J304" s="3" t="s">
        <v>522</v>
      </c>
      <c r="K304" s="3">
        <v>-42.786833333333334</v>
      </c>
      <c r="L304" s="3">
        <v>178.26683333333332</v>
      </c>
      <c r="M304" s="3">
        <v>1</v>
      </c>
      <c r="N304" s="3">
        <v>40</v>
      </c>
      <c r="O304" s="3">
        <v>5</v>
      </c>
      <c r="P304" s="3" t="s">
        <v>499</v>
      </c>
      <c r="Q304" s="3" t="s">
        <v>498</v>
      </c>
      <c r="R304" s="3">
        <v>4</v>
      </c>
      <c r="S304" s="3">
        <v>57</v>
      </c>
      <c r="T304" s="3" t="s">
        <v>443</v>
      </c>
      <c r="U304" s="3">
        <v>10000</v>
      </c>
      <c r="V304" s="3" t="s">
        <v>249</v>
      </c>
      <c r="W304" s="3">
        <v>57</v>
      </c>
      <c r="X304" s="3" t="s">
        <v>440</v>
      </c>
      <c r="Y304" s="3">
        <v>4</v>
      </c>
      <c r="Z304" s="3">
        <v>90</v>
      </c>
      <c r="AA304" s="3">
        <v>10</v>
      </c>
      <c r="AB304" s="3">
        <v>28</v>
      </c>
      <c r="AC304" s="3">
        <v>30</v>
      </c>
      <c r="AD304" s="3">
        <v>104.26</v>
      </c>
      <c r="AE304" s="3">
        <v>452.2</v>
      </c>
      <c r="AF304" s="3">
        <v>11.97</v>
      </c>
      <c r="AG304" s="3"/>
      <c r="AH304" s="3">
        <v>4</v>
      </c>
      <c r="AI304" s="3">
        <v>3</v>
      </c>
      <c r="AJ304" s="9">
        <v>90</v>
      </c>
      <c r="AK304" s="9"/>
      <c r="AL304" s="10"/>
      <c r="AM304" s="43">
        <v>25.9</v>
      </c>
      <c r="AN304" s="44">
        <v>5000</v>
      </c>
      <c r="AO304" s="45">
        <f t="shared" si="5"/>
        <v>2.9399999999999999E-2</v>
      </c>
    </row>
    <row r="305" spans="1:41" x14ac:dyDescent="0.2">
      <c r="A305" s="4" t="s">
        <v>492</v>
      </c>
      <c r="B305" s="5">
        <v>43413</v>
      </c>
      <c r="C305" s="3">
        <v>313</v>
      </c>
      <c r="D305" s="3">
        <v>3</v>
      </c>
      <c r="E305" s="3" t="s">
        <v>520</v>
      </c>
      <c r="F305" s="3">
        <v>223</v>
      </c>
      <c r="G305" s="3" t="s">
        <v>494</v>
      </c>
      <c r="H305" s="3">
        <v>8</v>
      </c>
      <c r="I305" s="3" t="s">
        <v>504</v>
      </c>
      <c r="J305" s="3" t="s">
        <v>522</v>
      </c>
      <c r="K305" s="3">
        <v>-42.786833333333334</v>
      </c>
      <c r="L305" s="3">
        <v>178.26683333333332</v>
      </c>
      <c r="M305" s="3">
        <v>1</v>
      </c>
      <c r="N305" s="3">
        <v>40</v>
      </c>
      <c r="O305" s="3">
        <v>5</v>
      </c>
      <c r="P305" s="3" t="s">
        <v>499</v>
      </c>
      <c r="Q305" s="3" t="s">
        <v>498</v>
      </c>
      <c r="R305" s="3">
        <v>4</v>
      </c>
      <c r="S305" s="3">
        <v>57</v>
      </c>
      <c r="T305" s="3" t="s">
        <v>442</v>
      </c>
      <c r="U305" s="3">
        <v>1000</v>
      </c>
      <c r="V305" s="1" t="s">
        <v>268</v>
      </c>
      <c r="W305" s="1">
        <v>57</v>
      </c>
      <c r="X305" s="3" t="s">
        <v>440</v>
      </c>
      <c r="Y305" s="1">
        <v>10</v>
      </c>
      <c r="Z305" s="1">
        <v>11</v>
      </c>
      <c r="AA305" s="1">
        <v>10</v>
      </c>
      <c r="AB305" s="1">
        <v>29</v>
      </c>
      <c r="AC305" s="1">
        <v>31</v>
      </c>
      <c r="AD305" s="1">
        <v>118.94</v>
      </c>
      <c r="AE305" s="1">
        <v>377.65</v>
      </c>
      <c r="AF305" s="1">
        <v>11.83</v>
      </c>
      <c r="AG305" s="3"/>
      <c r="AH305" s="3">
        <v>4</v>
      </c>
      <c r="AI305" s="1">
        <v>4</v>
      </c>
      <c r="AJ305" s="10">
        <v>11</v>
      </c>
      <c r="AK305" s="10"/>
      <c r="AL305" s="10"/>
      <c r="AM305" s="43">
        <v>25.9</v>
      </c>
      <c r="AN305" s="44">
        <v>5000</v>
      </c>
      <c r="AO305" s="45">
        <f t="shared" si="5"/>
        <v>3.0379999999999997E-2</v>
      </c>
    </row>
    <row r="306" spans="1:41" x14ac:dyDescent="0.2">
      <c r="A306" s="4" t="s">
        <v>492</v>
      </c>
      <c r="B306" s="5">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500</v>
      </c>
      <c r="Q306" s="3" t="s">
        <v>498</v>
      </c>
      <c r="R306" s="3">
        <v>4</v>
      </c>
      <c r="S306" s="3">
        <v>58</v>
      </c>
      <c r="T306" s="3" t="s">
        <v>441</v>
      </c>
      <c r="U306" s="3">
        <v>2000</v>
      </c>
      <c r="V306" s="13" t="s">
        <v>216</v>
      </c>
      <c r="W306" s="13">
        <v>58</v>
      </c>
      <c r="X306" s="13" t="s">
        <v>442</v>
      </c>
      <c r="Y306" s="13"/>
      <c r="Z306" s="13">
        <v>91</v>
      </c>
      <c r="AA306" s="13">
        <v>10</v>
      </c>
      <c r="AB306" s="13">
        <v>53</v>
      </c>
      <c r="AC306" s="13">
        <v>57</v>
      </c>
      <c r="AD306" s="13">
        <v>94.24</v>
      </c>
      <c r="AE306" s="13">
        <v>491.75</v>
      </c>
      <c r="AF306" s="13">
        <v>8.66</v>
      </c>
      <c r="AG306" s="13"/>
      <c r="AH306" s="13">
        <v>4</v>
      </c>
      <c r="AI306" s="13">
        <v>3</v>
      </c>
      <c r="AJ306" s="14">
        <v>91</v>
      </c>
      <c r="AK306" s="14"/>
      <c r="AL306" s="10"/>
      <c r="AM306" s="43">
        <v>25.9</v>
      </c>
      <c r="AN306" s="44">
        <v>5000</v>
      </c>
      <c r="AO306" s="45">
        <f t="shared" si="5"/>
        <v>5.586E-2</v>
      </c>
    </row>
    <row r="307" spans="1:41" x14ac:dyDescent="0.2">
      <c r="A307" s="4" t="s">
        <v>492</v>
      </c>
      <c r="B307" s="5">
        <v>43413</v>
      </c>
      <c r="C307" s="3">
        <v>313</v>
      </c>
      <c r="D307" s="3">
        <v>3</v>
      </c>
      <c r="E307" s="3" t="s">
        <v>520</v>
      </c>
      <c r="F307" s="3">
        <v>223</v>
      </c>
      <c r="G307" s="3" t="s">
        <v>494</v>
      </c>
      <c r="H307" s="3">
        <v>8</v>
      </c>
      <c r="I307" s="3" t="s">
        <v>504</v>
      </c>
      <c r="J307" s="3" t="s">
        <v>522</v>
      </c>
      <c r="K307" s="3">
        <v>-42.786833333333334</v>
      </c>
      <c r="L307" s="3">
        <v>178.26683333333332</v>
      </c>
      <c r="M307" s="3">
        <v>1</v>
      </c>
      <c r="N307" s="3">
        <v>40</v>
      </c>
      <c r="O307" s="3">
        <v>5</v>
      </c>
      <c r="P307" s="3" t="s">
        <v>500</v>
      </c>
      <c r="Q307" s="3" t="s">
        <v>498</v>
      </c>
      <c r="R307" s="3">
        <v>4</v>
      </c>
      <c r="S307" s="3">
        <v>58</v>
      </c>
      <c r="T307" s="3" t="s">
        <v>441</v>
      </c>
      <c r="U307" s="3">
        <v>4000</v>
      </c>
      <c r="V307" s="13" t="s">
        <v>261</v>
      </c>
      <c r="W307" s="13">
        <v>58</v>
      </c>
      <c r="X307" s="13" t="s">
        <v>441</v>
      </c>
      <c r="Y307" s="13">
        <v>2</v>
      </c>
      <c r="Z307" s="13">
        <v>64</v>
      </c>
      <c r="AA307" s="13">
        <v>10</v>
      </c>
      <c r="AB307" s="13">
        <v>26</v>
      </c>
      <c r="AC307" s="13">
        <v>28</v>
      </c>
      <c r="AD307" s="13">
        <v>162.75</v>
      </c>
      <c r="AE307" s="13">
        <v>483.22</v>
      </c>
      <c r="AF307" s="13">
        <v>12.31</v>
      </c>
      <c r="AG307" s="13"/>
      <c r="AH307" s="13">
        <v>4</v>
      </c>
      <c r="AI307" s="13">
        <v>3</v>
      </c>
      <c r="AJ307" s="14">
        <v>64</v>
      </c>
      <c r="AK307" s="14"/>
      <c r="AL307" s="10"/>
      <c r="AM307" s="43">
        <v>25.9</v>
      </c>
      <c r="AN307" s="44">
        <v>5000</v>
      </c>
      <c r="AO307" s="45">
        <f t="shared" si="5"/>
        <v>2.7439999999999999E-2</v>
      </c>
    </row>
    <row r="308" spans="1:41" x14ac:dyDescent="0.2">
      <c r="A308" s="4" t="s">
        <v>492</v>
      </c>
      <c r="B308" s="5">
        <v>43413</v>
      </c>
      <c r="C308" s="3">
        <v>313</v>
      </c>
      <c r="D308" s="3">
        <v>3</v>
      </c>
      <c r="E308" s="3" t="s">
        <v>520</v>
      </c>
      <c r="F308" s="3">
        <v>223</v>
      </c>
      <c r="G308" s="3" t="s">
        <v>494</v>
      </c>
      <c r="H308" s="3">
        <v>8</v>
      </c>
      <c r="I308" s="3" t="s">
        <v>504</v>
      </c>
      <c r="J308" s="3" t="s">
        <v>522</v>
      </c>
      <c r="K308" s="3">
        <v>-42.786833333333334</v>
      </c>
      <c r="L308" s="3">
        <v>178.26683333333332</v>
      </c>
      <c r="M308" s="3">
        <v>1</v>
      </c>
      <c r="N308" s="3">
        <v>40</v>
      </c>
      <c r="O308" s="3">
        <v>5</v>
      </c>
      <c r="P308" s="3" t="s">
        <v>500</v>
      </c>
      <c r="Q308" s="3" t="s">
        <v>498</v>
      </c>
      <c r="R308" s="3">
        <v>4</v>
      </c>
      <c r="S308" s="3">
        <v>58</v>
      </c>
      <c r="T308" s="3" t="s">
        <v>441</v>
      </c>
      <c r="U308" s="3">
        <v>10000</v>
      </c>
      <c r="V308" s="13" t="s">
        <v>252</v>
      </c>
      <c r="W308" s="13">
        <v>58</v>
      </c>
      <c r="X308" s="13" t="s">
        <v>441</v>
      </c>
      <c r="Y308" s="13">
        <v>4</v>
      </c>
      <c r="Z308" s="13">
        <v>95</v>
      </c>
      <c r="AA308" s="13">
        <v>10</v>
      </c>
      <c r="AB308" s="13">
        <v>28</v>
      </c>
      <c r="AC308" s="13">
        <v>30</v>
      </c>
      <c r="AD308" s="13">
        <v>114.65</v>
      </c>
      <c r="AE308" s="13">
        <v>456.8</v>
      </c>
      <c r="AF308" s="13">
        <v>12.02</v>
      </c>
      <c r="AG308" s="13"/>
      <c r="AH308" s="13">
        <v>4</v>
      </c>
      <c r="AI308" s="13">
        <v>3</v>
      </c>
      <c r="AJ308" s="14">
        <v>95</v>
      </c>
      <c r="AK308" s="14"/>
      <c r="AL308" s="10"/>
      <c r="AM308" s="43">
        <v>25.9</v>
      </c>
      <c r="AN308" s="44">
        <v>5000</v>
      </c>
      <c r="AO308" s="45">
        <f t="shared" si="5"/>
        <v>2.9399999999999999E-2</v>
      </c>
    </row>
    <row r="309" spans="1:41" x14ac:dyDescent="0.2">
      <c r="A309" s="4" t="s">
        <v>492</v>
      </c>
      <c r="B309" s="5">
        <v>43413</v>
      </c>
      <c r="C309" s="3">
        <v>313</v>
      </c>
      <c r="D309" s="3">
        <v>3</v>
      </c>
      <c r="E309" s="3" t="s">
        <v>520</v>
      </c>
      <c r="F309" s="3">
        <v>223</v>
      </c>
      <c r="G309" s="3" t="s">
        <v>494</v>
      </c>
      <c r="H309" s="3">
        <v>8</v>
      </c>
      <c r="I309" s="3" t="s">
        <v>504</v>
      </c>
      <c r="J309" s="3" t="s">
        <v>522</v>
      </c>
      <c r="K309" s="3">
        <v>-42.786833333333334</v>
      </c>
      <c r="L309" s="3">
        <v>178.26683333333332</v>
      </c>
      <c r="M309" s="3">
        <v>1</v>
      </c>
      <c r="N309" s="3">
        <v>40</v>
      </c>
      <c r="O309" s="3">
        <v>5</v>
      </c>
      <c r="P309" s="3" t="s">
        <v>500</v>
      </c>
      <c r="Q309" s="3" t="s">
        <v>498</v>
      </c>
      <c r="R309" s="3">
        <v>4</v>
      </c>
      <c r="S309" s="3">
        <v>58</v>
      </c>
      <c r="T309" s="3" t="s">
        <v>443</v>
      </c>
      <c r="U309" s="3">
        <v>2000</v>
      </c>
      <c r="V309" s="13" t="s">
        <v>220</v>
      </c>
      <c r="W309" s="13">
        <v>58</v>
      </c>
      <c r="X309" s="13" t="s">
        <v>441</v>
      </c>
      <c r="Y309" s="13">
        <v>10</v>
      </c>
      <c r="Z309" s="13">
        <v>57</v>
      </c>
      <c r="AA309" s="13">
        <v>10</v>
      </c>
      <c r="AB309" s="13">
        <v>38</v>
      </c>
      <c r="AC309" s="13">
        <v>41</v>
      </c>
      <c r="AD309" s="13">
        <v>77.92</v>
      </c>
      <c r="AE309" s="13">
        <v>397.28</v>
      </c>
      <c r="AF309" s="13">
        <v>10.31</v>
      </c>
      <c r="AG309" s="13"/>
      <c r="AH309" s="13">
        <v>4</v>
      </c>
      <c r="AI309" s="13">
        <v>3</v>
      </c>
      <c r="AJ309" s="14">
        <v>57</v>
      </c>
      <c r="AK309" s="14"/>
      <c r="AL309" s="10"/>
      <c r="AM309" s="43">
        <v>25.9</v>
      </c>
      <c r="AN309" s="44">
        <v>5000</v>
      </c>
      <c r="AO309" s="45">
        <f t="shared" si="5"/>
        <v>4.018E-2</v>
      </c>
    </row>
    <row r="310" spans="1:41" x14ac:dyDescent="0.2">
      <c r="A310" s="4" t="s">
        <v>492</v>
      </c>
      <c r="B310" s="5">
        <v>43413</v>
      </c>
      <c r="C310" s="3">
        <v>313</v>
      </c>
      <c r="D310" s="3">
        <v>3</v>
      </c>
      <c r="E310" s="3" t="s">
        <v>520</v>
      </c>
      <c r="F310" s="3">
        <v>223</v>
      </c>
      <c r="G310" s="3" t="s">
        <v>494</v>
      </c>
      <c r="H310" s="3">
        <v>8</v>
      </c>
      <c r="I310" s="3" t="s">
        <v>504</v>
      </c>
      <c r="J310" s="3" t="s">
        <v>522</v>
      </c>
      <c r="K310" s="3">
        <v>-42.786833333333334</v>
      </c>
      <c r="L310" s="3">
        <v>178.26683333333332</v>
      </c>
      <c r="M310" s="3">
        <v>1</v>
      </c>
      <c r="N310" s="3">
        <v>40</v>
      </c>
      <c r="O310" s="3">
        <v>5</v>
      </c>
      <c r="P310" s="3" t="s">
        <v>500</v>
      </c>
      <c r="Q310" s="3" t="s">
        <v>498</v>
      </c>
      <c r="R310" s="3">
        <v>4</v>
      </c>
      <c r="S310" s="3">
        <v>58</v>
      </c>
      <c r="T310" s="3" t="s">
        <v>443</v>
      </c>
      <c r="U310" s="3">
        <v>4000</v>
      </c>
      <c r="V310" s="13" t="s">
        <v>229</v>
      </c>
      <c r="W310" s="13">
        <v>58</v>
      </c>
      <c r="X310" s="13" t="s">
        <v>440</v>
      </c>
      <c r="Y310" s="13">
        <v>2</v>
      </c>
      <c r="Z310" s="13">
        <v>66</v>
      </c>
      <c r="AA310" s="13">
        <v>10</v>
      </c>
      <c r="AB310" s="13">
        <v>28</v>
      </c>
      <c r="AC310" s="13">
        <v>30</v>
      </c>
      <c r="AD310" s="13">
        <v>106.73</v>
      </c>
      <c r="AE310" s="13">
        <v>478.42</v>
      </c>
      <c r="AF310" s="13">
        <v>11.91</v>
      </c>
      <c r="AG310" s="13"/>
      <c r="AH310" s="13">
        <v>4</v>
      </c>
      <c r="AI310" s="13">
        <v>3</v>
      </c>
      <c r="AJ310" s="14">
        <v>66</v>
      </c>
      <c r="AK310" s="14"/>
      <c r="AL310" s="10"/>
      <c r="AM310" s="43">
        <v>25.9</v>
      </c>
      <c r="AN310" s="44">
        <v>5000</v>
      </c>
      <c r="AO310" s="45">
        <f t="shared" si="5"/>
        <v>2.9399999999999999E-2</v>
      </c>
    </row>
    <row r="311" spans="1:41" x14ac:dyDescent="0.2">
      <c r="A311" s="4" t="s">
        <v>492</v>
      </c>
      <c r="B311" s="5">
        <v>43413</v>
      </c>
      <c r="C311" s="3">
        <v>313</v>
      </c>
      <c r="D311" s="3">
        <v>3</v>
      </c>
      <c r="E311" s="3" t="s">
        <v>520</v>
      </c>
      <c r="F311" s="3">
        <v>223</v>
      </c>
      <c r="G311" s="3" t="s">
        <v>494</v>
      </c>
      <c r="H311" s="3">
        <v>8</v>
      </c>
      <c r="I311" s="3" t="s">
        <v>504</v>
      </c>
      <c r="J311" s="3" t="s">
        <v>522</v>
      </c>
      <c r="K311" s="3">
        <v>-42.786833333333334</v>
      </c>
      <c r="L311" s="3">
        <v>178.26683333333332</v>
      </c>
      <c r="M311" s="3">
        <v>1</v>
      </c>
      <c r="N311" s="3">
        <v>40</v>
      </c>
      <c r="O311" s="3">
        <v>5</v>
      </c>
      <c r="P311" s="3" t="s">
        <v>500</v>
      </c>
      <c r="Q311" s="3" t="s">
        <v>498</v>
      </c>
      <c r="R311" s="3">
        <v>4</v>
      </c>
      <c r="S311" s="3">
        <v>58</v>
      </c>
      <c r="T311" s="3" t="s">
        <v>443</v>
      </c>
      <c r="U311" s="3">
        <v>10000</v>
      </c>
      <c r="V311" s="13" t="s">
        <v>230</v>
      </c>
      <c r="W311" s="13">
        <v>58</v>
      </c>
      <c r="X311" s="13" t="s">
        <v>440</v>
      </c>
      <c r="Y311" s="13">
        <v>4</v>
      </c>
      <c r="Z311" s="13">
        <v>67</v>
      </c>
      <c r="AA311" s="13">
        <v>10</v>
      </c>
      <c r="AB311" s="13">
        <v>27</v>
      </c>
      <c r="AC311" s="13">
        <v>29</v>
      </c>
      <c r="AD311" s="13">
        <v>134.57</v>
      </c>
      <c r="AE311" s="13">
        <v>460.5</v>
      </c>
      <c r="AF311" s="13">
        <v>12.15</v>
      </c>
      <c r="AG311" s="13"/>
      <c r="AH311" s="13">
        <v>4</v>
      </c>
      <c r="AI311" s="13">
        <v>3</v>
      </c>
      <c r="AJ311" s="14">
        <v>67</v>
      </c>
      <c r="AK311" s="14"/>
      <c r="AL311" s="10"/>
      <c r="AM311" s="43">
        <v>25.9</v>
      </c>
      <c r="AN311" s="44">
        <v>5000</v>
      </c>
      <c r="AO311" s="45">
        <f t="shared" si="5"/>
        <v>2.8419999999999997E-2</v>
      </c>
    </row>
    <row r="312" spans="1:41" x14ac:dyDescent="0.2">
      <c r="A312" s="4" t="s">
        <v>492</v>
      </c>
      <c r="B312" s="5">
        <v>43413</v>
      </c>
      <c r="C312" s="3">
        <v>313</v>
      </c>
      <c r="D312" s="3">
        <v>3</v>
      </c>
      <c r="E312" s="3" t="s">
        <v>520</v>
      </c>
      <c r="F312" s="3">
        <v>223</v>
      </c>
      <c r="G312" s="3" t="s">
        <v>494</v>
      </c>
      <c r="H312" s="3">
        <v>8</v>
      </c>
      <c r="I312" s="3" t="s">
        <v>504</v>
      </c>
      <c r="J312" s="3" t="s">
        <v>522</v>
      </c>
      <c r="K312" s="3">
        <v>-42.786833333333334</v>
      </c>
      <c r="L312" s="3">
        <v>178.26683333333332</v>
      </c>
      <c r="M312" s="3">
        <v>1</v>
      </c>
      <c r="N312" s="3">
        <v>40</v>
      </c>
      <c r="O312" s="3">
        <v>5</v>
      </c>
      <c r="P312" s="3" t="s">
        <v>500</v>
      </c>
      <c r="Q312" s="3" t="s">
        <v>498</v>
      </c>
      <c r="R312" s="3">
        <v>4</v>
      </c>
      <c r="S312" s="3">
        <v>58</v>
      </c>
      <c r="T312" s="3" t="s">
        <v>442</v>
      </c>
      <c r="U312" s="3">
        <v>1000</v>
      </c>
      <c r="V312" s="13" t="s">
        <v>278</v>
      </c>
      <c r="W312" s="13">
        <v>58</v>
      </c>
      <c r="X312" s="13" t="s">
        <v>440</v>
      </c>
      <c r="Y312" s="13">
        <v>10</v>
      </c>
      <c r="Z312" s="13">
        <v>22</v>
      </c>
      <c r="AA312" s="13">
        <v>10</v>
      </c>
      <c r="AB312" s="13">
        <v>29</v>
      </c>
      <c r="AC312" s="13">
        <v>31</v>
      </c>
      <c r="AD312" s="13">
        <v>134.85</v>
      </c>
      <c r="AE312" s="13">
        <v>396.55</v>
      </c>
      <c r="AF312" s="13">
        <v>11.76</v>
      </c>
      <c r="AG312" s="13"/>
      <c r="AH312" s="13">
        <v>4</v>
      </c>
      <c r="AI312" s="13">
        <v>4</v>
      </c>
      <c r="AJ312" s="14">
        <v>22</v>
      </c>
      <c r="AK312" s="14"/>
      <c r="AL312" s="10"/>
      <c r="AM312" s="43">
        <v>25.9</v>
      </c>
      <c r="AN312" s="44">
        <v>5000</v>
      </c>
      <c r="AO312" s="45">
        <f t="shared" si="5"/>
        <v>3.0379999999999997E-2</v>
      </c>
    </row>
    <row r="313" spans="1:41" x14ac:dyDescent="0.2">
      <c r="A313" s="4" t="s">
        <v>492</v>
      </c>
      <c r="B313" s="5">
        <v>43413</v>
      </c>
      <c r="C313" s="3">
        <v>313</v>
      </c>
      <c r="D313" s="3">
        <v>3</v>
      </c>
      <c r="E313" s="3" t="s">
        <v>520</v>
      </c>
      <c r="F313" s="3">
        <v>223</v>
      </c>
      <c r="G313" s="3" t="s">
        <v>494</v>
      </c>
      <c r="H313" s="3">
        <v>8</v>
      </c>
      <c r="I313" s="3" t="s">
        <v>504</v>
      </c>
      <c r="J313" s="3" t="s">
        <v>522</v>
      </c>
      <c r="K313" s="3">
        <v>-42.786833333333334</v>
      </c>
      <c r="L313" s="3">
        <v>178.26683333333332</v>
      </c>
      <c r="M313" s="3">
        <v>1</v>
      </c>
      <c r="N313" s="3">
        <v>40</v>
      </c>
      <c r="O313" s="3">
        <v>5</v>
      </c>
      <c r="P313" s="3" t="s">
        <v>501</v>
      </c>
      <c r="Q313" s="3" t="s">
        <v>498</v>
      </c>
      <c r="R313" s="3">
        <v>4</v>
      </c>
      <c r="S313" s="3">
        <v>59</v>
      </c>
      <c r="T313" s="3" t="s">
        <v>441</v>
      </c>
      <c r="U313" s="3">
        <v>2000</v>
      </c>
      <c r="V313" s="3" t="s">
        <v>245</v>
      </c>
      <c r="W313" s="3">
        <v>59</v>
      </c>
      <c r="X313" s="3" t="s">
        <v>441</v>
      </c>
      <c r="Y313" s="3">
        <v>2</v>
      </c>
      <c r="Z313" s="3">
        <v>84</v>
      </c>
      <c r="AA313" s="3">
        <v>10</v>
      </c>
      <c r="AB313" s="3">
        <v>25</v>
      </c>
      <c r="AC313" s="3">
        <v>27</v>
      </c>
      <c r="AD313" s="3">
        <v>120.75</v>
      </c>
      <c r="AE313" s="3">
        <v>476</v>
      </c>
      <c r="AF313" s="3">
        <v>12.67</v>
      </c>
      <c r="AG313" s="3"/>
      <c r="AH313" s="3">
        <v>4</v>
      </c>
      <c r="AI313" s="3">
        <v>3</v>
      </c>
      <c r="AJ313" s="9">
        <v>84</v>
      </c>
      <c r="AK313" s="9"/>
      <c r="AL313" s="10"/>
      <c r="AM313" s="43">
        <v>25.9</v>
      </c>
      <c r="AN313" s="44">
        <v>5000</v>
      </c>
      <c r="AO313" s="45">
        <f t="shared" si="5"/>
        <v>2.6460000000000001E-2</v>
      </c>
    </row>
    <row r="314" spans="1:41" x14ac:dyDescent="0.2">
      <c r="A314" s="4" t="s">
        <v>492</v>
      </c>
      <c r="B314" s="5">
        <v>43413</v>
      </c>
      <c r="C314" s="3">
        <v>313</v>
      </c>
      <c r="D314" s="3">
        <v>3</v>
      </c>
      <c r="E314" s="3" t="s">
        <v>520</v>
      </c>
      <c r="F314" s="3">
        <v>223</v>
      </c>
      <c r="G314" s="3" t="s">
        <v>494</v>
      </c>
      <c r="H314" s="3">
        <v>8</v>
      </c>
      <c r="I314" s="3" t="s">
        <v>504</v>
      </c>
      <c r="J314" s="3" t="s">
        <v>522</v>
      </c>
      <c r="K314" s="3">
        <v>-42.786833333333334</v>
      </c>
      <c r="L314" s="3">
        <v>178.26683333333332</v>
      </c>
      <c r="M314" s="3">
        <v>1</v>
      </c>
      <c r="N314" s="3">
        <v>40</v>
      </c>
      <c r="O314" s="3">
        <v>5</v>
      </c>
      <c r="P314" s="3" t="s">
        <v>501</v>
      </c>
      <c r="Q314" s="3" t="s">
        <v>498</v>
      </c>
      <c r="R314" s="3">
        <v>4</v>
      </c>
      <c r="S314" s="3">
        <v>59</v>
      </c>
      <c r="T314" s="3" t="s">
        <v>441</v>
      </c>
      <c r="U314" s="3">
        <v>4000</v>
      </c>
      <c r="V314" s="3" t="s">
        <v>246</v>
      </c>
      <c r="W314" s="3">
        <v>59</v>
      </c>
      <c r="X314" s="3" t="s">
        <v>441</v>
      </c>
      <c r="Y314" s="3">
        <v>4</v>
      </c>
      <c r="Z314" s="3">
        <v>85</v>
      </c>
      <c r="AA314" s="3">
        <v>10</v>
      </c>
      <c r="AB314" s="3">
        <v>27</v>
      </c>
      <c r="AC314" s="3">
        <v>29</v>
      </c>
      <c r="AD314" s="3">
        <v>112.44</v>
      </c>
      <c r="AE314" s="3">
        <v>435.75</v>
      </c>
      <c r="AF314" s="3">
        <v>12.1</v>
      </c>
      <c r="AG314" s="3"/>
      <c r="AH314" s="3">
        <v>4</v>
      </c>
      <c r="AI314" s="3">
        <v>3</v>
      </c>
      <c r="AJ314" s="9">
        <v>85</v>
      </c>
      <c r="AK314" s="9"/>
      <c r="AL314" s="10"/>
      <c r="AM314" s="43">
        <v>25.9</v>
      </c>
      <c r="AN314" s="44">
        <v>5000</v>
      </c>
      <c r="AO314" s="45">
        <f t="shared" si="5"/>
        <v>2.8419999999999997E-2</v>
      </c>
    </row>
    <row r="315" spans="1:41" x14ac:dyDescent="0.2">
      <c r="A315" s="4" t="s">
        <v>492</v>
      </c>
      <c r="B315" s="5">
        <v>43413</v>
      </c>
      <c r="C315" s="3">
        <v>313</v>
      </c>
      <c r="D315" s="3">
        <v>3</v>
      </c>
      <c r="E315" s="3" t="s">
        <v>520</v>
      </c>
      <c r="F315" s="3">
        <v>223</v>
      </c>
      <c r="G315" s="3" t="s">
        <v>494</v>
      </c>
      <c r="H315" s="3">
        <v>8</v>
      </c>
      <c r="I315" s="3" t="s">
        <v>504</v>
      </c>
      <c r="J315" s="3" t="s">
        <v>522</v>
      </c>
      <c r="K315" s="3">
        <v>-42.786833333333334</v>
      </c>
      <c r="L315" s="3">
        <v>178.26683333333332</v>
      </c>
      <c r="M315" s="3">
        <v>1</v>
      </c>
      <c r="N315" s="3">
        <v>40</v>
      </c>
      <c r="O315" s="3">
        <v>5</v>
      </c>
      <c r="P315" s="3" t="s">
        <v>501</v>
      </c>
      <c r="Q315" s="3" t="s">
        <v>498</v>
      </c>
      <c r="R315" s="3">
        <v>4</v>
      </c>
      <c r="S315" s="3">
        <v>59</v>
      </c>
      <c r="T315" s="3" t="s">
        <v>441</v>
      </c>
      <c r="U315" s="3">
        <v>10000</v>
      </c>
      <c r="V315" s="3" t="s">
        <v>247</v>
      </c>
      <c r="W315" s="3">
        <v>59</v>
      </c>
      <c r="X315" s="3" t="s">
        <v>441</v>
      </c>
      <c r="Y315" s="3">
        <v>10</v>
      </c>
      <c r="Z315" s="3">
        <v>86</v>
      </c>
      <c r="AA315" s="3">
        <v>10</v>
      </c>
      <c r="AB315" s="3">
        <v>32</v>
      </c>
      <c r="AC315" s="3">
        <v>34</v>
      </c>
      <c r="AD315" s="3">
        <v>123.5</v>
      </c>
      <c r="AE315" s="3">
        <v>409.3</v>
      </c>
      <c r="AF315" s="3">
        <v>11.23</v>
      </c>
      <c r="AG315" s="1"/>
      <c r="AH315" s="3">
        <v>4</v>
      </c>
      <c r="AI315" s="3">
        <v>3</v>
      </c>
      <c r="AJ315" s="9">
        <v>86</v>
      </c>
      <c r="AK315" s="9"/>
      <c r="AL315" s="10"/>
      <c r="AM315" s="43">
        <v>25.9</v>
      </c>
      <c r="AN315" s="44">
        <v>5000</v>
      </c>
      <c r="AO315" s="45">
        <f t="shared" si="5"/>
        <v>3.3320000000000002E-2</v>
      </c>
    </row>
    <row r="316" spans="1:41" x14ac:dyDescent="0.2">
      <c r="A316" s="4" t="s">
        <v>492</v>
      </c>
      <c r="B316" s="5">
        <v>43413</v>
      </c>
      <c r="C316" s="3">
        <v>313</v>
      </c>
      <c r="D316" s="3">
        <v>3</v>
      </c>
      <c r="E316" s="3" t="s">
        <v>520</v>
      </c>
      <c r="F316" s="3">
        <v>223</v>
      </c>
      <c r="G316" s="3" t="s">
        <v>494</v>
      </c>
      <c r="H316" s="3">
        <v>8</v>
      </c>
      <c r="I316" s="3" t="s">
        <v>504</v>
      </c>
      <c r="J316" s="3" t="s">
        <v>522</v>
      </c>
      <c r="K316" s="3">
        <v>-42.786833333333334</v>
      </c>
      <c r="L316" s="3">
        <v>178.26683333333332</v>
      </c>
      <c r="M316" s="3">
        <v>1</v>
      </c>
      <c r="N316" s="3">
        <v>40</v>
      </c>
      <c r="O316" s="3">
        <v>5</v>
      </c>
      <c r="P316" s="3" t="s">
        <v>501</v>
      </c>
      <c r="Q316" s="3" t="s">
        <v>498</v>
      </c>
      <c r="R316" s="3">
        <v>4</v>
      </c>
      <c r="S316" s="3">
        <v>59</v>
      </c>
      <c r="T316" s="3" t="s">
        <v>443</v>
      </c>
      <c r="U316" s="3">
        <v>2000</v>
      </c>
      <c r="V316" s="3" t="s">
        <v>424</v>
      </c>
      <c r="W316" s="3">
        <v>59</v>
      </c>
      <c r="X316" s="3" t="s">
        <v>440</v>
      </c>
      <c r="Y316" s="3">
        <v>2</v>
      </c>
      <c r="Z316" s="3">
        <v>93</v>
      </c>
      <c r="AA316" s="3">
        <v>10</v>
      </c>
      <c r="AB316" s="3">
        <v>26</v>
      </c>
      <c r="AC316" s="3">
        <v>27</v>
      </c>
      <c r="AD316" s="3">
        <v>114.02</v>
      </c>
      <c r="AE316" s="3">
        <v>477.54</v>
      </c>
      <c r="AF316" s="3">
        <v>12.52</v>
      </c>
      <c r="AG316" s="1"/>
      <c r="AH316" s="3">
        <v>4</v>
      </c>
      <c r="AI316" s="3">
        <v>3</v>
      </c>
      <c r="AJ316" s="9">
        <v>93</v>
      </c>
      <c r="AK316" s="9"/>
      <c r="AL316" s="10"/>
      <c r="AM316" s="43">
        <v>25.9</v>
      </c>
      <c r="AN316" s="44">
        <v>5000</v>
      </c>
      <c r="AO316" s="45">
        <f t="shared" si="5"/>
        <v>2.6460000000000001E-2</v>
      </c>
    </row>
    <row r="317" spans="1:41" x14ac:dyDescent="0.2">
      <c r="A317" s="4" t="s">
        <v>492</v>
      </c>
      <c r="B317" s="5">
        <v>43413</v>
      </c>
      <c r="C317" s="3">
        <v>313</v>
      </c>
      <c r="D317" s="3">
        <v>3</v>
      </c>
      <c r="E317" s="3" t="s">
        <v>520</v>
      </c>
      <c r="F317" s="3">
        <v>223</v>
      </c>
      <c r="G317" s="3" t="s">
        <v>494</v>
      </c>
      <c r="H317" s="3">
        <v>8</v>
      </c>
      <c r="I317" s="3" t="s">
        <v>504</v>
      </c>
      <c r="J317" s="3" t="s">
        <v>522</v>
      </c>
      <c r="K317" s="3">
        <v>-42.786833333333334</v>
      </c>
      <c r="L317" s="3">
        <v>178.26683333333332</v>
      </c>
      <c r="M317" s="3">
        <v>1</v>
      </c>
      <c r="N317" s="3">
        <v>40</v>
      </c>
      <c r="O317" s="3">
        <v>5</v>
      </c>
      <c r="P317" s="3" t="s">
        <v>501</v>
      </c>
      <c r="Q317" s="3" t="s">
        <v>498</v>
      </c>
      <c r="R317" s="3">
        <v>4</v>
      </c>
      <c r="S317" s="3">
        <v>59</v>
      </c>
      <c r="T317" s="3" t="s">
        <v>443</v>
      </c>
      <c r="U317" s="3">
        <v>4000</v>
      </c>
      <c r="V317" s="1" t="s">
        <v>427</v>
      </c>
      <c r="W317" s="1">
        <v>59</v>
      </c>
      <c r="X317" s="3" t="s">
        <v>440</v>
      </c>
      <c r="Y317" s="1">
        <v>4</v>
      </c>
      <c r="Z317" s="1">
        <v>1</v>
      </c>
      <c r="AA317" s="1">
        <v>10</v>
      </c>
      <c r="AB317" s="1">
        <v>21</v>
      </c>
      <c r="AC317" s="1">
        <v>22</v>
      </c>
      <c r="AD317" s="1">
        <v>148.66</v>
      </c>
      <c r="AE317" s="1">
        <v>421.2</v>
      </c>
      <c r="AF317" s="1">
        <v>13.87</v>
      </c>
      <c r="AG317" s="1"/>
      <c r="AH317" s="3">
        <v>4</v>
      </c>
      <c r="AI317" s="1">
        <v>4</v>
      </c>
      <c r="AJ317" s="10">
        <v>1</v>
      </c>
      <c r="AK317" s="10"/>
      <c r="AL317" s="10"/>
      <c r="AM317" s="43">
        <v>25.9</v>
      </c>
      <c r="AN317" s="44">
        <v>5000</v>
      </c>
      <c r="AO317" s="45">
        <f t="shared" si="5"/>
        <v>2.1559999999999999E-2</v>
      </c>
    </row>
    <row r="318" spans="1:41" x14ac:dyDescent="0.2">
      <c r="A318" s="4" t="s">
        <v>492</v>
      </c>
      <c r="B318" s="5">
        <v>43413</v>
      </c>
      <c r="C318" s="3">
        <v>313</v>
      </c>
      <c r="D318" s="3">
        <v>3</v>
      </c>
      <c r="E318" s="3" t="s">
        <v>520</v>
      </c>
      <c r="F318" s="3">
        <v>223</v>
      </c>
      <c r="G318" s="3" t="s">
        <v>494</v>
      </c>
      <c r="H318" s="3">
        <v>8</v>
      </c>
      <c r="I318" s="3" t="s">
        <v>504</v>
      </c>
      <c r="J318" s="3" t="s">
        <v>522</v>
      </c>
      <c r="K318" s="3">
        <v>-42.786833333333334</v>
      </c>
      <c r="L318" s="3">
        <v>178.26683333333332</v>
      </c>
      <c r="M318" s="3">
        <v>1</v>
      </c>
      <c r="N318" s="3">
        <v>40</v>
      </c>
      <c r="O318" s="3">
        <v>5</v>
      </c>
      <c r="P318" s="3" t="s">
        <v>501</v>
      </c>
      <c r="Q318" s="3" t="s">
        <v>498</v>
      </c>
      <c r="R318" s="3">
        <v>4</v>
      </c>
      <c r="S318" s="3">
        <v>59</v>
      </c>
      <c r="T318" s="3" t="s">
        <v>443</v>
      </c>
      <c r="U318" s="3">
        <v>10000</v>
      </c>
      <c r="V318" s="3" t="s">
        <v>226</v>
      </c>
      <c r="W318" s="3">
        <v>59</v>
      </c>
      <c r="X318" s="3" t="s">
        <v>440</v>
      </c>
      <c r="Y318" s="3">
        <v>10</v>
      </c>
      <c r="Z318" s="3">
        <v>63</v>
      </c>
      <c r="AA318" s="3">
        <v>10</v>
      </c>
      <c r="AB318" s="3">
        <v>30</v>
      </c>
      <c r="AC318" s="3">
        <v>32</v>
      </c>
      <c r="AD318" s="3">
        <v>131.19999999999999</v>
      </c>
      <c r="AE318" s="3">
        <v>411.52</v>
      </c>
      <c r="AF318" s="3">
        <v>11.64</v>
      </c>
      <c r="AG318" s="1"/>
      <c r="AH318" s="3">
        <v>4</v>
      </c>
      <c r="AI318" s="3">
        <v>3</v>
      </c>
      <c r="AJ318" s="9">
        <v>63</v>
      </c>
      <c r="AK318" s="9"/>
      <c r="AL318" s="10"/>
      <c r="AM318" s="43">
        <v>25.9</v>
      </c>
      <c r="AN318" s="44">
        <v>5000</v>
      </c>
      <c r="AO318" s="45">
        <f t="shared" si="5"/>
        <v>3.1359999999999999E-2</v>
      </c>
    </row>
    <row r="319" spans="1:41" x14ac:dyDescent="0.2">
      <c r="A319" s="4" t="s">
        <v>492</v>
      </c>
      <c r="B319" s="5">
        <v>43413</v>
      </c>
      <c r="C319" s="3">
        <v>313</v>
      </c>
      <c r="D319" s="3">
        <v>3</v>
      </c>
      <c r="E319" s="3" t="s">
        <v>520</v>
      </c>
      <c r="F319" s="3">
        <v>223</v>
      </c>
      <c r="G319" s="3" t="s">
        <v>494</v>
      </c>
      <c r="H319" s="3">
        <v>8</v>
      </c>
      <c r="I319" s="3" t="s">
        <v>504</v>
      </c>
      <c r="J319" s="3" t="s">
        <v>522</v>
      </c>
      <c r="K319" s="3">
        <v>-42.786833333333334</v>
      </c>
      <c r="L319" s="3">
        <v>178.26683333333332</v>
      </c>
      <c r="M319" s="3">
        <v>1</v>
      </c>
      <c r="N319" s="3">
        <v>40</v>
      </c>
      <c r="O319" s="3">
        <v>5</v>
      </c>
      <c r="P319" s="3" t="s">
        <v>501</v>
      </c>
      <c r="Q319" s="3" t="s">
        <v>498</v>
      </c>
      <c r="R319" s="3">
        <v>4</v>
      </c>
      <c r="S319" s="3">
        <v>59</v>
      </c>
      <c r="T319" s="3" t="s">
        <v>442</v>
      </c>
      <c r="U319" s="3">
        <v>1000</v>
      </c>
      <c r="V319" s="3" t="s">
        <v>232</v>
      </c>
      <c r="W319" s="3">
        <v>59</v>
      </c>
      <c r="X319" s="3" t="s">
        <v>442</v>
      </c>
      <c r="Y319" s="3"/>
      <c r="Z319" s="3">
        <v>71</v>
      </c>
      <c r="AA319" s="3">
        <v>10</v>
      </c>
      <c r="AB319" s="3">
        <v>34</v>
      </c>
      <c r="AC319" s="3">
        <v>37</v>
      </c>
      <c r="AD319" s="3">
        <v>111.38</v>
      </c>
      <c r="AE319" s="3">
        <v>498.28</v>
      </c>
      <c r="AF319" s="3">
        <v>10.85</v>
      </c>
      <c r="AG319" s="3"/>
      <c r="AH319" s="3">
        <v>4</v>
      </c>
      <c r="AI319" s="3">
        <v>3</v>
      </c>
      <c r="AJ319" s="9">
        <v>71</v>
      </c>
      <c r="AK319" s="9"/>
      <c r="AL319" s="10"/>
      <c r="AM319" s="43">
        <v>25.9</v>
      </c>
      <c r="AN319" s="44">
        <v>5000</v>
      </c>
      <c r="AO319" s="45">
        <f t="shared" si="5"/>
        <v>3.6260000000000001E-2</v>
      </c>
    </row>
    <row r="320" spans="1:41" x14ac:dyDescent="0.2">
      <c r="A320" s="4" t="s">
        <v>492</v>
      </c>
      <c r="B320" s="5">
        <v>43416</v>
      </c>
      <c r="C320" s="3">
        <v>316</v>
      </c>
      <c r="D320" s="3">
        <v>4</v>
      </c>
      <c r="E320" s="3" t="s">
        <v>523</v>
      </c>
      <c r="F320" s="3">
        <v>266</v>
      </c>
      <c r="G320" s="3" t="s">
        <v>494</v>
      </c>
      <c r="H320" s="3">
        <v>9</v>
      </c>
      <c r="I320" s="3" t="s">
        <v>495</v>
      </c>
      <c r="J320" s="3" t="s">
        <v>524</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43">
        <v>25.9</v>
      </c>
      <c r="AN320" s="44">
        <v>5000</v>
      </c>
      <c r="AO320" s="45">
        <f t="shared" si="5"/>
        <v>9.015999999999999E-2</v>
      </c>
    </row>
    <row r="321" spans="1:41" x14ac:dyDescent="0.2">
      <c r="A321" s="4" t="s">
        <v>492</v>
      </c>
      <c r="B321" s="5">
        <v>43416</v>
      </c>
      <c r="C321" s="3">
        <v>316</v>
      </c>
      <c r="D321" s="3">
        <v>4</v>
      </c>
      <c r="E321" s="3" t="s">
        <v>523</v>
      </c>
      <c r="F321" s="3">
        <v>266</v>
      </c>
      <c r="G321" s="3" t="s">
        <v>494</v>
      </c>
      <c r="H321" s="3">
        <v>9</v>
      </c>
      <c r="I321" s="3" t="s">
        <v>495</v>
      </c>
      <c r="J321" s="3" t="s">
        <v>524</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32"/>
      <c r="AM321" s="43">
        <v>25.9</v>
      </c>
      <c r="AN321" s="44">
        <v>5000</v>
      </c>
      <c r="AO321" s="45">
        <f t="shared" si="5"/>
        <v>0.15581999999999999</v>
      </c>
    </row>
    <row r="322" spans="1:41" x14ac:dyDescent="0.2">
      <c r="A322" s="4" t="s">
        <v>492</v>
      </c>
      <c r="B322" s="5">
        <v>43416</v>
      </c>
      <c r="C322" s="3">
        <v>316</v>
      </c>
      <c r="D322" s="3">
        <v>4</v>
      </c>
      <c r="E322" s="3" t="s">
        <v>523</v>
      </c>
      <c r="F322" s="3">
        <v>266</v>
      </c>
      <c r="G322" s="3" t="s">
        <v>494</v>
      </c>
      <c r="H322" s="3">
        <v>9</v>
      </c>
      <c r="I322" s="3" t="s">
        <v>495</v>
      </c>
      <c r="J322" s="3" t="s">
        <v>524</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43">
        <v>25.9</v>
      </c>
      <c r="AN322" s="44">
        <v>5000</v>
      </c>
      <c r="AO322" s="45">
        <f t="shared" si="5"/>
        <v>0.34789999999999999</v>
      </c>
    </row>
    <row r="323" spans="1:41" x14ac:dyDescent="0.2">
      <c r="A323" s="4" t="s">
        <v>492</v>
      </c>
      <c r="B323" s="5">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43">
        <v>25.9</v>
      </c>
      <c r="AN323" s="44">
        <v>5000</v>
      </c>
      <c r="AO323" s="45">
        <f t="shared" si="5"/>
        <v>0.10485999999999999</v>
      </c>
    </row>
    <row r="324" spans="1:41" x14ac:dyDescent="0.2">
      <c r="A324" s="4" t="s">
        <v>492</v>
      </c>
      <c r="B324" s="5">
        <v>43416</v>
      </c>
      <c r="C324" s="3">
        <v>316</v>
      </c>
      <c r="D324" s="3">
        <v>4</v>
      </c>
      <c r="E324" s="3" t="s">
        <v>523</v>
      </c>
      <c r="F324" s="3">
        <v>266</v>
      </c>
      <c r="G324" s="3" t="s">
        <v>494</v>
      </c>
      <c r="H324" s="3">
        <v>9</v>
      </c>
      <c r="I324" s="3" t="s">
        <v>495</v>
      </c>
      <c r="J324" s="3" t="s">
        <v>524</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43">
        <v>25.9</v>
      </c>
      <c r="AN324" s="44">
        <v>5000</v>
      </c>
      <c r="AO324" s="45">
        <f t="shared" si="5"/>
        <v>0.20971999999999999</v>
      </c>
    </row>
    <row r="325" spans="1:41" x14ac:dyDescent="0.2">
      <c r="A325" s="4" t="s">
        <v>492</v>
      </c>
      <c r="B325" s="5">
        <v>43416</v>
      </c>
      <c r="C325" s="3">
        <v>316</v>
      </c>
      <c r="D325" s="3">
        <v>4</v>
      </c>
      <c r="E325" s="3" t="s">
        <v>523</v>
      </c>
      <c r="F325" s="3">
        <v>266</v>
      </c>
      <c r="G325" s="3" t="s">
        <v>494</v>
      </c>
      <c r="H325" s="3">
        <v>9</v>
      </c>
      <c r="I325" s="3" t="s">
        <v>495</v>
      </c>
      <c r="J325" s="3" t="s">
        <v>524</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43">
        <v>25.9</v>
      </c>
      <c r="AN325" s="44">
        <v>5000</v>
      </c>
      <c r="AO325" s="45">
        <f t="shared" si="5"/>
        <v>0.47431999999999996</v>
      </c>
    </row>
    <row r="326" spans="1:41" x14ac:dyDescent="0.2">
      <c r="A326" s="4" t="s">
        <v>492</v>
      </c>
      <c r="B326" s="5">
        <v>43416</v>
      </c>
      <c r="C326" s="3">
        <v>316</v>
      </c>
      <c r="D326" s="3">
        <v>4</v>
      </c>
      <c r="E326" s="3" t="s">
        <v>523</v>
      </c>
      <c r="F326" s="3">
        <v>266</v>
      </c>
      <c r="G326" s="3" t="s">
        <v>494</v>
      </c>
      <c r="H326" s="3">
        <v>9</v>
      </c>
      <c r="I326" s="3" t="s">
        <v>495</v>
      </c>
      <c r="J326" s="3" t="s">
        <v>524</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43">
        <v>25.9</v>
      </c>
      <c r="AN326" s="44">
        <v>5000</v>
      </c>
      <c r="AO326" s="45">
        <f t="shared" si="5"/>
        <v>0.90160000000000007</v>
      </c>
    </row>
    <row r="327" spans="1:41" x14ac:dyDescent="0.2">
      <c r="A327" s="4" t="s">
        <v>492</v>
      </c>
      <c r="B327" s="5">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43">
        <v>25.9</v>
      </c>
      <c r="AN327" s="44">
        <v>5000</v>
      </c>
      <c r="AO327" s="45">
        <f t="shared" si="5"/>
        <v>0.19305999999999998</v>
      </c>
    </row>
    <row r="328" spans="1:41" x14ac:dyDescent="0.2">
      <c r="A328" s="4" t="s">
        <v>492</v>
      </c>
      <c r="B328" s="5">
        <v>43416</v>
      </c>
      <c r="C328" s="3">
        <v>316</v>
      </c>
      <c r="D328" s="3">
        <v>4</v>
      </c>
      <c r="E328" s="3" t="s">
        <v>523</v>
      </c>
      <c r="F328" s="3">
        <v>266</v>
      </c>
      <c r="G328" s="3" t="s">
        <v>494</v>
      </c>
      <c r="H328" s="3">
        <v>9</v>
      </c>
      <c r="I328" s="3" t="s">
        <v>495</v>
      </c>
      <c r="J328" s="3" t="s">
        <v>524</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43">
        <v>25.9</v>
      </c>
      <c r="AN328" s="44">
        <v>5000</v>
      </c>
      <c r="AO328" s="45">
        <f t="shared" si="5"/>
        <v>0.33026000000000005</v>
      </c>
    </row>
    <row r="329" spans="1:41" x14ac:dyDescent="0.2">
      <c r="A329" s="4" t="s">
        <v>492</v>
      </c>
      <c r="B329" s="5">
        <v>43416</v>
      </c>
      <c r="C329" s="3">
        <v>316</v>
      </c>
      <c r="D329" s="3">
        <v>4</v>
      </c>
      <c r="E329" s="3" t="s">
        <v>523</v>
      </c>
      <c r="F329" s="3">
        <v>266</v>
      </c>
      <c r="G329" s="3" t="s">
        <v>494</v>
      </c>
      <c r="H329" s="3">
        <v>9</v>
      </c>
      <c r="I329" s="3" t="s">
        <v>495</v>
      </c>
      <c r="J329" s="3" t="s">
        <v>524</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43">
        <v>25.9</v>
      </c>
      <c r="AN329" s="44">
        <v>5000</v>
      </c>
      <c r="AO329" s="45">
        <f t="shared" si="5"/>
        <v>0.79673999999999989</v>
      </c>
    </row>
    <row r="330" spans="1:41" x14ac:dyDescent="0.2">
      <c r="A330" s="4" t="s">
        <v>492</v>
      </c>
      <c r="B330" s="5">
        <v>43416</v>
      </c>
      <c r="C330" s="3">
        <v>316</v>
      </c>
      <c r="D330" s="3">
        <v>4</v>
      </c>
      <c r="E330" s="3" t="s">
        <v>523</v>
      </c>
      <c r="F330" s="3">
        <v>266</v>
      </c>
      <c r="G330" s="3" t="s">
        <v>494</v>
      </c>
      <c r="H330" s="3">
        <v>9</v>
      </c>
      <c r="I330" s="3" t="s">
        <v>495</v>
      </c>
      <c r="J330" s="3" t="s">
        <v>524</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43">
        <v>25.9</v>
      </c>
      <c r="AN330" s="44">
        <v>5000</v>
      </c>
      <c r="AO330" s="45">
        <f t="shared" si="5"/>
        <v>0.10387999999999999</v>
      </c>
    </row>
    <row r="331" spans="1:41" x14ac:dyDescent="0.2">
      <c r="A331" s="4" t="s">
        <v>492</v>
      </c>
      <c r="B331" s="5">
        <v>43416</v>
      </c>
      <c r="C331" s="3">
        <v>316</v>
      </c>
      <c r="D331" s="3">
        <v>4</v>
      </c>
      <c r="E331" s="3" t="s">
        <v>523</v>
      </c>
      <c r="F331" s="3">
        <v>266</v>
      </c>
      <c r="G331" s="3" t="s">
        <v>494</v>
      </c>
      <c r="H331" s="3">
        <v>9</v>
      </c>
      <c r="I331" s="3" t="s">
        <v>495</v>
      </c>
      <c r="J331" s="3" t="s">
        <v>524</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43">
        <v>25.9</v>
      </c>
      <c r="AN331" s="44">
        <v>5000</v>
      </c>
      <c r="AO331" s="45">
        <f t="shared" si="5"/>
        <v>0.16855999999999999</v>
      </c>
    </row>
    <row r="332" spans="1:41" x14ac:dyDescent="0.2">
      <c r="A332" s="4" t="s">
        <v>492</v>
      </c>
      <c r="B332" s="5">
        <v>43416</v>
      </c>
      <c r="C332" s="3">
        <v>316</v>
      </c>
      <c r="D332" s="3">
        <v>4</v>
      </c>
      <c r="E332" s="3" t="s">
        <v>523</v>
      </c>
      <c r="F332" s="3">
        <v>266</v>
      </c>
      <c r="G332" s="3" t="s">
        <v>494</v>
      </c>
      <c r="H332" s="3">
        <v>9</v>
      </c>
      <c r="I332" s="3" t="s">
        <v>495</v>
      </c>
      <c r="J332" s="3" t="s">
        <v>524</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43">
        <v>25.9</v>
      </c>
      <c r="AN332" s="44">
        <v>5000</v>
      </c>
      <c r="AO332" s="45">
        <f t="shared" si="5"/>
        <v>0.39200000000000002</v>
      </c>
    </row>
    <row r="333" spans="1:41" x14ac:dyDescent="0.2">
      <c r="A333" s="4" t="s">
        <v>492</v>
      </c>
      <c r="B333" s="5">
        <v>43416</v>
      </c>
      <c r="C333" s="3">
        <v>316</v>
      </c>
      <c r="D333" s="3">
        <v>4</v>
      </c>
      <c r="E333" s="3" t="s">
        <v>523</v>
      </c>
      <c r="F333" s="3">
        <v>266</v>
      </c>
      <c r="G333" s="3" t="s">
        <v>494</v>
      </c>
      <c r="H333" s="3">
        <v>9</v>
      </c>
      <c r="I333" s="3" t="s">
        <v>495</v>
      </c>
      <c r="J333" s="3" t="s">
        <v>524</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43">
        <v>25.9</v>
      </c>
      <c r="AN333" s="44">
        <v>5000</v>
      </c>
      <c r="AO333" s="45">
        <f t="shared" si="5"/>
        <v>2.4284400000000002</v>
      </c>
    </row>
    <row r="334" spans="1:41" x14ac:dyDescent="0.2">
      <c r="A334" s="4" t="s">
        <v>492</v>
      </c>
      <c r="B334" s="5">
        <v>43416</v>
      </c>
      <c r="C334" s="3">
        <v>316</v>
      </c>
      <c r="D334" s="3">
        <v>4</v>
      </c>
      <c r="E334" s="3" t="s">
        <v>523</v>
      </c>
      <c r="F334" s="3">
        <v>266</v>
      </c>
      <c r="G334" s="3" t="s">
        <v>494</v>
      </c>
      <c r="H334" s="3">
        <v>9</v>
      </c>
      <c r="I334" s="3" t="s">
        <v>495</v>
      </c>
      <c r="J334" s="3" t="s">
        <v>524</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43">
        <v>25.9</v>
      </c>
      <c r="AN334" s="44">
        <v>5000</v>
      </c>
      <c r="AO334" s="45">
        <f t="shared" si="5"/>
        <v>2.5480000000000003E-2</v>
      </c>
    </row>
    <row r="335" spans="1:41" x14ac:dyDescent="0.2">
      <c r="A335" s="4" t="s">
        <v>492</v>
      </c>
      <c r="B335" s="5">
        <v>43416</v>
      </c>
      <c r="C335" s="3">
        <v>316</v>
      </c>
      <c r="D335" s="3">
        <v>4</v>
      </c>
      <c r="E335" s="3" t="s">
        <v>523</v>
      </c>
      <c r="F335" s="3">
        <v>266</v>
      </c>
      <c r="G335" s="3" t="s">
        <v>494</v>
      </c>
      <c r="H335" s="3">
        <v>9</v>
      </c>
      <c r="I335" s="3" t="s">
        <v>495</v>
      </c>
      <c r="J335" s="3" t="s">
        <v>524</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43">
        <v>25.9</v>
      </c>
      <c r="AN335" s="44">
        <v>5000</v>
      </c>
      <c r="AO335" s="45">
        <f t="shared" si="5"/>
        <v>2.8419999999999997E-2</v>
      </c>
    </row>
    <row r="336" spans="1:41" x14ac:dyDescent="0.2">
      <c r="A336" s="4" t="s">
        <v>492</v>
      </c>
      <c r="B336" s="5">
        <v>43416</v>
      </c>
      <c r="C336" s="3">
        <v>316</v>
      </c>
      <c r="D336" s="3">
        <v>4</v>
      </c>
      <c r="E336" s="3" t="s">
        <v>523</v>
      </c>
      <c r="F336" s="3">
        <v>266</v>
      </c>
      <c r="G336" s="3" t="s">
        <v>494</v>
      </c>
      <c r="H336" s="3">
        <v>9</v>
      </c>
      <c r="I336" s="3" t="s">
        <v>495</v>
      </c>
      <c r="J336" s="3" t="s">
        <v>524</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43">
        <v>25.9</v>
      </c>
      <c r="AN336" s="44">
        <v>5000</v>
      </c>
      <c r="AO336" s="45">
        <f t="shared" si="5"/>
        <v>3.2340000000000001E-2</v>
      </c>
    </row>
    <row r="337" spans="1:41" x14ac:dyDescent="0.2">
      <c r="A337" s="4" t="s">
        <v>492</v>
      </c>
      <c r="B337" s="5">
        <v>43416</v>
      </c>
      <c r="C337" s="3">
        <v>316</v>
      </c>
      <c r="D337" s="3">
        <v>4</v>
      </c>
      <c r="E337" s="3" t="s">
        <v>523</v>
      </c>
      <c r="F337" s="3">
        <v>266</v>
      </c>
      <c r="G337" s="3" t="s">
        <v>494</v>
      </c>
      <c r="H337" s="3">
        <v>9</v>
      </c>
      <c r="I337" s="3" t="s">
        <v>495</v>
      </c>
      <c r="J337" s="3" t="s">
        <v>524</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43">
        <v>25.9</v>
      </c>
      <c r="AN337" s="44">
        <v>5000</v>
      </c>
      <c r="AO337" s="45">
        <f t="shared" si="5"/>
        <v>2.5480000000000003E-2</v>
      </c>
    </row>
    <row r="338" spans="1:41" x14ac:dyDescent="0.2">
      <c r="A338" s="4" t="s">
        <v>492</v>
      </c>
      <c r="B338" s="5">
        <v>43416</v>
      </c>
      <c r="C338" s="3">
        <v>316</v>
      </c>
      <c r="D338" s="3">
        <v>4</v>
      </c>
      <c r="E338" s="3" t="s">
        <v>523</v>
      </c>
      <c r="F338" s="3">
        <v>266</v>
      </c>
      <c r="G338" s="3" t="s">
        <v>494</v>
      </c>
      <c r="H338" s="3">
        <v>9</v>
      </c>
      <c r="I338" s="3" t="s">
        <v>495</v>
      </c>
      <c r="J338" s="3" t="s">
        <v>524</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43">
        <v>25.9</v>
      </c>
      <c r="AN338" s="44">
        <v>5000</v>
      </c>
      <c r="AO338" s="45">
        <f t="shared" si="5"/>
        <v>2.2539999999999998E-2</v>
      </c>
    </row>
    <row r="339" spans="1:41" x14ac:dyDescent="0.2">
      <c r="A339" s="4" t="s">
        <v>492</v>
      </c>
      <c r="B339" s="5">
        <v>43416</v>
      </c>
      <c r="C339" s="3">
        <v>316</v>
      </c>
      <c r="D339" s="3">
        <v>4</v>
      </c>
      <c r="E339" s="3" t="s">
        <v>523</v>
      </c>
      <c r="F339" s="3">
        <v>266</v>
      </c>
      <c r="G339" s="3" t="s">
        <v>494</v>
      </c>
      <c r="H339" s="3">
        <v>9</v>
      </c>
      <c r="I339" s="3" t="s">
        <v>495</v>
      </c>
      <c r="J339" s="3" t="s">
        <v>524</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43">
        <v>25.9</v>
      </c>
      <c r="AN339" s="44">
        <v>5000</v>
      </c>
      <c r="AO339" s="45">
        <f t="shared" si="5"/>
        <v>2.9399999999999999E-2</v>
      </c>
    </row>
    <row r="340" spans="1:41" x14ac:dyDescent="0.2">
      <c r="A340" s="4" t="s">
        <v>492</v>
      </c>
      <c r="B340" s="5">
        <v>43416</v>
      </c>
      <c r="C340" s="3">
        <v>316</v>
      </c>
      <c r="D340" s="3">
        <v>4</v>
      </c>
      <c r="E340" s="3" t="s">
        <v>523</v>
      </c>
      <c r="F340" s="3">
        <v>266</v>
      </c>
      <c r="G340" s="3" t="s">
        <v>494</v>
      </c>
      <c r="H340" s="3">
        <v>9</v>
      </c>
      <c r="I340" s="3" t="s">
        <v>495</v>
      </c>
      <c r="J340" s="3" t="s">
        <v>524</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43">
        <v>25.9</v>
      </c>
      <c r="AN340" s="44">
        <v>5000</v>
      </c>
      <c r="AO340" s="45">
        <f t="shared" ref="AO340:AO403" si="6">(AM340*(AC340)*1.05)/(AN340*0.0025*2220000)*1000</f>
        <v>4.5079999999999995E-2</v>
      </c>
    </row>
    <row r="341" spans="1:41" x14ac:dyDescent="0.2">
      <c r="A341" s="4" t="s">
        <v>492</v>
      </c>
      <c r="B341" s="5">
        <v>43416</v>
      </c>
      <c r="C341" s="3">
        <v>316</v>
      </c>
      <c r="D341" s="3">
        <v>4</v>
      </c>
      <c r="E341" s="3" t="s">
        <v>523</v>
      </c>
      <c r="F341" s="3">
        <v>266</v>
      </c>
      <c r="G341" s="3" t="s">
        <v>494</v>
      </c>
      <c r="H341" s="3">
        <v>9</v>
      </c>
      <c r="I341" s="3" t="s">
        <v>504</v>
      </c>
      <c r="J341" s="3" t="s">
        <v>525</v>
      </c>
      <c r="K341" s="3">
        <v>-43.503999999999998</v>
      </c>
      <c r="L341" s="3">
        <v>179.79683333333301</v>
      </c>
      <c r="M341" s="3">
        <v>2</v>
      </c>
      <c r="N341" s="3">
        <v>30</v>
      </c>
      <c r="O341" s="3">
        <v>4</v>
      </c>
      <c r="P341" s="3" t="s">
        <v>497</v>
      </c>
      <c r="Q341" s="3" t="s">
        <v>498</v>
      </c>
      <c r="R341" s="3">
        <v>4</v>
      </c>
      <c r="S341" s="3">
        <v>65</v>
      </c>
      <c r="T341" s="3" t="s">
        <v>441</v>
      </c>
      <c r="U341" s="3">
        <v>2000</v>
      </c>
      <c r="V341" s="1" t="s">
        <v>292</v>
      </c>
      <c r="W341" s="1">
        <v>65</v>
      </c>
      <c r="X341" s="3" t="s">
        <v>441</v>
      </c>
      <c r="Y341" s="1">
        <v>2</v>
      </c>
      <c r="Z341" s="1">
        <v>40</v>
      </c>
      <c r="AA341" s="1">
        <v>10</v>
      </c>
      <c r="AB341" s="1">
        <v>76</v>
      </c>
      <c r="AC341" s="1">
        <v>82</v>
      </c>
      <c r="AD341" s="1">
        <v>79.73</v>
      </c>
      <c r="AE341" s="1">
        <v>478.31</v>
      </c>
      <c r="AF341" s="1">
        <v>7.25</v>
      </c>
      <c r="AG341" s="1"/>
      <c r="AH341" s="3">
        <v>4</v>
      </c>
      <c r="AI341" s="1">
        <v>4</v>
      </c>
      <c r="AJ341" s="10">
        <v>40</v>
      </c>
      <c r="AK341" s="10"/>
      <c r="AL341" s="10"/>
      <c r="AM341" s="43">
        <v>25.9</v>
      </c>
      <c r="AN341" s="44">
        <v>5000</v>
      </c>
      <c r="AO341" s="45">
        <f t="shared" si="6"/>
        <v>8.0360000000000001E-2</v>
      </c>
    </row>
    <row r="342" spans="1:41" x14ac:dyDescent="0.2">
      <c r="A342" s="4" t="s">
        <v>492</v>
      </c>
      <c r="B342" s="5">
        <v>43416</v>
      </c>
      <c r="C342" s="3">
        <v>316</v>
      </c>
      <c r="D342" s="3">
        <v>4</v>
      </c>
      <c r="E342" s="3" t="s">
        <v>523</v>
      </c>
      <c r="F342" s="3">
        <v>266</v>
      </c>
      <c r="G342" s="3" t="s">
        <v>494</v>
      </c>
      <c r="H342" s="3">
        <v>9</v>
      </c>
      <c r="I342" s="3" t="s">
        <v>504</v>
      </c>
      <c r="J342" s="3" t="s">
        <v>525</v>
      </c>
      <c r="K342" s="3">
        <v>-43.503999999999998</v>
      </c>
      <c r="L342" s="3">
        <v>179.79683333333301</v>
      </c>
      <c r="M342" s="3">
        <v>2</v>
      </c>
      <c r="N342" s="3">
        <v>30</v>
      </c>
      <c r="O342" s="3">
        <v>4</v>
      </c>
      <c r="P342" s="3" t="s">
        <v>497</v>
      </c>
      <c r="Q342" s="3" t="s">
        <v>498</v>
      </c>
      <c r="R342" s="3">
        <v>4</v>
      </c>
      <c r="S342" s="3">
        <v>65</v>
      </c>
      <c r="T342" s="3" t="s">
        <v>441</v>
      </c>
      <c r="U342" s="3">
        <v>4000</v>
      </c>
      <c r="V342" s="1" t="s">
        <v>290</v>
      </c>
      <c r="W342" s="1">
        <v>65</v>
      </c>
      <c r="X342" s="3" t="s">
        <v>441</v>
      </c>
      <c r="Y342" s="1">
        <v>4</v>
      </c>
      <c r="Z342" s="1">
        <v>38</v>
      </c>
      <c r="AA342" s="1">
        <v>10</v>
      </c>
      <c r="AB342" s="1">
        <v>125</v>
      </c>
      <c r="AC342" s="1">
        <v>135</v>
      </c>
      <c r="AD342" s="1">
        <v>74.069999999999993</v>
      </c>
      <c r="AE342" s="1">
        <v>451.11</v>
      </c>
      <c r="AF342" s="1">
        <v>5.65</v>
      </c>
      <c r="AG342" s="1"/>
      <c r="AH342" s="3">
        <v>4</v>
      </c>
      <c r="AI342" s="1">
        <v>4</v>
      </c>
      <c r="AJ342" s="10">
        <v>38</v>
      </c>
      <c r="AK342" s="10"/>
      <c r="AL342" s="10"/>
      <c r="AM342" s="43">
        <v>25.9</v>
      </c>
      <c r="AN342" s="44">
        <v>5000</v>
      </c>
      <c r="AO342" s="45">
        <f t="shared" si="6"/>
        <v>0.13230000000000003</v>
      </c>
    </row>
    <row r="343" spans="1:41" x14ac:dyDescent="0.2">
      <c r="A343" s="4" t="s">
        <v>492</v>
      </c>
      <c r="B343" s="5">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497</v>
      </c>
      <c r="Q343" s="3" t="s">
        <v>498</v>
      </c>
      <c r="R343" s="3">
        <v>4</v>
      </c>
      <c r="S343" s="3">
        <v>65</v>
      </c>
      <c r="T343" s="3" t="s">
        <v>441</v>
      </c>
      <c r="U343" s="3">
        <v>10000</v>
      </c>
      <c r="V343" s="1" t="s">
        <v>289</v>
      </c>
      <c r="W343" s="1">
        <v>65</v>
      </c>
      <c r="X343" s="3" t="s">
        <v>441</v>
      </c>
      <c r="Y343" s="1">
        <v>10</v>
      </c>
      <c r="Z343" s="1">
        <v>37</v>
      </c>
      <c r="AA343" s="1">
        <v>10</v>
      </c>
      <c r="AB343" s="1">
        <v>285</v>
      </c>
      <c r="AC343" s="1">
        <v>308</v>
      </c>
      <c r="AD343" s="1">
        <v>67.53</v>
      </c>
      <c r="AE343" s="1">
        <v>415.72</v>
      </c>
      <c r="AF343" s="1">
        <v>3.75</v>
      </c>
      <c r="AG343" s="1"/>
      <c r="AH343" s="3">
        <v>4</v>
      </c>
      <c r="AI343" s="1">
        <v>4</v>
      </c>
      <c r="AJ343" s="10">
        <v>37</v>
      </c>
      <c r="AK343" s="10"/>
      <c r="AL343" s="10"/>
      <c r="AM343" s="43">
        <v>25.9</v>
      </c>
      <c r="AN343" s="44">
        <v>5000</v>
      </c>
      <c r="AO343" s="45">
        <f t="shared" si="6"/>
        <v>0.30184</v>
      </c>
    </row>
    <row r="344" spans="1:41" x14ac:dyDescent="0.2">
      <c r="A344" s="4" t="s">
        <v>492</v>
      </c>
      <c r="B344" s="5">
        <v>43416</v>
      </c>
      <c r="C344" s="3">
        <v>316</v>
      </c>
      <c r="D344" s="3">
        <v>4</v>
      </c>
      <c r="E344" s="3" t="s">
        <v>523</v>
      </c>
      <c r="F344" s="3">
        <v>266</v>
      </c>
      <c r="G344" s="3" t="s">
        <v>494</v>
      </c>
      <c r="H344" s="3">
        <v>9</v>
      </c>
      <c r="I344" s="3" t="s">
        <v>504</v>
      </c>
      <c r="J344" s="3" t="s">
        <v>525</v>
      </c>
      <c r="K344" s="3">
        <v>-43.503999999999998</v>
      </c>
      <c r="L344" s="3">
        <v>179.79683333333301</v>
      </c>
      <c r="M344" s="3">
        <v>2</v>
      </c>
      <c r="N344" s="3">
        <v>30</v>
      </c>
      <c r="O344" s="3">
        <v>4</v>
      </c>
      <c r="P344" s="3" t="s">
        <v>497</v>
      </c>
      <c r="Q344" s="3" t="s">
        <v>498</v>
      </c>
      <c r="R344" s="3">
        <v>4</v>
      </c>
      <c r="S344" s="3">
        <v>65</v>
      </c>
      <c r="T344" s="3" t="s">
        <v>443</v>
      </c>
      <c r="U344" s="3">
        <v>2000</v>
      </c>
      <c r="V344" s="1" t="s">
        <v>264</v>
      </c>
      <c r="W344" s="1">
        <v>65</v>
      </c>
      <c r="X344" s="3" t="s">
        <v>440</v>
      </c>
      <c r="Y344" s="1">
        <v>2</v>
      </c>
      <c r="Z344" s="1">
        <v>36</v>
      </c>
      <c r="AA344" s="1">
        <v>10</v>
      </c>
      <c r="AB344" s="1">
        <v>96</v>
      </c>
      <c r="AC344" s="1">
        <v>103</v>
      </c>
      <c r="AD344" s="1">
        <v>81.88</v>
      </c>
      <c r="AE344" s="1">
        <v>487.06</v>
      </c>
      <c r="AF344" s="1">
        <v>6.47</v>
      </c>
      <c r="AG344" s="1"/>
      <c r="AH344" s="3">
        <v>4</v>
      </c>
      <c r="AI344" s="1">
        <v>4</v>
      </c>
      <c r="AJ344" s="10">
        <v>36</v>
      </c>
      <c r="AK344" s="10"/>
      <c r="AL344" s="10"/>
      <c r="AM344" s="43">
        <v>25.9</v>
      </c>
      <c r="AN344" s="44">
        <v>5000</v>
      </c>
      <c r="AO344" s="45">
        <f t="shared" si="6"/>
        <v>0.10094</v>
      </c>
    </row>
    <row r="345" spans="1:41" x14ac:dyDescent="0.2">
      <c r="A345" s="4" t="s">
        <v>492</v>
      </c>
      <c r="B345" s="5">
        <v>43416</v>
      </c>
      <c r="C345" s="3">
        <v>316</v>
      </c>
      <c r="D345" s="3">
        <v>4</v>
      </c>
      <c r="E345" s="3" t="s">
        <v>523</v>
      </c>
      <c r="F345" s="3">
        <v>266</v>
      </c>
      <c r="G345" s="3" t="s">
        <v>494</v>
      </c>
      <c r="H345" s="3">
        <v>9</v>
      </c>
      <c r="I345" s="3" t="s">
        <v>504</v>
      </c>
      <c r="J345" s="3" t="s">
        <v>525</v>
      </c>
      <c r="K345" s="3">
        <v>-43.503999999999998</v>
      </c>
      <c r="L345" s="3">
        <v>179.79683333333301</v>
      </c>
      <c r="M345" s="3">
        <v>2</v>
      </c>
      <c r="N345" s="3">
        <v>30</v>
      </c>
      <c r="O345" s="3">
        <v>4</v>
      </c>
      <c r="P345" s="3" t="s">
        <v>497</v>
      </c>
      <c r="Q345" s="3" t="s">
        <v>498</v>
      </c>
      <c r="R345" s="3">
        <v>4</v>
      </c>
      <c r="S345" s="3">
        <v>65</v>
      </c>
      <c r="T345" s="3" t="s">
        <v>443</v>
      </c>
      <c r="U345" s="3">
        <v>4000</v>
      </c>
      <c r="V345" s="1" t="s">
        <v>288</v>
      </c>
      <c r="W345" s="1">
        <v>65</v>
      </c>
      <c r="X345" s="3" t="s">
        <v>440</v>
      </c>
      <c r="Y345" s="1">
        <v>4</v>
      </c>
      <c r="Z345" s="1">
        <v>35</v>
      </c>
      <c r="AA345" s="1">
        <v>10</v>
      </c>
      <c r="AB345" s="1">
        <v>148</v>
      </c>
      <c r="AC345" s="1">
        <v>160</v>
      </c>
      <c r="AD345" s="1">
        <v>79.16</v>
      </c>
      <c r="AE345" s="1">
        <v>413.8</v>
      </c>
      <c r="AF345" s="1">
        <v>5.2</v>
      </c>
      <c r="AG345" s="1"/>
      <c r="AH345" s="3">
        <v>4</v>
      </c>
      <c r="AI345" s="1">
        <v>4</v>
      </c>
      <c r="AJ345" s="10">
        <v>35</v>
      </c>
      <c r="AK345" s="10"/>
      <c r="AL345" s="10"/>
      <c r="AM345" s="43">
        <v>25.9</v>
      </c>
      <c r="AN345" s="44">
        <v>5000</v>
      </c>
      <c r="AO345" s="45">
        <f t="shared" si="6"/>
        <v>0.15679999999999999</v>
      </c>
    </row>
    <row r="346" spans="1:41" x14ac:dyDescent="0.2">
      <c r="A346" s="4" t="s">
        <v>492</v>
      </c>
      <c r="B346" s="5">
        <v>43416</v>
      </c>
      <c r="C346" s="3">
        <v>316</v>
      </c>
      <c r="D346" s="3">
        <v>4</v>
      </c>
      <c r="E346" s="3" t="s">
        <v>523</v>
      </c>
      <c r="F346" s="3">
        <v>266</v>
      </c>
      <c r="G346" s="3" t="s">
        <v>494</v>
      </c>
      <c r="H346" s="3">
        <v>9</v>
      </c>
      <c r="I346" s="3" t="s">
        <v>504</v>
      </c>
      <c r="J346" s="3" t="s">
        <v>525</v>
      </c>
      <c r="K346" s="3">
        <v>-43.503999999999998</v>
      </c>
      <c r="L346" s="3">
        <v>179.79683333333301</v>
      </c>
      <c r="M346" s="3">
        <v>2</v>
      </c>
      <c r="N346" s="3">
        <v>30</v>
      </c>
      <c r="O346" s="3">
        <v>4</v>
      </c>
      <c r="P346" s="3" t="s">
        <v>497</v>
      </c>
      <c r="Q346" s="3" t="s">
        <v>498</v>
      </c>
      <c r="R346" s="3">
        <v>4</v>
      </c>
      <c r="S346" s="3">
        <v>65</v>
      </c>
      <c r="T346" s="3" t="s">
        <v>443</v>
      </c>
      <c r="U346" s="3">
        <v>10000</v>
      </c>
      <c r="V346" s="1" t="s">
        <v>286</v>
      </c>
      <c r="W346" s="1">
        <v>65</v>
      </c>
      <c r="X346" s="3" t="s">
        <v>440</v>
      </c>
      <c r="Y346" s="1">
        <v>10</v>
      </c>
      <c r="Z346" s="1">
        <v>34</v>
      </c>
      <c r="AA346" s="1">
        <v>10</v>
      </c>
      <c r="AB346" s="1">
        <v>344</v>
      </c>
      <c r="AC346" s="1">
        <v>373</v>
      </c>
      <c r="AD346" s="1">
        <v>65.61</v>
      </c>
      <c r="AE346" s="1">
        <v>393.05</v>
      </c>
      <c r="AF346" s="1">
        <v>3.41</v>
      </c>
      <c r="AG346" s="1"/>
      <c r="AH346" s="3">
        <v>4</v>
      </c>
      <c r="AI346" s="1">
        <v>4</v>
      </c>
      <c r="AJ346" s="10">
        <v>34</v>
      </c>
      <c r="AK346" s="10"/>
      <c r="AL346" s="10"/>
      <c r="AM346" s="43">
        <v>25.9</v>
      </c>
      <c r="AN346" s="44">
        <v>5000</v>
      </c>
      <c r="AO346" s="45">
        <f t="shared" si="6"/>
        <v>0.36553999999999998</v>
      </c>
    </row>
    <row r="347" spans="1:41" x14ac:dyDescent="0.2">
      <c r="A347" s="4" t="s">
        <v>492</v>
      </c>
      <c r="B347" s="5">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497</v>
      </c>
      <c r="Q347" s="3" t="s">
        <v>498</v>
      </c>
      <c r="R347" s="3">
        <v>4</v>
      </c>
      <c r="S347" s="3">
        <v>65</v>
      </c>
      <c r="T347" s="3" t="s">
        <v>442</v>
      </c>
      <c r="U347" s="3">
        <v>1000</v>
      </c>
      <c r="V347" s="1" t="s">
        <v>285</v>
      </c>
      <c r="W347" s="1">
        <v>65</v>
      </c>
      <c r="X347" s="3" t="s">
        <v>442</v>
      </c>
      <c r="Y347" s="1"/>
      <c r="Z347" s="1">
        <v>33</v>
      </c>
      <c r="AA347" s="1">
        <v>10</v>
      </c>
      <c r="AB347" s="1">
        <v>1410</v>
      </c>
      <c r="AC347" s="1">
        <v>1520</v>
      </c>
      <c r="AD347" s="1">
        <v>69.94</v>
      </c>
      <c r="AE347" s="1">
        <v>454.95</v>
      </c>
      <c r="AF347" s="1">
        <v>1.68</v>
      </c>
      <c r="AG347" s="1"/>
      <c r="AH347" s="3">
        <v>4</v>
      </c>
      <c r="AI347" s="1">
        <v>4</v>
      </c>
      <c r="AJ347" s="10">
        <v>33</v>
      </c>
      <c r="AK347" s="10"/>
      <c r="AL347" s="10"/>
      <c r="AM347" s="43">
        <v>25.9</v>
      </c>
      <c r="AN347" s="44">
        <v>5000</v>
      </c>
      <c r="AO347" s="45">
        <f t="shared" si="6"/>
        <v>1.4896</v>
      </c>
    </row>
    <row r="348" spans="1:41" x14ac:dyDescent="0.2">
      <c r="A348" s="4" t="s">
        <v>492</v>
      </c>
      <c r="B348" s="5">
        <v>43416</v>
      </c>
      <c r="C348" s="3">
        <v>316</v>
      </c>
      <c r="D348" s="3">
        <v>4</v>
      </c>
      <c r="E348" s="3" t="s">
        <v>523</v>
      </c>
      <c r="F348" s="3">
        <v>266</v>
      </c>
      <c r="G348" s="3" t="s">
        <v>494</v>
      </c>
      <c r="H348" s="3">
        <v>9</v>
      </c>
      <c r="I348" s="3" t="s">
        <v>504</v>
      </c>
      <c r="J348" s="3" t="s">
        <v>525</v>
      </c>
      <c r="K348" s="3">
        <v>-43.503999999999998</v>
      </c>
      <c r="L348" s="3">
        <v>179.79683333333301</v>
      </c>
      <c r="M348" s="3">
        <v>2</v>
      </c>
      <c r="N348" s="3">
        <v>30</v>
      </c>
      <c r="O348" s="3">
        <v>4</v>
      </c>
      <c r="P348" s="3" t="s">
        <v>499</v>
      </c>
      <c r="Q348" s="3" t="s">
        <v>498</v>
      </c>
      <c r="R348" s="3">
        <v>4</v>
      </c>
      <c r="S348" s="3">
        <v>66</v>
      </c>
      <c r="T348" s="3" t="s">
        <v>441</v>
      </c>
      <c r="U348" s="3">
        <v>2000</v>
      </c>
      <c r="V348" s="13" t="s">
        <v>284</v>
      </c>
      <c r="W348" s="13">
        <v>66</v>
      </c>
      <c r="X348" s="13" t="s">
        <v>441</v>
      </c>
      <c r="Y348" s="13">
        <v>2</v>
      </c>
      <c r="Z348" s="13">
        <v>32</v>
      </c>
      <c r="AA348" s="13">
        <v>10</v>
      </c>
      <c r="AB348" s="13">
        <v>142</v>
      </c>
      <c r="AC348" s="13">
        <v>153</v>
      </c>
      <c r="AD348" s="13">
        <v>73.38</v>
      </c>
      <c r="AE348" s="13">
        <v>446.89</v>
      </c>
      <c r="AF348" s="13">
        <v>5.31</v>
      </c>
      <c r="AG348" s="13"/>
      <c r="AH348" s="13">
        <v>4</v>
      </c>
      <c r="AI348" s="13">
        <v>4</v>
      </c>
      <c r="AJ348" s="14">
        <v>32</v>
      </c>
      <c r="AK348" s="14"/>
      <c r="AL348" s="10"/>
      <c r="AM348" s="43">
        <v>25.9</v>
      </c>
      <c r="AN348" s="44">
        <v>5000</v>
      </c>
      <c r="AO348" s="45">
        <f t="shared" si="6"/>
        <v>0.14993999999999999</v>
      </c>
    </row>
    <row r="349" spans="1:41" x14ac:dyDescent="0.2">
      <c r="A349" s="4" t="s">
        <v>492</v>
      </c>
      <c r="B349" s="5">
        <v>43416</v>
      </c>
      <c r="C349" s="3">
        <v>316</v>
      </c>
      <c r="D349" s="3">
        <v>4</v>
      </c>
      <c r="E349" s="3" t="s">
        <v>523</v>
      </c>
      <c r="F349" s="3">
        <v>266</v>
      </c>
      <c r="G349" s="3" t="s">
        <v>494</v>
      </c>
      <c r="H349" s="3">
        <v>9</v>
      </c>
      <c r="I349" s="3" t="s">
        <v>504</v>
      </c>
      <c r="J349" s="3" t="s">
        <v>525</v>
      </c>
      <c r="K349" s="3">
        <v>-43.503999999999998</v>
      </c>
      <c r="L349" s="3">
        <v>179.79683333333301</v>
      </c>
      <c r="M349" s="3">
        <v>2</v>
      </c>
      <c r="N349" s="3">
        <v>30</v>
      </c>
      <c r="O349" s="3">
        <v>4</v>
      </c>
      <c r="P349" s="3" t="s">
        <v>499</v>
      </c>
      <c r="Q349" s="3" t="s">
        <v>498</v>
      </c>
      <c r="R349" s="3">
        <v>4</v>
      </c>
      <c r="S349" s="3">
        <v>66</v>
      </c>
      <c r="T349" s="3" t="s">
        <v>441</v>
      </c>
      <c r="U349" s="3">
        <v>4000</v>
      </c>
      <c r="V349" s="13" t="s">
        <v>214</v>
      </c>
      <c r="W349" s="13">
        <v>66</v>
      </c>
      <c r="X349" s="13" t="s">
        <v>441</v>
      </c>
      <c r="Y349" s="13">
        <v>4</v>
      </c>
      <c r="Z349" s="13">
        <v>51</v>
      </c>
      <c r="AA349" s="13">
        <v>10</v>
      </c>
      <c r="AB349" s="13">
        <v>286</v>
      </c>
      <c r="AC349" s="13">
        <v>308</v>
      </c>
      <c r="AD349" s="13">
        <v>73.13</v>
      </c>
      <c r="AE349" s="13">
        <v>444.28</v>
      </c>
      <c r="AF349" s="13">
        <v>3.74</v>
      </c>
      <c r="AG349" s="13"/>
      <c r="AH349" s="13">
        <v>4</v>
      </c>
      <c r="AI349" s="13">
        <v>3</v>
      </c>
      <c r="AJ349" s="14">
        <v>51</v>
      </c>
      <c r="AK349" s="14"/>
      <c r="AL349" s="10"/>
      <c r="AM349" s="43">
        <v>25.9</v>
      </c>
      <c r="AN349" s="44">
        <v>5000</v>
      </c>
      <c r="AO349" s="45">
        <f t="shared" si="6"/>
        <v>0.30184</v>
      </c>
    </row>
    <row r="350" spans="1:41" x14ac:dyDescent="0.2">
      <c r="A350" s="4" t="s">
        <v>492</v>
      </c>
      <c r="B350" s="5">
        <v>43416</v>
      </c>
      <c r="C350" s="3">
        <v>316</v>
      </c>
      <c r="D350" s="3">
        <v>4</v>
      </c>
      <c r="E350" s="3" t="s">
        <v>523</v>
      </c>
      <c r="F350" s="3">
        <v>266</v>
      </c>
      <c r="G350" s="3" t="s">
        <v>494</v>
      </c>
      <c r="H350" s="3">
        <v>9</v>
      </c>
      <c r="I350" s="3" t="s">
        <v>504</v>
      </c>
      <c r="J350" s="3" t="s">
        <v>525</v>
      </c>
      <c r="K350" s="3">
        <v>-43.503999999999998</v>
      </c>
      <c r="L350" s="3">
        <v>179.79683333333301</v>
      </c>
      <c r="M350" s="3">
        <v>2</v>
      </c>
      <c r="N350" s="3">
        <v>30</v>
      </c>
      <c r="O350" s="3">
        <v>4</v>
      </c>
      <c r="P350" s="3" t="s">
        <v>499</v>
      </c>
      <c r="Q350" s="3" t="s">
        <v>498</v>
      </c>
      <c r="R350" s="3">
        <v>4</v>
      </c>
      <c r="S350" s="3">
        <v>66</v>
      </c>
      <c r="T350" s="3" t="s">
        <v>441</v>
      </c>
      <c r="U350" s="3">
        <v>10000</v>
      </c>
      <c r="V350" s="13" t="s">
        <v>309</v>
      </c>
      <c r="W350" s="13">
        <v>66</v>
      </c>
      <c r="X350" s="13" t="s">
        <v>441</v>
      </c>
      <c r="Y350" s="13">
        <v>10</v>
      </c>
      <c r="Z350" s="13">
        <v>49</v>
      </c>
      <c r="AA350" s="13">
        <v>10</v>
      </c>
      <c r="AB350" s="13">
        <v>638</v>
      </c>
      <c r="AC350" s="13">
        <v>690</v>
      </c>
      <c r="AD350" s="13">
        <v>69.09</v>
      </c>
      <c r="AE350" s="13">
        <v>421.45</v>
      </c>
      <c r="AF350" s="13">
        <v>2.5</v>
      </c>
      <c r="AG350" s="13"/>
      <c r="AH350" s="13">
        <v>4</v>
      </c>
      <c r="AI350" s="13">
        <v>4</v>
      </c>
      <c r="AJ350" s="14">
        <v>49</v>
      </c>
      <c r="AK350" s="14"/>
      <c r="AL350" s="10"/>
      <c r="AM350" s="43">
        <v>25.9</v>
      </c>
      <c r="AN350" s="44">
        <v>5000</v>
      </c>
      <c r="AO350" s="45">
        <f t="shared" si="6"/>
        <v>0.67619999999999991</v>
      </c>
    </row>
    <row r="351" spans="1:41" x14ac:dyDescent="0.2">
      <c r="A351" s="4" t="s">
        <v>492</v>
      </c>
      <c r="B351" s="5">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499</v>
      </c>
      <c r="Q351" s="3" t="s">
        <v>498</v>
      </c>
      <c r="R351" s="3">
        <v>4</v>
      </c>
      <c r="S351" s="3">
        <v>66</v>
      </c>
      <c r="T351" s="3" t="s">
        <v>443</v>
      </c>
      <c r="U351" s="3">
        <v>2000</v>
      </c>
      <c r="V351" s="13" t="s">
        <v>308</v>
      </c>
      <c r="W351" s="13">
        <v>66</v>
      </c>
      <c r="X351" s="13" t="s">
        <v>440</v>
      </c>
      <c r="Y351" s="13">
        <v>2</v>
      </c>
      <c r="Z351" s="13">
        <v>48</v>
      </c>
      <c r="AA351" s="13">
        <v>10</v>
      </c>
      <c r="AB351" s="13">
        <v>93</v>
      </c>
      <c r="AC351" s="13">
        <v>99</v>
      </c>
      <c r="AD351" s="13">
        <v>91.44</v>
      </c>
      <c r="AE351" s="13">
        <v>481.71</v>
      </c>
      <c r="AF351" s="13">
        <v>6.58</v>
      </c>
      <c r="AG351" s="13"/>
      <c r="AH351" s="13">
        <v>4</v>
      </c>
      <c r="AI351" s="13">
        <v>4</v>
      </c>
      <c r="AJ351" s="14">
        <v>48</v>
      </c>
      <c r="AK351" s="14"/>
      <c r="AL351" s="10"/>
      <c r="AM351" s="43">
        <v>25.9</v>
      </c>
      <c r="AN351" s="44">
        <v>5000</v>
      </c>
      <c r="AO351" s="45">
        <f t="shared" si="6"/>
        <v>9.7019999999999995E-2</v>
      </c>
    </row>
    <row r="352" spans="1:41" x14ac:dyDescent="0.2">
      <c r="A352" s="4" t="s">
        <v>492</v>
      </c>
      <c r="B352" s="5">
        <v>43416</v>
      </c>
      <c r="C352" s="3">
        <v>316</v>
      </c>
      <c r="D352" s="3">
        <v>4</v>
      </c>
      <c r="E352" s="3" t="s">
        <v>523</v>
      </c>
      <c r="F352" s="3">
        <v>266</v>
      </c>
      <c r="G352" s="3" t="s">
        <v>494</v>
      </c>
      <c r="H352" s="3">
        <v>9</v>
      </c>
      <c r="I352" s="3" t="s">
        <v>504</v>
      </c>
      <c r="J352" s="3" t="s">
        <v>525</v>
      </c>
      <c r="K352" s="3">
        <v>-43.503999999999998</v>
      </c>
      <c r="L352" s="3">
        <v>179.79683333333301</v>
      </c>
      <c r="M352" s="3">
        <v>2</v>
      </c>
      <c r="N352" s="3">
        <v>30</v>
      </c>
      <c r="O352" s="3">
        <v>4</v>
      </c>
      <c r="P352" s="3" t="s">
        <v>499</v>
      </c>
      <c r="Q352" s="3" t="s">
        <v>498</v>
      </c>
      <c r="R352" s="3">
        <v>4</v>
      </c>
      <c r="S352" s="3">
        <v>66</v>
      </c>
      <c r="T352" s="3" t="s">
        <v>443</v>
      </c>
      <c r="U352" s="3">
        <v>4000</v>
      </c>
      <c r="V352" s="13" t="s">
        <v>307</v>
      </c>
      <c r="W352" s="13">
        <v>66</v>
      </c>
      <c r="X352" s="13" t="s">
        <v>440</v>
      </c>
      <c r="Y352" s="13">
        <v>4</v>
      </c>
      <c r="Z352" s="13">
        <v>47</v>
      </c>
      <c r="AA352" s="13">
        <v>10</v>
      </c>
      <c r="AB352" s="13">
        <v>160</v>
      </c>
      <c r="AC352" s="13">
        <v>172</v>
      </c>
      <c r="AD352" s="13">
        <v>75.44</v>
      </c>
      <c r="AE352" s="13">
        <v>463.49</v>
      </c>
      <c r="AF352" s="13">
        <v>5</v>
      </c>
      <c r="AG352" s="13"/>
      <c r="AH352" s="13">
        <v>4</v>
      </c>
      <c r="AI352" s="13">
        <v>4</v>
      </c>
      <c r="AJ352" s="14">
        <v>47</v>
      </c>
      <c r="AK352" s="14"/>
      <c r="AL352" s="10"/>
      <c r="AM352" s="43">
        <v>25.9</v>
      </c>
      <c r="AN352" s="44">
        <v>5000</v>
      </c>
      <c r="AO352" s="45">
        <f t="shared" si="6"/>
        <v>0.16855999999999999</v>
      </c>
    </row>
    <row r="353" spans="1:41" x14ac:dyDescent="0.2">
      <c r="A353" s="4" t="s">
        <v>492</v>
      </c>
      <c r="B353" s="5">
        <v>43416</v>
      </c>
      <c r="C353" s="3">
        <v>316</v>
      </c>
      <c r="D353" s="3">
        <v>4</v>
      </c>
      <c r="E353" s="3" t="s">
        <v>523</v>
      </c>
      <c r="F353" s="3">
        <v>266</v>
      </c>
      <c r="G353" s="3" t="s">
        <v>494</v>
      </c>
      <c r="H353" s="3">
        <v>9</v>
      </c>
      <c r="I353" s="3" t="s">
        <v>504</v>
      </c>
      <c r="J353" s="3" t="s">
        <v>525</v>
      </c>
      <c r="K353" s="3">
        <v>-43.503999999999998</v>
      </c>
      <c r="L353" s="3">
        <v>179.79683333333301</v>
      </c>
      <c r="M353" s="3">
        <v>2</v>
      </c>
      <c r="N353" s="3">
        <v>30</v>
      </c>
      <c r="O353" s="3">
        <v>4</v>
      </c>
      <c r="P353" s="3" t="s">
        <v>499</v>
      </c>
      <c r="Q353" s="3" t="s">
        <v>498</v>
      </c>
      <c r="R353" s="3">
        <v>4</v>
      </c>
      <c r="S353" s="3">
        <v>66</v>
      </c>
      <c r="T353" s="3" t="s">
        <v>443</v>
      </c>
      <c r="U353" s="3">
        <v>10000</v>
      </c>
      <c r="V353" s="13" t="s">
        <v>218</v>
      </c>
      <c r="W353" s="13">
        <v>66</v>
      </c>
      <c r="X353" s="13" t="s">
        <v>440</v>
      </c>
      <c r="Y353" s="13">
        <v>10</v>
      </c>
      <c r="Z353" s="13">
        <v>55</v>
      </c>
      <c r="AA353" s="13">
        <v>10</v>
      </c>
      <c r="AB353" s="13">
        <v>569</v>
      </c>
      <c r="AC353" s="13">
        <v>617</v>
      </c>
      <c r="AD353" s="13">
        <v>63.69</v>
      </c>
      <c r="AE353" s="13">
        <v>395.37</v>
      </c>
      <c r="AF353" s="13">
        <v>2.65</v>
      </c>
      <c r="AG353" s="13"/>
      <c r="AH353" s="13">
        <v>4</v>
      </c>
      <c r="AI353" s="13">
        <v>3</v>
      </c>
      <c r="AJ353" s="14">
        <v>55</v>
      </c>
      <c r="AK353" s="14"/>
      <c r="AL353" s="10"/>
      <c r="AM353" s="43">
        <v>25.9</v>
      </c>
      <c r="AN353" s="44">
        <v>5000</v>
      </c>
      <c r="AO353" s="45">
        <f t="shared" si="6"/>
        <v>0.60465999999999998</v>
      </c>
    </row>
    <row r="354" spans="1:41" x14ac:dyDescent="0.2">
      <c r="A354" s="4" t="s">
        <v>492</v>
      </c>
      <c r="B354" s="5">
        <v>43416</v>
      </c>
      <c r="C354" s="3">
        <v>316</v>
      </c>
      <c r="D354" s="3">
        <v>4</v>
      </c>
      <c r="E354" s="3" t="s">
        <v>523</v>
      </c>
      <c r="F354" s="3">
        <v>266</v>
      </c>
      <c r="G354" s="3" t="s">
        <v>494</v>
      </c>
      <c r="H354" s="3">
        <v>9</v>
      </c>
      <c r="I354" s="3" t="s">
        <v>504</v>
      </c>
      <c r="J354" s="3" t="s">
        <v>525</v>
      </c>
      <c r="K354" s="3">
        <v>-43.503999999999998</v>
      </c>
      <c r="L354" s="3">
        <v>179.79683333333301</v>
      </c>
      <c r="M354" s="3">
        <v>2</v>
      </c>
      <c r="N354" s="3">
        <v>30</v>
      </c>
      <c r="O354" s="3">
        <v>4</v>
      </c>
      <c r="P354" s="3" t="s">
        <v>499</v>
      </c>
      <c r="Q354" s="3" t="s">
        <v>498</v>
      </c>
      <c r="R354" s="3">
        <v>4</v>
      </c>
      <c r="S354" s="3">
        <v>66</v>
      </c>
      <c r="T354" s="3" t="s">
        <v>442</v>
      </c>
      <c r="U354" s="3">
        <v>1000</v>
      </c>
      <c r="V354" s="13" t="s">
        <v>306</v>
      </c>
      <c r="W354" s="13">
        <v>66</v>
      </c>
      <c r="X354" s="13" t="s">
        <v>442</v>
      </c>
      <c r="Y354" s="13"/>
      <c r="Z354" s="13">
        <v>46</v>
      </c>
      <c r="AA354" s="13">
        <v>10</v>
      </c>
      <c r="AB354" s="13">
        <v>152</v>
      </c>
      <c r="AC354" s="13">
        <v>163</v>
      </c>
      <c r="AD354" s="13">
        <v>83.46</v>
      </c>
      <c r="AE354" s="13">
        <v>482.74</v>
      </c>
      <c r="AF354" s="13">
        <v>5.13</v>
      </c>
      <c r="AG354" s="13"/>
      <c r="AH354" s="13">
        <v>4</v>
      </c>
      <c r="AI354" s="13">
        <v>4</v>
      </c>
      <c r="AJ354" s="14">
        <v>46</v>
      </c>
      <c r="AK354" s="14"/>
      <c r="AL354" s="10"/>
      <c r="AM354" s="43">
        <v>25.9</v>
      </c>
      <c r="AN354" s="44">
        <v>5000</v>
      </c>
      <c r="AO354" s="45">
        <f t="shared" si="6"/>
        <v>0.15973999999999999</v>
      </c>
    </row>
    <row r="355" spans="1:41" x14ac:dyDescent="0.2">
      <c r="A355" s="4" t="s">
        <v>492</v>
      </c>
      <c r="B355" s="5">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500</v>
      </c>
      <c r="Q355" s="3" t="s">
        <v>498</v>
      </c>
      <c r="R355" s="3">
        <v>4</v>
      </c>
      <c r="S355" s="3">
        <v>67</v>
      </c>
      <c r="T355" s="3" t="s">
        <v>441</v>
      </c>
      <c r="U355" s="3">
        <v>2000</v>
      </c>
      <c r="V355" s="1" t="s">
        <v>305</v>
      </c>
      <c r="W355" s="1">
        <v>67</v>
      </c>
      <c r="X355" s="3" t="s">
        <v>441</v>
      </c>
      <c r="Y355" s="1">
        <v>2</v>
      </c>
      <c r="Z355" s="1">
        <v>45</v>
      </c>
      <c r="AA355" s="1">
        <v>10</v>
      </c>
      <c r="AB355" s="1">
        <v>142</v>
      </c>
      <c r="AC355" s="1">
        <v>154</v>
      </c>
      <c r="AD355" s="1">
        <v>92.39</v>
      </c>
      <c r="AE355" s="1">
        <v>451.99</v>
      </c>
      <c r="AF355" s="1">
        <v>5.3</v>
      </c>
      <c r="AG355" s="1"/>
      <c r="AH355" s="3">
        <v>4</v>
      </c>
      <c r="AI355" s="1">
        <v>4</v>
      </c>
      <c r="AJ355" s="10">
        <v>45</v>
      </c>
      <c r="AK355" s="10"/>
      <c r="AL355" s="10"/>
      <c r="AM355" s="43">
        <v>25.9</v>
      </c>
      <c r="AN355" s="44">
        <v>5000</v>
      </c>
      <c r="AO355" s="45">
        <f t="shared" si="6"/>
        <v>0.15092</v>
      </c>
    </row>
    <row r="356" spans="1:41" x14ac:dyDescent="0.2">
      <c r="A356" s="4" t="s">
        <v>492</v>
      </c>
      <c r="B356" s="5">
        <v>43416</v>
      </c>
      <c r="C356" s="3">
        <v>316</v>
      </c>
      <c r="D356" s="3">
        <v>4</v>
      </c>
      <c r="E356" s="3" t="s">
        <v>523</v>
      </c>
      <c r="F356" s="3">
        <v>266</v>
      </c>
      <c r="G356" s="3" t="s">
        <v>494</v>
      </c>
      <c r="H356" s="3">
        <v>9</v>
      </c>
      <c r="I356" s="3" t="s">
        <v>504</v>
      </c>
      <c r="J356" s="3" t="s">
        <v>525</v>
      </c>
      <c r="K356" s="3">
        <v>-43.503999999999998</v>
      </c>
      <c r="L356" s="3">
        <v>179.79683333333301</v>
      </c>
      <c r="M356" s="3">
        <v>2</v>
      </c>
      <c r="N356" s="3">
        <v>30</v>
      </c>
      <c r="O356" s="3">
        <v>4</v>
      </c>
      <c r="P356" s="3" t="s">
        <v>500</v>
      </c>
      <c r="Q356" s="3" t="s">
        <v>498</v>
      </c>
      <c r="R356" s="3">
        <v>4</v>
      </c>
      <c r="S356" s="3">
        <v>67</v>
      </c>
      <c r="T356" s="3" t="s">
        <v>441</v>
      </c>
      <c r="U356" s="3">
        <v>4000</v>
      </c>
      <c r="V356" s="1" t="s">
        <v>446</v>
      </c>
      <c r="W356" s="1">
        <v>67</v>
      </c>
      <c r="X356" s="1" t="s">
        <v>441</v>
      </c>
      <c r="Y356" s="1">
        <v>4</v>
      </c>
      <c r="Z356" s="1">
        <v>44</v>
      </c>
      <c r="AA356" s="1">
        <v>10</v>
      </c>
      <c r="AB356" s="1">
        <v>265</v>
      </c>
      <c r="AC356" s="1">
        <v>287</v>
      </c>
      <c r="AD356" s="1">
        <v>72.16</v>
      </c>
      <c r="AE356" s="1">
        <v>417.05</v>
      </c>
      <c r="AF356" s="1">
        <v>3.88</v>
      </c>
      <c r="AG356" s="1"/>
      <c r="AH356" s="1">
        <v>4</v>
      </c>
      <c r="AI356" s="1">
        <v>4</v>
      </c>
      <c r="AJ356" s="10">
        <v>44</v>
      </c>
      <c r="AK356" s="10"/>
      <c r="AL356" s="10"/>
      <c r="AM356" s="43">
        <v>25.9</v>
      </c>
      <c r="AN356" s="44">
        <v>5000</v>
      </c>
      <c r="AO356" s="45">
        <f t="shared" si="6"/>
        <v>0.28125999999999995</v>
      </c>
    </row>
    <row r="357" spans="1:41" x14ac:dyDescent="0.2">
      <c r="A357" s="4" t="s">
        <v>492</v>
      </c>
      <c r="B357" s="5">
        <v>43416</v>
      </c>
      <c r="C357" s="3">
        <v>316</v>
      </c>
      <c r="D357" s="3">
        <v>4</v>
      </c>
      <c r="E357" s="3" t="s">
        <v>523</v>
      </c>
      <c r="F357" s="3">
        <v>266</v>
      </c>
      <c r="G357" s="3" t="s">
        <v>494</v>
      </c>
      <c r="H357" s="3">
        <v>9</v>
      </c>
      <c r="I357" s="3" t="s">
        <v>504</v>
      </c>
      <c r="J357" s="3" t="s">
        <v>525</v>
      </c>
      <c r="K357" s="3">
        <v>-43.503999999999998</v>
      </c>
      <c r="L357" s="3">
        <v>179.79683333333301</v>
      </c>
      <c r="M357" s="3">
        <v>2</v>
      </c>
      <c r="N357" s="3">
        <v>30</v>
      </c>
      <c r="O357" s="3">
        <v>4</v>
      </c>
      <c r="P357" s="3" t="s">
        <v>500</v>
      </c>
      <c r="Q357" s="3" t="s">
        <v>498</v>
      </c>
      <c r="R357" s="3">
        <v>4</v>
      </c>
      <c r="S357" s="3">
        <v>67</v>
      </c>
      <c r="T357" s="3" t="s">
        <v>441</v>
      </c>
      <c r="U357" s="3">
        <v>10000</v>
      </c>
      <c r="V357" s="1" t="s">
        <v>294</v>
      </c>
      <c r="W357" s="1">
        <v>67</v>
      </c>
      <c r="X357" s="3" t="s">
        <v>441</v>
      </c>
      <c r="Y357" s="1">
        <v>10</v>
      </c>
      <c r="Z357" s="1">
        <v>43</v>
      </c>
      <c r="AA357" s="1">
        <v>10</v>
      </c>
      <c r="AB357" s="1">
        <v>593</v>
      </c>
      <c r="AC357" s="1">
        <v>645</v>
      </c>
      <c r="AD357" s="1">
        <v>62.61</v>
      </c>
      <c r="AE357" s="1">
        <v>371.27</v>
      </c>
      <c r="AF357" s="1">
        <v>2.6</v>
      </c>
      <c r="AG357" s="1"/>
      <c r="AH357" s="3">
        <v>4</v>
      </c>
      <c r="AI357" s="1">
        <v>4</v>
      </c>
      <c r="AJ357" s="10">
        <v>43</v>
      </c>
      <c r="AK357" s="10"/>
      <c r="AL357" s="10"/>
      <c r="AM357" s="43">
        <v>25.9</v>
      </c>
      <c r="AN357" s="44">
        <v>5000</v>
      </c>
      <c r="AO357" s="45">
        <f t="shared" si="6"/>
        <v>0.6321</v>
      </c>
    </row>
    <row r="358" spans="1:41" x14ac:dyDescent="0.2">
      <c r="A358" s="4" t="s">
        <v>492</v>
      </c>
      <c r="B358" s="5">
        <v>43416</v>
      </c>
      <c r="C358" s="3">
        <v>316</v>
      </c>
      <c r="D358" s="3">
        <v>4</v>
      </c>
      <c r="E358" s="3" t="s">
        <v>523</v>
      </c>
      <c r="F358" s="3">
        <v>266</v>
      </c>
      <c r="G358" s="3" t="s">
        <v>494</v>
      </c>
      <c r="H358" s="3">
        <v>9</v>
      </c>
      <c r="I358" s="3" t="s">
        <v>504</v>
      </c>
      <c r="J358" s="3" t="s">
        <v>525</v>
      </c>
      <c r="K358" s="3">
        <v>-43.503999999999998</v>
      </c>
      <c r="L358" s="3">
        <v>179.79683333333301</v>
      </c>
      <c r="M358" s="3">
        <v>2</v>
      </c>
      <c r="N358" s="3">
        <v>30</v>
      </c>
      <c r="O358" s="3">
        <v>4</v>
      </c>
      <c r="P358" s="3" t="s">
        <v>500</v>
      </c>
      <c r="Q358" s="3" t="s">
        <v>498</v>
      </c>
      <c r="R358" s="3">
        <v>4</v>
      </c>
      <c r="S358" s="3">
        <v>67</v>
      </c>
      <c r="T358" s="3" t="s">
        <v>443</v>
      </c>
      <c r="U358" s="3">
        <v>2000</v>
      </c>
      <c r="V358" s="3" t="s">
        <v>237</v>
      </c>
      <c r="W358" s="3">
        <v>67</v>
      </c>
      <c r="X358" s="3" t="s">
        <v>440</v>
      </c>
      <c r="Y358" s="3">
        <v>2</v>
      </c>
      <c r="Z358" s="3">
        <v>76</v>
      </c>
      <c r="AA358" s="3">
        <v>10</v>
      </c>
      <c r="AB358" s="3">
        <v>90</v>
      </c>
      <c r="AC358" s="3">
        <v>97</v>
      </c>
      <c r="AD358" s="3">
        <v>105.25</v>
      </c>
      <c r="AE358" s="3">
        <v>459.56</v>
      </c>
      <c r="AF358" s="3">
        <v>6.67</v>
      </c>
      <c r="AG358" s="1"/>
      <c r="AH358" s="3">
        <v>4</v>
      </c>
      <c r="AI358" s="3">
        <v>3</v>
      </c>
      <c r="AJ358" s="9">
        <v>76</v>
      </c>
      <c r="AK358" s="9"/>
      <c r="AL358" s="10"/>
      <c r="AM358" s="43">
        <v>25.9</v>
      </c>
      <c r="AN358" s="44">
        <v>5000</v>
      </c>
      <c r="AO358" s="45">
        <f t="shared" si="6"/>
        <v>9.5060000000000006E-2</v>
      </c>
    </row>
    <row r="359" spans="1:41" x14ac:dyDescent="0.2">
      <c r="A359" s="4" t="s">
        <v>492</v>
      </c>
      <c r="B359" s="5">
        <v>43416</v>
      </c>
      <c r="C359" s="3">
        <v>316</v>
      </c>
      <c r="D359" s="3">
        <v>4</v>
      </c>
      <c r="E359" s="3" t="s">
        <v>523</v>
      </c>
      <c r="F359" s="3">
        <v>266</v>
      </c>
      <c r="G359" s="3" t="s">
        <v>494</v>
      </c>
      <c r="H359" s="3">
        <v>9</v>
      </c>
      <c r="I359" s="3" t="s">
        <v>504</v>
      </c>
      <c r="J359" s="3" t="s">
        <v>525</v>
      </c>
      <c r="K359" s="3">
        <v>-43.503999999999998</v>
      </c>
      <c r="L359" s="3">
        <v>179.79683333333301</v>
      </c>
      <c r="M359" s="3">
        <v>2</v>
      </c>
      <c r="N359" s="3">
        <v>30</v>
      </c>
      <c r="O359" s="3">
        <v>4</v>
      </c>
      <c r="P359" s="3" t="s">
        <v>500</v>
      </c>
      <c r="Q359" s="3" t="s">
        <v>498</v>
      </c>
      <c r="R359" s="3">
        <v>4</v>
      </c>
      <c r="S359" s="3">
        <v>67</v>
      </c>
      <c r="T359" s="3" t="s">
        <v>443</v>
      </c>
      <c r="U359" s="3">
        <v>4000</v>
      </c>
      <c r="V359" s="3" t="s">
        <v>239</v>
      </c>
      <c r="W359" s="3">
        <v>67</v>
      </c>
      <c r="X359" s="3" t="s">
        <v>440</v>
      </c>
      <c r="Y359" s="3">
        <v>4</v>
      </c>
      <c r="Z359" s="3">
        <v>78</v>
      </c>
      <c r="AA359" s="3">
        <v>10</v>
      </c>
      <c r="AB359" s="3">
        <v>164</v>
      </c>
      <c r="AC359" s="3">
        <v>176</v>
      </c>
      <c r="AD359" s="3">
        <v>78.09</v>
      </c>
      <c r="AE359" s="3">
        <v>447.74</v>
      </c>
      <c r="AF359" s="3">
        <v>4.9400000000000004</v>
      </c>
      <c r="AG359" s="1"/>
      <c r="AH359" s="3">
        <v>4</v>
      </c>
      <c r="AI359" s="3">
        <v>3</v>
      </c>
      <c r="AJ359" s="9">
        <v>78</v>
      </c>
      <c r="AK359" s="9"/>
      <c r="AL359" s="10"/>
      <c r="AM359" s="43">
        <v>25.9</v>
      </c>
      <c r="AN359" s="44">
        <v>5000</v>
      </c>
      <c r="AO359" s="45">
        <f t="shared" si="6"/>
        <v>0.17247999999999999</v>
      </c>
    </row>
    <row r="360" spans="1:41" s="11" customFormat="1" x14ac:dyDescent="0.2">
      <c r="A360" s="36" t="s">
        <v>492</v>
      </c>
      <c r="B360" s="37">
        <v>43416</v>
      </c>
      <c r="C360" s="26">
        <v>316</v>
      </c>
      <c r="D360" s="26">
        <v>4</v>
      </c>
      <c r="E360" s="26" t="s">
        <v>523</v>
      </c>
      <c r="F360" s="26">
        <v>266</v>
      </c>
      <c r="G360" s="26" t="s">
        <v>494</v>
      </c>
      <c r="H360" s="26">
        <v>9</v>
      </c>
      <c r="I360" s="26" t="s">
        <v>504</v>
      </c>
      <c r="J360" s="26" t="s">
        <v>525</v>
      </c>
      <c r="K360" s="26">
        <v>-43.503999999999998</v>
      </c>
      <c r="L360" s="26">
        <v>179.79683333333301</v>
      </c>
      <c r="M360" s="26">
        <v>2</v>
      </c>
      <c r="N360" s="26">
        <v>30</v>
      </c>
      <c r="O360" s="26">
        <v>4</v>
      </c>
      <c r="P360" s="26" t="s">
        <v>500</v>
      </c>
      <c r="Q360" s="26" t="s">
        <v>498</v>
      </c>
      <c r="R360" s="26">
        <v>4</v>
      </c>
      <c r="S360" s="26">
        <v>67</v>
      </c>
      <c r="T360" s="26" t="s">
        <v>443</v>
      </c>
      <c r="U360" s="26">
        <v>10000</v>
      </c>
      <c r="V360" s="1" t="s">
        <v>287</v>
      </c>
      <c r="W360" s="1">
        <v>67</v>
      </c>
      <c r="X360" s="3" t="s">
        <v>440</v>
      </c>
      <c r="Y360" s="1">
        <v>10</v>
      </c>
      <c r="Z360" s="1">
        <v>42</v>
      </c>
      <c r="AA360" s="1">
        <v>10</v>
      </c>
      <c r="AB360" s="1">
        <v>347</v>
      </c>
      <c r="AC360" s="1">
        <v>377</v>
      </c>
      <c r="AD360" s="1">
        <v>68.06</v>
      </c>
      <c r="AE360" s="1">
        <v>377.72</v>
      </c>
      <c r="AF360" s="1">
        <v>3.4</v>
      </c>
      <c r="AG360" s="1"/>
      <c r="AH360" s="3">
        <v>4</v>
      </c>
      <c r="AI360" s="1">
        <v>4</v>
      </c>
      <c r="AJ360" s="10">
        <v>42</v>
      </c>
      <c r="AK360" s="10"/>
      <c r="AL360" s="10"/>
      <c r="AM360" s="43">
        <v>25.9</v>
      </c>
      <c r="AN360" s="44">
        <v>5000</v>
      </c>
      <c r="AO360" s="45">
        <f t="shared" si="6"/>
        <v>0.36946000000000001</v>
      </c>
    </row>
    <row r="361" spans="1:41" x14ac:dyDescent="0.2">
      <c r="A361" s="4" t="s">
        <v>492</v>
      </c>
      <c r="B361" s="5">
        <v>43416</v>
      </c>
      <c r="C361" s="3">
        <v>316</v>
      </c>
      <c r="D361" s="3">
        <v>4</v>
      </c>
      <c r="E361" s="3" t="s">
        <v>523</v>
      </c>
      <c r="F361" s="3">
        <v>266</v>
      </c>
      <c r="G361" s="3" t="s">
        <v>494</v>
      </c>
      <c r="H361" s="3">
        <v>9</v>
      </c>
      <c r="I361" s="3" t="s">
        <v>504</v>
      </c>
      <c r="J361" s="3" t="s">
        <v>525</v>
      </c>
      <c r="K361" s="3">
        <v>-43.503999999999998</v>
      </c>
      <c r="L361" s="3">
        <v>179.79683333333301</v>
      </c>
      <c r="M361" s="3">
        <v>2</v>
      </c>
      <c r="N361" s="3">
        <v>30</v>
      </c>
      <c r="O361" s="3">
        <v>4</v>
      </c>
      <c r="P361" s="3" t="s">
        <v>500</v>
      </c>
      <c r="Q361" s="3" t="s">
        <v>498</v>
      </c>
      <c r="R361" s="3">
        <v>4</v>
      </c>
      <c r="S361" s="3">
        <v>67</v>
      </c>
      <c r="T361" s="3" t="s">
        <v>442</v>
      </c>
      <c r="U361" s="3">
        <v>1000</v>
      </c>
      <c r="V361" s="1" t="s">
        <v>293</v>
      </c>
      <c r="W361" s="1">
        <v>67</v>
      </c>
      <c r="X361" s="3" t="s">
        <v>442</v>
      </c>
      <c r="Y361" s="1"/>
      <c r="Z361" s="1">
        <v>41</v>
      </c>
      <c r="AA361" s="1">
        <v>10</v>
      </c>
      <c r="AB361" s="1">
        <v>1463</v>
      </c>
      <c r="AC361" s="1">
        <v>1577</v>
      </c>
      <c r="AD361" s="1">
        <v>71.8</v>
      </c>
      <c r="AE361" s="1">
        <v>452.98</v>
      </c>
      <c r="AF361" s="1">
        <v>1.65</v>
      </c>
      <c r="AG361" s="1"/>
      <c r="AH361" s="3">
        <v>4</v>
      </c>
      <c r="AI361" s="1">
        <v>4</v>
      </c>
      <c r="AJ361" s="10">
        <v>41</v>
      </c>
      <c r="AK361" s="10"/>
      <c r="AL361" s="10"/>
      <c r="AM361" s="43">
        <v>25.9</v>
      </c>
      <c r="AN361" s="44">
        <v>5000</v>
      </c>
      <c r="AO361" s="45">
        <f t="shared" si="6"/>
        <v>1.5454600000000001</v>
      </c>
    </row>
    <row r="362" spans="1:41" x14ac:dyDescent="0.2">
      <c r="A362" s="4" t="s">
        <v>492</v>
      </c>
      <c r="B362" s="5">
        <v>43416</v>
      </c>
      <c r="C362" s="3">
        <v>316</v>
      </c>
      <c r="D362" s="3">
        <v>4</v>
      </c>
      <c r="E362" s="3" t="s">
        <v>523</v>
      </c>
      <c r="F362" s="3">
        <v>266</v>
      </c>
      <c r="G362" s="3" t="s">
        <v>494</v>
      </c>
      <c r="H362" s="3">
        <v>9</v>
      </c>
      <c r="I362" s="3" t="s">
        <v>504</v>
      </c>
      <c r="J362" s="3" t="s">
        <v>525</v>
      </c>
      <c r="K362" s="3">
        <v>-43.503999999999998</v>
      </c>
      <c r="L362" s="3">
        <v>179.79683333333301</v>
      </c>
      <c r="M362" s="3">
        <v>2</v>
      </c>
      <c r="N362" s="3">
        <v>30</v>
      </c>
      <c r="O362" s="3">
        <v>4</v>
      </c>
      <c r="P362" s="3" t="s">
        <v>501</v>
      </c>
      <c r="Q362" s="3" t="s">
        <v>498</v>
      </c>
      <c r="R362" s="3">
        <v>5</v>
      </c>
      <c r="S362" s="3">
        <v>68</v>
      </c>
      <c r="T362" s="3" t="s">
        <v>441</v>
      </c>
      <c r="U362" s="3">
        <v>2000</v>
      </c>
      <c r="V362" s="13" t="s">
        <v>227</v>
      </c>
      <c r="W362" s="13">
        <v>68</v>
      </c>
      <c r="X362" s="13" t="s">
        <v>441</v>
      </c>
      <c r="Y362" s="13">
        <v>2</v>
      </c>
      <c r="Z362" s="13">
        <v>47</v>
      </c>
      <c r="AA362" s="13">
        <v>10</v>
      </c>
      <c r="AB362" s="13">
        <v>27</v>
      </c>
      <c r="AC362" s="13">
        <v>29</v>
      </c>
      <c r="AD362" s="13">
        <v>132.41</v>
      </c>
      <c r="AE362" s="13">
        <v>490.72</v>
      </c>
      <c r="AF362" s="13">
        <v>12.1</v>
      </c>
      <c r="AG362" s="13"/>
      <c r="AH362" s="13">
        <v>5</v>
      </c>
      <c r="AI362" s="13">
        <v>5</v>
      </c>
      <c r="AJ362" s="14">
        <v>48</v>
      </c>
      <c r="AK362" s="14"/>
      <c r="AL362" s="10"/>
      <c r="AM362" s="43">
        <v>25.9</v>
      </c>
      <c r="AN362" s="44">
        <v>5000</v>
      </c>
      <c r="AO362" s="45">
        <f t="shared" si="6"/>
        <v>2.8419999999999997E-2</v>
      </c>
    </row>
    <row r="363" spans="1:41" x14ac:dyDescent="0.2">
      <c r="A363" s="4" t="s">
        <v>492</v>
      </c>
      <c r="B363" s="5">
        <v>43416</v>
      </c>
      <c r="C363" s="3">
        <v>316</v>
      </c>
      <c r="D363" s="3">
        <v>4</v>
      </c>
      <c r="E363" s="3" t="s">
        <v>523</v>
      </c>
      <c r="F363" s="3">
        <v>266</v>
      </c>
      <c r="G363" s="3" t="s">
        <v>494</v>
      </c>
      <c r="H363" s="3">
        <v>9</v>
      </c>
      <c r="I363" s="3" t="s">
        <v>504</v>
      </c>
      <c r="J363" s="3" t="s">
        <v>525</v>
      </c>
      <c r="K363" s="3">
        <v>-43.503999999999998</v>
      </c>
      <c r="L363" s="3">
        <v>179.79683333333301</v>
      </c>
      <c r="M363" s="3">
        <v>2</v>
      </c>
      <c r="N363" s="3">
        <v>30</v>
      </c>
      <c r="O363" s="3">
        <v>4</v>
      </c>
      <c r="P363" s="3" t="s">
        <v>501</v>
      </c>
      <c r="Q363" s="3" t="s">
        <v>498</v>
      </c>
      <c r="R363" s="3">
        <v>5</v>
      </c>
      <c r="S363" s="3">
        <v>68</v>
      </c>
      <c r="T363" s="3" t="s">
        <v>441</v>
      </c>
      <c r="U363" s="3">
        <v>4000</v>
      </c>
      <c r="V363" s="13" t="s">
        <v>396</v>
      </c>
      <c r="W363" s="13">
        <v>68</v>
      </c>
      <c r="X363" s="13" t="s">
        <v>441</v>
      </c>
      <c r="Y363" s="13">
        <v>4</v>
      </c>
      <c r="Z363" s="13">
        <v>46</v>
      </c>
      <c r="AA363" s="13">
        <v>10</v>
      </c>
      <c r="AB363" s="13">
        <v>28</v>
      </c>
      <c r="AC363" s="13">
        <v>30</v>
      </c>
      <c r="AD363" s="13">
        <v>123.05</v>
      </c>
      <c r="AE363" s="13">
        <v>434.65</v>
      </c>
      <c r="AF363" s="13">
        <v>12</v>
      </c>
      <c r="AG363" s="13"/>
      <c r="AH363" s="13">
        <v>5</v>
      </c>
      <c r="AI363" s="13">
        <v>5</v>
      </c>
      <c r="AJ363" s="14">
        <v>47</v>
      </c>
      <c r="AK363" s="14"/>
      <c r="AL363" s="10"/>
      <c r="AM363" s="43">
        <v>25.9</v>
      </c>
      <c r="AN363" s="44">
        <v>5000</v>
      </c>
      <c r="AO363" s="45">
        <f t="shared" si="6"/>
        <v>2.9399999999999999E-2</v>
      </c>
    </row>
    <row r="364" spans="1:41" x14ac:dyDescent="0.2">
      <c r="A364" s="4" t="s">
        <v>492</v>
      </c>
      <c r="B364" s="5">
        <v>43416</v>
      </c>
      <c r="C364" s="3">
        <v>316</v>
      </c>
      <c r="D364" s="3">
        <v>4</v>
      </c>
      <c r="E364" s="3" t="s">
        <v>523</v>
      </c>
      <c r="F364" s="3">
        <v>266</v>
      </c>
      <c r="G364" s="3" t="s">
        <v>494</v>
      </c>
      <c r="H364" s="3">
        <v>9</v>
      </c>
      <c r="I364" s="3" t="s">
        <v>504</v>
      </c>
      <c r="J364" s="3" t="s">
        <v>525</v>
      </c>
      <c r="K364" s="3">
        <v>-43.503999999999998</v>
      </c>
      <c r="L364" s="3">
        <v>179.79683333333301</v>
      </c>
      <c r="M364" s="3">
        <v>2</v>
      </c>
      <c r="N364" s="3">
        <v>30</v>
      </c>
      <c r="O364" s="3">
        <v>4</v>
      </c>
      <c r="P364" s="3" t="s">
        <v>501</v>
      </c>
      <c r="Q364" s="3" t="s">
        <v>498</v>
      </c>
      <c r="R364" s="3">
        <v>5</v>
      </c>
      <c r="S364" s="3">
        <v>68</v>
      </c>
      <c r="T364" s="3" t="s">
        <v>441</v>
      </c>
      <c r="U364" s="3">
        <v>10000</v>
      </c>
      <c r="V364" s="13" t="s">
        <v>295</v>
      </c>
      <c r="W364" s="13">
        <v>68</v>
      </c>
      <c r="X364" s="13" t="s">
        <v>441</v>
      </c>
      <c r="Y364" s="13">
        <v>10</v>
      </c>
      <c r="Z364" s="13">
        <v>30</v>
      </c>
      <c r="AA364" s="13">
        <v>10</v>
      </c>
      <c r="AB364" s="13">
        <v>29</v>
      </c>
      <c r="AC364" s="13">
        <v>31</v>
      </c>
      <c r="AD364" s="13">
        <v>134.47</v>
      </c>
      <c r="AE364" s="13">
        <v>415.59</v>
      </c>
      <c r="AF364" s="13">
        <v>11.74</v>
      </c>
      <c r="AG364" s="13"/>
      <c r="AH364" s="13">
        <v>5</v>
      </c>
      <c r="AI364" s="13">
        <v>5</v>
      </c>
      <c r="AJ364" s="14">
        <v>31</v>
      </c>
      <c r="AK364" s="14"/>
      <c r="AL364" s="10"/>
      <c r="AM364" s="43">
        <v>25.9</v>
      </c>
      <c r="AN364" s="44">
        <v>5000</v>
      </c>
      <c r="AO364" s="45">
        <f t="shared" si="6"/>
        <v>3.0379999999999997E-2</v>
      </c>
    </row>
    <row r="365" spans="1:41" x14ac:dyDescent="0.2">
      <c r="A365" s="4" t="s">
        <v>492</v>
      </c>
      <c r="B365" s="5">
        <v>43416</v>
      </c>
      <c r="C365" s="3">
        <v>316</v>
      </c>
      <c r="D365" s="3">
        <v>4</v>
      </c>
      <c r="E365" s="3" t="s">
        <v>523</v>
      </c>
      <c r="F365" s="3">
        <v>266</v>
      </c>
      <c r="G365" s="3" t="s">
        <v>494</v>
      </c>
      <c r="H365" s="3">
        <v>9</v>
      </c>
      <c r="I365" s="3" t="s">
        <v>504</v>
      </c>
      <c r="J365" s="3" t="s">
        <v>525</v>
      </c>
      <c r="K365" s="3">
        <v>-43.503999999999998</v>
      </c>
      <c r="L365" s="3">
        <v>179.79683333333301</v>
      </c>
      <c r="M365" s="3">
        <v>2</v>
      </c>
      <c r="N365" s="3">
        <v>30</v>
      </c>
      <c r="O365" s="3">
        <v>4</v>
      </c>
      <c r="P365" s="3" t="s">
        <v>501</v>
      </c>
      <c r="Q365" s="3" t="s">
        <v>498</v>
      </c>
      <c r="R365" s="3">
        <v>5</v>
      </c>
      <c r="S365" s="3">
        <v>68</v>
      </c>
      <c r="T365" s="3" t="s">
        <v>443</v>
      </c>
      <c r="U365" s="3">
        <v>2000</v>
      </c>
      <c r="V365" s="13" t="s">
        <v>381</v>
      </c>
      <c r="W365" s="13">
        <v>68</v>
      </c>
      <c r="X365" s="13" t="s">
        <v>443</v>
      </c>
      <c r="Y365" s="13">
        <v>2</v>
      </c>
      <c r="Z365" s="13">
        <v>24</v>
      </c>
      <c r="AA365" s="13">
        <v>10</v>
      </c>
      <c r="AB365" s="13">
        <v>33</v>
      </c>
      <c r="AC365" s="13">
        <v>36</v>
      </c>
      <c r="AD365" s="13">
        <v>77.459999999999994</v>
      </c>
      <c r="AE365" s="13">
        <v>486.63</v>
      </c>
      <c r="AF365" s="13">
        <v>10.95</v>
      </c>
      <c r="AG365" s="13"/>
      <c r="AH365" s="13">
        <v>5</v>
      </c>
      <c r="AI365" s="13">
        <v>5</v>
      </c>
      <c r="AJ365" s="14">
        <v>25</v>
      </c>
      <c r="AK365" s="14"/>
      <c r="AL365" s="10"/>
      <c r="AM365" s="43">
        <v>25.9</v>
      </c>
      <c r="AN365" s="44">
        <v>5000</v>
      </c>
      <c r="AO365" s="45">
        <f t="shared" si="6"/>
        <v>3.5279999999999999E-2</v>
      </c>
    </row>
    <row r="366" spans="1:41" x14ac:dyDescent="0.2">
      <c r="A366" s="4" t="s">
        <v>492</v>
      </c>
      <c r="B366" s="5">
        <v>43416</v>
      </c>
      <c r="C366" s="3">
        <v>316</v>
      </c>
      <c r="D366" s="3">
        <v>4</v>
      </c>
      <c r="E366" s="3" t="s">
        <v>523</v>
      </c>
      <c r="F366" s="3">
        <v>266</v>
      </c>
      <c r="G366" s="3" t="s">
        <v>494</v>
      </c>
      <c r="H366" s="3">
        <v>9</v>
      </c>
      <c r="I366" s="3" t="s">
        <v>504</v>
      </c>
      <c r="J366" s="3" t="s">
        <v>525</v>
      </c>
      <c r="K366" s="3">
        <v>-43.503999999999998</v>
      </c>
      <c r="L366" s="3">
        <v>179.79683333333301</v>
      </c>
      <c r="M366" s="3">
        <v>2</v>
      </c>
      <c r="N366" s="3">
        <v>30</v>
      </c>
      <c r="O366" s="3">
        <v>4</v>
      </c>
      <c r="P366" s="3" t="s">
        <v>501</v>
      </c>
      <c r="Q366" s="3" t="s">
        <v>498</v>
      </c>
      <c r="R366" s="3">
        <v>5</v>
      </c>
      <c r="S366" s="3">
        <v>68</v>
      </c>
      <c r="T366" s="3" t="s">
        <v>443</v>
      </c>
      <c r="U366" s="3">
        <v>4000</v>
      </c>
      <c r="V366" s="13" t="s">
        <v>373</v>
      </c>
      <c r="W366" s="13">
        <v>68</v>
      </c>
      <c r="X366" s="13" t="s">
        <v>443</v>
      </c>
      <c r="Y366" s="13">
        <v>4</v>
      </c>
      <c r="Z366" s="13">
        <v>14</v>
      </c>
      <c r="AA366" s="13">
        <v>10</v>
      </c>
      <c r="AB366" s="13">
        <v>33</v>
      </c>
      <c r="AC366" s="13">
        <v>35</v>
      </c>
      <c r="AD366" s="13">
        <v>96.14</v>
      </c>
      <c r="AE366" s="13">
        <v>463.79</v>
      </c>
      <c r="AF366" s="13">
        <v>11.04</v>
      </c>
      <c r="AG366" s="13"/>
      <c r="AH366" s="13">
        <v>5</v>
      </c>
      <c r="AI366" s="13">
        <v>5</v>
      </c>
      <c r="AJ366" s="14">
        <v>15</v>
      </c>
      <c r="AK366" s="14"/>
      <c r="AL366" s="10"/>
      <c r="AM366" s="43">
        <v>25.9</v>
      </c>
      <c r="AN366" s="44">
        <v>5000</v>
      </c>
      <c r="AO366" s="45">
        <f t="shared" si="6"/>
        <v>3.4299999999999997E-2</v>
      </c>
    </row>
    <row r="367" spans="1:41" x14ac:dyDescent="0.2">
      <c r="A367" s="4" t="s">
        <v>492</v>
      </c>
      <c r="B367" s="5">
        <v>43416</v>
      </c>
      <c r="C367" s="3">
        <v>316</v>
      </c>
      <c r="D367" s="3">
        <v>4</v>
      </c>
      <c r="E367" s="3" t="s">
        <v>523</v>
      </c>
      <c r="F367" s="3">
        <v>266</v>
      </c>
      <c r="G367" s="3" t="s">
        <v>494</v>
      </c>
      <c r="H367" s="3">
        <v>9</v>
      </c>
      <c r="I367" s="3" t="s">
        <v>504</v>
      </c>
      <c r="J367" s="3" t="s">
        <v>525</v>
      </c>
      <c r="K367" s="3">
        <v>-43.503999999999998</v>
      </c>
      <c r="L367" s="3">
        <v>179.79683333333301</v>
      </c>
      <c r="M367" s="3">
        <v>2</v>
      </c>
      <c r="N367" s="3">
        <v>30</v>
      </c>
      <c r="O367" s="3">
        <v>4</v>
      </c>
      <c r="P367" s="3" t="s">
        <v>501</v>
      </c>
      <c r="Q367" s="3" t="s">
        <v>498</v>
      </c>
      <c r="R367" s="3">
        <v>5</v>
      </c>
      <c r="S367" s="3">
        <v>68</v>
      </c>
      <c r="T367" s="3" t="s">
        <v>443</v>
      </c>
      <c r="U367" s="3">
        <v>10000</v>
      </c>
      <c r="V367" s="13" t="s">
        <v>363</v>
      </c>
      <c r="W367" s="13">
        <v>68</v>
      </c>
      <c r="X367" s="13" t="s">
        <v>443</v>
      </c>
      <c r="Y367" s="13">
        <v>10</v>
      </c>
      <c r="Z367" s="13">
        <v>4</v>
      </c>
      <c r="AA367" s="13">
        <v>10</v>
      </c>
      <c r="AB367" s="13">
        <v>32</v>
      </c>
      <c r="AC367" s="13">
        <v>35</v>
      </c>
      <c r="AD367" s="13">
        <v>101.72</v>
      </c>
      <c r="AE367" s="13">
        <v>422.59</v>
      </c>
      <c r="AF367" s="13">
        <v>11.16</v>
      </c>
      <c r="AG367" s="13"/>
      <c r="AH367" s="13">
        <v>5</v>
      </c>
      <c r="AI367" s="13">
        <v>5</v>
      </c>
      <c r="AJ367" s="14">
        <v>5</v>
      </c>
      <c r="AK367" s="14"/>
      <c r="AL367" s="10"/>
      <c r="AM367" s="43">
        <v>25.9</v>
      </c>
      <c r="AN367" s="44">
        <v>5000</v>
      </c>
      <c r="AO367" s="45">
        <f t="shared" si="6"/>
        <v>3.4299999999999997E-2</v>
      </c>
    </row>
    <row r="368" spans="1:41" x14ac:dyDescent="0.2">
      <c r="A368" s="4" t="s">
        <v>492</v>
      </c>
      <c r="B368" s="5">
        <v>43416</v>
      </c>
      <c r="C368" s="3">
        <v>316</v>
      </c>
      <c r="D368" s="3">
        <v>4</v>
      </c>
      <c r="E368" s="3" t="s">
        <v>523</v>
      </c>
      <c r="F368" s="3">
        <v>266</v>
      </c>
      <c r="G368" s="3" t="s">
        <v>494</v>
      </c>
      <c r="H368" s="3">
        <v>9</v>
      </c>
      <c r="I368" s="3" t="s">
        <v>504</v>
      </c>
      <c r="J368" s="3" t="s">
        <v>525</v>
      </c>
      <c r="K368" s="3">
        <v>-43.503999999999998</v>
      </c>
      <c r="L368" s="3">
        <v>179.79683333333301</v>
      </c>
      <c r="M368" s="3">
        <v>2</v>
      </c>
      <c r="N368" s="3">
        <v>30</v>
      </c>
      <c r="O368" s="3">
        <v>4</v>
      </c>
      <c r="P368" s="3" t="s">
        <v>501</v>
      </c>
      <c r="Q368" s="3" t="s">
        <v>498</v>
      </c>
      <c r="R368" s="3">
        <v>5</v>
      </c>
      <c r="S368" s="3">
        <v>68</v>
      </c>
      <c r="T368" s="3" t="s">
        <v>442</v>
      </c>
      <c r="U368" s="3">
        <v>1000</v>
      </c>
      <c r="V368" s="13" t="s">
        <v>361</v>
      </c>
      <c r="W368" s="13">
        <v>69</v>
      </c>
      <c r="X368" s="13" t="s">
        <v>442</v>
      </c>
      <c r="Y368" s="13"/>
      <c r="Z368" s="13">
        <v>1</v>
      </c>
      <c r="AA368" s="13">
        <v>10</v>
      </c>
      <c r="AB368" s="13">
        <v>29</v>
      </c>
      <c r="AC368" s="13">
        <v>31</v>
      </c>
      <c r="AD368" s="13">
        <v>105.8</v>
      </c>
      <c r="AE368" s="13">
        <v>503.07</v>
      </c>
      <c r="AF368" s="13">
        <v>11.81</v>
      </c>
      <c r="AG368" s="13"/>
      <c r="AH368" s="13">
        <v>5</v>
      </c>
      <c r="AI368" s="13">
        <v>5</v>
      </c>
      <c r="AJ368" s="14">
        <v>2</v>
      </c>
      <c r="AK368" s="14"/>
      <c r="AL368" s="10"/>
      <c r="AM368" s="43">
        <v>25.9</v>
      </c>
      <c r="AN368" s="44">
        <v>5000</v>
      </c>
      <c r="AO368" s="45">
        <f t="shared" si="6"/>
        <v>3.0379999999999997E-2</v>
      </c>
    </row>
    <row r="369" spans="1:41" x14ac:dyDescent="0.2">
      <c r="A369" s="4" t="s">
        <v>492</v>
      </c>
      <c r="B369" s="5">
        <v>43417</v>
      </c>
      <c r="C369" s="3">
        <v>317</v>
      </c>
      <c r="D369" s="3">
        <v>4</v>
      </c>
      <c r="E369" s="3" t="s">
        <v>526</v>
      </c>
      <c r="F369" s="3">
        <v>283</v>
      </c>
      <c r="G369" s="3" t="s">
        <v>494</v>
      </c>
      <c r="H369" s="3">
        <v>10</v>
      </c>
      <c r="I369" s="3" t="s">
        <v>495</v>
      </c>
      <c r="J369" s="3" t="s">
        <v>527</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43">
        <v>25.9</v>
      </c>
      <c r="AN369" s="44">
        <v>5000</v>
      </c>
      <c r="AO369" s="45">
        <f t="shared" si="6"/>
        <v>0.23715999999999998</v>
      </c>
    </row>
    <row r="370" spans="1:41" x14ac:dyDescent="0.2">
      <c r="A370" s="4" t="s">
        <v>492</v>
      </c>
      <c r="B370" s="5">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43">
        <v>25.9</v>
      </c>
      <c r="AN370" s="44">
        <v>5000</v>
      </c>
      <c r="AO370" s="45">
        <f t="shared" si="6"/>
        <v>0.44688</v>
      </c>
    </row>
    <row r="371" spans="1:41" x14ac:dyDescent="0.2">
      <c r="A371" s="4" t="s">
        <v>492</v>
      </c>
      <c r="B371" s="5">
        <v>43417</v>
      </c>
      <c r="C371" s="3">
        <v>317</v>
      </c>
      <c r="D371" s="3">
        <v>4</v>
      </c>
      <c r="E371" s="3" t="s">
        <v>526</v>
      </c>
      <c r="F371" s="3">
        <v>283</v>
      </c>
      <c r="G371" s="3" t="s">
        <v>494</v>
      </c>
      <c r="H371" s="3">
        <v>10</v>
      </c>
      <c r="I371" s="3" t="s">
        <v>495</v>
      </c>
      <c r="J371" s="3" t="s">
        <v>527</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43">
        <v>25.9</v>
      </c>
      <c r="AN371" s="44">
        <v>5000</v>
      </c>
      <c r="AO371" s="45">
        <f t="shared" si="6"/>
        <v>1.1789400000000001</v>
      </c>
    </row>
    <row r="372" spans="1:41" x14ac:dyDescent="0.2">
      <c r="A372" s="4" t="s">
        <v>492</v>
      </c>
      <c r="B372" s="5">
        <v>43417</v>
      </c>
      <c r="C372" s="3">
        <v>317</v>
      </c>
      <c r="D372" s="3">
        <v>4</v>
      </c>
      <c r="E372" s="3" t="s">
        <v>526</v>
      </c>
      <c r="F372" s="3">
        <v>283</v>
      </c>
      <c r="G372" s="3" t="s">
        <v>494</v>
      </c>
      <c r="H372" s="3">
        <v>10</v>
      </c>
      <c r="I372" s="3" t="s">
        <v>495</v>
      </c>
      <c r="J372" s="3" t="s">
        <v>527</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43">
        <v>25.9</v>
      </c>
      <c r="AN372" s="44">
        <v>5000</v>
      </c>
      <c r="AO372" s="45">
        <f t="shared" si="6"/>
        <v>0.11956</v>
      </c>
    </row>
    <row r="373" spans="1:41" x14ac:dyDescent="0.2">
      <c r="A373" s="4" t="s">
        <v>492</v>
      </c>
      <c r="B373" s="5">
        <v>43417</v>
      </c>
      <c r="C373" s="3">
        <v>317</v>
      </c>
      <c r="D373" s="3">
        <v>4</v>
      </c>
      <c r="E373" s="3" t="s">
        <v>526</v>
      </c>
      <c r="F373" s="3">
        <v>283</v>
      </c>
      <c r="G373" s="3" t="s">
        <v>494</v>
      </c>
      <c r="H373" s="3">
        <v>10</v>
      </c>
      <c r="I373" s="3" t="s">
        <v>495</v>
      </c>
      <c r="J373" s="3" t="s">
        <v>527</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43">
        <v>25.9</v>
      </c>
      <c r="AN373" s="44">
        <v>5000</v>
      </c>
      <c r="AO373" s="45">
        <f t="shared" si="6"/>
        <v>0.1862</v>
      </c>
    </row>
    <row r="374" spans="1:41" x14ac:dyDescent="0.2">
      <c r="A374" s="4" t="s">
        <v>492</v>
      </c>
      <c r="B374" s="5">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43">
        <v>25.9</v>
      </c>
      <c r="AN374" s="44">
        <v>5000</v>
      </c>
      <c r="AO374" s="45">
        <f t="shared" si="6"/>
        <v>0.51057999999999992</v>
      </c>
    </row>
    <row r="375" spans="1:41" x14ac:dyDescent="0.2">
      <c r="A375" s="4" t="s">
        <v>492</v>
      </c>
      <c r="B375" s="5">
        <v>43417</v>
      </c>
      <c r="C375" s="3">
        <v>317</v>
      </c>
      <c r="D375" s="3">
        <v>4</v>
      </c>
      <c r="E375" s="3" t="s">
        <v>526</v>
      </c>
      <c r="F375" s="3">
        <v>283</v>
      </c>
      <c r="G375" s="3" t="s">
        <v>494</v>
      </c>
      <c r="H375" s="3">
        <v>10</v>
      </c>
      <c r="I375" s="3" t="s">
        <v>495</v>
      </c>
      <c r="J375" s="3" t="s">
        <v>527</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43">
        <v>25.9</v>
      </c>
      <c r="AN375" s="44">
        <v>5000</v>
      </c>
      <c r="AO375" s="45">
        <f t="shared" si="6"/>
        <v>2.9929200000000002</v>
      </c>
    </row>
    <row r="376" spans="1:41" x14ac:dyDescent="0.2">
      <c r="A376" s="4" t="s">
        <v>492</v>
      </c>
      <c r="B376" s="5">
        <v>43417</v>
      </c>
      <c r="C376" s="3">
        <v>317</v>
      </c>
      <c r="D376" s="3">
        <v>4</v>
      </c>
      <c r="E376" s="3" t="s">
        <v>526</v>
      </c>
      <c r="F376" s="3">
        <v>283</v>
      </c>
      <c r="G376" s="3" t="s">
        <v>494</v>
      </c>
      <c r="H376" s="3">
        <v>10</v>
      </c>
      <c r="I376" s="3" t="s">
        <v>495</v>
      </c>
      <c r="J376" s="3" t="s">
        <v>527</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43">
        <v>25.9</v>
      </c>
      <c r="AN376" s="44">
        <v>5000</v>
      </c>
      <c r="AO376" s="45">
        <f t="shared" si="6"/>
        <v>0.22834000000000002</v>
      </c>
    </row>
    <row r="377" spans="1:41" x14ac:dyDescent="0.2">
      <c r="A377" s="4" t="s">
        <v>492</v>
      </c>
      <c r="B377" s="5">
        <v>43417</v>
      </c>
      <c r="C377" s="3">
        <v>317</v>
      </c>
      <c r="D377" s="3">
        <v>4</v>
      </c>
      <c r="E377" s="3" t="s">
        <v>526</v>
      </c>
      <c r="F377" s="3">
        <v>283</v>
      </c>
      <c r="G377" s="3" t="s">
        <v>494</v>
      </c>
      <c r="H377" s="3">
        <v>10</v>
      </c>
      <c r="I377" s="3" t="s">
        <v>495</v>
      </c>
      <c r="J377" s="3" t="s">
        <v>527</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43">
        <v>25.9</v>
      </c>
      <c r="AN377" s="44">
        <v>5000</v>
      </c>
      <c r="AO377" s="45">
        <f t="shared" si="6"/>
        <v>0.42336000000000001</v>
      </c>
    </row>
    <row r="378" spans="1:41" x14ac:dyDescent="0.2">
      <c r="A378" s="4" t="s">
        <v>492</v>
      </c>
      <c r="B378" s="5">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43">
        <v>25.9</v>
      </c>
      <c r="AN378" s="44">
        <v>5000</v>
      </c>
      <c r="AO378" s="45">
        <f t="shared" si="6"/>
        <v>0.99273999999999996</v>
      </c>
    </row>
    <row r="379" spans="1:41" x14ac:dyDescent="0.2">
      <c r="A379" s="4" t="s">
        <v>492</v>
      </c>
      <c r="B379" s="5">
        <v>43417</v>
      </c>
      <c r="C379" s="3">
        <v>317</v>
      </c>
      <c r="D379" s="3">
        <v>4</v>
      </c>
      <c r="E379" s="3" t="s">
        <v>526</v>
      </c>
      <c r="F379" s="3">
        <v>283</v>
      </c>
      <c r="G379" s="3" t="s">
        <v>494</v>
      </c>
      <c r="H379" s="3">
        <v>10</v>
      </c>
      <c r="I379" s="3" t="s">
        <v>495</v>
      </c>
      <c r="J379" s="3" t="s">
        <v>527</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43">
        <v>25.9</v>
      </c>
      <c r="AN379" s="44">
        <v>5000</v>
      </c>
      <c r="AO379" s="45">
        <f t="shared" si="6"/>
        <v>0.10192000000000001</v>
      </c>
    </row>
    <row r="380" spans="1:41" x14ac:dyDescent="0.2">
      <c r="A380" s="4" t="s">
        <v>492</v>
      </c>
      <c r="B380" s="5">
        <v>43417</v>
      </c>
      <c r="C380" s="3">
        <v>317</v>
      </c>
      <c r="D380" s="3">
        <v>4</v>
      </c>
      <c r="E380" s="3" t="s">
        <v>526</v>
      </c>
      <c r="F380" s="3">
        <v>283</v>
      </c>
      <c r="G380" s="3" t="s">
        <v>494</v>
      </c>
      <c r="H380" s="3">
        <v>10</v>
      </c>
      <c r="I380" s="3" t="s">
        <v>495</v>
      </c>
      <c r="J380" s="3" t="s">
        <v>527</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43">
        <v>25.9</v>
      </c>
      <c r="AN380" s="44">
        <v>5000</v>
      </c>
      <c r="AO380" s="45">
        <f t="shared" si="6"/>
        <v>0.21755999999999998</v>
      </c>
    </row>
    <row r="381" spans="1:41" x14ac:dyDescent="0.2">
      <c r="A381" s="4" t="s">
        <v>492</v>
      </c>
      <c r="B381" s="5">
        <v>43417</v>
      </c>
      <c r="C381" s="3">
        <v>317</v>
      </c>
      <c r="D381" s="3">
        <v>4</v>
      </c>
      <c r="E381" s="3" t="s">
        <v>526</v>
      </c>
      <c r="F381" s="3">
        <v>283</v>
      </c>
      <c r="G381" s="3" t="s">
        <v>494</v>
      </c>
      <c r="H381" s="3">
        <v>10</v>
      </c>
      <c r="I381" s="3" t="s">
        <v>495</v>
      </c>
      <c r="J381" s="3" t="s">
        <v>527</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43">
        <v>25.9</v>
      </c>
      <c r="AN381" s="44">
        <v>5000</v>
      </c>
      <c r="AO381" s="45">
        <f t="shared" si="6"/>
        <v>0.49293999999999999</v>
      </c>
    </row>
    <row r="382" spans="1:41" x14ac:dyDescent="0.2">
      <c r="A382" s="4" t="s">
        <v>492</v>
      </c>
      <c r="B382" s="5">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43">
        <v>25.9</v>
      </c>
      <c r="AN382" s="44">
        <v>5000</v>
      </c>
      <c r="AO382" s="45">
        <f t="shared" si="6"/>
        <v>2.5773999999999999</v>
      </c>
    </row>
    <row r="383" spans="1:41" x14ac:dyDescent="0.2">
      <c r="A383" s="4" t="s">
        <v>492</v>
      </c>
      <c r="B383" s="5">
        <v>43417</v>
      </c>
      <c r="C383" s="3">
        <v>317</v>
      </c>
      <c r="D383" s="3">
        <v>4</v>
      </c>
      <c r="E383" s="3" t="s">
        <v>526</v>
      </c>
      <c r="F383" s="3">
        <v>283</v>
      </c>
      <c r="G383" s="3" t="s">
        <v>494</v>
      </c>
      <c r="H383" s="3">
        <v>10</v>
      </c>
      <c r="I383" s="3" t="s">
        <v>495</v>
      </c>
      <c r="J383" s="3" t="s">
        <v>527</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43">
        <v>25.9</v>
      </c>
      <c r="AN383" s="44">
        <v>5000</v>
      </c>
      <c r="AO383" s="45">
        <f t="shared" si="6"/>
        <v>0.26166</v>
      </c>
    </row>
    <row r="384" spans="1:41" x14ac:dyDescent="0.2">
      <c r="A384" s="4" t="s">
        <v>492</v>
      </c>
      <c r="B384" s="5">
        <v>43417</v>
      </c>
      <c r="C384" s="3">
        <v>317</v>
      </c>
      <c r="D384" s="3">
        <v>4</v>
      </c>
      <c r="E384" s="3" t="s">
        <v>526</v>
      </c>
      <c r="F384" s="3">
        <v>283</v>
      </c>
      <c r="G384" s="3" t="s">
        <v>494</v>
      </c>
      <c r="H384" s="3">
        <v>10</v>
      </c>
      <c r="I384" s="3" t="s">
        <v>495</v>
      </c>
      <c r="J384" s="3" t="s">
        <v>527</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43">
        <v>25.9</v>
      </c>
      <c r="AN384" s="44">
        <v>5000</v>
      </c>
      <c r="AO384" s="45">
        <f t="shared" si="6"/>
        <v>0.46451999999999993</v>
      </c>
    </row>
    <row r="385" spans="1:41" x14ac:dyDescent="0.2">
      <c r="A385" s="4" t="s">
        <v>492</v>
      </c>
      <c r="B385" s="5">
        <v>43417</v>
      </c>
      <c r="C385" s="3">
        <v>317</v>
      </c>
      <c r="D385" s="3">
        <v>4</v>
      </c>
      <c r="E385" s="3" t="s">
        <v>526</v>
      </c>
      <c r="F385" s="3">
        <v>283</v>
      </c>
      <c r="G385" s="3" t="s">
        <v>494</v>
      </c>
      <c r="H385" s="3">
        <v>10</v>
      </c>
      <c r="I385" s="3" t="s">
        <v>495</v>
      </c>
      <c r="J385" s="3" t="s">
        <v>527</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43">
        <v>25.9</v>
      </c>
      <c r="AN385" s="44">
        <v>5000</v>
      </c>
      <c r="AO385" s="45">
        <f t="shared" si="6"/>
        <v>1.1299400000000002</v>
      </c>
    </row>
    <row r="386" spans="1:41" x14ac:dyDescent="0.2">
      <c r="A386" s="4" t="s">
        <v>492</v>
      </c>
      <c r="B386" s="5">
        <v>43417</v>
      </c>
      <c r="C386" s="3">
        <v>317</v>
      </c>
      <c r="D386" s="3">
        <v>4</v>
      </c>
      <c r="E386" s="3" t="s">
        <v>526</v>
      </c>
      <c r="F386" s="3">
        <v>283</v>
      </c>
      <c r="G386" s="3" t="s">
        <v>494</v>
      </c>
      <c r="H386" s="3">
        <v>10</v>
      </c>
      <c r="I386" s="3" t="s">
        <v>495</v>
      </c>
      <c r="J386" s="3" t="s">
        <v>527</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43">
        <v>25.9</v>
      </c>
      <c r="AN386" s="44">
        <v>5000</v>
      </c>
      <c r="AO386" s="45">
        <f t="shared" si="6"/>
        <v>0.11074000000000001</v>
      </c>
    </row>
    <row r="387" spans="1:41" x14ac:dyDescent="0.2">
      <c r="A387" s="4" t="s">
        <v>492</v>
      </c>
      <c r="B387" s="5">
        <v>43417</v>
      </c>
      <c r="C387" s="3">
        <v>317</v>
      </c>
      <c r="D387" s="3">
        <v>4</v>
      </c>
      <c r="E387" s="3" t="s">
        <v>526</v>
      </c>
      <c r="F387" s="3">
        <v>283</v>
      </c>
      <c r="G387" s="3" t="s">
        <v>494</v>
      </c>
      <c r="H387" s="3">
        <v>10</v>
      </c>
      <c r="I387" s="3" t="s">
        <v>495</v>
      </c>
      <c r="J387" s="3" t="s">
        <v>527</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43">
        <v>25.9</v>
      </c>
      <c r="AN387" s="44">
        <v>5000</v>
      </c>
      <c r="AO387" s="45">
        <f t="shared" si="6"/>
        <v>0.24597999999999998</v>
      </c>
    </row>
    <row r="388" spans="1:41" x14ac:dyDescent="0.2">
      <c r="A388" s="4" t="s">
        <v>492</v>
      </c>
      <c r="B388" s="5">
        <v>43417</v>
      </c>
      <c r="C388" s="3">
        <v>317</v>
      </c>
      <c r="D388" s="3">
        <v>4</v>
      </c>
      <c r="E388" s="3" t="s">
        <v>526</v>
      </c>
      <c r="F388" s="3">
        <v>283</v>
      </c>
      <c r="G388" s="3" t="s">
        <v>494</v>
      </c>
      <c r="H388" s="3">
        <v>10</v>
      </c>
      <c r="I388" s="3" t="s">
        <v>495</v>
      </c>
      <c r="J388" s="3" t="s">
        <v>527</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43">
        <v>25.9</v>
      </c>
      <c r="AN388" s="44">
        <v>5000</v>
      </c>
      <c r="AO388" s="45">
        <f t="shared" si="6"/>
        <v>0.47431999999999996</v>
      </c>
    </row>
    <row r="389" spans="1:41" x14ac:dyDescent="0.2">
      <c r="A389" s="4" t="s">
        <v>492</v>
      </c>
      <c r="B389" s="5">
        <v>43417</v>
      </c>
      <c r="C389" s="3">
        <v>317</v>
      </c>
      <c r="D389" s="3">
        <v>4</v>
      </c>
      <c r="E389" s="3" t="s">
        <v>526</v>
      </c>
      <c r="F389" s="3">
        <v>283</v>
      </c>
      <c r="G389" s="3" t="s">
        <v>494</v>
      </c>
      <c r="H389" s="3">
        <v>10</v>
      </c>
      <c r="I389" s="3" t="s">
        <v>495</v>
      </c>
      <c r="J389" s="3" t="s">
        <v>527</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43">
        <v>25.9</v>
      </c>
      <c r="AN389" s="44">
        <v>5000</v>
      </c>
      <c r="AO389" s="45">
        <f t="shared" si="6"/>
        <v>2.4999799999999999</v>
      </c>
    </row>
    <row r="390" spans="1:41" x14ac:dyDescent="0.2">
      <c r="A390" s="4" t="s">
        <v>492</v>
      </c>
      <c r="B390" s="5">
        <v>43417</v>
      </c>
      <c r="C390" s="3">
        <v>317</v>
      </c>
      <c r="D390" s="3">
        <v>4</v>
      </c>
      <c r="E390" s="3" t="s">
        <v>526</v>
      </c>
      <c r="F390" s="3">
        <v>283</v>
      </c>
      <c r="G390" s="3" t="s">
        <v>494</v>
      </c>
      <c r="H390" s="3">
        <v>10</v>
      </c>
      <c r="I390" s="3" t="s">
        <v>495</v>
      </c>
      <c r="J390" s="3" t="s">
        <v>527</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43">
        <v>25.9</v>
      </c>
      <c r="AN390" s="44">
        <v>5000</v>
      </c>
      <c r="AO390" s="45">
        <f t="shared" si="6"/>
        <v>2.1559999999999999E-2</v>
      </c>
    </row>
    <row r="391" spans="1:41" x14ac:dyDescent="0.2">
      <c r="A391" s="4" t="s">
        <v>492</v>
      </c>
      <c r="B391" s="5">
        <v>43417</v>
      </c>
      <c r="C391" s="3">
        <v>317</v>
      </c>
      <c r="D391" s="3">
        <v>4</v>
      </c>
      <c r="E391" s="3" t="s">
        <v>526</v>
      </c>
      <c r="F391" s="3">
        <v>283</v>
      </c>
      <c r="G391" s="3" t="s">
        <v>494</v>
      </c>
      <c r="H391" s="3">
        <v>10</v>
      </c>
      <c r="I391" s="3" t="s">
        <v>495</v>
      </c>
      <c r="J391" s="3" t="s">
        <v>527</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43">
        <v>25.9</v>
      </c>
      <c r="AN391" s="44">
        <v>5000</v>
      </c>
      <c r="AO391" s="45">
        <f t="shared" si="6"/>
        <v>2.1559999999999999E-2</v>
      </c>
    </row>
    <row r="392" spans="1:41" x14ac:dyDescent="0.2">
      <c r="A392" s="4" t="s">
        <v>492</v>
      </c>
      <c r="B392" s="5">
        <v>43417</v>
      </c>
      <c r="C392" s="3">
        <v>317</v>
      </c>
      <c r="D392" s="3">
        <v>4</v>
      </c>
      <c r="E392" s="3" t="s">
        <v>526</v>
      </c>
      <c r="F392" s="3">
        <v>283</v>
      </c>
      <c r="G392" s="3" t="s">
        <v>494</v>
      </c>
      <c r="H392" s="3">
        <v>10</v>
      </c>
      <c r="I392" s="3" t="s">
        <v>495</v>
      </c>
      <c r="J392" s="3" t="s">
        <v>527</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43">
        <v>25.9</v>
      </c>
      <c r="AN392" s="44">
        <v>5000</v>
      </c>
      <c r="AO392" s="45">
        <f t="shared" si="6"/>
        <v>3.5279999999999999E-2</v>
      </c>
    </row>
    <row r="393" spans="1:41" x14ac:dyDescent="0.2">
      <c r="A393" s="4" t="s">
        <v>492</v>
      </c>
      <c r="B393" s="5">
        <v>43417</v>
      </c>
      <c r="C393" s="3">
        <v>317</v>
      </c>
      <c r="D393" s="3">
        <v>4</v>
      </c>
      <c r="E393" s="3" t="s">
        <v>526</v>
      </c>
      <c r="F393" s="3">
        <v>283</v>
      </c>
      <c r="G393" s="3" t="s">
        <v>494</v>
      </c>
      <c r="H393" s="3">
        <v>10</v>
      </c>
      <c r="I393" s="3" t="s">
        <v>495</v>
      </c>
      <c r="J393" s="3" t="s">
        <v>527</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43">
        <v>25.9</v>
      </c>
      <c r="AN393" s="44">
        <v>5000</v>
      </c>
      <c r="AO393" s="45">
        <f t="shared" si="6"/>
        <v>3.3320000000000002E-2</v>
      </c>
    </row>
    <row r="394" spans="1:41" x14ac:dyDescent="0.2">
      <c r="A394" s="4" t="s">
        <v>492</v>
      </c>
      <c r="B394" s="5">
        <v>43417</v>
      </c>
      <c r="C394" s="3">
        <v>317</v>
      </c>
      <c r="D394" s="3">
        <v>4</v>
      </c>
      <c r="E394" s="3" t="s">
        <v>526</v>
      </c>
      <c r="F394" s="3">
        <v>283</v>
      </c>
      <c r="G394" s="3" t="s">
        <v>494</v>
      </c>
      <c r="H394" s="3">
        <v>10</v>
      </c>
      <c r="I394" s="3" t="s">
        <v>495</v>
      </c>
      <c r="J394" s="3" t="s">
        <v>527</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43">
        <v>25.9</v>
      </c>
      <c r="AN394" s="44">
        <v>5000</v>
      </c>
      <c r="AO394" s="45">
        <f t="shared" si="6"/>
        <v>3.1359999999999999E-2</v>
      </c>
    </row>
    <row r="395" spans="1:41" x14ac:dyDescent="0.2">
      <c r="A395" s="4" t="s">
        <v>492</v>
      </c>
      <c r="B395" s="5">
        <v>43417</v>
      </c>
      <c r="C395" s="3">
        <v>317</v>
      </c>
      <c r="D395" s="3">
        <v>4</v>
      </c>
      <c r="E395" s="3" t="s">
        <v>526</v>
      </c>
      <c r="F395" s="3">
        <v>283</v>
      </c>
      <c r="G395" s="3" t="s">
        <v>494</v>
      </c>
      <c r="H395" s="3">
        <v>10</v>
      </c>
      <c r="I395" s="3" t="s">
        <v>495</v>
      </c>
      <c r="J395" s="3" t="s">
        <v>527</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43">
        <v>25.9</v>
      </c>
      <c r="AN395" s="44">
        <v>5000</v>
      </c>
      <c r="AO395" s="45">
        <f t="shared" si="6"/>
        <v>3.8220000000000004E-2</v>
      </c>
    </row>
    <row r="396" spans="1:41" x14ac:dyDescent="0.2">
      <c r="A396" s="4" t="s">
        <v>492</v>
      </c>
      <c r="B396" s="5">
        <v>43417</v>
      </c>
      <c r="C396" s="3">
        <v>317</v>
      </c>
      <c r="D396" s="3">
        <v>4</v>
      </c>
      <c r="E396" s="3" t="s">
        <v>526</v>
      </c>
      <c r="F396" s="3">
        <v>283</v>
      </c>
      <c r="G396" s="3" t="s">
        <v>494</v>
      </c>
      <c r="H396" s="3">
        <v>10</v>
      </c>
      <c r="I396" s="3" t="s">
        <v>495</v>
      </c>
      <c r="J396" s="3" t="s">
        <v>527</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43">
        <v>25.9</v>
      </c>
      <c r="AN396" s="44">
        <v>5000</v>
      </c>
      <c r="AO396" s="45">
        <f t="shared" si="6"/>
        <v>4.7039999999999998E-2</v>
      </c>
    </row>
    <row r="397" spans="1:41" x14ac:dyDescent="0.2">
      <c r="A397" s="4" t="s">
        <v>492</v>
      </c>
      <c r="B397" s="5">
        <v>43417</v>
      </c>
      <c r="C397" s="3">
        <v>317</v>
      </c>
      <c r="D397" s="3">
        <v>4</v>
      </c>
      <c r="E397" s="3" t="s">
        <v>526</v>
      </c>
      <c r="F397" s="3">
        <v>283</v>
      </c>
      <c r="G397" s="3" t="s">
        <v>494</v>
      </c>
      <c r="H397" s="3">
        <v>10</v>
      </c>
      <c r="I397" s="3" t="s">
        <v>504</v>
      </c>
      <c r="J397" s="3" t="s">
        <v>528</v>
      </c>
      <c r="K397" s="3">
        <v>-43.476666666666702</v>
      </c>
      <c r="L397" s="3">
        <v>179.942833333333</v>
      </c>
      <c r="M397" s="3">
        <v>2</v>
      </c>
      <c r="N397" s="3">
        <v>40</v>
      </c>
      <c r="O397" s="3">
        <v>5</v>
      </c>
      <c r="P397" s="3" t="s">
        <v>497</v>
      </c>
      <c r="Q397" s="3" t="s">
        <v>498</v>
      </c>
      <c r="R397" s="3">
        <v>5</v>
      </c>
      <c r="S397" s="3">
        <v>75</v>
      </c>
      <c r="T397" s="3" t="s">
        <v>441</v>
      </c>
      <c r="U397" s="3">
        <v>2000</v>
      </c>
      <c r="V397" s="3" t="s">
        <v>366</v>
      </c>
      <c r="W397" s="1">
        <v>75</v>
      </c>
      <c r="X397" s="3" t="s">
        <v>441</v>
      </c>
      <c r="Y397" s="3">
        <v>2</v>
      </c>
      <c r="Z397" s="3">
        <v>7</v>
      </c>
      <c r="AA397" s="3">
        <v>10</v>
      </c>
      <c r="AB397" s="3">
        <v>181</v>
      </c>
      <c r="AC397" s="3">
        <v>195</v>
      </c>
      <c r="AD397" s="3">
        <v>84.9</v>
      </c>
      <c r="AE397" s="3">
        <v>490.87</v>
      </c>
      <c r="AF397" s="3">
        <v>4.7</v>
      </c>
      <c r="AG397" s="1"/>
      <c r="AH397" s="3">
        <v>5</v>
      </c>
      <c r="AI397" s="3">
        <v>5</v>
      </c>
      <c r="AJ397" s="9">
        <v>8</v>
      </c>
      <c r="AK397" s="9"/>
      <c r="AL397" s="10"/>
      <c r="AM397" s="43">
        <v>25.9</v>
      </c>
      <c r="AN397" s="44">
        <v>5000</v>
      </c>
      <c r="AO397" s="45">
        <f t="shared" si="6"/>
        <v>0.19110000000000002</v>
      </c>
    </row>
    <row r="398" spans="1:41" x14ac:dyDescent="0.2">
      <c r="A398" s="4" t="s">
        <v>492</v>
      </c>
      <c r="B398" s="5">
        <v>43417</v>
      </c>
      <c r="C398" s="3">
        <v>317</v>
      </c>
      <c r="D398" s="3">
        <v>4</v>
      </c>
      <c r="E398" s="3" t="s">
        <v>526</v>
      </c>
      <c r="F398" s="3">
        <v>283</v>
      </c>
      <c r="G398" s="3" t="s">
        <v>494</v>
      </c>
      <c r="H398" s="3">
        <v>10</v>
      </c>
      <c r="I398" s="3" t="s">
        <v>504</v>
      </c>
      <c r="J398" s="3" t="s">
        <v>528</v>
      </c>
      <c r="K398" s="3">
        <v>-43.476666666666702</v>
      </c>
      <c r="L398" s="3">
        <v>179.942833333333</v>
      </c>
      <c r="M398" s="3">
        <v>2</v>
      </c>
      <c r="N398" s="3">
        <v>40</v>
      </c>
      <c r="O398" s="3">
        <v>5</v>
      </c>
      <c r="P398" s="3" t="s">
        <v>497</v>
      </c>
      <c r="Q398" s="3" t="s">
        <v>498</v>
      </c>
      <c r="R398" s="3">
        <v>5</v>
      </c>
      <c r="S398" s="3">
        <v>75</v>
      </c>
      <c r="T398" s="3" t="s">
        <v>441</v>
      </c>
      <c r="U398" s="3">
        <v>4000</v>
      </c>
      <c r="V398" s="1" t="s">
        <v>356</v>
      </c>
      <c r="W398" s="1">
        <v>75</v>
      </c>
      <c r="X398" s="3" t="s">
        <v>441</v>
      </c>
      <c r="Y398" s="1">
        <v>4</v>
      </c>
      <c r="Z398" s="1">
        <v>100</v>
      </c>
      <c r="AA398" s="1">
        <v>10</v>
      </c>
      <c r="AB398" s="1">
        <v>339</v>
      </c>
      <c r="AC398" s="1">
        <v>365</v>
      </c>
      <c r="AD398" s="1">
        <v>76.650000000000006</v>
      </c>
      <c r="AE398" s="1">
        <v>459.56</v>
      </c>
      <c r="AF398" s="1">
        <v>3.44</v>
      </c>
      <c r="AG398" s="1"/>
      <c r="AH398" s="3">
        <v>5</v>
      </c>
      <c r="AI398" s="1">
        <v>4</v>
      </c>
      <c r="AJ398" s="10">
        <v>100</v>
      </c>
      <c r="AK398" s="10"/>
      <c r="AL398" s="10"/>
      <c r="AM398" s="43">
        <v>25.9</v>
      </c>
      <c r="AN398" s="44">
        <v>5000</v>
      </c>
      <c r="AO398" s="45">
        <f t="shared" si="6"/>
        <v>0.35770000000000002</v>
      </c>
    </row>
    <row r="399" spans="1:41" x14ac:dyDescent="0.2">
      <c r="A399" s="4" t="s">
        <v>492</v>
      </c>
      <c r="B399" s="5">
        <v>43417</v>
      </c>
      <c r="C399" s="3">
        <v>317</v>
      </c>
      <c r="D399" s="3">
        <v>4</v>
      </c>
      <c r="E399" s="3" t="s">
        <v>526</v>
      </c>
      <c r="F399" s="3">
        <v>283</v>
      </c>
      <c r="G399" s="3" t="s">
        <v>494</v>
      </c>
      <c r="H399" s="3">
        <v>10</v>
      </c>
      <c r="I399" s="3" t="s">
        <v>504</v>
      </c>
      <c r="J399" s="3" t="s">
        <v>528</v>
      </c>
      <c r="K399" s="3">
        <v>-43.476666666666702</v>
      </c>
      <c r="L399" s="3">
        <v>179.942833333333</v>
      </c>
      <c r="M399" s="3">
        <v>2</v>
      </c>
      <c r="N399" s="3">
        <v>40</v>
      </c>
      <c r="O399" s="3">
        <v>5</v>
      </c>
      <c r="P399" s="3" t="s">
        <v>497</v>
      </c>
      <c r="Q399" s="3" t="s">
        <v>498</v>
      </c>
      <c r="R399" s="3">
        <v>5</v>
      </c>
      <c r="S399" s="3">
        <v>75</v>
      </c>
      <c r="T399" s="3" t="s">
        <v>441</v>
      </c>
      <c r="U399" s="3">
        <v>10000</v>
      </c>
      <c r="V399" s="1" t="s">
        <v>300</v>
      </c>
      <c r="W399" s="1">
        <v>75</v>
      </c>
      <c r="X399" s="3" t="s">
        <v>441</v>
      </c>
      <c r="Y399" s="1">
        <v>10</v>
      </c>
      <c r="Z399" s="1">
        <v>90</v>
      </c>
      <c r="AA399" s="1">
        <v>10</v>
      </c>
      <c r="AB399" s="1">
        <v>762</v>
      </c>
      <c r="AC399" s="1">
        <v>824</v>
      </c>
      <c r="AD399" s="1">
        <v>68.400000000000006</v>
      </c>
      <c r="AE399" s="1">
        <v>415.61</v>
      </c>
      <c r="AF399" s="1">
        <v>2.29</v>
      </c>
      <c r="AG399" s="1"/>
      <c r="AH399" s="3">
        <v>5</v>
      </c>
      <c r="AI399" s="1">
        <v>4</v>
      </c>
      <c r="AJ399" s="10">
        <v>90</v>
      </c>
      <c r="AK399" s="10"/>
      <c r="AL399" s="10"/>
      <c r="AM399" s="43">
        <v>25.9</v>
      </c>
      <c r="AN399" s="44">
        <v>5000</v>
      </c>
      <c r="AO399" s="45">
        <f t="shared" si="6"/>
        <v>0.80752000000000002</v>
      </c>
    </row>
    <row r="400" spans="1:41" x14ac:dyDescent="0.2">
      <c r="A400" s="4" t="s">
        <v>492</v>
      </c>
      <c r="B400" s="5">
        <v>43417</v>
      </c>
      <c r="C400" s="3">
        <v>317</v>
      </c>
      <c r="D400" s="3">
        <v>4</v>
      </c>
      <c r="E400" s="3" t="s">
        <v>526</v>
      </c>
      <c r="F400" s="3">
        <v>283</v>
      </c>
      <c r="G400" s="3" t="s">
        <v>494</v>
      </c>
      <c r="H400" s="3">
        <v>10</v>
      </c>
      <c r="I400" s="3" t="s">
        <v>504</v>
      </c>
      <c r="J400" s="3" t="s">
        <v>528</v>
      </c>
      <c r="K400" s="3">
        <v>-43.476666666666702</v>
      </c>
      <c r="L400" s="3">
        <v>179.942833333333</v>
      </c>
      <c r="M400" s="3">
        <v>2</v>
      </c>
      <c r="N400" s="3">
        <v>40</v>
      </c>
      <c r="O400" s="3">
        <v>5</v>
      </c>
      <c r="P400" s="3" t="s">
        <v>497</v>
      </c>
      <c r="Q400" s="3" t="s">
        <v>498</v>
      </c>
      <c r="R400" s="3">
        <v>5</v>
      </c>
      <c r="S400" s="3">
        <v>75</v>
      </c>
      <c r="T400" s="3" t="s">
        <v>443</v>
      </c>
      <c r="U400" s="3">
        <v>2000</v>
      </c>
      <c r="V400" s="1" t="s">
        <v>331</v>
      </c>
      <c r="W400" s="1">
        <v>75</v>
      </c>
      <c r="X400" s="3" t="s">
        <v>440</v>
      </c>
      <c r="Y400" s="1">
        <v>2</v>
      </c>
      <c r="Z400" s="1">
        <v>72</v>
      </c>
      <c r="AA400" s="1">
        <v>10</v>
      </c>
      <c r="AB400" s="1">
        <v>113</v>
      </c>
      <c r="AC400" s="1">
        <v>121</v>
      </c>
      <c r="AD400" s="1">
        <v>79.14</v>
      </c>
      <c r="AE400" s="1">
        <v>439.22</v>
      </c>
      <c r="AF400" s="1">
        <v>5.96</v>
      </c>
      <c r="AG400" s="1"/>
      <c r="AH400" s="3">
        <v>5</v>
      </c>
      <c r="AI400" s="1">
        <v>4</v>
      </c>
      <c r="AJ400" s="10">
        <v>72</v>
      </c>
      <c r="AK400" s="10"/>
      <c r="AL400" s="10"/>
      <c r="AM400" s="43">
        <v>25.9</v>
      </c>
      <c r="AN400" s="44">
        <v>5000</v>
      </c>
      <c r="AO400" s="45">
        <f t="shared" si="6"/>
        <v>0.11857999999999999</v>
      </c>
    </row>
    <row r="401" spans="1:41" x14ac:dyDescent="0.2">
      <c r="A401" s="4" t="s">
        <v>492</v>
      </c>
      <c r="B401" s="5">
        <v>43417</v>
      </c>
      <c r="C401" s="3">
        <v>317</v>
      </c>
      <c r="D401" s="3">
        <v>4</v>
      </c>
      <c r="E401" s="3" t="s">
        <v>526</v>
      </c>
      <c r="F401" s="3">
        <v>283</v>
      </c>
      <c r="G401" s="3" t="s">
        <v>494</v>
      </c>
      <c r="H401" s="3">
        <v>10</v>
      </c>
      <c r="I401" s="3" t="s">
        <v>504</v>
      </c>
      <c r="J401" s="3" t="s">
        <v>528</v>
      </c>
      <c r="K401" s="3">
        <v>-43.476666666666702</v>
      </c>
      <c r="L401" s="3">
        <v>179.942833333333</v>
      </c>
      <c r="M401" s="3">
        <v>2</v>
      </c>
      <c r="N401" s="3">
        <v>40</v>
      </c>
      <c r="O401" s="3">
        <v>5</v>
      </c>
      <c r="P401" s="3" t="s">
        <v>497</v>
      </c>
      <c r="Q401" s="3" t="s">
        <v>498</v>
      </c>
      <c r="R401" s="3">
        <v>5</v>
      </c>
      <c r="S401" s="3">
        <v>75</v>
      </c>
      <c r="T401" s="3" t="s">
        <v>443</v>
      </c>
      <c r="U401" s="3">
        <v>4000</v>
      </c>
      <c r="V401" s="1" t="s">
        <v>340</v>
      </c>
      <c r="W401" s="1">
        <v>75</v>
      </c>
      <c r="X401" s="3" t="s">
        <v>440</v>
      </c>
      <c r="Y401" s="1">
        <v>4</v>
      </c>
      <c r="Z401" s="1">
        <v>82</v>
      </c>
      <c r="AA401" s="1">
        <v>10</v>
      </c>
      <c r="AB401" s="1">
        <v>205</v>
      </c>
      <c r="AC401" s="1">
        <v>222</v>
      </c>
      <c r="AD401" s="1">
        <v>75.290000000000006</v>
      </c>
      <c r="AE401" s="1">
        <v>423</v>
      </c>
      <c r="AF401" s="1">
        <v>4.42</v>
      </c>
      <c r="AG401" s="1"/>
      <c r="AH401" s="3">
        <v>5</v>
      </c>
      <c r="AI401" s="1">
        <v>4</v>
      </c>
      <c r="AJ401" s="10">
        <v>82</v>
      </c>
      <c r="AK401" s="10"/>
      <c r="AL401" s="10"/>
      <c r="AM401" s="43">
        <v>25.9</v>
      </c>
      <c r="AN401" s="44">
        <v>5000</v>
      </c>
      <c r="AO401" s="45">
        <f t="shared" si="6"/>
        <v>0.21755999999999998</v>
      </c>
    </row>
    <row r="402" spans="1:41" x14ac:dyDescent="0.2">
      <c r="A402" s="4" t="s">
        <v>492</v>
      </c>
      <c r="B402" s="5">
        <v>43417</v>
      </c>
      <c r="C402" s="3">
        <v>317</v>
      </c>
      <c r="D402" s="3">
        <v>4</v>
      </c>
      <c r="E402" s="3" t="s">
        <v>526</v>
      </c>
      <c r="F402" s="3">
        <v>283</v>
      </c>
      <c r="G402" s="3" t="s">
        <v>494</v>
      </c>
      <c r="H402" s="3">
        <v>10</v>
      </c>
      <c r="I402" s="3" t="s">
        <v>504</v>
      </c>
      <c r="J402" s="3" t="s">
        <v>528</v>
      </c>
      <c r="K402" s="3">
        <v>-43.476666666666702</v>
      </c>
      <c r="L402" s="3">
        <v>179.942833333333</v>
      </c>
      <c r="M402" s="3">
        <v>2</v>
      </c>
      <c r="N402" s="3">
        <v>40</v>
      </c>
      <c r="O402" s="3">
        <v>5</v>
      </c>
      <c r="P402" s="3" t="s">
        <v>497</v>
      </c>
      <c r="Q402" s="3" t="s">
        <v>498</v>
      </c>
      <c r="R402" s="3">
        <v>5</v>
      </c>
      <c r="S402" s="3">
        <v>75</v>
      </c>
      <c r="T402" s="3" t="s">
        <v>443</v>
      </c>
      <c r="U402" s="3">
        <v>10000</v>
      </c>
      <c r="V402" s="3" t="s">
        <v>404</v>
      </c>
      <c r="W402" s="1">
        <v>75</v>
      </c>
      <c r="X402" s="3" t="s">
        <v>443</v>
      </c>
      <c r="Y402" s="3">
        <v>10</v>
      </c>
      <c r="Z402" s="3">
        <v>58</v>
      </c>
      <c r="AA402" s="3">
        <v>10</v>
      </c>
      <c r="AB402" s="3">
        <v>467</v>
      </c>
      <c r="AC402" s="3">
        <v>506</v>
      </c>
      <c r="AD402" s="3">
        <v>62.56</v>
      </c>
      <c r="AE402" s="3">
        <v>411.75</v>
      </c>
      <c r="AF402" s="3">
        <v>2.93</v>
      </c>
      <c r="AG402" s="1"/>
      <c r="AH402" s="3">
        <v>5</v>
      </c>
      <c r="AI402" s="3">
        <v>5</v>
      </c>
      <c r="AJ402" s="9">
        <v>59</v>
      </c>
      <c r="AK402" s="9"/>
      <c r="AL402" s="10"/>
      <c r="AM402" s="43">
        <v>25.9</v>
      </c>
      <c r="AN402" s="44">
        <v>5000</v>
      </c>
      <c r="AO402" s="45">
        <f t="shared" si="6"/>
        <v>0.49587999999999999</v>
      </c>
    </row>
    <row r="403" spans="1:41" x14ac:dyDescent="0.2">
      <c r="A403" s="4" t="s">
        <v>492</v>
      </c>
      <c r="B403" s="5">
        <v>43417</v>
      </c>
      <c r="C403" s="3">
        <v>317</v>
      </c>
      <c r="D403" s="3">
        <v>4</v>
      </c>
      <c r="E403" s="3" t="s">
        <v>526</v>
      </c>
      <c r="F403" s="3">
        <v>283</v>
      </c>
      <c r="G403" s="3" t="s">
        <v>494</v>
      </c>
      <c r="H403" s="3">
        <v>10</v>
      </c>
      <c r="I403" s="3" t="s">
        <v>504</v>
      </c>
      <c r="J403" s="3" t="s">
        <v>528</v>
      </c>
      <c r="K403" s="3">
        <v>-43.476666666666702</v>
      </c>
      <c r="L403" s="3">
        <v>179.942833333333</v>
      </c>
      <c r="M403" s="3">
        <v>2</v>
      </c>
      <c r="N403" s="3">
        <v>40</v>
      </c>
      <c r="O403" s="3">
        <v>5</v>
      </c>
      <c r="P403" s="3" t="s">
        <v>497</v>
      </c>
      <c r="Q403" s="3" t="s">
        <v>498</v>
      </c>
      <c r="R403" s="3">
        <v>5</v>
      </c>
      <c r="S403" s="3">
        <v>75</v>
      </c>
      <c r="T403" s="3" t="s">
        <v>442</v>
      </c>
      <c r="U403" s="3">
        <v>1000</v>
      </c>
      <c r="V403" s="3" t="s">
        <v>401</v>
      </c>
      <c r="W403" s="1">
        <v>75</v>
      </c>
      <c r="X403" s="3" t="s">
        <v>442</v>
      </c>
      <c r="Y403" s="3"/>
      <c r="Z403" s="3">
        <v>52</v>
      </c>
      <c r="AA403" s="3">
        <v>10</v>
      </c>
      <c r="AB403" s="3">
        <v>1761</v>
      </c>
      <c r="AC403" s="3">
        <v>1890</v>
      </c>
      <c r="AD403" s="3">
        <v>77.14</v>
      </c>
      <c r="AE403" s="3">
        <v>504.66</v>
      </c>
      <c r="AF403" s="3">
        <v>1.51</v>
      </c>
      <c r="AG403" s="1"/>
      <c r="AH403" s="3">
        <v>5</v>
      </c>
      <c r="AI403" s="3">
        <v>5</v>
      </c>
      <c r="AJ403" s="9">
        <v>53</v>
      </c>
      <c r="AK403" s="9"/>
      <c r="AL403" s="10"/>
      <c r="AM403" s="43">
        <v>25.9</v>
      </c>
      <c r="AN403" s="44">
        <v>5000</v>
      </c>
      <c r="AO403" s="45">
        <f t="shared" si="6"/>
        <v>1.8522000000000001</v>
      </c>
    </row>
    <row r="404" spans="1:41" x14ac:dyDescent="0.2">
      <c r="A404" s="4" t="s">
        <v>492</v>
      </c>
      <c r="B404" s="5">
        <v>43417</v>
      </c>
      <c r="C404" s="3">
        <v>317</v>
      </c>
      <c r="D404" s="3">
        <v>4</v>
      </c>
      <c r="E404" s="3" t="s">
        <v>526</v>
      </c>
      <c r="F404" s="3">
        <v>283</v>
      </c>
      <c r="G404" s="3" t="s">
        <v>494</v>
      </c>
      <c r="H404" s="3">
        <v>10</v>
      </c>
      <c r="I404" s="3" t="s">
        <v>504</v>
      </c>
      <c r="J404" s="3" t="s">
        <v>528</v>
      </c>
      <c r="K404" s="3">
        <v>-43.476666666666702</v>
      </c>
      <c r="L404" s="3">
        <v>179.942833333333</v>
      </c>
      <c r="M404" s="3">
        <v>2</v>
      </c>
      <c r="N404" s="3">
        <v>40</v>
      </c>
      <c r="O404" s="3">
        <v>5</v>
      </c>
      <c r="P404" s="3" t="s">
        <v>499</v>
      </c>
      <c r="Q404" s="3" t="s">
        <v>498</v>
      </c>
      <c r="R404" s="3">
        <v>5</v>
      </c>
      <c r="S404" s="3">
        <v>76</v>
      </c>
      <c r="T404" s="3" t="s">
        <v>441</v>
      </c>
      <c r="U404" s="3">
        <v>2000</v>
      </c>
      <c r="V404" s="13" t="s">
        <v>389</v>
      </c>
      <c r="W404" s="13">
        <v>76</v>
      </c>
      <c r="X404" s="13" t="s">
        <v>441</v>
      </c>
      <c r="Y404" s="13">
        <v>2</v>
      </c>
      <c r="Z404" s="13">
        <v>37</v>
      </c>
      <c r="AA404" s="13">
        <v>10</v>
      </c>
      <c r="AB404" s="13">
        <v>198</v>
      </c>
      <c r="AC404" s="13">
        <v>213</v>
      </c>
      <c r="AD404" s="13">
        <v>83.31</v>
      </c>
      <c r="AE404" s="13">
        <v>483.62</v>
      </c>
      <c r="AF404" s="13">
        <v>4.49</v>
      </c>
      <c r="AG404" s="13"/>
      <c r="AH404" s="13">
        <v>5</v>
      </c>
      <c r="AI404" s="13">
        <v>5</v>
      </c>
      <c r="AJ404" s="14">
        <v>38</v>
      </c>
      <c r="AK404" s="14"/>
      <c r="AL404" s="10"/>
      <c r="AM404" s="43">
        <v>25.9</v>
      </c>
      <c r="AN404" s="44">
        <v>5000</v>
      </c>
      <c r="AO404" s="45">
        <f t="shared" ref="AO404:AO467" si="7">(AM404*(AC404)*1.05)/(AN404*0.0025*2220000)*1000</f>
        <v>0.20873999999999998</v>
      </c>
    </row>
    <row r="405" spans="1:41" x14ac:dyDescent="0.2">
      <c r="A405" s="4" t="s">
        <v>492</v>
      </c>
      <c r="B405" s="5">
        <v>43417</v>
      </c>
      <c r="C405" s="3">
        <v>317</v>
      </c>
      <c r="D405" s="3">
        <v>4</v>
      </c>
      <c r="E405" s="3" t="s">
        <v>526</v>
      </c>
      <c r="F405" s="3">
        <v>283</v>
      </c>
      <c r="G405" s="3" t="s">
        <v>494</v>
      </c>
      <c r="H405" s="3">
        <v>10</v>
      </c>
      <c r="I405" s="3" t="s">
        <v>504</v>
      </c>
      <c r="J405" s="3" t="s">
        <v>528</v>
      </c>
      <c r="K405" s="3">
        <v>-43.476666666666702</v>
      </c>
      <c r="L405" s="3">
        <v>179.942833333333</v>
      </c>
      <c r="M405" s="3">
        <v>2</v>
      </c>
      <c r="N405" s="3">
        <v>40</v>
      </c>
      <c r="O405" s="3">
        <v>5</v>
      </c>
      <c r="P405" s="3" t="s">
        <v>499</v>
      </c>
      <c r="Q405" s="3" t="s">
        <v>498</v>
      </c>
      <c r="R405" s="3">
        <v>5</v>
      </c>
      <c r="S405" s="3">
        <v>76</v>
      </c>
      <c r="T405" s="3" t="s">
        <v>441</v>
      </c>
      <c r="U405" s="3">
        <v>4000</v>
      </c>
      <c r="V405" s="13" t="s">
        <v>357</v>
      </c>
      <c r="W405" s="13">
        <v>76</v>
      </c>
      <c r="X405" s="13" t="s">
        <v>441</v>
      </c>
      <c r="Y405" s="13">
        <v>4</v>
      </c>
      <c r="Z405" s="13">
        <v>28</v>
      </c>
      <c r="AA405" s="13">
        <v>10</v>
      </c>
      <c r="AB405" s="13">
        <v>363</v>
      </c>
      <c r="AC405" s="13">
        <v>391</v>
      </c>
      <c r="AD405" s="13">
        <v>76.92</v>
      </c>
      <c r="AE405" s="13">
        <v>467.82</v>
      </c>
      <c r="AF405" s="13">
        <v>3.32</v>
      </c>
      <c r="AG405" s="13"/>
      <c r="AH405" s="13">
        <v>5</v>
      </c>
      <c r="AI405" s="13">
        <v>5</v>
      </c>
      <c r="AJ405" s="14">
        <v>29</v>
      </c>
      <c r="AK405" s="14"/>
      <c r="AL405" s="10"/>
      <c r="AM405" s="43">
        <v>25.9</v>
      </c>
      <c r="AN405" s="44">
        <v>5000</v>
      </c>
      <c r="AO405" s="45">
        <f t="shared" si="7"/>
        <v>0.38318000000000008</v>
      </c>
    </row>
    <row r="406" spans="1:41" x14ac:dyDescent="0.2">
      <c r="A406" s="4" t="s">
        <v>492</v>
      </c>
      <c r="B406" s="5">
        <v>43417</v>
      </c>
      <c r="C406" s="3">
        <v>317</v>
      </c>
      <c r="D406" s="3">
        <v>4</v>
      </c>
      <c r="E406" s="3" t="s">
        <v>526</v>
      </c>
      <c r="F406" s="3">
        <v>283</v>
      </c>
      <c r="G406" s="3" t="s">
        <v>494</v>
      </c>
      <c r="H406" s="3">
        <v>10</v>
      </c>
      <c r="I406" s="3" t="s">
        <v>504</v>
      </c>
      <c r="J406" s="3" t="s">
        <v>528</v>
      </c>
      <c r="K406" s="3">
        <v>-43.476666666666702</v>
      </c>
      <c r="L406" s="3">
        <v>179.942833333333</v>
      </c>
      <c r="M406" s="3">
        <v>2</v>
      </c>
      <c r="N406" s="3">
        <v>40</v>
      </c>
      <c r="O406" s="3">
        <v>5</v>
      </c>
      <c r="P406" s="3" t="s">
        <v>499</v>
      </c>
      <c r="Q406" s="3" t="s">
        <v>498</v>
      </c>
      <c r="R406" s="3">
        <v>5</v>
      </c>
      <c r="S406" s="3">
        <v>76</v>
      </c>
      <c r="T406" s="3" t="s">
        <v>441</v>
      </c>
      <c r="U406" s="3">
        <v>10000</v>
      </c>
      <c r="V406" s="13" t="s">
        <v>301</v>
      </c>
      <c r="W406" s="13">
        <v>76</v>
      </c>
      <c r="X406" s="13" t="s">
        <v>441</v>
      </c>
      <c r="Y406" s="13">
        <v>10</v>
      </c>
      <c r="Z406" s="13">
        <v>18</v>
      </c>
      <c r="AA406" s="13">
        <v>10</v>
      </c>
      <c r="AB406" s="13">
        <v>827</v>
      </c>
      <c r="AC406" s="13">
        <v>894</v>
      </c>
      <c r="AD406" s="13">
        <v>71.099999999999994</v>
      </c>
      <c r="AE406" s="13">
        <v>424.32</v>
      </c>
      <c r="AF406" s="13">
        <v>2.2000000000000002</v>
      </c>
      <c r="AG406" s="13"/>
      <c r="AH406" s="13">
        <v>5</v>
      </c>
      <c r="AI406" s="13">
        <v>5</v>
      </c>
      <c r="AJ406" s="14">
        <v>19</v>
      </c>
      <c r="AK406" s="14"/>
      <c r="AL406" s="10"/>
      <c r="AM406" s="43">
        <v>25.9</v>
      </c>
      <c r="AN406" s="44">
        <v>5000</v>
      </c>
      <c r="AO406" s="45">
        <f t="shared" si="7"/>
        <v>0.87612000000000001</v>
      </c>
    </row>
    <row r="407" spans="1:41" x14ac:dyDescent="0.2">
      <c r="A407" s="4" t="s">
        <v>492</v>
      </c>
      <c r="B407" s="5">
        <v>43417</v>
      </c>
      <c r="C407" s="3">
        <v>317</v>
      </c>
      <c r="D407" s="3">
        <v>4</v>
      </c>
      <c r="E407" s="3" t="s">
        <v>526</v>
      </c>
      <c r="F407" s="3">
        <v>283</v>
      </c>
      <c r="G407" s="3" t="s">
        <v>494</v>
      </c>
      <c r="H407" s="3">
        <v>10</v>
      </c>
      <c r="I407" s="3" t="s">
        <v>504</v>
      </c>
      <c r="J407" s="3" t="s">
        <v>528</v>
      </c>
      <c r="K407" s="3">
        <v>-43.476666666666702</v>
      </c>
      <c r="L407" s="3">
        <v>179.942833333333</v>
      </c>
      <c r="M407" s="3">
        <v>2</v>
      </c>
      <c r="N407" s="3">
        <v>40</v>
      </c>
      <c r="O407" s="3">
        <v>5</v>
      </c>
      <c r="P407" s="3" t="s">
        <v>499</v>
      </c>
      <c r="Q407" s="3" t="s">
        <v>498</v>
      </c>
      <c r="R407" s="3">
        <v>5</v>
      </c>
      <c r="S407" s="3">
        <v>76</v>
      </c>
      <c r="T407" s="3" t="s">
        <v>443</v>
      </c>
      <c r="U407" s="3">
        <v>2000</v>
      </c>
      <c r="V407" s="13" t="s">
        <v>367</v>
      </c>
      <c r="W407" s="13">
        <v>76</v>
      </c>
      <c r="X407" s="13" t="s">
        <v>443</v>
      </c>
      <c r="Y407" s="13">
        <v>2</v>
      </c>
      <c r="Z407" s="13">
        <v>8</v>
      </c>
      <c r="AA407" s="13">
        <v>10</v>
      </c>
      <c r="AB407" s="13">
        <v>122</v>
      </c>
      <c r="AC407" s="13">
        <v>131</v>
      </c>
      <c r="AD407" s="13">
        <v>86.59</v>
      </c>
      <c r="AE407" s="13">
        <v>484.7</v>
      </c>
      <c r="AF407" s="13">
        <v>5.73</v>
      </c>
      <c r="AG407" s="13"/>
      <c r="AH407" s="13">
        <v>5</v>
      </c>
      <c r="AI407" s="13">
        <v>5</v>
      </c>
      <c r="AJ407" s="14">
        <v>9</v>
      </c>
      <c r="AK407" s="14"/>
      <c r="AL407" s="10"/>
      <c r="AM407" s="43">
        <v>25.9</v>
      </c>
      <c r="AN407" s="44">
        <v>5000</v>
      </c>
      <c r="AO407" s="45">
        <f t="shared" si="7"/>
        <v>0.12837999999999999</v>
      </c>
    </row>
    <row r="408" spans="1:41" x14ac:dyDescent="0.2">
      <c r="A408" s="4" t="s">
        <v>492</v>
      </c>
      <c r="B408" s="5">
        <v>43417</v>
      </c>
      <c r="C408" s="3">
        <v>317</v>
      </c>
      <c r="D408" s="3">
        <v>4</v>
      </c>
      <c r="E408" s="3" t="s">
        <v>526</v>
      </c>
      <c r="F408" s="3">
        <v>283</v>
      </c>
      <c r="G408" s="3" t="s">
        <v>494</v>
      </c>
      <c r="H408" s="3">
        <v>10</v>
      </c>
      <c r="I408" s="3" t="s">
        <v>504</v>
      </c>
      <c r="J408" s="3" t="s">
        <v>528</v>
      </c>
      <c r="K408" s="3">
        <v>-43.476666666666702</v>
      </c>
      <c r="L408" s="3">
        <v>179.942833333333</v>
      </c>
      <c r="M408" s="3">
        <v>2</v>
      </c>
      <c r="N408" s="3">
        <v>40</v>
      </c>
      <c r="O408" s="3">
        <v>5</v>
      </c>
      <c r="P408" s="3" t="s">
        <v>499</v>
      </c>
      <c r="Q408" s="3" t="s">
        <v>498</v>
      </c>
      <c r="R408" s="3">
        <v>5</v>
      </c>
      <c r="S408" s="3">
        <v>76</v>
      </c>
      <c r="T408" s="3" t="s">
        <v>443</v>
      </c>
      <c r="U408" s="3">
        <v>4000</v>
      </c>
      <c r="V408" s="13" t="s">
        <v>355</v>
      </c>
      <c r="W408" s="13">
        <v>76</v>
      </c>
      <c r="X408" s="13" t="s">
        <v>440</v>
      </c>
      <c r="Y408" s="13">
        <v>4</v>
      </c>
      <c r="Z408" s="13">
        <v>99</v>
      </c>
      <c r="AA408" s="13">
        <v>10</v>
      </c>
      <c r="AB408" s="13">
        <v>202</v>
      </c>
      <c r="AC408" s="13">
        <v>217</v>
      </c>
      <c r="AD408" s="13">
        <v>72.77</v>
      </c>
      <c r="AE408" s="13">
        <v>469.69</v>
      </c>
      <c r="AF408" s="13">
        <v>4.46</v>
      </c>
      <c r="AG408" s="13"/>
      <c r="AH408" s="13">
        <v>5</v>
      </c>
      <c r="AI408" s="13">
        <v>4</v>
      </c>
      <c r="AJ408" s="14">
        <v>99</v>
      </c>
      <c r="AK408" s="14"/>
      <c r="AL408" s="10"/>
      <c r="AM408" s="43">
        <v>25.9</v>
      </c>
      <c r="AN408" s="44">
        <v>5000</v>
      </c>
      <c r="AO408" s="45">
        <f t="shared" si="7"/>
        <v>0.21265999999999999</v>
      </c>
    </row>
    <row r="409" spans="1:41" x14ac:dyDescent="0.2">
      <c r="A409" s="4" t="s">
        <v>492</v>
      </c>
      <c r="B409" s="5">
        <v>43417</v>
      </c>
      <c r="C409" s="3">
        <v>317</v>
      </c>
      <c r="D409" s="3">
        <v>4</v>
      </c>
      <c r="E409" s="3" t="s">
        <v>526</v>
      </c>
      <c r="F409" s="3">
        <v>283</v>
      </c>
      <c r="G409" s="3" t="s">
        <v>494</v>
      </c>
      <c r="H409" s="3">
        <v>10</v>
      </c>
      <c r="I409" s="3" t="s">
        <v>504</v>
      </c>
      <c r="J409" s="3" t="s">
        <v>528</v>
      </c>
      <c r="K409" s="3">
        <v>-43.476666666666702</v>
      </c>
      <c r="L409" s="3">
        <v>179.942833333333</v>
      </c>
      <c r="M409" s="3">
        <v>2</v>
      </c>
      <c r="N409" s="3">
        <v>40</v>
      </c>
      <c r="O409" s="3">
        <v>5</v>
      </c>
      <c r="P409" s="3" t="s">
        <v>499</v>
      </c>
      <c r="Q409" s="3" t="s">
        <v>498</v>
      </c>
      <c r="R409" s="3">
        <v>5</v>
      </c>
      <c r="S409" s="3">
        <v>76</v>
      </c>
      <c r="T409" s="3" t="s">
        <v>443</v>
      </c>
      <c r="U409" s="3">
        <v>10000</v>
      </c>
      <c r="V409" s="13" t="s">
        <v>347</v>
      </c>
      <c r="W409" s="13">
        <v>76</v>
      </c>
      <c r="X409" s="13" t="s">
        <v>440</v>
      </c>
      <c r="Y409" s="13">
        <v>10</v>
      </c>
      <c r="Z409" s="13">
        <v>89</v>
      </c>
      <c r="AA409" s="13">
        <v>10</v>
      </c>
      <c r="AB409" s="13">
        <v>469</v>
      </c>
      <c r="AC409" s="13">
        <v>507</v>
      </c>
      <c r="AD409" s="13">
        <v>65.47</v>
      </c>
      <c r="AE409" s="13">
        <v>418.21</v>
      </c>
      <c r="AF409" s="13">
        <v>2.92</v>
      </c>
      <c r="AG409" s="13"/>
      <c r="AH409" s="13">
        <v>5</v>
      </c>
      <c r="AI409" s="13">
        <v>4</v>
      </c>
      <c r="AJ409" s="14">
        <v>89</v>
      </c>
      <c r="AK409" s="14"/>
      <c r="AL409" s="10"/>
      <c r="AM409" s="43">
        <v>25.9</v>
      </c>
      <c r="AN409" s="44">
        <v>5000</v>
      </c>
      <c r="AO409" s="45">
        <f t="shared" si="7"/>
        <v>0.49686000000000002</v>
      </c>
    </row>
    <row r="410" spans="1:41" x14ac:dyDescent="0.2">
      <c r="A410" s="4" t="s">
        <v>492</v>
      </c>
      <c r="B410" s="5">
        <v>43417</v>
      </c>
      <c r="C410" s="3">
        <v>317</v>
      </c>
      <c r="D410" s="3">
        <v>4</v>
      </c>
      <c r="E410" s="3" t="s">
        <v>526</v>
      </c>
      <c r="F410" s="3">
        <v>283</v>
      </c>
      <c r="G410" s="3" t="s">
        <v>494</v>
      </c>
      <c r="H410" s="3">
        <v>10</v>
      </c>
      <c r="I410" s="3" t="s">
        <v>504</v>
      </c>
      <c r="J410" s="3" t="s">
        <v>528</v>
      </c>
      <c r="K410" s="3">
        <v>-43.476666666666702</v>
      </c>
      <c r="L410" s="3">
        <v>179.942833333333</v>
      </c>
      <c r="M410" s="3">
        <v>2</v>
      </c>
      <c r="N410" s="3">
        <v>40</v>
      </c>
      <c r="O410" s="3">
        <v>5</v>
      </c>
      <c r="P410" s="3" t="s">
        <v>499</v>
      </c>
      <c r="Q410" s="3" t="s">
        <v>498</v>
      </c>
      <c r="R410" s="3">
        <v>5</v>
      </c>
      <c r="S410" s="3">
        <v>76</v>
      </c>
      <c r="T410" s="3" t="s">
        <v>442</v>
      </c>
      <c r="U410" s="3">
        <v>1000</v>
      </c>
      <c r="V410" s="13" t="s">
        <v>330</v>
      </c>
      <c r="W410" s="13">
        <v>76</v>
      </c>
      <c r="X410" s="13" t="s">
        <v>442</v>
      </c>
      <c r="Y410" s="13"/>
      <c r="Z410" s="13">
        <v>71</v>
      </c>
      <c r="AA410" s="13">
        <v>10</v>
      </c>
      <c r="AB410" s="13">
        <v>1764</v>
      </c>
      <c r="AC410" s="13">
        <v>1899</v>
      </c>
      <c r="AD410" s="13">
        <v>70.510000000000005</v>
      </c>
      <c r="AE410" s="13">
        <v>464.36</v>
      </c>
      <c r="AF410" s="13">
        <v>1.51</v>
      </c>
      <c r="AG410" s="13"/>
      <c r="AH410" s="13">
        <v>5</v>
      </c>
      <c r="AI410" s="13">
        <v>4</v>
      </c>
      <c r="AJ410" s="14">
        <v>71</v>
      </c>
      <c r="AK410" s="14"/>
      <c r="AL410" s="10"/>
      <c r="AM410" s="43">
        <v>25.9</v>
      </c>
      <c r="AN410" s="44">
        <v>5000</v>
      </c>
      <c r="AO410" s="45">
        <f t="shared" si="7"/>
        <v>1.8610199999999999</v>
      </c>
    </row>
    <row r="411" spans="1:41" x14ac:dyDescent="0.2">
      <c r="A411" s="4" t="s">
        <v>492</v>
      </c>
      <c r="B411" s="5">
        <v>43417</v>
      </c>
      <c r="C411" s="3">
        <v>317</v>
      </c>
      <c r="D411" s="3">
        <v>4</v>
      </c>
      <c r="E411" s="3" t="s">
        <v>526</v>
      </c>
      <c r="F411" s="3">
        <v>283</v>
      </c>
      <c r="G411" s="3" t="s">
        <v>494</v>
      </c>
      <c r="H411" s="3">
        <v>10</v>
      </c>
      <c r="I411" s="3" t="s">
        <v>504</v>
      </c>
      <c r="J411" s="3" t="s">
        <v>528</v>
      </c>
      <c r="K411" s="3">
        <v>-43.476666666666702</v>
      </c>
      <c r="L411" s="3">
        <v>179.942833333333</v>
      </c>
      <c r="M411" s="3">
        <v>2</v>
      </c>
      <c r="N411" s="3">
        <v>40</v>
      </c>
      <c r="O411" s="3">
        <v>5</v>
      </c>
      <c r="P411" s="3" t="s">
        <v>500</v>
      </c>
      <c r="Q411" s="3" t="s">
        <v>498</v>
      </c>
      <c r="R411" s="3">
        <v>5</v>
      </c>
      <c r="S411" s="3">
        <v>77</v>
      </c>
      <c r="T411" s="3" t="s">
        <v>441</v>
      </c>
      <c r="U411" s="3">
        <v>2000</v>
      </c>
      <c r="V411" s="1" t="s">
        <v>339</v>
      </c>
      <c r="W411" s="1">
        <v>77</v>
      </c>
      <c r="X411" s="3" t="s">
        <v>441</v>
      </c>
      <c r="Y411" s="1">
        <v>2</v>
      </c>
      <c r="Z411" s="1">
        <v>81</v>
      </c>
      <c r="AA411" s="1">
        <v>10</v>
      </c>
      <c r="AB411" s="1">
        <v>179</v>
      </c>
      <c r="AC411" s="1">
        <v>193</v>
      </c>
      <c r="AD411" s="1">
        <v>81.489999999999995</v>
      </c>
      <c r="AE411" s="1">
        <v>453.23</v>
      </c>
      <c r="AF411" s="1">
        <v>4.7300000000000004</v>
      </c>
      <c r="AG411" s="3"/>
      <c r="AH411" s="3">
        <v>5</v>
      </c>
      <c r="AI411" s="1">
        <v>4</v>
      </c>
      <c r="AJ411" s="10">
        <v>81</v>
      </c>
      <c r="AK411" s="10"/>
      <c r="AL411" s="10"/>
      <c r="AM411" s="43">
        <v>25.9</v>
      </c>
      <c r="AN411" s="44">
        <v>5000</v>
      </c>
      <c r="AO411" s="45">
        <f t="shared" si="7"/>
        <v>0.18914</v>
      </c>
    </row>
    <row r="412" spans="1:41" x14ac:dyDescent="0.2">
      <c r="A412" s="4" t="s">
        <v>492</v>
      </c>
      <c r="B412" s="5">
        <v>43417</v>
      </c>
      <c r="C412" s="3">
        <v>317</v>
      </c>
      <c r="D412" s="3">
        <v>4</v>
      </c>
      <c r="E412" s="3" t="s">
        <v>526</v>
      </c>
      <c r="F412" s="3">
        <v>283</v>
      </c>
      <c r="G412" s="3" t="s">
        <v>494</v>
      </c>
      <c r="H412" s="3">
        <v>10</v>
      </c>
      <c r="I412" s="3" t="s">
        <v>504</v>
      </c>
      <c r="J412" s="3" t="s">
        <v>528</v>
      </c>
      <c r="K412" s="3">
        <v>-43.476666666666702</v>
      </c>
      <c r="L412" s="3">
        <v>179.942833333333</v>
      </c>
      <c r="M412" s="3">
        <v>2</v>
      </c>
      <c r="N412" s="3">
        <v>40</v>
      </c>
      <c r="O412" s="3">
        <v>5</v>
      </c>
      <c r="P412" s="3" t="s">
        <v>500</v>
      </c>
      <c r="Q412" s="3" t="s">
        <v>498</v>
      </c>
      <c r="R412" s="3">
        <v>5</v>
      </c>
      <c r="S412" s="3">
        <v>77</v>
      </c>
      <c r="T412" s="3" t="s">
        <v>441</v>
      </c>
      <c r="U412" s="3">
        <v>4000</v>
      </c>
      <c r="V412" s="3" t="s">
        <v>405</v>
      </c>
      <c r="W412" s="1">
        <v>77</v>
      </c>
      <c r="X412" s="3" t="s">
        <v>441</v>
      </c>
      <c r="Y412" s="3">
        <v>4</v>
      </c>
      <c r="Z412" s="3">
        <v>59</v>
      </c>
      <c r="AA412" s="3">
        <v>10</v>
      </c>
      <c r="AB412" s="3">
        <v>345</v>
      </c>
      <c r="AC412" s="3">
        <v>371</v>
      </c>
      <c r="AD412" s="3">
        <v>75.2</v>
      </c>
      <c r="AE412" s="3">
        <v>459.09</v>
      </c>
      <c r="AF412" s="3">
        <v>3.41</v>
      </c>
      <c r="AG412" s="3"/>
      <c r="AH412" s="3">
        <v>5</v>
      </c>
      <c r="AI412" s="3">
        <v>5</v>
      </c>
      <c r="AJ412" s="9">
        <v>60</v>
      </c>
      <c r="AK412" s="9"/>
      <c r="AL412" s="10"/>
      <c r="AM412" s="43">
        <v>25.9</v>
      </c>
      <c r="AN412" s="44">
        <v>5000</v>
      </c>
      <c r="AO412" s="45">
        <f t="shared" si="7"/>
        <v>0.36357999999999996</v>
      </c>
    </row>
    <row r="413" spans="1:41" x14ac:dyDescent="0.2">
      <c r="A413" s="4" t="s">
        <v>492</v>
      </c>
      <c r="B413" s="5">
        <v>43417</v>
      </c>
      <c r="C413" s="3">
        <v>317</v>
      </c>
      <c r="D413" s="3">
        <v>4</v>
      </c>
      <c r="E413" s="3" t="s">
        <v>526</v>
      </c>
      <c r="F413" s="3">
        <v>283</v>
      </c>
      <c r="G413" s="3" t="s">
        <v>494</v>
      </c>
      <c r="H413" s="3">
        <v>10</v>
      </c>
      <c r="I413" s="3" t="s">
        <v>504</v>
      </c>
      <c r="J413" s="3" t="s">
        <v>528</v>
      </c>
      <c r="K413" s="3">
        <v>-43.476666666666702</v>
      </c>
      <c r="L413" s="3">
        <v>179.942833333333</v>
      </c>
      <c r="M413" s="3">
        <v>2</v>
      </c>
      <c r="N413" s="3">
        <v>40</v>
      </c>
      <c r="O413" s="3">
        <v>5</v>
      </c>
      <c r="P413" s="3" t="s">
        <v>500</v>
      </c>
      <c r="Q413" s="3" t="s">
        <v>498</v>
      </c>
      <c r="R413" s="3">
        <v>5</v>
      </c>
      <c r="S413" s="3">
        <v>77</v>
      </c>
      <c r="T413" s="3" t="s">
        <v>441</v>
      </c>
      <c r="U413" s="3">
        <v>10000</v>
      </c>
      <c r="V413" s="3" t="s">
        <v>302</v>
      </c>
      <c r="W413" s="1">
        <v>77</v>
      </c>
      <c r="X413" s="3" t="s">
        <v>441</v>
      </c>
      <c r="Y413" s="3">
        <v>10</v>
      </c>
      <c r="Z413" s="3">
        <v>53</v>
      </c>
      <c r="AA413" s="3">
        <v>10</v>
      </c>
      <c r="AB413" s="3">
        <v>795</v>
      </c>
      <c r="AC413" s="3">
        <v>861</v>
      </c>
      <c r="AD413" s="3">
        <v>66.16</v>
      </c>
      <c r="AE413" s="3">
        <v>403.96</v>
      </c>
      <c r="AF413" s="3">
        <v>2.2400000000000002</v>
      </c>
      <c r="AG413" s="3"/>
      <c r="AH413" s="3">
        <v>5</v>
      </c>
      <c r="AI413" s="3">
        <v>5</v>
      </c>
      <c r="AJ413" s="9">
        <v>54</v>
      </c>
      <c r="AK413" s="9"/>
      <c r="AL413" s="10"/>
      <c r="AM413" s="43">
        <v>25.9</v>
      </c>
      <c r="AN413" s="44">
        <v>5000</v>
      </c>
      <c r="AO413" s="45">
        <f t="shared" si="7"/>
        <v>0.84377999999999997</v>
      </c>
    </row>
    <row r="414" spans="1:41" x14ac:dyDescent="0.2">
      <c r="A414" s="4" t="s">
        <v>492</v>
      </c>
      <c r="B414" s="5">
        <v>43417</v>
      </c>
      <c r="C414" s="3">
        <v>317</v>
      </c>
      <c r="D414" s="3">
        <v>4</v>
      </c>
      <c r="E414" s="3" t="s">
        <v>526</v>
      </c>
      <c r="F414" s="3">
        <v>283</v>
      </c>
      <c r="G414" s="3" t="s">
        <v>494</v>
      </c>
      <c r="H414" s="3">
        <v>10</v>
      </c>
      <c r="I414" s="3" t="s">
        <v>504</v>
      </c>
      <c r="J414" s="3" t="s">
        <v>528</v>
      </c>
      <c r="K414" s="3">
        <v>-43.476666666666702</v>
      </c>
      <c r="L414" s="3">
        <v>179.942833333333</v>
      </c>
      <c r="M414" s="3">
        <v>2</v>
      </c>
      <c r="N414" s="3">
        <v>40</v>
      </c>
      <c r="O414" s="3">
        <v>5</v>
      </c>
      <c r="P414" s="3" t="s">
        <v>500</v>
      </c>
      <c r="Q414" s="3" t="s">
        <v>498</v>
      </c>
      <c r="R414" s="3">
        <v>5</v>
      </c>
      <c r="S414" s="3">
        <v>77</v>
      </c>
      <c r="T414" s="3" t="s">
        <v>443</v>
      </c>
      <c r="U414" s="3">
        <v>2000</v>
      </c>
      <c r="V414" s="3" t="s">
        <v>390</v>
      </c>
      <c r="W414" s="1">
        <v>77</v>
      </c>
      <c r="X414" s="3" t="s">
        <v>443</v>
      </c>
      <c r="Y414" s="3">
        <v>2</v>
      </c>
      <c r="Z414" s="3">
        <v>38</v>
      </c>
      <c r="AA414" s="3">
        <v>10</v>
      </c>
      <c r="AB414" s="3">
        <v>120</v>
      </c>
      <c r="AC414" s="3">
        <v>129</v>
      </c>
      <c r="AD414" s="3">
        <v>81.83</v>
      </c>
      <c r="AE414" s="3">
        <v>477.11</v>
      </c>
      <c r="AF414" s="3">
        <v>5.78</v>
      </c>
      <c r="AG414" s="3"/>
      <c r="AH414" s="3">
        <v>5</v>
      </c>
      <c r="AI414" s="3">
        <v>5</v>
      </c>
      <c r="AJ414" s="9">
        <v>39</v>
      </c>
      <c r="AK414" s="9"/>
      <c r="AL414" s="10"/>
      <c r="AM414" s="43">
        <v>25.9</v>
      </c>
      <c r="AN414" s="44">
        <v>5000</v>
      </c>
      <c r="AO414" s="45">
        <f t="shared" si="7"/>
        <v>0.12642</v>
      </c>
    </row>
    <row r="415" spans="1:41" x14ac:dyDescent="0.2">
      <c r="A415" s="4" t="s">
        <v>492</v>
      </c>
      <c r="B415" s="5">
        <v>43417</v>
      </c>
      <c r="C415" s="3">
        <v>317</v>
      </c>
      <c r="D415" s="3">
        <v>4</v>
      </c>
      <c r="E415" s="3" t="s">
        <v>526</v>
      </c>
      <c r="F415" s="3">
        <v>283</v>
      </c>
      <c r="G415" s="3" t="s">
        <v>494</v>
      </c>
      <c r="H415" s="3">
        <v>10</v>
      </c>
      <c r="I415" s="3" t="s">
        <v>504</v>
      </c>
      <c r="J415" s="3" t="s">
        <v>528</v>
      </c>
      <c r="K415" s="3">
        <v>-43.476666666666702</v>
      </c>
      <c r="L415" s="3">
        <v>179.942833333333</v>
      </c>
      <c r="M415" s="3">
        <v>2</v>
      </c>
      <c r="N415" s="3">
        <v>40</v>
      </c>
      <c r="O415" s="3">
        <v>5</v>
      </c>
      <c r="P415" s="3" t="s">
        <v>500</v>
      </c>
      <c r="Q415" s="3" t="s">
        <v>498</v>
      </c>
      <c r="R415" s="3">
        <v>5</v>
      </c>
      <c r="S415" s="3">
        <v>77</v>
      </c>
      <c r="T415" s="3" t="s">
        <v>443</v>
      </c>
      <c r="U415" s="3">
        <v>4000</v>
      </c>
      <c r="V415" s="3" t="s">
        <v>425</v>
      </c>
      <c r="W415" s="1">
        <v>77</v>
      </c>
      <c r="X415" s="3" t="s">
        <v>443</v>
      </c>
      <c r="Y415" s="3">
        <v>4</v>
      </c>
      <c r="Z415" s="3">
        <v>29</v>
      </c>
      <c r="AA415" s="3">
        <v>10</v>
      </c>
      <c r="AB415" s="3">
        <v>214</v>
      </c>
      <c r="AC415" s="3">
        <v>231</v>
      </c>
      <c r="AD415" s="3">
        <v>77.849999999999994</v>
      </c>
      <c r="AE415" s="3">
        <v>467.72</v>
      </c>
      <c r="AF415" s="3">
        <v>4.32</v>
      </c>
      <c r="AG415" s="3"/>
      <c r="AH415" s="3">
        <v>5</v>
      </c>
      <c r="AI415" s="3">
        <v>5</v>
      </c>
      <c r="AJ415" s="9">
        <v>30</v>
      </c>
      <c r="AK415" s="9"/>
      <c r="AL415" s="10"/>
      <c r="AM415" s="43">
        <v>25.9</v>
      </c>
      <c r="AN415" s="44">
        <v>5000</v>
      </c>
      <c r="AO415" s="45">
        <f t="shared" si="7"/>
        <v>0.22638</v>
      </c>
    </row>
    <row r="416" spans="1:41" x14ac:dyDescent="0.2">
      <c r="A416" s="4" t="s">
        <v>492</v>
      </c>
      <c r="B416" s="5">
        <v>43417</v>
      </c>
      <c r="C416" s="3">
        <v>317</v>
      </c>
      <c r="D416" s="3">
        <v>4</v>
      </c>
      <c r="E416" s="3" t="s">
        <v>526</v>
      </c>
      <c r="F416" s="3">
        <v>283</v>
      </c>
      <c r="G416" s="3" t="s">
        <v>494</v>
      </c>
      <c r="H416" s="3">
        <v>10</v>
      </c>
      <c r="I416" s="3" t="s">
        <v>504</v>
      </c>
      <c r="J416" s="3" t="s">
        <v>528</v>
      </c>
      <c r="K416" s="3">
        <v>-43.476666666666702</v>
      </c>
      <c r="L416" s="3">
        <v>179.942833333333</v>
      </c>
      <c r="M416" s="3">
        <v>2</v>
      </c>
      <c r="N416" s="3">
        <v>40</v>
      </c>
      <c r="O416" s="3">
        <v>5</v>
      </c>
      <c r="P416" s="3" t="s">
        <v>500</v>
      </c>
      <c r="Q416" s="3" t="s">
        <v>498</v>
      </c>
      <c r="R416" s="3">
        <v>5</v>
      </c>
      <c r="S416" s="3">
        <v>77</v>
      </c>
      <c r="T416" s="3" t="s">
        <v>443</v>
      </c>
      <c r="U416" s="3">
        <v>10000</v>
      </c>
      <c r="V416" s="3" t="s">
        <v>377</v>
      </c>
      <c r="W416" s="1">
        <v>77</v>
      </c>
      <c r="X416" s="3" t="s">
        <v>443</v>
      </c>
      <c r="Y416" s="3">
        <v>10</v>
      </c>
      <c r="Z416" s="3">
        <v>19</v>
      </c>
      <c r="AA416" s="3">
        <v>10</v>
      </c>
      <c r="AB416" s="3">
        <v>468</v>
      </c>
      <c r="AC416" s="3">
        <v>506</v>
      </c>
      <c r="AD416" s="3">
        <v>63.71</v>
      </c>
      <c r="AE416" s="3">
        <v>414.6</v>
      </c>
      <c r="AF416" s="3">
        <v>2.92</v>
      </c>
      <c r="AG416" s="3"/>
      <c r="AH416" s="3">
        <v>5</v>
      </c>
      <c r="AI416" s="3">
        <v>5</v>
      </c>
      <c r="AJ416" s="9">
        <v>20</v>
      </c>
      <c r="AK416" s="9"/>
      <c r="AL416" s="10"/>
      <c r="AM416" s="43">
        <v>25.9</v>
      </c>
      <c r="AN416" s="44">
        <v>5000</v>
      </c>
      <c r="AO416" s="45">
        <f t="shared" si="7"/>
        <v>0.49587999999999999</v>
      </c>
    </row>
    <row r="417" spans="1:41" x14ac:dyDescent="0.2">
      <c r="A417" s="4" t="s">
        <v>492</v>
      </c>
      <c r="B417" s="5">
        <v>43417</v>
      </c>
      <c r="C417" s="3">
        <v>317</v>
      </c>
      <c r="D417" s="3">
        <v>4</v>
      </c>
      <c r="E417" s="3" t="s">
        <v>526</v>
      </c>
      <c r="F417" s="3">
        <v>283</v>
      </c>
      <c r="G417" s="3" t="s">
        <v>494</v>
      </c>
      <c r="H417" s="3">
        <v>10</v>
      </c>
      <c r="I417" s="3" t="s">
        <v>504</v>
      </c>
      <c r="J417" s="3" t="s">
        <v>528</v>
      </c>
      <c r="K417" s="3">
        <v>-43.476666666666702</v>
      </c>
      <c r="L417" s="3">
        <v>179.942833333333</v>
      </c>
      <c r="M417" s="3">
        <v>2</v>
      </c>
      <c r="N417" s="3">
        <v>40</v>
      </c>
      <c r="O417" s="3">
        <v>5</v>
      </c>
      <c r="P417" s="3" t="s">
        <v>500</v>
      </c>
      <c r="Q417" s="3" t="s">
        <v>498</v>
      </c>
      <c r="R417" s="3">
        <v>5</v>
      </c>
      <c r="S417" s="3">
        <v>77</v>
      </c>
      <c r="T417" s="3" t="s">
        <v>442</v>
      </c>
      <c r="U417" s="3">
        <v>1000</v>
      </c>
      <c r="V417" s="3" t="s">
        <v>368</v>
      </c>
      <c r="W417" s="1">
        <v>77</v>
      </c>
      <c r="X417" s="3" t="s">
        <v>442</v>
      </c>
      <c r="Y417" s="3"/>
      <c r="Z417" s="3">
        <v>9</v>
      </c>
      <c r="AA417" s="3">
        <v>10</v>
      </c>
      <c r="AB417" s="3">
        <v>1923</v>
      </c>
      <c r="AC417" s="3">
        <v>2065</v>
      </c>
      <c r="AD417" s="3">
        <v>73.489999999999995</v>
      </c>
      <c r="AE417" s="3">
        <v>495.51</v>
      </c>
      <c r="AF417" s="3">
        <v>1.44</v>
      </c>
      <c r="AG417" s="1"/>
      <c r="AH417" s="3">
        <v>5</v>
      </c>
      <c r="AI417" s="3">
        <v>5</v>
      </c>
      <c r="AJ417" s="9">
        <v>10</v>
      </c>
      <c r="AK417" s="9"/>
      <c r="AL417" s="10"/>
      <c r="AM417" s="43">
        <v>25.9</v>
      </c>
      <c r="AN417" s="44">
        <v>5000</v>
      </c>
      <c r="AO417" s="45">
        <f t="shared" si="7"/>
        <v>2.0237000000000003</v>
      </c>
    </row>
    <row r="418" spans="1:41" x14ac:dyDescent="0.2">
      <c r="A418" s="4" t="s">
        <v>492</v>
      </c>
      <c r="B418" s="5">
        <v>43417</v>
      </c>
      <c r="C418" s="3">
        <v>317</v>
      </c>
      <c r="D418" s="3">
        <v>4</v>
      </c>
      <c r="E418" s="3" t="s">
        <v>526</v>
      </c>
      <c r="F418" s="3">
        <v>283</v>
      </c>
      <c r="G418" s="3" t="s">
        <v>494</v>
      </c>
      <c r="H418" s="3">
        <v>10</v>
      </c>
      <c r="I418" s="3" t="s">
        <v>504</v>
      </c>
      <c r="J418" s="3" t="s">
        <v>528</v>
      </c>
      <c r="K418" s="3">
        <v>-43.476666666666702</v>
      </c>
      <c r="L418" s="3">
        <v>179.942833333333</v>
      </c>
      <c r="M418" s="3">
        <v>2</v>
      </c>
      <c r="N418" s="3">
        <v>40</v>
      </c>
      <c r="O418" s="3">
        <v>5</v>
      </c>
      <c r="P418" s="3" t="s">
        <v>501</v>
      </c>
      <c r="Q418" s="3" t="s">
        <v>498</v>
      </c>
      <c r="R418" s="3">
        <v>5</v>
      </c>
      <c r="S418" s="3">
        <v>78</v>
      </c>
      <c r="T418" s="3" t="s">
        <v>441</v>
      </c>
      <c r="U418" s="3">
        <v>2000</v>
      </c>
      <c r="V418" s="13" t="s">
        <v>354</v>
      </c>
      <c r="W418" s="13">
        <v>78</v>
      </c>
      <c r="X418" s="13" t="s">
        <v>441</v>
      </c>
      <c r="Y418" s="13">
        <v>2</v>
      </c>
      <c r="Z418" s="13">
        <v>98</v>
      </c>
      <c r="AA418" s="13">
        <v>10</v>
      </c>
      <c r="AB418" s="13">
        <v>22</v>
      </c>
      <c r="AC418" s="13">
        <v>24</v>
      </c>
      <c r="AD418" s="13">
        <v>123.78</v>
      </c>
      <c r="AE418" s="13">
        <v>478.98</v>
      </c>
      <c r="AF418" s="13">
        <v>13.45</v>
      </c>
      <c r="AG418" s="13"/>
      <c r="AH418" s="13">
        <v>5</v>
      </c>
      <c r="AI418" s="13">
        <v>4</v>
      </c>
      <c r="AJ418" s="14">
        <v>98</v>
      </c>
      <c r="AK418" s="14"/>
      <c r="AL418" s="10"/>
      <c r="AM418" s="43">
        <v>25.9</v>
      </c>
      <c r="AN418" s="44">
        <v>5000</v>
      </c>
      <c r="AO418" s="45">
        <f t="shared" si="7"/>
        <v>2.3519999999999999E-2</v>
      </c>
    </row>
    <row r="419" spans="1:41" x14ac:dyDescent="0.2">
      <c r="A419" s="4" t="s">
        <v>492</v>
      </c>
      <c r="B419" s="5">
        <v>43417</v>
      </c>
      <c r="C419" s="3">
        <v>317</v>
      </c>
      <c r="D419" s="3">
        <v>4</v>
      </c>
      <c r="E419" s="3" t="s">
        <v>526</v>
      </c>
      <c r="F419" s="3">
        <v>283</v>
      </c>
      <c r="G419" s="3" t="s">
        <v>494</v>
      </c>
      <c r="H419" s="3">
        <v>10</v>
      </c>
      <c r="I419" s="3" t="s">
        <v>504</v>
      </c>
      <c r="J419" s="3" t="s">
        <v>528</v>
      </c>
      <c r="K419" s="3">
        <v>-43.476666666666702</v>
      </c>
      <c r="L419" s="3">
        <v>179.942833333333</v>
      </c>
      <c r="M419" s="3">
        <v>2</v>
      </c>
      <c r="N419" s="3">
        <v>40</v>
      </c>
      <c r="O419" s="3">
        <v>5</v>
      </c>
      <c r="P419" s="3" t="s">
        <v>501</v>
      </c>
      <c r="Q419" s="3" t="s">
        <v>498</v>
      </c>
      <c r="R419" s="3">
        <v>5</v>
      </c>
      <c r="S419" s="3">
        <v>78</v>
      </c>
      <c r="T419" s="3" t="s">
        <v>441</v>
      </c>
      <c r="U419" s="3">
        <v>4000</v>
      </c>
      <c r="V419" s="13" t="s">
        <v>346</v>
      </c>
      <c r="W419" s="13">
        <v>78</v>
      </c>
      <c r="X419" s="13" t="s">
        <v>441</v>
      </c>
      <c r="Y419" s="13">
        <v>4</v>
      </c>
      <c r="Z419" s="13">
        <v>88</v>
      </c>
      <c r="AA419" s="13">
        <v>10</v>
      </c>
      <c r="AB419" s="13">
        <v>24</v>
      </c>
      <c r="AC419" s="13">
        <v>26</v>
      </c>
      <c r="AD419" s="13">
        <v>116.48</v>
      </c>
      <c r="AE419" s="13">
        <v>453.13</v>
      </c>
      <c r="AF419" s="13">
        <v>12.96</v>
      </c>
      <c r="AG419" s="13"/>
      <c r="AH419" s="13">
        <v>5</v>
      </c>
      <c r="AI419" s="13">
        <v>4</v>
      </c>
      <c r="AJ419" s="14">
        <v>88</v>
      </c>
      <c r="AK419" s="14"/>
      <c r="AL419" s="10"/>
      <c r="AM419" s="43">
        <v>25.9</v>
      </c>
      <c r="AN419" s="44">
        <v>5000</v>
      </c>
      <c r="AO419" s="45">
        <f t="shared" si="7"/>
        <v>2.5480000000000003E-2</v>
      </c>
    </row>
    <row r="420" spans="1:41" x14ac:dyDescent="0.2">
      <c r="A420" s="4" t="s">
        <v>492</v>
      </c>
      <c r="B420" s="5">
        <v>43417</v>
      </c>
      <c r="C420" s="3">
        <v>317</v>
      </c>
      <c r="D420" s="3">
        <v>4</v>
      </c>
      <c r="E420" s="3" t="s">
        <v>526</v>
      </c>
      <c r="F420" s="3">
        <v>283</v>
      </c>
      <c r="G420" s="3" t="s">
        <v>494</v>
      </c>
      <c r="H420" s="3">
        <v>10</v>
      </c>
      <c r="I420" s="3" t="s">
        <v>504</v>
      </c>
      <c r="J420" s="3" t="s">
        <v>528</v>
      </c>
      <c r="K420" s="3">
        <v>-43.476666666666702</v>
      </c>
      <c r="L420" s="3">
        <v>179.942833333333</v>
      </c>
      <c r="M420" s="3">
        <v>2</v>
      </c>
      <c r="N420" s="3">
        <v>40</v>
      </c>
      <c r="O420" s="3">
        <v>5</v>
      </c>
      <c r="P420" s="3" t="s">
        <v>501</v>
      </c>
      <c r="Q420" s="3" t="s">
        <v>498</v>
      </c>
      <c r="R420" s="3">
        <v>5</v>
      </c>
      <c r="S420" s="3">
        <v>78</v>
      </c>
      <c r="T420" s="3" t="s">
        <v>441</v>
      </c>
      <c r="U420" s="3">
        <v>10000</v>
      </c>
      <c r="V420" s="13" t="s">
        <v>303</v>
      </c>
      <c r="W420" s="13">
        <v>78</v>
      </c>
      <c r="X420" s="13" t="s">
        <v>441</v>
      </c>
      <c r="Y420" s="13">
        <v>10</v>
      </c>
      <c r="Z420" s="13">
        <v>70</v>
      </c>
      <c r="AA420" s="13">
        <v>10</v>
      </c>
      <c r="AB420" s="13">
        <v>28</v>
      </c>
      <c r="AC420" s="13">
        <v>30</v>
      </c>
      <c r="AD420" s="13">
        <v>127.48</v>
      </c>
      <c r="AE420" s="13">
        <v>408.87</v>
      </c>
      <c r="AF420" s="13">
        <v>12</v>
      </c>
      <c r="AG420" s="13"/>
      <c r="AH420" s="13">
        <v>5</v>
      </c>
      <c r="AI420" s="13">
        <v>4</v>
      </c>
      <c r="AJ420" s="14">
        <v>70</v>
      </c>
      <c r="AK420" s="14"/>
      <c r="AL420" s="10"/>
      <c r="AM420" s="43">
        <v>25.9</v>
      </c>
      <c r="AN420" s="44">
        <v>5000</v>
      </c>
      <c r="AO420" s="45">
        <f t="shared" si="7"/>
        <v>2.9399999999999999E-2</v>
      </c>
    </row>
    <row r="421" spans="1:41" x14ac:dyDescent="0.2">
      <c r="A421" s="4" t="s">
        <v>492</v>
      </c>
      <c r="B421" s="5">
        <v>43417</v>
      </c>
      <c r="C421" s="3">
        <v>317</v>
      </c>
      <c r="D421" s="3">
        <v>4</v>
      </c>
      <c r="E421" s="3" t="s">
        <v>526</v>
      </c>
      <c r="F421" s="3">
        <v>283</v>
      </c>
      <c r="G421" s="3" t="s">
        <v>494</v>
      </c>
      <c r="H421" s="3">
        <v>10</v>
      </c>
      <c r="I421" s="3" t="s">
        <v>504</v>
      </c>
      <c r="J421" s="3" t="s">
        <v>528</v>
      </c>
      <c r="K421" s="3">
        <v>-43.476666666666702</v>
      </c>
      <c r="L421" s="3">
        <v>179.942833333333</v>
      </c>
      <c r="M421" s="3">
        <v>2</v>
      </c>
      <c r="N421" s="3">
        <v>40</v>
      </c>
      <c r="O421" s="3">
        <v>5</v>
      </c>
      <c r="P421" s="3" t="s">
        <v>501</v>
      </c>
      <c r="Q421" s="3" t="s">
        <v>498</v>
      </c>
      <c r="R421" s="3">
        <v>5</v>
      </c>
      <c r="S421" s="3">
        <v>78</v>
      </c>
      <c r="T421" s="3" t="s">
        <v>443</v>
      </c>
      <c r="U421" s="3">
        <v>2000</v>
      </c>
      <c r="V421" s="13" t="s">
        <v>329</v>
      </c>
      <c r="W421" s="13">
        <v>78</v>
      </c>
      <c r="X421" s="13" t="s">
        <v>440</v>
      </c>
      <c r="Y421" s="13">
        <v>2</v>
      </c>
      <c r="Z421" s="13">
        <v>69</v>
      </c>
      <c r="AA421" s="13">
        <v>10</v>
      </c>
      <c r="AB421" s="13">
        <v>21</v>
      </c>
      <c r="AC421" s="13">
        <v>22</v>
      </c>
      <c r="AD421" s="13">
        <v>119.32</v>
      </c>
      <c r="AE421" s="13">
        <v>485.53</v>
      </c>
      <c r="AF421" s="13">
        <v>13.87</v>
      </c>
      <c r="AG421" s="13"/>
      <c r="AH421" s="13">
        <v>5</v>
      </c>
      <c r="AI421" s="13">
        <v>4</v>
      </c>
      <c r="AJ421" s="14">
        <v>69</v>
      </c>
      <c r="AK421" s="14"/>
      <c r="AL421" s="10"/>
      <c r="AM421" s="43">
        <v>25.9</v>
      </c>
      <c r="AN421" s="44">
        <v>5000</v>
      </c>
      <c r="AO421" s="45">
        <f t="shared" si="7"/>
        <v>2.1559999999999999E-2</v>
      </c>
    </row>
    <row r="422" spans="1:41" x14ac:dyDescent="0.2">
      <c r="A422" s="4" t="s">
        <v>492</v>
      </c>
      <c r="B422" s="5">
        <v>43417</v>
      </c>
      <c r="C422" s="3">
        <v>317</v>
      </c>
      <c r="D422" s="3">
        <v>4</v>
      </c>
      <c r="E422" s="3" t="s">
        <v>526</v>
      </c>
      <c r="F422" s="3">
        <v>283</v>
      </c>
      <c r="G422" s="3" t="s">
        <v>494</v>
      </c>
      <c r="H422" s="3">
        <v>10</v>
      </c>
      <c r="I422" s="3" t="s">
        <v>504</v>
      </c>
      <c r="J422" s="3" t="s">
        <v>528</v>
      </c>
      <c r="K422" s="3">
        <v>-43.476666666666702</v>
      </c>
      <c r="L422" s="3">
        <v>179.942833333333</v>
      </c>
      <c r="M422" s="3">
        <v>2</v>
      </c>
      <c r="N422" s="3">
        <v>40</v>
      </c>
      <c r="O422" s="3">
        <v>5</v>
      </c>
      <c r="P422" s="3" t="s">
        <v>501</v>
      </c>
      <c r="Q422" s="3" t="s">
        <v>498</v>
      </c>
      <c r="R422" s="3">
        <v>5</v>
      </c>
      <c r="S422" s="3">
        <v>78</v>
      </c>
      <c r="T422" s="3" t="s">
        <v>443</v>
      </c>
      <c r="U422" s="3">
        <v>4000</v>
      </c>
      <c r="V422" s="13" t="s">
        <v>444</v>
      </c>
      <c r="W422" s="13">
        <v>78</v>
      </c>
      <c r="X422" s="13" t="s">
        <v>443</v>
      </c>
      <c r="Y422" s="13">
        <v>4</v>
      </c>
      <c r="Z422" s="13">
        <v>54</v>
      </c>
      <c r="AA422" s="13">
        <v>10</v>
      </c>
      <c r="AB422" s="13">
        <v>27</v>
      </c>
      <c r="AC422" s="13">
        <v>29</v>
      </c>
      <c r="AD422" s="13">
        <v>145.52000000000001</v>
      </c>
      <c r="AE422" s="13">
        <v>436.9</v>
      </c>
      <c r="AF422" s="13">
        <v>12.29</v>
      </c>
      <c r="AG422" s="13"/>
      <c r="AH422" s="13">
        <v>5</v>
      </c>
      <c r="AI422" s="13">
        <v>5</v>
      </c>
      <c r="AJ422" s="14">
        <v>55</v>
      </c>
      <c r="AK422" s="14"/>
      <c r="AL422" s="10"/>
      <c r="AM422" s="43">
        <v>25.9</v>
      </c>
      <c r="AN422" s="44">
        <v>5000</v>
      </c>
      <c r="AO422" s="45">
        <f t="shared" si="7"/>
        <v>2.8419999999999997E-2</v>
      </c>
    </row>
    <row r="423" spans="1:41" x14ac:dyDescent="0.2">
      <c r="A423" s="4" t="s">
        <v>492</v>
      </c>
      <c r="B423" s="5">
        <v>43417</v>
      </c>
      <c r="C423" s="3">
        <v>317</v>
      </c>
      <c r="D423" s="3">
        <v>4</v>
      </c>
      <c r="E423" s="3" t="s">
        <v>526</v>
      </c>
      <c r="F423" s="3">
        <v>283</v>
      </c>
      <c r="G423" s="3" t="s">
        <v>494</v>
      </c>
      <c r="H423" s="3">
        <v>10</v>
      </c>
      <c r="I423" s="3" t="s">
        <v>504</v>
      </c>
      <c r="J423" s="3" t="s">
        <v>528</v>
      </c>
      <c r="K423" s="3">
        <v>-43.476666666666702</v>
      </c>
      <c r="L423" s="3">
        <v>179.942833333333</v>
      </c>
      <c r="M423" s="3">
        <v>2</v>
      </c>
      <c r="N423" s="3">
        <v>40</v>
      </c>
      <c r="O423" s="3">
        <v>5</v>
      </c>
      <c r="P423" s="3" t="s">
        <v>501</v>
      </c>
      <c r="Q423" s="3" t="s">
        <v>498</v>
      </c>
      <c r="R423" s="3">
        <v>5</v>
      </c>
      <c r="S423" s="3">
        <v>78</v>
      </c>
      <c r="T423" s="3" t="s">
        <v>443</v>
      </c>
      <c r="U423" s="3">
        <v>10000</v>
      </c>
      <c r="V423" s="13" t="s">
        <v>402</v>
      </c>
      <c r="W423" s="13">
        <v>78</v>
      </c>
      <c r="X423" s="13" t="s">
        <v>443</v>
      </c>
      <c r="Y423" s="13">
        <v>10</v>
      </c>
      <c r="Z423" s="13">
        <v>55</v>
      </c>
      <c r="AA423" s="13">
        <v>10</v>
      </c>
      <c r="AB423" s="13">
        <v>27</v>
      </c>
      <c r="AC423" s="13">
        <v>29</v>
      </c>
      <c r="AD423" s="13">
        <v>143.07</v>
      </c>
      <c r="AE423" s="13">
        <v>415.75</v>
      </c>
      <c r="AF423" s="13">
        <v>12.22</v>
      </c>
      <c r="AG423" s="13"/>
      <c r="AH423" s="13">
        <v>5</v>
      </c>
      <c r="AI423" s="13">
        <v>5</v>
      </c>
      <c r="AJ423" s="14">
        <v>56</v>
      </c>
      <c r="AK423" s="14"/>
      <c r="AL423" s="10"/>
      <c r="AM423" s="43">
        <v>25.9</v>
      </c>
      <c r="AN423" s="44">
        <v>5000</v>
      </c>
      <c r="AO423" s="45">
        <f t="shared" si="7"/>
        <v>2.8419999999999997E-2</v>
      </c>
    </row>
    <row r="424" spans="1:41" x14ac:dyDescent="0.2">
      <c r="A424" s="4" t="s">
        <v>492</v>
      </c>
      <c r="B424" s="5">
        <v>43417</v>
      </c>
      <c r="C424" s="3">
        <v>317</v>
      </c>
      <c r="D424" s="3">
        <v>4</v>
      </c>
      <c r="E424" s="3" t="s">
        <v>526</v>
      </c>
      <c r="F424" s="3">
        <v>283</v>
      </c>
      <c r="G424" s="3" t="s">
        <v>494</v>
      </c>
      <c r="H424" s="3">
        <v>10</v>
      </c>
      <c r="I424" s="3" t="s">
        <v>504</v>
      </c>
      <c r="J424" s="3" t="s">
        <v>528</v>
      </c>
      <c r="K424" s="3">
        <v>-43.476666666666702</v>
      </c>
      <c r="L424" s="3">
        <v>179.942833333333</v>
      </c>
      <c r="M424" s="3">
        <v>2</v>
      </c>
      <c r="N424" s="3">
        <v>40</v>
      </c>
      <c r="O424" s="3">
        <v>5</v>
      </c>
      <c r="P424" s="3" t="s">
        <v>501</v>
      </c>
      <c r="Q424" s="3" t="s">
        <v>498</v>
      </c>
      <c r="R424" s="3">
        <v>5</v>
      </c>
      <c r="S424" s="3">
        <v>78</v>
      </c>
      <c r="T424" s="3" t="s">
        <v>442</v>
      </c>
      <c r="U424" s="3">
        <v>1000</v>
      </c>
      <c r="V424" s="13" t="s">
        <v>391</v>
      </c>
      <c r="W424" s="13">
        <v>78</v>
      </c>
      <c r="X424" s="13" t="s">
        <v>442</v>
      </c>
      <c r="Y424" s="13"/>
      <c r="Z424" s="13">
        <v>39</v>
      </c>
      <c r="AA424" s="13">
        <v>10</v>
      </c>
      <c r="AB424" s="13">
        <v>33</v>
      </c>
      <c r="AC424" s="13">
        <v>35</v>
      </c>
      <c r="AD424" s="13">
        <v>95.34</v>
      </c>
      <c r="AE424" s="13">
        <v>500.71</v>
      </c>
      <c r="AF424" s="13">
        <v>11.01</v>
      </c>
      <c r="AG424" s="13"/>
      <c r="AH424" s="13">
        <v>5</v>
      </c>
      <c r="AI424" s="13">
        <v>5</v>
      </c>
      <c r="AJ424" s="14">
        <v>40</v>
      </c>
      <c r="AK424" s="14"/>
      <c r="AL424" s="10"/>
      <c r="AM424" s="43">
        <v>25.9</v>
      </c>
      <c r="AN424" s="44">
        <v>5000</v>
      </c>
      <c r="AO424" s="45">
        <f t="shared" si="7"/>
        <v>3.4299999999999997E-2</v>
      </c>
    </row>
    <row r="425" spans="1:41" x14ac:dyDescent="0.2">
      <c r="A425" s="4" t="s">
        <v>492</v>
      </c>
      <c r="B425" s="5">
        <v>43420</v>
      </c>
      <c r="C425" s="3">
        <v>320</v>
      </c>
      <c r="D425" s="3">
        <v>5</v>
      </c>
      <c r="E425" s="3" t="s">
        <v>529</v>
      </c>
      <c r="F425" s="3">
        <v>324</v>
      </c>
      <c r="G425" s="3" t="s">
        <v>494</v>
      </c>
      <c r="H425" s="3">
        <v>11</v>
      </c>
      <c r="I425" s="3" t="s">
        <v>495</v>
      </c>
      <c r="J425" s="3" t="s">
        <v>530</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43">
        <v>25.9</v>
      </c>
      <c r="AN425" s="44">
        <v>5000</v>
      </c>
      <c r="AO425" s="45">
        <f t="shared" si="7"/>
        <v>0.13132000000000002</v>
      </c>
    </row>
    <row r="426" spans="1:41" x14ac:dyDescent="0.2">
      <c r="A426" s="4" t="s">
        <v>492</v>
      </c>
      <c r="B426" s="5">
        <v>43420</v>
      </c>
      <c r="C426" s="3">
        <v>320</v>
      </c>
      <c r="D426" s="3">
        <v>5</v>
      </c>
      <c r="E426" s="3" t="s">
        <v>529</v>
      </c>
      <c r="F426" s="3">
        <v>324</v>
      </c>
      <c r="G426" s="3" t="s">
        <v>494</v>
      </c>
      <c r="H426" s="3">
        <v>11</v>
      </c>
      <c r="I426" s="3" t="s">
        <v>495</v>
      </c>
      <c r="J426" s="3" t="s">
        <v>530</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43">
        <v>25.9</v>
      </c>
      <c r="AN426" s="44">
        <v>5000</v>
      </c>
      <c r="AO426" s="45">
        <f t="shared" si="7"/>
        <v>0.24990000000000001</v>
      </c>
    </row>
    <row r="427" spans="1:41" x14ac:dyDescent="0.2">
      <c r="A427" s="4" t="s">
        <v>492</v>
      </c>
      <c r="B427" s="5">
        <v>43420</v>
      </c>
      <c r="C427" s="3">
        <v>320</v>
      </c>
      <c r="D427" s="3">
        <v>5</v>
      </c>
      <c r="E427" s="3" t="s">
        <v>529</v>
      </c>
      <c r="F427" s="3">
        <v>324</v>
      </c>
      <c r="G427" s="3" t="s">
        <v>494</v>
      </c>
      <c r="H427" s="3">
        <v>11</v>
      </c>
      <c r="I427" s="3" t="s">
        <v>495</v>
      </c>
      <c r="J427" s="3" t="s">
        <v>530</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43">
        <v>25.9</v>
      </c>
      <c r="AN427" s="44">
        <v>5000</v>
      </c>
      <c r="AO427" s="45">
        <f t="shared" si="7"/>
        <v>5.1939999999999993E-2</v>
      </c>
    </row>
    <row r="428" spans="1:41" x14ac:dyDescent="0.2">
      <c r="A428" s="4" t="s">
        <v>492</v>
      </c>
      <c r="B428" s="5">
        <v>43420</v>
      </c>
      <c r="C428" s="3">
        <v>320</v>
      </c>
      <c r="D428" s="3">
        <v>5</v>
      </c>
      <c r="E428" s="3" t="s">
        <v>529</v>
      </c>
      <c r="F428" s="3">
        <v>324</v>
      </c>
      <c r="G428" s="3" t="s">
        <v>494</v>
      </c>
      <c r="H428" s="3">
        <v>11</v>
      </c>
      <c r="I428" s="3" t="s">
        <v>495</v>
      </c>
      <c r="J428" s="3" t="s">
        <v>530</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43">
        <v>25.9</v>
      </c>
      <c r="AN428" s="44">
        <v>5000</v>
      </c>
      <c r="AO428" s="45">
        <f t="shared" si="7"/>
        <v>6.762E-2</v>
      </c>
    </row>
    <row r="429" spans="1:41" x14ac:dyDescent="0.2">
      <c r="A429" s="4" t="s">
        <v>492</v>
      </c>
      <c r="B429" s="5">
        <v>43420</v>
      </c>
      <c r="C429" s="3">
        <v>320</v>
      </c>
      <c r="D429" s="3">
        <v>5</v>
      </c>
      <c r="E429" s="3" t="s">
        <v>529</v>
      </c>
      <c r="F429" s="3">
        <v>324</v>
      </c>
      <c r="G429" s="3" t="s">
        <v>494</v>
      </c>
      <c r="H429" s="3">
        <v>11</v>
      </c>
      <c r="I429" s="3" t="s">
        <v>495</v>
      </c>
      <c r="J429" s="3" t="s">
        <v>530</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43">
        <v>25.9</v>
      </c>
      <c r="AN429" s="44">
        <v>5000</v>
      </c>
      <c r="AO429" s="45">
        <f t="shared" si="7"/>
        <v>0.1421</v>
      </c>
    </row>
    <row r="430" spans="1:41" x14ac:dyDescent="0.2">
      <c r="A430" s="4" t="s">
        <v>492</v>
      </c>
      <c r="B430" s="5">
        <v>43420</v>
      </c>
      <c r="C430" s="3">
        <v>320</v>
      </c>
      <c r="D430" s="3">
        <v>5</v>
      </c>
      <c r="E430" s="3" t="s">
        <v>529</v>
      </c>
      <c r="F430" s="3">
        <v>324</v>
      </c>
      <c r="G430" s="3" t="s">
        <v>494</v>
      </c>
      <c r="H430" s="3">
        <v>11</v>
      </c>
      <c r="I430" s="3" t="s">
        <v>495</v>
      </c>
      <c r="J430" s="3" t="s">
        <v>530</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43">
        <v>25.9</v>
      </c>
      <c r="AN430" s="44">
        <v>5000</v>
      </c>
      <c r="AO430" s="45">
        <f t="shared" si="7"/>
        <v>1.0574199999999998</v>
      </c>
    </row>
    <row r="431" spans="1:41" x14ac:dyDescent="0.2">
      <c r="A431" s="4" t="s">
        <v>492</v>
      </c>
      <c r="B431" s="5">
        <v>43420</v>
      </c>
      <c r="C431" s="3">
        <v>320</v>
      </c>
      <c r="D431" s="3">
        <v>5</v>
      </c>
      <c r="E431" s="3" t="s">
        <v>529</v>
      </c>
      <c r="F431" s="3">
        <v>324</v>
      </c>
      <c r="G431" s="3" t="s">
        <v>494</v>
      </c>
      <c r="H431" s="3">
        <v>11</v>
      </c>
      <c r="I431" s="3" t="s">
        <v>495</v>
      </c>
      <c r="J431" s="3" t="s">
        <v>530</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43">
        <v>25.9</v>
      </c>
      <c r="AN431" s="44">
        <v>5000</v>
      </c>
      <c r="AO431" s="45">
        <f t="shared" si="7"/>
        <v>0.12544</v>
      </c>
    </row>
    <row r="432" spans="1:41" x14ac:dyDescent="0.2">
      <c r="A432" s="4" t="s">
        <v>492</v>
      </c>
      <c r="B432" s="5">
        <v>43420</v>
      </c>
      <c r="C432" s="3">
        <v>320</v>
      </c>
      <c r="D432" s="3">
        <v>5</v>
      </c>
      <c r="E432" s="3" t="s">
        <v>529</v>
      </c>
      <c r="F432" s="3">
        <v>324</v>
      </c>
      <c r="G432" s="3" t="s">
        <v>494</v>
      </c>
      <c r="H432" s="3">
        <v>11</v>
      </c>
      <c r="I432" s="3" t="s">
        <v>495</v>
      </c>
      <c r="J432" s="3" t="s">
        <v>530</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43">
        <v>25.9</v>
      </c>
      <c r="AN432" s="44">
        <v>5000</v>
      </c>
      <c r="AO432" s="45">
        <f t="shared" si="7"/>
        <v>0.245</v>
      </c>
    </row>
    <row r="433" spans="1:41" x14ac:dyDescent="0.2">
      <c r="A433" s="4" t="s">
        <v>492</v>
      </c>
      <c r="B433" s="5">
        <v>43420</v>
      </c>
      <c r="C433" s="3">
        <v>320</v>
      </c>
      <c r="D433" s="3">
        <v>5</v>
      </c>
      <c r="E433" s="3" t="s">
        <v>529</v>
      </c>
      <c r="F433" s="3">
        <v>324</v>
      </c>
      <c r="G433" s="3" t="s">
        <v>494</v>
      </c>
      <c r="H433" s="3">
        <v>11</v>
      </c>
      <c r="I433" s="3" t="s">
        <v>495</v>
      </c>
      <c r="J433" s="3" t="s">
        <v>530</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43">
        <v>25.9</v>
      </c>
      <c r="AN433" s="44">
        <v>5000</v>
      </c>
      <c r="AO433" s="45">
        <f t="shared" si="7"/>
        <v>4.2139999999999997E-2</v>
      </c>
    </row>
    <row r="434" spans="1:41" x14ac:dyDescent="0.2">
      <c r="A434" s="4" t="s">
        <v>492</v>
      </c>
      <c r="B434" s="5">
        <v>43420</v>
      </c>
      <c r="C434" s="3">
        <v>320</v>
      </c>
      <c r="D434" s="3">
        <v>5</v>
      </c>
      <c r="E434" s="3" t="s">
        <v>529</v>
      </c>
      <c r="F434" s="3">
        <v>324</v>
      </c>
      <c r="G434" s="3" t="s">
        <v>494</v>
      </c>
      <c r="H434" s="3">
        <v>11</v>
      </c>
      <c r="I434" s="3" t="s">
        <v>495</v>
      </c>
      <c r="J434" s="3" t="s">
        <v>530</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43">
        <v>25.9</v>
      </c>
      <c r="AN434" s="44">
        <v>5000</v>
      </c>
      <c r="AO434" s="45">
        <f t="shared" si="7"/>
        <v>6.762E-2</v>
      </c>
    </row>
    <row r="435" spans="1:41" x14ac:dyDescent="0.2">
      <c r="A435" s="4" t="s">
        <v>492</v>
      </c>
      <c r="B435" s="5">
        <v>43420</v>
      </c>
      <c r="C435" s="3">
        <v>320</v>
      </c>
      <c r="D435" s="3">
        <v>5</v>
      </c>
      <c r="E435" s="3" t="s">
        <v>529</v>
      </c>
      <c r="F435" s="3">
        <v>324</v>
      </c>
      <c r="G435" s="3" t="s">
        <v>494</v>
      </c>
      <c r="H435" s="3">
        <v>11</v>
      </c>
      <c r="I435" s="3" t="s">
        <v>495</v>
      </c>
      <c r="J435" s="3" t="s">
        <v>530</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43">
        <v>25.9</v>
      </c>
      <c r="AN435" s="44">
        <v>5000</v>
      </c>
      <c r="AO435" s="45">
        <f t="shared" si="7"/>
        <v>0.13719999999999999</v>
      </c>
    </row>
    <row r="436" spans="1:41" x14ac:dyDescent="0.2">
      <c r="A436" s="4" t="s">
        <v>492</v>
      </c>
      <c r="B436" s="5">
        <v>43420</v>
      </c>
      <c r="C436" s="3">
        <v>320</v>
      </c>
      <c r="D436" s="3">
        <v>5</v>
      </c>
      <c r="E436" s="3" t="s">
        <v>529</v>
      </c>
      <c r="F436" s="3">
        <v>324</v>
      </c>
      <c r="G436" s="3" t="s">
        <v>494</v>
      </c>
      <c r="H436" s="3">
        <v>11</v>
      </c>
      <c r="I436" s="3" t="s">
        <v>495</v>
      </c>
      <c r="J436" s="3" t="s">
        <v>530</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43">
        <v>25.9</v>
      </c>
      <c r="AN436" s="44">
        <v>5000</v>
      </c>
      <c r="AO436" s="45">
        <f t="shared" si="7"/>
        <v>1.02214</v>
      </c>
    </row>
    <row r="437" spans="1:41" x14ac:dyDescent="0.2">
      <c r="A437" s="4" t="s">
        <v>492</v>
      </c>
      <c r="B437" s="5">
        <v>43420</v>
      </c>
      <c r="C437" s="3">
        <v>320</v>
      </c>
      <c r="D437" s="3">
        <v>5</v>
      </c>
      <c r="E437" s="3" t="s">
        <v>529</v>
      </c>
      <c r="F437" s="3">
        <v>324</v>
      </c>
      <c r="G437" s="3" t="s">
        <v>494</v>
      </c>
      <c r="H437" s="3">
        <v>11</v>
      </c>
      <c r="I437" s="3" t="s">
        <v>504</v>
      </c>
      <c r="J437" s="3" t="s">
        <v>531</v>
      </c>
      <c r="K437" s="3">
        <v>-45.555666666666703</v>
      </c>
      <c r="L437" s="3">
        <v>179.51650000000001</v>
      </c>
      <c r="M437" s="3">
        <v>2</v>
      </c>
      <c r="N437" s="3">
        <v>70</v>
      </c>
      <c r="O437" s="3">
        <v>5</v>
      </c>
      <c r="P437" s="3" t="s">
        <v>497</v>
      </c>
      <c r="Q437" s="3" t="s">
        <v>498</v>
      </c>
      <c r="R437" s="3">
        <v>5</v>
      </c>
      <c r="S437" s="3">
        <v>82</v>
      </c>
      <c r="T437" s="3" t="s">
        <v>441</v>
      </c>
      <c r="U437" s="3">
        <v>2000</v>
      </c>
      <c r="V437" s="3" t="s">
        <v>370</v>
      </c>
      <c r="W437" s="1">
        <v>82</v>
      </c>
      <c r="X437" s="3" t="s">
        <v>441</v>
      </c>
      <c r="Y437" s="3">
        <v>2</v>
      </c>
      <c r="Z437" s="3">
        <v>11</v>
      </c>
      <c r="AA437" s="3">
        <v>10</v>
      </c>
      <c r="AB437" s="3">
        <v>47</v>
      </c>
      <c r="AC437" s="3">
        <v>50</v>
      </c>
      <c r="AD437" s="3">
        <v>115.77</v>
      </c>
      <c r="AE437" s="3">
        <v>485.01</v>
      </c>
      <c r="AF437" s="3">
        <v>9.25</v>
      </c>
      <c r="AG437" s="3"/>
      <c r="AH437" s="3">
        <v>5</v>
      </c>
      <c r="AI437" s="3">
        <v>5</v>
      </c>
      <c r="AJ437" s="9">
        <v>12</v>
      </c>
      <c r="AK437" s="9"/>
      <c r="AL437" s="10"/>
      <c r="AM437" s="43">
        <v>25.9</v>
      </c>
      <c r="AN437" s="44">
        <v>5000</v>
      </c>
      <c r="AO437" s="45">
        <f t="shared" si="7"/>
        <v>4.9000000000000002E-2</v>
      </c>
    </row>
    <row r="438" spans="1:41" x14ac:dyDescent="0.2">
      <c r="A438" s="4" t="s">
        <v>492</v>
      </c>
      <c r="B438" s="5">
        <v>43420</v>
      </c>
      <c r="C438" s="3">
        <v>320</v>
      </c>
      <c r="D438" s="3">
        <v>5</v>
      </c>
      <c r="E438" s="3" t="s">
        <v>529</v>
      </c>
      <c r="F438" s="3">
        <v>324</v>
      </c>
      <c r="G438" s="3" t="s">
        <v>494</v>
      </c>
      <c r="H438" s="3">
        <v>11</v>
      </c>
      <c r="I438" s="3" t="s">
        <v>504</v>
      </c>
      <c r="J438" s="3" t="s">
        <v>531</v>
      </c>
      <c r="K438" s="3">
        <v>-45.555666666666703</v>
      </c>
      <c r="L438" s="3">
        <v>179.51650000000001</v>
      </c>
      <c r="M438" s="3">
        <v>2</v>
      </c>
      <c r="N438" s="3">
        <v>70</v>
      </c>
      <c r="O438" s="3">
        <v>5</v>
      </c>
      <c r="P438" s="3" t="s">
        <v>497</v>
      </c>
      <c r="Q438" s="3" t="s">
        <v>498</v>
      </c>
      <c r="R438" s="3">
        <v>5</v>
      </c>
      <c r="S438" s="3">
        <v>82</v>
      </c>
      <c r="T438" s="3" t="s">
        <v>441</v>
      </c>
      <c r="U438" s="3">
        <v>4000</v>
      </c>
      <c r="V438" s="1" t="s">
        <v>353</v>
      </c>
      <c r="W438" s="1">
        <v>82</v>
      </c>
      <c r="X438" s="3" t="s">
        <v>441</v>
      </c>
      <c r="Y438" s="1">
        <v>4</v>
      </c>
      <c r="Z438" s="1">
        <v>96</v>
      </c>
      <c r="AA438" s="1">
        <v>10</v>
      </c>
      <c r="AB438" s="1">
        <v>64</v>
      </c>
      <c r="AC438" s="1">
        <v>69</v>
      </c>
      <c r="AD438" s="1">
        <v>92.99</v>
      </c>
      <c r="AE438" s="1">
        <v>459.9</v>
      </c>
      <c r="AF438" s="1">
        <v>7.91</v>
      </c>
      <c r="AG438" s="3"/>
      <c r="AH438" s="3">
        <v>5</v>
      </c>
      <c r="AI438" s="1">
        <v>4</v>
      </c>
      <c r="AJ438" s="10">
        <v>96</v>
      </c>
      <c r="AK438" s="10"/>
      <c r="AL438" s="10"/>
      <c r="AM438" s="43">
        <v>25.9</v>
      </c>
      <c r="AN438" s="44">
        <v>5000</v>
      </c>
      <c r="AO438" s="45">
        <f t="shared" si="7"/>
        <v>6.762E-2</v>
      </c>
    </row>
    <row r="439" spans="1:41" x14ac:dyDescent="0.2">
      <c r="A439" s="4" t="s">
        <v>492</v>
      </c>
      <c r="B439" s="5">
        <v>43420</v>
      </c>
      <c r="C439" s="3">
        <v>320</v>
      </c>
      <c r="D439" s="3">
        <v>5</v>
      </c>
      <c r="E439" s="3" t="s">
        <v>529</v>
      </c>
      <c r="F439" s="3">
        <v>324</v>
      </c>
      <c r="G439" s="3" t="s">
        <v>494</v>
      </c>
      <c r="H439" s="3">
        <v>11</v>
      </c>
      <c r="I439" s="3" t="s">
        <v>504</v>
      </c>
      <c r="J439" s="3" t="s">
        <v>531</v>
      </c>
      <c r="K439" s="3">
        <v>-45.555666666666703</v>
      </c>
      <c r="L439" s="3">
        <v>179.51650000000001</v>
      </c>
      <c r="M439" s="3">
        <v>2</v>
      </c>
      <c r="N439" s="3">
        <v>70</v>
      </c>
      <c r="O439" s="3">
        <v>5</v>
      </c>
      <c r="P439" s="3" t="s">
        <v>497</v>
      </c>
      <c r="Q439" s="3" t="s">
        <v>498</v>
      </c>
      <c r="R439" s="3">
        <v>5</v>
      </c>
      <c r="S439" s="3">
        <v>82</v>
      </c>
      <c r="T439" s="3" t="s">
        <v>443</v>
      </c>
      <c r="U439" s="3">
        <v>2000</v>
      </c>
      <c r="V439" s="1" t="s">
        <v>344</v>
      </c>
      <c r="W439" s="1">
        <v>82</v>
      </c>
      <c r="X439" s="3" t="s">
        <v>440</v>
      </c>
      <c r="Y439" s="1">
        <v>2</v>
      </c>
      <c r="Z439" s="1">
        <v>86</v>
      </c>
      <c r="AA439" s="1">
        <v>10</v>
      </c>
      <c r="AB439" s="1">
        <v>30</v>
      </c>
      <c r="AC439" s="1">
        <v>32</v>
      </c>
      <c r="AD439" s="1">
        <v>125.83</v>
      </c>
      <c r="AE439" s="1">
        <v>480.18</v>
      </c>
      <c r="AF439" s="1">
        <v>11.61</v>
      </c>
      <c r="AG439" s="3"/>
      <c r="AH439" s="3">
        <v>5</v>
      </c>
      <c r="AI439" s="1">
        <v>4</v>
      </c>
      <c r="AJ439" s="10">
        <v>86</v>
      </c>
      <c r="AK439" s="10"/>
      <c r="AL439" s="10"/>
      <c r="AM439" s="43">
        <v>25.9</v>
      </c>
      <c r="AN439" s="44">
        <v>5000</v>
      </c>
      <c r="AO439" s="45">
        <f t="shared" si="7"/>
        <v>3.1359999999999999E-2</v>
      </c>
    </row>
    <row r="440" spans="1:41" x14ac:dyDescent="0.2">
      <c r="A440" s="4" t="s">
        <v>492</v>
      </c>
      <c r="B440" s="5">
        <v>43420</v>
      </c>
      <c r="C440" s="3">
        <v>320</v>
      </c>
      <c r="D440" s="3">
        <v>5</v>
      </c>
      <c r="E440" s="3" t="s">
        <v>529</v>
      </c>
      <c r="F440" s="3">
        <v>324</v>
      </c>
      <c r="G440" s="3" t="s">
        <v>494</v>
      </c>
      <c r="H440" s="3">
        <v>11</v>
      </c>
      <c r="I440" s="3" t="s">
        <v>504</v>
      </c>
      <c r="J440" s="3" t="s">
        <v>531</v>
      </c>
      <c r="K440" s="3">
        <v>-45.555666666666703</v>
      </c>
      <c r="L440" s="3">
        <v>179.51650000000001</v>
      </c>
      <c r="M440" s="3">
        <v>2</v>
      </c>
      <c r="N440" s="3">
        <v>70</v>
      </c>
      <c r="O440" s="3">
        <v>5</v>
      </c>
      <c r="P440" s="3" t="s">
        <v>497</v>
      </c>
      <c r="Q440" s="3" t="s">
        <v>498</v>
      </c>
      <c r="R440" s="3">
        <v>5</v>
      </c>
      <c r="S440" s="3">
        <v>82</v>
      </c>
      <c r="T440" s="3" t="s">
        <v>443</v>
      </c>
      <c r="U440" s="3">
        <v>4000</v>
      </c>
      <c r="V440" s="1" t="s">
        <v>324</v>
      </c>
      <c r="W440" s="1">
        <v>82</v>
      </c>
      <c r="X440" s="3" t="s">
        <v>440</v>
      </c>
      <c r="Y440" s="1">
        <v>4</v>
      </c>
      <c r="Z440" s="1">
        <v>64</v>
      </c>
      <c r="AA440" s="1">
        <v>10</v>
      </c>
      <c r="AB440" s="1">
        <v>33</v>
      </c>
      <c r="AC440" s="1">
        <v>35</v>
      </c>
      <c r="AD440" s="1">
        <v>112.9</v>
      </c>
      <c r="AE440" s="1">
        <v>421.95</v>
      </c>
      <c r="AF440" s="1">
        <v>11.04</v>
      </c>
      <c r="AG440" s="3"/>
      <c r="AH440" s="3">
        <v>5</v>
      </c>
      <c r="AI440" s="1">
        <v>4</v>
      </c>
      <c r="AJ440" s="10">
        <v>64</v>
      </c>
      <c r="AK440" s="10"/>
      <c r="AL440" s="10"/>
      <c r="AM440" s="43">
        <v>25.9</v>
      </c>
      <c r="AN440" s="44">
        <v>5000</v>
      </c>
      <c r="AO440" s="45">
        <f t="shared" si="7"/>
        <v>3.4299999999999997E-2</v>
      </c>
    </row>
    <row r="441" spans="1:41" x14ac:dyDescent="0.2">
      <c r="A441" s="4" t="s">
        <v>492</v>
      </c>
      <c r="B441" s="5">
        <v>43420</v>
      </c>
      <c r="C441" s="3">
        <v>320</v>
      </c>
      <c r="D441" s="3">
        <v>5</v>
      </c>
      <c r="E441" s="3" t="s">
        <v>529</v>
      </c>
      <c r="F441" s="3">
        <v>324</v>
      </c>
      <c r="G441" s="3" t="s">
        <v>494</v>
      </c>
      <c r="H441" s="3">
        <v>11</v>
      </c>
      <c r="I441" s="3" t="s">
        <v>504</v>
      </c>
      <c r="J441" s="3" t="s">
        <v>531</v>
      </c>
      <c r="K441" s="3">
        <v>-45.555666666666703</v>
      </c>
      <c r="L441" s="3">
        <v>179.51650000000001</v>
      </c>
      <c r="M441" s="3">
        <v>2</v>
      </c>
      <c r="N441" s="3">
        <v>70</v>
      </c>
      <c r="O441" s="3">
        <v>5</v>
      </c>
      <c r="P441" s="3" t="s">
        <v>497</v>
      </c>
      <c r="Q441" s="3" t="s">
        <v>498</v>
      </c>
      <c r="R441" s="3">
        <v>5</v>
      </c>
      <c r="S441" s="3">
        <v>82</v>
      </c>
      <c r="T441" s="3" t="s">
        <v>443</v>
      </c>
      <c r="U441" s="3">
        <v>10000</v>
      </c>
      <c r="V441" s="1" t="s">
        <v>338</v>
      </c>
      <c r="W441" s="1">
        <v>82</v>
      </c>
      <c r="X441" s="3" t="s">
        <v>440</v>
      </c>
      <c r="Y441" s="1">
        <v>10</v>
      </c>
      <c r="Z441" s="1">
        <v>80</v>
      </c>
      <c r="AA441" s="1">
        <v>10</v>
      </c>
      <c r="AB441" s="1">
        <v>55</v>
      </c>
      <c r="AC441" s="1">
        <v>60</v>
      </c>
      <c r="AD441" s="1">
        <v>118.51</v>
      </c>
      <c r="AE441" s="1">
        <v>421.67</v>
      </c>
      <c r="AF441" s="1">
        <v>8.5</v>
      </c>
      <c r="AG441" s="3"/>
      <c r="AH441" s="3">
        <v>5</v>
      </c>
      <c r="AI441" s="1">
        <v>4</v>
      </c>
      <c r="AJ441" s="10">
        <v>80</v>
      </c>
      <c r="AK441" s="10"/>
      <c r="AL441" s="10"/>
      <c r="AM441" s="43">
        <v>25.9</v>
      </c>
      <c r="AN441" s="44">
        <v>5000</v>
      </c>
      <c r="AO441" s="45">
        <f t="shared" si="7"/>
        <v>5.8799999999999998E-2</v>
      </c>
    </row>
    <row r="442" spans="1:41" x14ac:dyDescent="0.2">
      <c r="A442" s="4" t="s">
        <v>492</v>
      </c>
      <c r="B442" s="5">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497</v>
      </c>
      <c r="Q442" s="3" t="s">
        <v>498</v>
      </c>
      <c r="R442" s="3">
        <v>5</v>
      </c>
      <c r="S442" s="3">
        <v>82</v>
      </c>
      <c r="T442" s="3" t="s">
        <v>442</v>
      </c>
      <c r="U442" s="3">
        <v>1000</v>
      </c>
      <c r="V442" s="3" t="s">
        <v>406</v>
      </c>
      <c r="W442" s="1">
        <v>82</v>
      </c>
      <c r="X442" s="3" t="s">
        <v>442</v>
      </c>
      <c r="Y442" s="3"/>
      <c r="Z442" s="3">
        <v>60</v>
      </c>
      <c r="AA442" s="3">
        <v>10</v>
      </c>
      <c r="AB442" s="3">
        <v>351</v>
      </c>
      <c r="AC442" s="3">
        <v>377</v>
      </c>
      <c r="AD442" s="3">
        <v>79.03</v>
      </c>
      <c r="AE442" s="3">
        <v>506.61</v>
      </c>
      <c r="AF442" s="3">
        <v>3.38</v>
      </c>
      <c r="AG442" s="3"/>
      <c r="AH442" s="3">
        <v>5</v>
      </c>
      <c r="AI442" s="3">
        <v>5</v>
      </c>
      <c r="AJ442" s="9">
        <v>61</v>
      </c>
      <c r="AK442" s="9"/>
      <c r="AL442" s="10"/>
      <c r="AM442" s="43">
        <v>25.9</v>
      </c>
      <c r="AN442" s="44">
        <v>5000</v>
      </c>
      <c r="AO442" s="45">
        <f t="shared" si="7"/>
        <v>0.36946000000000001</v>
      </c>
    </row>
    <row r="443" spans="1:41" x14ac:dyDescent="0.2">
      <c r="A443" s="4" t="s">
        <v>492</v>
      </c>
      <c r="B443" s="5">
        <v>43420</v>
      </c>
      <c r="C443" s="3">
        <v>320</v>
      </c>
      <c r="D443" s="3">
        <v>5</v>
      </c>
      <c r="E443" s="3" t="s">
        <v>529</v>
      </c>
      <c r="F443" s="3">
        <v>324</v>
      </c>
      <c r="G443" s="3" t="s">
        <v>494</v>
      </c>
      <c r="H443" s="3">
        <v>11</v>
      </c>
      <c r="I443" s="3" t="s">
        <v>504</v>
      </c>
      <c r="J443" s="3" t="s">
        <v>531</v>
      </c>
      <c r="K443" s="3">
        <v>-45.555666666666703</v>
      </c>
      <c r="L443" s="3">
        <v>179.51650000000001</v>
      </c>
      <c r="M443" s="3">
        <v>2</v>
      </c>
      <c r="N443" s="3">
        <v>70</v>
      </c>
      <c r="O443" s="3">
        <v>5</v>
      </c>
      <c r="P443" s="3" t="s">
        <v>499</v>
      </c>
      <c r="Q443" s="3" t="s">
        <v>498</v>
      </c>
      <c r="R443" s="3">
        <v>5</v>
      </c>
      <c r="S443" s="3">
        <v>83</v>
      </c>
      <c r="T443" s="3" t="s">
        <v>441</v>
      </c>
      <c r="U443" s="3">
        <v>2000</v>
      </c>
      <c r="V443" s="13" t="s">
        <v>407</v>
      </c>
      <c r="W443" s="13">
        <v>83</v>
      </c>
      <c r="X443" s="13" t="s">
        <v>441</v>
      </c>
      <c r="Y443" s="13">
        <v>2</v>
      </c>
      <c r="Z443" s="13">
        <v>43</v>
      </c>
      <c r="AA443" s="13">
        <v>10</v>
      </c>
      <c r="AB443" s="13">
        <v>47</v>
      </c>
      <c r="AC443" s="13">
        <v>50</v>
      </c>
      <c r="AD443" s="13">
        <v>113.08</v>
      </c>
      <c r="AE443" s="13">
        <v>492.21</v>
      </c>
      <c r="AF443" s="13">
        <v>9.25</v>
      </c>
      <c r="AG443" s="13"/>
      <c r="AH443" s="13">
        <v>5</v>
      </c>
      <c r="AI443" s="13">
        <v>5</v>
      </c>
      <c r="AJ443" s="14">
        <v>44</v>
      </c>
      <c r="AK443" s="14"/>
      <c r="AL443" s="10"/>
      <c r="AM443" s="43">
        <v>25.9</v>
      </c>
      <c r="AN443" s="44">
        <v>5000</v>
      </c>
      <c r="AO443" s="45">
        <f t="shared" si="7"/>
        <v>4.9000000000000002E-2</v>
      </c>
    </row>
    <row r="444" spans="1:41" x14ac:dyDescent="0.2">
      <c r="A444" s="4" t="s">
        <v>492</v>
      </c>
      <c r="B444" s="5">
        <v>43420</v>
      </c>
      <c r="C444" s="3">
        <v>320</v>
      </c>
      <c r="D444" s="3">
        <v>5</v>
      </c>
      <c r="E444" s="3" t="s">
        <v>529</v>
      </c>
      <c r="F444" s="3">
        <v>324</v>
      </c>
      <c r="G444" s="3" t="s">
        <v>494</v>
      </c>
      <c r="H444" s="3">
        <v>11</v>
      </c>
      <c r="I444" s="3" t="s">
        <v>504</v>
      </c>
      <c r="J444" s="3" t="s">
        <v>531</v>
      </c>
      <c r="K444" s="3">
        <v>-45.555666666666703</v>
      </c>
      <c r="L444" s="3">
        <v>179.51650000000001</v>
      </c>
      <c r="M444" s="3">
        <v>2</v>
      </c>
      <c r="N444" s="3">
        <v>70</v>
      </c>
      <c r="O444" s="3">
        <v>5</v>
      </c>
      <c r="P444" s="3" t="s">
        <v>499</v>
      </c>
      <c r="Q444" s="3" t="s">
        <v>498</v>
      </c>
      <c r="R444" s="3">
        <v>5</v>
      </c>
      <c r="S444" s="3">
        <v>83</v>
      </c>
      <c r="T444" s="3" t="s">
        <v>441</v>
      </c>
      <c r="U444" s="3">
        <v>4000</v>
      </c>
      <c r="V444" s="13" t="s">
        <v>360</v>
      </c>
      <c r="W444" s="13">
        <v>83</v>
      </c>
      <c r="X444" s="13" t="s">
        <v>441</v>
      </c>
      <c r="Y444" s="13">
        <v>4</v>
      </c>
      <c r="Z444" s="13">
        <v>41</v>
      </c>
      <c r="AA444" s="13">
        <v>10</v>
      </c>
      <c r="AB444" s="13">
        <v>66</v>
      </c>
      <c r="AC444" s="13">
        <v>71</v>
      </c>
      <c r="AD444" s="13">
        <v>105.13</v>
      </c>
      <c r="AE444" s="13">
        <v>466.08</v>
      </c>
      <c r="AF444" s="13">
        <v>7.77</v>
      </c>
      <c r="AG444" s="13"/>
      <c r="AH444" s="13">
        <v>5</v>
      </c>
      <c r="AI444" s="13">
        <v>5</v>
      </c>
      <c r="AJ444" s="14">
        <v>42</v>
      </c>
      <c r="AK444" s="14"/>
      <c r="AL444" s="10"/>
      <c r="AM444" s="43">
        <v>25.9</v>
      </c>
      <c r="AN444" s="44">
        <v>5000</v>
      </c>
      <c r="AO444" s="45">
        <f t="shared" si="7"/>
        <v>6.9579999999999989E-2</v>
      </c>
    </row>
    <row r="445" spans="1:41" x14ac:dyDescent="0.2">
      <c r="A445" s="4" t="s">
        <v>492</v>
      </c>
      <c r="B445" s="5">
        <v>43420</v>
      </c>
      <c r="C445" s="3">
        <v>320</v>
      </c>
      <c r="D445" s="3">
        <v>5</v>
      </c>
      <c r="E445" s="3" t="s">
        <v>529</v>
      </c>
      <c r="F445" s="3">
        <v>324</v>
      </c>
      <c r="G445" s="3" t="s">
        <v>494</v>
      </c>
      <c r="H445" s="3">
        <v>11</v>
      </c>
      <c r="I445" s="3" t="s">
        <v>504</v>
      </c>
      <c r="J445" s="3" t="s">
        <v>531</v>
      </c>
      <c r="K445" s="3">
        <v>-45.555666666666703</v>
      </c>
      <c r="L445" s="3">
        <v>179.51650000000001</v>
      </c>
      <c r="M445" s="3">
        <v>2</v>
      </c>
      <c r="N445" s="3">
        <v>70</v>
      </c>
      <c r="O445" s="3">
        <v>5</v>
      </c>
      <c r="P445" s="3" t="s">
        <v>499</v>
      </c>
      <c r="Q445" s="3" t="s">
        <v>498</v>
      </c>
      <c r="R445" s="3">
        <v>5</v>
      </c>
      <c r="S445" s="3">
        <v>83</v>
      </c>
      <c r="T445" s="3" t="s">
        <v>443</v>
      </c>
      <c r="U445" s="3">
        <v>2000</v>
      </c>
      <c r="V445" s="13" t="s">
        <v>380</v>
      </c>
      <c r="W445" s="13">
        <v>83</v>
      </c>
      <c r="X445" s="13" t="s">
        <v>443</v>
      </c>
      <c r="Y445" s="13">
        <v>4</v>
      </c>
      <c r="Z445" s="13">
        <v>23</v>
      </c>
      <c r="AA445" s="13">
        <v>10</v>
      </c>
      <c r="AB445" s="13">
        <v>37</v>
      </c>
      <c r="AC445" s="13">
        <v>39</v>
      </c>
      <c r="AD445" s="13">
        <v>109.2</v>
      </c>
      <c r="AE445" s="13">
        <v>456.58</v>
      </c>
      <c r="AF445" s="13">
        <v>10.45</v>
      </c>
      <c r="AG445" s="13"/>
      <c r="AH445" s="13">
        <v>5</v>
      </c>
      <c r="AI445" s="13">
        <v>5</v>
      </c>
      <c r="AJ445" s="14">
        <v>24</v>
      </c>
      <c r="AK445" s="14"/>
      <c r="AL445" s="10"/>
      <c r="AM445" s="43">
        <v>25.9</v>
      </c>
      <c r="AN445" s="44">
        <v>5000</v>
      </c>
      <c r="AO445" s="45">
        <f t="shared" si="7"/>
        <v>3.8220000000000004E-2</v>
      </c>
    </row>
    <row r="446" spans="1:41" x14ac:dyDescent="0.2">
      <c r="A446" s="4" t="s">
        <v>492</v>
      </c>
      <c r="B446" s="5">
        <v>43420</v>
      </c>
      <c r="C446" s="3">
        <v>320</v>
      </c>
      <c r="D446" s="3">
        <v>5</v>
      </c>
      <c r="E446" s="3" t="s">
        <v>529</v>
      </c>
      <c r="F446" s="3">
        <v>324</v>
      </c>
      <c r="G446" s="3" t="s">
        <v>494</v>
      </c>
      <c r="H446" s="3">
        <v>11</v>
      </c>
      <c r="I446" s="3" t="s">
        <v>504</v>
      </c>
      <c r="J446" s="3" t="s">
        <v>531</v>
      </c>
      <c r="K446" s="3">
        <v>-45.555666666666703</v>
      </c>
      <c r="L446" s="3">
        <v>179.51650000000001</v>
      </c>
      <c r="M446" s="3">
        <v>2</v>
      </c>
      <c r="N446" s="3">
        <v>70</v>
      </c>
      <c r="O446" s="3">
        <v>5</v>
      </c>
      <c r="P446" s="3" t="s">
        <v>499</v>
      </c>
      <c r="Q446" s="3" t="s">
        <v>498</v>
      </c>
      <c r="R446" s="3">
        <v>5</v>
      </c>
      <c r="S446" s="3">
        <v>83</v>
      </c>
      <c r="T446" s="3" t="s">
        <v>443</v>
      </c>
      <c r="U446" s="3">
        <v>4000</v>
      </c>
      <c r="V446" s="13" t="s">
        <v>371</v>
      </c>
      <c r="W446" s="13">
        <v>83</v>
      </c>
      <c r="X446" s="13" t="s">
        <v>443</v>
      </c>
      <c r="Y446" s="13">
        <v>10</v>
      </c>
      <c r="Z446" s="13">
        <v>12</v>
      </c>
      <c r="AA446" s="13">
        <v>10</v>
      </c>
      <c r="AB446" s="13">
        <v>57</v>
      </c>
      <c r="AC446" s="13">
        <v>62</v>
      </c>
      <c r="AD446" s="13">
        <v>90.26</v>
      </c>
      <c r="AE446" s="13">
        <v>420.15</v>
      </c>
      <c r="AF446" s="13">
        <v>8.3800000000000008</v>
      </c>
      <c r="AG446" s="13"/>
      <c r="AH446" s="13">
        <v>5</v>
      </c>
      <c r="AI446" s="13">
        <v>5</v>
      </c>
      <c r="AJ446" s="14">
        <v>13</v>
      </c>
      <c r="AK446" s="14"/>
      <c r="AL446" s="10"/>
      <c r="AM446" s="43">
        <v>25.9</v>
      </c>
      <c r="AN446" s="44">
        <v>5000</v>
      </c>
      <c r="AO446" s="45">
        <f t="shared" si="7"/>
        <v>6.0759999999999995E-2</v>
      </c>
    </row>
    <row r="447" spans="1:41" x14ac:dyDescent="0.2">
      <c r="A447" s="4" t="s">
        <v>492</v>
      </c>
      <c r="B447" s="5">
        <v>43420</v>
      </c>
      <c r="C447" s="3">
        <v>320</v>
      </c>
      <c r="D447" s="3">
        <v>5</v>
      </c>
      <c r="E447" s="3" t="s">
        <v>529</v>
      </c>
      <c r="F447" s="3">
        <v>324</v>
      </c>
      <c r="G447" s="3" t="s">
        <v>494</v>
      </c>
      <c r="H447" s="3">
        <v>11</v>
      </c>
      <c r="I447" s="3" t="s">
        <v>504</v>
      </c>
      <c r="J447" s="3" t="s">
        <v>531</v>
      </c>
      <c r="K447" s="3">
        <v>-45.555666666666703</v>
      </c>
      <c r="L447" s="3">
        <v>179.51650000000001</v>
      </c>
      <c r="M447" s="3">
        <v>2</v>
      </c>
      <c r="N447" s="3">
        <v>70</v>
      </c>
      <c r="O447" s="3">
        <v>5</v>
      </c>
      <c r="P447" s="3" t="s">
        <v>499</v>
      </c>
      <c r="Q447" s="3" t="s">
        <v>498</v>
      </c>
      <c r="R447" s="3">
        <v>5</v>
      </c>
      <c r="S447" s="3">
        <v>83</v>
      </c>
      <c r="T447" s="3" t="s">
        <v>443</v>
      </c>
      <c r="U447" s="3">
        <v>10000</v>
      </c>
      <c r="V447" s="13" t="s">
        <v>325</v>
      </c>
      <c r="W447" s="13">
        <v>83</v>
      </c>
      <c r="X447" s="13" t="s">
        <v>440</v>
      </c>
      <c r="Y447" s="13">
        <v>2</v>
      </c>
      <c r="Z447" s="13">
        <v>65</v>
      </c>
      <c r="AA447" s="13">
        <v>10</v>
      </c>
      <c r="AB447" s="13">
        <v>26</v>
      </c>
      <c r="AC447" s="13">
        <v>28</v>
      </c>
      <c r="AD447" s="13">
        <v>138.07</v>
      </c>
      <c r="AE447" s="13">
        <v>451.1</v>
      </c>
      <c r="AF447" s="13">
        <v>12.48</v>
      </c>
      <c r="AG447" s="13"/>
      <c r="AH447" s="13">
        <v>5</v>
      </c>
      <c r="AI447" s="13">
        <v>4</v>
      </c>
      <c r="AJ447" s="14">
        <v>65</v>
      </c>
      <c r="AK447" s="14"/>
      <c r="AL447" s="10"/>
      <c r="AM447" s="43">
        <v>25.9</v>
      </c>
      <c r="AN447" s="44">
        <v>5000</v>
      </c>
      <c r="AO447" s="45">
        <f t="shared" si="7"/>
        <v>2.7439999999999999E-2</v>
      </c>
    </row>
    <row r="448" spans="1:41" x14ac:dyDescent="0.2">
      <c r="A448" s="4" t="s">
        <v>492</v>
      </c>
      <c r="B448" s="5">
        <v>43420</v>
      </c>
      <c r="C448" s="3">
        <v>320</v>
      </c>
      <c r="D448" s="3">
        <v>5</v>
      </c>
      <c r="E448" s="3" t="s">
        <v>529</v>
      </c>
      <c r="F448" s="3">
        <v>324</v>
      </c>
      <c r="G448" s="3" t="s">
        <v>494</v>
      </c>
      <c r="H448" s="3">
        <v>11</v>
      </c>
      <c r="I448" s="3" t="s">
        <v>504</v>
      </c>
      <c r="J448" s="3" t="s">
        <v>531</v>
      </c>
      <c r="K448" s="3">
        <v>-45.555666666666703</v>
      </c>
      <c r="L448" s="3">
        <v>179.51650000000001</v>
      </c>
      <c r="M448" s="3">
        <v>2</v>
      </c>
      <c r="N448" s="3">
        <v>70</v>
      </c>
      <c r="O448" s="3">
        <v>5</v>
      </c>
      <c r="P448" s="3" t="s">
        <v>499</v>
      </c>
      <c r="Q448" s="3" t="s">
        <v>498</v>
      </c>
      <c r="R448" s="3">
        <v>5</v>
      </c>
      <c r="S448" s="3">
        <v>83</v>
      </c>
      <c r="T448" s="3" t="s">
        <v>442</v>
      </c>
      <c r="U448" s="3">
        <v>1000</v>
      </c>
      <c r="V448" s="13" t="s">
        <v>352</v>
      </c>
      <c r="W448" s="13">
        <v>83</v>
      </c>
      <c r="X448" s="13" t="s">
        <v>442</v>
      </c>
      <c r="Y448" s="13"/>
      <c r="Z448" s="13">
        <v>95</v>
      </c>
      <c r="AA448" s="13">
        <v>10</v>
      </c>
      <c r="AB448" s="13">
        <v>236</v>
      </c>
      <c r="AC448" s="13">
        <v>255</v>
      </c>
      <c r="AD448" s="13">
        <v>79.75</v>
      </c>
      <c r="AE448" s="13">
        <v>457.02</v>
      </c>
      <c r="AF448" s="13">
        <v>4.1100000000000003</v>
      </c>
      <c r="AG448" s="13"/>
      <c r="AH448" s="13">
        <v>5</v>
      </c>
      <c r="AI448" s="13">
        <v>4</v>
      </c>
      <c r="AJ448" s="14">
        <v>95</v>
      </c>
      <c r="AK448" s="14"/>
      <c r="AL448" s="10"/>
      <c r="AM448" s="43">
        <v>25.9</v>
      </c>
      <c r="AN448" s="44">
        <v>5000</v>
      </c>
      <c r="AO448" s="45">
        <f t="shared" si="7"/>
        <v>0.24990000000000001</v>
      </c>
    </row>
    <row r="449" spans="1:41" x14ac:dyDescent="0.2">
      <c r="A449" s="4" t="s">
        <v>492</v>
      </c>
      <c r="B449" s="5">
        <v>43420</v>
      </c>
      <c r="C449" s="3">
        <v>320</v>
      </c>
      <c r="D449" s="3">
        <v>5</v>
      </c>
      <c r="E449" s="3" t="s">
        <v>529</v>
      </c>
      <c r="F449" s="3">
        <v>324</v>
      </c>
      <c r="G449" s="3" t="s">
        <v>494</v>
      </c>
      <c r="H449" s="3">
        <v>11</v>
      </c>
      <c r="I449" s="3" t="s">
        <v>504</v>
      </c>
      <c r="J449" s="3" t="s">
        <v>531</v>
      </c>
      <c r="K449" s="3">
        <v>-45.555666666666703</v>
      </c>
      <c r="L449" s="3">
        <v>179.51650000000001</v>
      </c>
      <c r="M449" s="3">
        <v>2</v>
      </c>
      <c r="N449" s="3">
        <v>70</v>
      </c>
      <c r="O449" s="3">
        <v>5</v>
      </c>
      <c r="P449" s="3" t="s">
        <v>500</v>
      </c>
      <c r="Q449" s="3" t="s">
        <v>498</v>
      </c>
      <c r="R449" s="3">
        <v>5</v>
      </c>
      <c r="S449" s="3">
        <v>85</v>
      </c>
      <c r="T449" s="3" t="s">
        <v>441</v>
      </c>
      <c r="U449" s="3">
        <v>2000</v>
      </c>
      <c r="V449" s="1" t="s">
        <v>343</v>
      </c>
      <c r="W449" s="1">
        <v>85</v>
      </c>
      <c r="X449" s="3" t="s">
        <v>441</v>
      </c>
      <c r="Y449" s="1">
        <v>2</v>
      </c>
      <c r="Z449" s="1">
        <v>85</v>
      </c>
      <c r="AA449" s="1">
        <v>10</v>
      </c>
      <c r="AB449" s="1">
        <v>41</v>
      </c>
      <c r="AC449" s="1">
        <v>44</v>
      </c>
      <c r="AD449" s="1">
        <v>128.68</v>
      </c>
      <c r="AE449" s="1">
        <v>444.73</v>
      </c>
      <c r="AF449" s="1">
        <v>9.93</v>
      </c>
      <c r="AG449" s="3"/>
      <c r="AH449" s="3">
        <v>5</v>
      </c>
      <c r="AI449" s="1">
        <v>4</v>
      </c>
      <c r="AJ449" s="10">
        <v>85</v>
      </c>
      <c r="AK449" s="10"/>
      <c r="AL449" s="10"/>
      <c r="AM449" s="43">
        <v>25.9</v>
      </c>
      <c r="AN449" s="44">
        <v>5000</v>
      </c>
      <c r="AO449" s="45">
        <f t="shared" si="7"/>
        <v>4.3119999999999999E-2</v>
      </c>
    </row>
    <row r="450" spans="1:41" x14ac:dyDescent="0.2">
      <c r="A450" s="4" t="s">
        <v>492</v>
      </c>
      <c r="B450" s="5">
        <v>43420</v>
      </c>
      <c r="C450" s="3">
        <v>320</v>
      </c>
      <c r="D450" s="3">
        <v>5</v>
      </c>
      <c r="E450" s="3" t="s">
        <v>529</v>
      </c>
      <c r="F450" s="3">
        <v>324</v>
      </c>
      <c r="G450" s="3" t="s">
        <v>494</v>
      </c>
      <c r="H450" s="3">
        <v>11</v>
      </c>
      <c r="I450" s="3" t="s">
        <v>504</v>
      </c>
      <c r="J450" s="3" t="s">
        <v>531</v>
      </c>
      <c r="K450" s="3">
        <v>-45.555666666666703</v>
      </c>
      <c r="L450" s="3">
        <v>179.51650000000001</v>
      </c>
      <c r="M450" s="3">
        <v>2</v>
      </c>
      <c r="N450" s="3">
        <v>70</v>
      </c>
      <c r="O450" s="3">
        <v>5</v>
      </c>
      <c r="P450" s="3" t="s">
        <v>500</v>
      </c>
      <c r="Q450" s="3" t="s">
        <v>498</v>
      </c>
      <c r="R450" s="3">
        <v>5</v>
      </c>
      <c r="S450" s="3">
        <v>85</v>
      </c>
      <c r="T450" s="3" t="s">
        <v>441</v>
      </c>
      <c r="U450" s="3">
        <v>4000</v>
      </c>
      <c r="V450" s="1" t="s">
        <v>322</v>
      </c>
      <c r="W450" s="1">
        <v>85</v>
      </c>
      <c r="X450" s="3" t="s">
        <v>441</v>
      </c>
      <c r="Y450" s="1">
        <v>4</v>
      </c>
      <c r="Z450" s="1">
        <v>62</v>
      </c>
      <c r="AA450" s="1">
        <v>10</v>
      </c>
      <c r="AB450" s="1">
        <v>56</v>
      </c>
      <c r="AC450" s="1">
        <v>60</v>
      </c>
      <c r="AD450" s="1">
        <v>99.54</v>
      </c>
      <c r="AE450" s="1">
        <v>416.16</v>
      </c>
      <c r="AF450" s="1">
        <v>8.4600000000000009</v>
      </c>
      <c r="AG450" s="3"/>
      <c r="AH450" s="3">
        <v>5</v>
      </c>
      <c r="AI450" s="1">
        <v>4</v>
      </c>
      <c r="AJ450" s="10">
        <v>62</v>
      </c>
      <c r="AK450" s="10"/>
      <c r="AL450" s="10"/>
      <c r="AM450" s="43">
        <v>25.9</v>
      </c>
      <c r="AN450" s="44">
        <v>5000</v>
      </c>
      <c r="AO450" s="45">
        <f t="shared" si="7"/>
        <v>5.8799999999999998E-2</v>
      </c>
    </row>
    <row r="451" spans="1:41" x14ac:dyDescent="0.2">
      <c r="A451" s="4" t="s">
        <v>492</v>
      </c>
      <c r="B451" s="5">
        <v>43420</v>
      </c>
      <c r="C451" s="3">
        <v>320</v>
      </c>
      <c r="D451" s="3">
        <v>5</v>
      </c>
      <c r="E451" s="3" t="s">
        <v>529</v>
      </c>
      <c r="F451" s="3">
        <v>324</v>
      </c>
      <c r="G451" s="3" t="s">
        <v>494</v>
      </c>
      <c r="H451" s="3">
        <v>11</v>
      </c>
      <c r="I451" s="3" t="s">
        <v>504</v>
      </c>
      <c r="J451" s="3" t="s">
        <v>531</v>
      </c>
      <c r="K451" s="3">
        <v>-45.555666666666703</v>
      </c>
      <c r="L451" s="3">
        <v>179.51650000000001</v>
      </c>
      <c r="M451" s="3">
        <v>2</v>
      </c>
      <c r="N451" s="3">
        <v>70</v>
      </c>
      <c r="O451" s="3">
        <v>5</v>
      </c>
      <c r="P451" s="3" t="s">
        <v>500</v>
      </c>
      <c r="Q451" s="3" t="s">
        <v>498</v>
      </c>
      <c r="R451" s="3">
        <v>5</v>
      </c>
      <c r="S451" s="3">
        <v>85</v>
      </c>
      <c r="T451" s="3" t="s">
        <v>443</v>
      </c>
      <c r="U451" s="3">
        <v>2000</v>
      </c>
      <c r="V451" s="1" t="s">
        <v>337</v>
      </c>
      <c r="W451" s="1">
        <v>85</v>
      </c>
      <c r="X451" s="3" t="s">
        <v>440</v>
      </c>
      <c r="Y451" s="1">
        <v>2</v>
      </c>
      <c r="Z451" s="1">
        <v>79</v>
      </c>
      <c r="AA451" s="1">
        <v>10</v>
      </c>
      <c r="AB451" s="1">
        <v>28</v>
      </c>
      <c r="AC451" s="1">
        <v>30</v>
      </c>
      <c r="AD451" s="1">
        <v>126.06</v>
      </c>
      <c r="AE451" s="1">
        <v>480.26</v>
      </c>
      <c r="AF451" s="1">
        <v>11.95</v>
      </c>
      <c r="AG451" s="3"/>
      <c r="AH451" s="3">
        <v>5</v>
      </c>
      <c r="AI451" s="1">
        <v>4</v>
      </c>
      <c r="AJ451" s="10">
        <v>79</v>
      </c>
      <c r="AK451" s="10"/>
      <c r="AL451" s="10"/>
      <c r="AM451" s="43">
        <v>25.9</v>
      </c>
      <c r="AN451" s="44">
        <v>5000</v>
      </c>
      <c r="AO451" s="45">
        <f t="shared" si="7"/>
        <v>2.9399999999999999E-2</v>
      </c>
    </row>
    <row r="452" spans="1:41" x14ac:dyDescent="0.2">
      <c r="A452" s="4" t="s">
        <v>492</v>
      </c>
      <c r="B452" s="5">
        <v>43420</v>
      </c>
      <c r="C452" s="3">
        <v>320</v>
      </c>
      <c r="D452" s="3">
        <v>5</v>
      </c>
      <c r="E452" s="3" t="s">
        <v>529</v>
      </c>
      <c r="F452" s="3">
        <v>324</v>
      </c>
      <c r="G452" s="3" t="s">
        <v>494</v>
      </c>
      <c r="H452" s="3">
        <v>11</v>
      </c>
      <c r="I452" s="3" t="s">
        <v>504</v>
      </c>
      <c r="J452" s="3" t="s">
        <v>531</v>
      </c>
      <c r="K452" s="3">
        <v>-45.555666666666703</v>
      </c>
      <c r="L452" s="3">
        <v>179.51650000000001</v>
      </c>
      <c r="M452" s="3">
        <v>2</v>
      </c>
      <c r="N452" s="3">
        <v>70</v>
      </c>
      <c r="O452" s="3">
        <v>5</v>
      </c>
      <c r="P452" s="3" t="s">
        <v>500</v>
      </c>
      <c r="Q452" s="3" t="s">
        <v>498</v>
      </c>
      <c r="R452" s="3">
        <v>5</v>
      </c>
      <c r="S452" s="3">
        <v>85</v>
      </c>
      <c r="T452" s="3" t="s">
        <v>443</v>
      </c>
      <c r="U452" s="3">
        <v>4000</v>
      </c>
      <c r="V452" s="3" t="s">
        <v>395</v>
      </c>
      <c r="W452" s="1">
        <v>85</v>
      </c>
      <c r="X452" s="3" t="s">
        <v>443</v>
      </c>
      <c r="Y452" s="3">
        <v>4</v>
      </c>
      <c r="Z452" s="3">
        <v>45</v>
      </c>
      <c r="AA452" s="3">
        <v>10</v>
      </c>
      <c r="AB452" s="3">
        <v>36</v>
      </c>
      <c r="AC452" s="3">
        <v>38</v>
      </c>
      <c r="AD452" s="3">
        <v>102.37</v>
      </c>
      <c r="AE452" s="3">
        <v>453</v>
      </c>
      <c r="AF452" s="3">
        <v>10.61</v>
      </c>
      <c r="AG452" s="3"/>
      <c r="AH452" s="3">
        <v>5</v>
      </c>
      <c r="AI452" s="3">
        <v>5</v>
      </c>
      <c r="AJ452" s="9">
        <v>46</v>
      </c>
      <c r="AK452" s="9"/>
      <c r="AL452" s="10"/>
      <c r="AM452" s="43">
        <v>25.9</v>
      </c>
      <c r="AN452" s="44">
        <v>5000</v>
      </c>
      <c r="AO452" s="45">
        <f t="shared" si="7"/>
        <v>3.7240000000000002E-2</v>
      </c>
    </row>
    <row r="453" spans="1:41" x14ac:dyDescent="0.2">
      <c r="A453" s="4" t="s">
        <v>492</v>
      </c>
      <c r="B453" s="5">
        <v>43420</v>
      </c>
      <c r="C453" s="3">
        <v>320</v>
      </c>
      <c r="D453" s="3">
        <v>5</v>
      </c>
      <c r="E453" s="3" t="s">
        <v>529</v>
      </c>
      <c r="F453" s="3">
        <v>324</v>
      </c>
      <c r="G453" s="3" t="s">
        <v>494</v>
      </c>
      <c r="H453" s="3">
        <v>11</v>
      </c>
      <c r="I453" s="3" t="s">
        <v>504</v>
      </c>
      <c r="J453" s="3" t="s">
        <v>531</v>
      </c>
      <c r="K453" s="3">
        <v>-45.555666666666703</v>
      </c>
      <c r="L453" s="3">
        <v>179.51650000000001</v>
      </c>
      <c r="M453" s="3">
        <v>2</v>
      </c>
      <c r="N453" s="3">
        <v>70</v>
      </c>
      <c r="O453" s="3">
        <v>5</v>
      </c>
      <c r="P453" s="3" t="s">
        <v>500</v>
      </c>
      <c r="Q453" s="3" t="s">
        <v>498</v>
      </c>
      <c r="R453" s="3">
        <v>5</v>
      </c>
      <c r="S453" s="3">
        <v>85</v>
      </c>
      <c r="T453" s="3" t="s">
        <v>443</v>
      </c>
      <c r="U453" s="3">
        <v>10000</v>
      </c>
      <c r="V453" s="3" t="s">
        <v>393</v>
      </c>
      <c r="W453" s="1">
        <v>85</v>
      </c>
      <c r="X453" s="3" t="s">
        <v>443</v>
      </c>
      <c r="Y453" s="3">
        <v>10</v>
      </c>
      <c r="Z453" s="3">
        <v>42</v>
      </c>
      <c r="AA453" s="3">
        <v>10</v>
      </c>
      <c r="AB453" s="3">
        <v>58</v>
      </c>
      <c r="AC453" s="3">
        <v>62</v>
      </c>
      <c r="AD453" s="3">
        <v>84.96</v>
      </c>
      <c r="AE453" s="3">
        <v>410.18</v>
      </c>
      <c r="AF453" s="3">
        <v>8.34</v>
      </c>
      <c r="AG453" s="3"/>
      <c r="AH453" s="3">
        <v>5</v>
      </c>
      <c r="AI453" s="3">
        <v>5</v>
      </c>
      <c r="AJ453" s="9">
        <v>43</v>
      </c>
      <c r="AK453" s="9"/>
      <c r="AL453" s="10"/>
      <c r="AM453" s="43">
        <v>25.9</v>
      </c>
      <c r="AN453" s="44">
        <v>5000</v>
      </c>
      <c r="AO453" s="45">
        <f t="shared" si="7"/>
        <v>6.0759999999999995E-2</v>
      </c>
    </row>
    <row r="454" spans="1:41" x14ac:dyDescent="0.2">
      <c r="A454" s="4" t="s">
        <v>492</v>
      </c>
      <c r="B454" s="5">
        <v>43420</v>
      </c>
      <c r="C454" s="3">
        <v>320</v>
      </c>
      <c r="D454" s="3">
        <v>5</v>
      </c>
      <c r="E454" s="3" t="s">
        <v>529</v>
      </c>
      <c r="F454" s="3">
        <v>324</v>
      </c>
      <c r="G454" s="3" t="s">
        <v>494</v>
      </c>
      <c r="H454" s="3">
        <v>11</v>
      </c>
      <c r="I454" s="3" t="s">
        <v>504</v>
      </c>
      <c r="J454" s="3" t="s">
        <v>531</v>
      </c>
      <c r="K454" s="3">
        <v>-45.555666666666703</v>
      </c>
      <c r="L454" s="3">
        <v>179.51650000000001</v>
      </c>
      <c r="M454" s="3">
        <v>2</v>
      </c>
      <c r="N454" s="3">
        <v>70</v>
      </c>
      <c r="O454" s="3">
        <v>5</v>
      </c>
      <c r="P454" s="3" t="s">
        <v>500</v>
      </c>
      <c r="Q454" s="3" t="s">
        <v>498</v>
      </c>
      <c r="R454" s="3">
        <v>5</v>
      </c>
      <c r="S454" s="3">
        <v>85</v>
      </c>
      <c r="T454" s="3" t="s">
        <v>442</v>
      </c>
      <c r="U454" s="3">
        <v>1000</v>
      </c>
      <c r="V454" s="1" t="s">
        <v>326</v>
      </c>
      <c r="W454" s="1">
        <v>85</v>
      </c>
      <c r="X454" s="3" t="s">
        <v>442</v>
      </c>
      <c r="Y454" s="1"/>
      <c r="Z454" s="1">
        <v>66</v>
      </c>
      <c r="AA454" s="1">
        <v>10</v>
      </c>
      <c r="AB454" s="1">
        <v>290</v>
      </c>
      <c r="AC454" s="1">
        <v>312</v>
      </c>
      <c r="AD454" s="1">
        <v>81.39</v>
      </c>
      <c r="AE454" s="1">
        <v>502.4</v>
      </c>
      <c r="AF454" s="1">
        <v>3.71</v>
      </c>
      <c r="AG454" s="3"/>
      <c r="AH454" s="3">
        <v>5</v>
      </c>
      <c r="AI454" s="1">
        <v>4</v>
      </c>
      <c r="AJ454" s="10">
        <v>66</v>
      </c>
      <c r="AK454" s="10"/>
      <c r="AL454" s="10"/>
      <c r="AM454" s="43">
        <v>25.9</v>
      </c>
      <c r="AN454" s="44">
        <v>5000</v>
      </c>
      <c r="AO454" s="45">
        <f t="shared" si="7"/>
        <v>0.30576000000000003</v>
      </c>
    </row>
    <row r="455" spans="1:41" x14ac:dyDescent="0.2">
      <c r="A455" s="4" t="s">
        <v>492</v>
      </c>
      <c r="B455" s="5">
        <v>43420</v>
      </c>
      <c r="C455" s="3">
        <v>320</v>
      </c>
      <c r="D455" s="3">
        <v>5</v>
      </c>
      <c r="E455" s="3" t="s">
        <v>529</v>
      </c>
      <c r="F455" s="3">
        <v>324</v>
      </c>
      <c r="G455" s="3" t="s">
        <v>494</v>
      </c>
      <c r="H455" s="3">
        <v>11</v>
      </c>
      <c r="I455" s="3" t="s">
        <v>504</v>
      </c>
      <c r="J455" s="3" t="s">
        <v>531</v>
      </c>
      <c r="K455" s="3">
        <v>-45.555666666666703</v>
      </c>
      <c r="L455" s="3">
        <v>179.51650000000001</v>
      </c>
      <c r="M455" s="3">
        <v>2</v>
      </c>
      <c r="N455" s="3">
        <v>70</v>
      </c>
      <c r="O455" s="3">
        <v>5</v>
      </c>
      <c r="P455" s="3" t="s">
        <v>501</v>
      </c>
      <c r="Q455" s="3" t="s">
        <v>498</v>
      </c>
      <c r="R455" s="3">
        <v>5</v>
      </c>
      <c r="S455" s="3">
        <v>86</v>
      </c>
      <c r="T455" s="3" t="s">
        <v>441</v>
      </c>
      <c r="U455" s="3">
        <v>2000</v>
      </c>
      <c r="V455" s="13" t="s">
        <v>386</v>
      </c>
      <c r="W455" s="13">
        <v>86</v>
      </c>
      <c r="X455" s="13" t="s">
        <v>441</v>
      </c>
      <c r="Y455" s="13">
        <v>4</v>
      </c>
      <c r="Z455" s="13">
        <v>13</v>
      </c>
      <c r="AA455" s="13">
        <v>10</v>
      </c>
      <c r="AB455" s="13">
        <v>25</v>
      </c>
      <c r="AC455" s="13">
        <v>26</v>
      </c>
      <c r="AD455" s="13">
        <v>116.74</v>
      </c>
      <c r="AE455" s="13">
        <v>467.96</v>
      </c>
      <c r="AF455" s="13">
        <v>12.75</v>
      </c>
      <c r="AG455" s="13"/>
      <c r="AH455" s="13">
        <v>5</v>
      </c>
      <c r="AI455" s="13">
        <v>5</v>
      </c>
      <c r="AJ455" s="14">
        <v>34</v>
      </c>
      <c r="AK455" s="14"/>
      <c r="AL455" s="10"/>
      <c r="AM455" s="43">
        <v>25.9</v>
      </c>
      <c r="AN455" s="44">
        <v>5000</v>
      </c>
      <c r="AO455" s="45">
        <f t="shared" si="7"/>
        <v>2.5480000000000003E-2</v>
      </c>
    </row>
    <row r="456" spans="1:41" x14ac:dyDescent="0.2">
      <c r="A456" s="4" t="s">
        <v>492</v>
      </c>
      <c r="B456" s="5">
        <v>43420</v>
      </c>
      <c r="C456" s="3">
        <v>320</v>
      </c>
      <c r="D456" s="3">
        <v>5</v>
      </c>
      <c r="E456" s="3" t="s">
        <v>529</v>
      </c>
      <c r="F456" s="3">
        <v>324</v>
      </c>
      <c r="G456" s="3" t="s">
        <v>494</v>
      </c>
      <c r="H456" s="3">
        <v>11</v>
      </c>
      <c r="I456" s="3" t="s">
        <v>504</v>
      </c>
      <c r="J456" s="3" t="s">
        <v>531</v>
      </c>
      <c r="K456" s="3">
        <v>-45.555666666666703</v>
      </c>
      <c r="L456" s="3">
        <v>179.51650000000001</v>
      </c>
      <c r="M456" s="3">
        <v>2</v>
      </c>
      <c r="N456" s="3">
        <v>70</v>
      </c>
      <c r="O456" s="3">
        <v>5</v>
      </c>
      <c r="P456" s="3" t="s">
        <v>501</v>
      </c>
      <c r="Q456" s="3" t="s">
        <v>498</v>
      </c>
      <c r="R456" s="3">
        <v>5</v>
      </c>
      <c r="S456" s="3">
        <v>86</v>
      </c>
      <c r="T456" s="3" t="s">
        <v>441</v>
      </c>
      <c r="U456" s="3">
        <v>4000</v>
      </c>
      <c r="V456" s="13" t="s">
        <v>372</v>
      </c>
      <c r="W456" s="13">
        <v>86</v>
      </c>
      <c r="X456" s="13" t="s">
        <v>441</v>
      </c>
      <c r="Y456" s="13">
        <v>2</v>
      </c>
      <c r="Z456" s="13">
        <v>33</v>
      </c>
      <c r="AA456" s="13">
        <v>10</v>
      </c>
      <c r="AB456" s="13">
        <v>25</v>
      </c>
      <c r="AC456" s="13">
        <v>27</v>
      </c>
      <c r="AD456" s="13">
        <v>96.8</v>
      </c>
      <c r="AE456" s="13">
        <v>488.28</v>
      </c>
      <c r="AF456" s="13">
        <v>12.65</v>
      </c>
      <c r="AG456" s="13"/>
      <c r="AH456" s="13">
        <v>5</v>
      </c>
      <c r="AI456" s="13">
        <v>5</v>
      </c>
      <c r="AJ456" s="14">
        <v>14</v>
      </c>
      <c r="AK456" s="14"/>
      <c r="AL456" s="10"/>
      <c r="AM456" s="43">
        <v>25.9</v>
      </c>
      <c r="AN456" s="44">
        <v>5000</v>
      </c>
      <c r="AO456" s="45">
        <f t="shared" si="7"/>
        <v>2.6460000000000001E-2</v>
      </c>
    </row>
    <row r="457" spans="1:41" x14ac:dyDescent="0.2">
      <c r="A457" s="4" t="s">
        <v>492</v>
      </c>
      <c r="B457" s="5">
        <v>43420</v>
      </c>
      <c r="C457" s="3">
        <v>320</v>
      </c>
      <c r="D457" s="3">
        <v>5</v>
      </c>
      <c r="E457" s="3" t="s">
        <v>529</v>
      </c>
      <c r="F457" s="3">
        <v>324</v>
      </c>
      <c r="G457" s="3" t="s">
        <v>494</v>
      </c>
      <c r="H457" s="3">
        <v>11</v>
      </c>
      <c r="I457" s="3" t="s">
        <v>504</v>
      </c>
      <c r="J457" s="3" t="s">
        <v>531</v>
      </c>
      <c r="K457" s="3">
        <v>-45.555666666666703</v>
      </c>
      <c r="L457" s="3">
        <v>179.51650000000001</v>
      </c>
      <c r="M457" s="3">
        <v>2</v>
      </c>
      <c r="N457" s="3">
        <v>70</v>
      </c>
      <c r="O457" s="3">
        <v>5</v>
      </c>
      <c r="P457" s="3" t="s">
        <v>501</v>
      </c>
      <c r="Q457" s="3" t="s">
        <v>498</v>
      </c>
      <c r="R457" s="3">
        <v>5</v>
      </c>
      <c r="S457" s="3">
        <v>86</v>
      </c>
      <c r="T457" s="3" t="s">
        <v>443</v>
      </c>
      <c r="U457" s="3">
        <v>2000</v>
      </c>
      <c r="V457" s="13" t="s">
        <v>323</v>
      </c>
      <c r="W457" s="13">
        <v>86</v>
      </c>
      <c r="X457" s="13" t="s">
        <v>440</v>
      </c>
      <c r="Y457" s="13">
        <v>4</v>
      </c>
      <c r="Z457" s="13">
        <v>94</v>
      </c>
      <c r="AA457" s="13">
        <v>10</v>
      </c>
      <c r="AB457" s="13">
        <v>15</v>
      </c>
      <c r="AC457" s="13">
        <v>17</v>
      </c>
      <c r="AD457" s="13">
        <v>185.18</v>
      </c>
      <c r="AE457" s="13">
        <v>427.24</v>
      </c>
      <c r="AF457" s="13">
        <v>16.12</v>
      </c>
      <c r="AG457" s="13"/>
      <c r="AH457" s="13">
        <v>5</v>
      </c>
      <c r="AI457" s="13">
        <v>4</v>
      </c>
      <c r="AJ457" s="14">
        <v>63</v>
      </c>
      <c r="AK457" s="14"/>
      <c r="AL457" s="10"/>
      <c r="AM457" s="43">
        <v>25.9</v>
      </c>
      <c r="AN457" s="44">
        <v>5000</v>
      </c>
      <c r="AO457" s="45">
        <f t="shared" si="7"/>
        <v>1.6660000000000001E-2</v>
      </c>
    </row>
    <row r="458" spans="1:41" x14ac:dyDescent="0.2">
      <c r="A458" s="4" t="s">
        <v>492</v>
      </c>
      <c r="B458" s="5">
        <v>43420</v>
      </c>
      <c r="C458" s="3">
        <v>320</v>
      </c>
      <c r="D458" s="3">
        <v>5</v>
      </c>
      <c r="E458" s="3" t="s">
        <v>529</v>
      </c>
      <c r="F458" s="3">
        <v>324</v>
      </c>
      <c r="G458" s="3" t="s">
        <v>494</v>
      </c>
      <c r="H458" s="3">
        <v>11</v>
      </c>
      <c r="I458" s="3" t="s">
        <v>504</v>
      </c>
      <c r="J458" s="3" t="s">
        <v>531</v>
      </c>
      <c r="K458" s="3">
        <v>-45.555666666666703</v>
      </c>
      <c r="L458" s="3">
        <v>179.51650000000001</v>
      </c>
      <c r="M458" s="3">
        <v>2</v>
      </c>
      <c r="N458" s="3">
        <v>70</v>
      </c>
      <c r="O458" s="3">
        <v>5</v>
      </c>
      <c r="P458" s="3" t="s">
        <v>501</v>
      </c>
      <c r="Q458" s="3" t="s">
        <v>498</v>
      </c>
      <c r="R458" s="3">
        <v>5</v>
      </c>
      <c r="S458" s="3">
        <v>86</v>
      </c>
      <c r="T458" s="3" t="s">
        <v>443</v>
      </c>
      <c r="U458" s="3">
        <v>4000</v>
      </c>
      <c r="V458" s="13" t="s">
        <v>351</v>
      </c>
      <c r="W458" s="13">
        <v>86</v>
      </c>
      <c r="X458" s="13" t="s">
        <v>440</v>
      </c>
      <c r="Y458" s="13">
        <v>2</v>
      </c>
      <c r="Z458" s="13">
        <v>63</v>
      </c>
      <c r="AA458" s="13">
        <v>10</v>
      </c>
      <c r="AB458" s="13">
        <v>21</v>
      </c>
      <c r="AC458" s="13">
        <v>22</v>
      </c>
      <c r="AD458" s="13">
        <v>178.48</v>
      </c>
      <c r="AE458" s="13">
        <v>445.73</v>
      </c>
      <c r="AF458" s="13">
        <v>13.97</v>
      </c>
      <c r="AG458" s="13"/>
      <c r="AH458" s="13">
        <v>5</v>
      </c>
      <c r="AI458" s="13">
        <v>4</v>
      </c>
      <c r="AJ458" s="14">
        <v>94</v>
      </c>
      <c r="AK458" s="14"/>
      <c r="AL458" s="10"/>
      <c r="AM458" s="43">
        <v>25.9</v>
      </c>
      <c r="AN458" s="44">
        <v>5000</v>
      </c>
      <c r="AO458" s="45">
        <f t="shared" si="7"/>
        <v>2.1559999999999999E-2</v>
      </c>
    </row>
    <row r="459" spans="1:41" x14ac:dyDescent="0.2">
      <c r="A459" s="4" t="s">
        <v>492</v>
      </c>
      <c r="B459" s="5">
        <v>43420</v>
      </c>
      <c r="C459" s="3">
        <v>320</v>
      </c>
      <c r="D459" s="3">
        <v>5</v>
      </c>
      <c r="E459" s="3" t="s">
        <v>529</v>
      </c>
      <c r="F459" s="3">
        <v>324</v>
      </c>
      <c r="G459" s="3" t="s">
        <v>494</v>
      </c>
      <c r="H459" s="3">
        <v>11</v>
      </c>
      <c r="I459" s="3" t="s">
        <v>504</v>
      </c>
      <c r="J459" s="3" t="s">
        <v>531</v>
      </c>
      <c r="K459" s="3">
        <v>-45.555666666666703</v>
      </c>
      <c r="L459" s="3">
        <v>179.51650000000001</v>
      </c>
      <c r="M459" s="3">
        <v>2</v>
      </c>
      <c r="N459" s="3">
        <v>70</v>
      </c>
      <c r="O459" s="3">
        <v>5</v>
      </c>
      <c r="P459" s="3" t="s">
        <v>501</v>
      </c>
      <c r="Q459" s="3" t="s">
        <v>498</v>
      </c>
      <c r="R459" s="3">
        <v>5</v>
      </c>
      <c r="S459" s="3">
        <v>86</v>
      </c>
      <c r="T459" s="3" t="s">
        <v>443</v>
      </c>
      <c r="U459" s="3">
        <v>10000</v>
      </c>
      <c r="V459" s="13" t="s">
        <v>342</v>
      </c>
      <c r="W459" s="13">
        <v>86</v>
      </c>
      <c r="X459" s="13" t="s">
        <v>440</v>
      </c>
      <c r="Y459" s="13">
        <v>10</v>
      </c>
      <c r="Z459" s="13">
        <v>84</v>
      </c>
      <c r="AA459" s="13">
        <v>10</v>
      </c>
      <c r="AB459" s="13">
        <v>23</v>
      </c>
      <c r="AC459" s="13">
        <v>25</v>
      </c>
      <c r="AD459" s="13">
        <v>107.14</v>
      </c>
      <c r="AE459" s="13">
        <v>380.77</v>
      </c>
      <c r="AF459" s="13">
        <v>13.19</v>
      </c>
      <c r="AG459" s="13"/>
      <c r="AH459" s="13">
        <v>5</v>
      </c>
      <c r="AI459" s="13">
        <v>4</v>
      </c>
      <c r="AJ459" s="14">
        <v>84</v>
      </c>
      <c r="AK459" s="14"/>
      <c r="AL459" s="10"/>
      <c r="AM459" s="43">
        <v>25.9</v>
      </c>
      <c r="AN459" s="44">
        <v>5000</v>
      </c>
      <c r="AO459" s="45">
        <f t="shared" si="7"/>
        <v>2.4500000000000001E-2</v>
      </c>
    </row>
    <row r="460" spans="1:41" x14ac:dyDescent="0.2">
      <c r="A460" s="4" t="s">
        <v>492</v>
      </c>
      <c r="B460" s="5">
        <v>43420</v>
      </c>
      <c r="C460" s="3">
        <v>320</v>
      </c>
      <c r="D460" s="3">
        <v>5</v>
      </c>
      <c r="E460" s="3" t="s">
        <v>529</v>
      </c>
      <c r="F460" s="3">
        <v>324</v>
      </c>
      <c r="G460" s="3" t="s">
        <v>494</v>
      </c>
      <c r="H460" s="3">
        <v>11</v>
      </c>
      <c r="I460" s="3" t="s">
        <v>504</v>
      </c>
      <c r="J460" s="3" t="s">
        <v>531</v>
      </c>
      <c r="K460" s="3">
        <v>-45.555666666666703</v>
      </c>
      <c r="L460" s="3">
        <v>179.51650000000001</v>
      </c>
      <c r="M460" s="3">
        <v>2</v>
      </c>
      <c r="N460" s="3">
        <v>70</v>
      </c>
      <c r="O460" s="3">
        <v>5</v>
      </c>
      <c r="P460" s="3" t="s">
        <v>501</v>
      </c>
      <c r="Q460" s="3" t="s">
        <v>498</v>
      </c>
      <c r="R460" s="3">
        <v>5</v>
      </c>
      <c r="S460" s="3">
        <v>86</v>
      </c>
      <c r="T460" s="3" t="s">
        <v>442</v>
      </c>
      <c r="U460" s="3">
        <v>1000</v>
      </c>
      <c r="V460" s="13" t="s">
        <v>333</v>
      </c>
      <c r="W460" s="13">
        <v>86</v>
      </c>
      <c r="X460" s="13" t="s">
        <v>442</v>
      </c>
      <c r="Y460" s="13"/>
      <c r="Z460" s="13">
        <v>74</v>
      </c>
      <c r="AA460" s="13">
        <v>10</v>
      </c>
      <c r="AB460" s="13">
        <v>24</v>
      </c>
      <c r="AC460" s="13">
        <v>26</v>
      </c>
      <c r="AD460" s="13">
        <v>130.4</v>
      </c>
      <c r="AE460" s="13">
        <v>451.96</v>
      </c>
      <c r="AF460" s="13">
        <v>12.83</v>
      </c>
      <c r="AG460" s="13"/>
      <c r="AH460" s="13">
        <v>5</v>
      </c>
      <c r="AI460" s="13">
        <v>4</v>
      </c>
      <c r="AJ460" s="14">
        <v>74</v>
      </c>
      <c r="AK460" s="14"/>
      <c r="AL460" s="10"/>
      <c r="AM460" s="43">
        <v>25.9</v>
      </c>
      <c r="AN460" s="44">
        <v>5000</v>
      </c>
      <c r="AO460" s="45">
        <f t="shared" si="7"/>
        <v>2.5480000000000003E-2</v>
      </c>
    </row>
    <row r="461" spans="1:41" x14ac:dyDescent="0.2">
      <c r="A461" s="4" t="s">
        <v>492</v>
      </c>
      <c r="B461" s="5">
        <v>43420</v>
      </c>
      <c r="C461" s="3">
        <v>320</v>
      </c>
      <c r="D461" s="3">
        <v>5</v>
      </c>
      <c r="E461" s="3" t="s">
        <v>529</v>
      </c>
      <c r="F461" s="3">
        <v>324</v>
      </c>
      <c r="G461" s="3" t="s">
        <v>494</v>
      </c>
      <c r="H461" s="3">
        <v>11</v>
      </c>
      <c r="I461" s="3" t="s">
        <v>495</v>
      </c>
      <c r="J461" s="3" t="s">
        <v>530</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43">
        <v>25.9</v>
      </c>
      <c r="AN461" s="44">
        <v>5000</v>
      </c>
      <c r="AO461" s="45">
        <f t="shared" si="7"/>
        <v>0.14112</v>
      </c>
    </row>
    <row r="462" spans="1:41" x14ac:dyDescent="0.2">
      <c r="A462" s="4" t="s">
        <v>492</v>
      </c>
      <c r="B462" s="5">
        <v>43420</v>
      </c>
      <c r="C462" s="3">
        <v>320</v>
      </c>
      <c r="D462" s="3">
        <v>5</v>
      </c>
      <c r="E462" s="3" t="s">
        <v>529</v>
      </c>
      <c r="F462" s="3">
        <v>324</v>
      </c>
      <c r="G462" s="3" t="s">
        <v>494</v>
      </c>
      <c r="H462" s="3">
        <v>11</v>
      </c>
      <c r="I462" s="3" t="s">
        <v>495</v>
      </c>
      <c r="J462" s="3" t="s">
        <v>530</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43">
        <v>25.9</v>
      </c>
      <c r="AN462" s="44">
        <v>5000</v>
      </c>
      <c r="AO462" s="45">
        <f t="shared" si="7"/>
        <v>0.26264000000000004</v>
      </c>
    </row>
    <row r="463" spans="1:41" x14ac:dyDescent="0.2">
      <c r="A463" s="4" t="s">
        <v>492</v>
      </c>
      <c r="B463" s="5">
        <v>43420</v>
      </c>
      <c r="C463" s="3">
        <v>320</v>
      </c>
      <c r="D463" s="3">
        <v>5</v>
      </c>
      <c r="E463" s="3" t="s">
        <v>529</v>
      </c>
      <c r="F463" s="3">
        <v>324</v>
      </c>
      <c r="G463" s="3" t="s">
        <v>494</v>
      </c>
      <c r="H463" s="3">
        <v>11</v>
      </c>
      <c r="I463" s="3" t="s">
        <v>495</v>
      </c>
      <c r="J463" s="3" t="s">
        <v>530</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43">
        <v>25.9</v>
      </c>
      <c r="AN463" s="44">
        <v>5000</v>
      </c>
      <c r="AO463" s="45">
        <f t="shared" si="7"/>
        <v>4.3119999999999999E-2</v>
      </c>
    </row>
    <row r="464" spans="1:41" x14ac:dyDescent="0.2">
      <c r="A464" s="4" t="s">
        <v>492</v>
      </c>
      <c r="B464" s="5">
        <v>43420</v>
      </c>
      <c r="C464" s="3">
        <v>320</v>
      </c>
      <c r="D464" s="3">
        <v>5</v>
      </c>
      <c r="E464" s="3" t="s">
        <v>529</v>
      </c>
      <c r="F464" s="3">
        <v>324</v>
      </c>
      <c r="G464" s="3" t="s">
        <v>494</v>
      </c>
      <c r="H464" s="3">
        <v>11</v>
      </c>
      <c r="I464" s="3" t="s">
        <v>495</v>
      </c>
      <c r="J464" s="3" t="s">
        <v>530</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43">
        <v>25.9</v>
      </c>
      <c r="AN464" s="44">
        <v>5000</v>
      </c>
      <c r="AO464" s="45">
        <f t="shared" si="7"/>
        <v>7.6440000000000008E-2</v>
      </c>
    </row>
    <row r="465" spans="1:41" x14ac:dyDescent="0.2">
      <c r="A465" s="4" t="s">
        <v>492</v>
      </c>
      <c r="B465" s="5">
        <v>43420</v>
      </c>
      <c r="C465" s="3">
        <v>320</v>
      </c>
      <c r="D465" s="3">
        <v>5</v>
      </c>
      <c r="E465" s="3" t="s">
        <v>529</v>
      </c>
      <c r="F465" s="3">
        <v>324</v>
      </c>
      <c r="G465" s="3" t="s">
        <v>494</v>
      </c>
      <c r="H465" s="3">
        <v>11</v>
      </c>
      <c r="I465" s="3" t="s">
        <v>495</v>
      </c>
      <c r="J465" s="3" t="s">
        <v>530</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43">
        <v>25.9</v>
      </c>
      <c r="AN465" s="44">
        <v>5000</v>
      </c>
      <c r="AO465" s="45">
        <f t="shared" si="7"/>
        <v>0.14699999999999999</v>
      </c>
    </row>
    <row r="466" spans="1:41" x14ac:dyDescent="0.2">
      <c r="A466" s="4" t="s">
        <v>492</v>
      </c>
      <c r="B466" s="5">
        <v>43420</v>
      </c>
      <c r="C466" s="3">
        <v>320</v>
      </c>
      <c r="D466" s="3">
        <v>5</v>
      </c>
      <c r="E466" s="3" t="s">
        <v>529</v>
      </c>
      <c r="F466" s="3">
        <v>324</v>
      </c>
      <c r="G466" s="3" t="s">
        <v>494</v>
      </c>
      <c r="H466" s="3">
        <v>11</v>
      </c>
      <c r="I466" s="3" t="s">
        <v>495</v>
      </c>
      <c r="J466" s="3" t="s">
        <v>530</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43">
        <v>25.9</v>
      </c>
      <c r="AN466" s="44">
        <v>5000</v>
      </c>
      <c r="AO466" s="45">
        <f t="shared" si="7"/>
        <v>0.99077999999999988</v>
      </c>
    </row>
    <row r="467" spans="1:41" x14ac:dyDescent="0.2">
      <c r="A467" s="4" t="s">
        <v>492</v>
      </c>
      <c r="B467" s="5">
        <v>43420</v>
      </c>
      <c r="C467" s="3">
        <v>320</v>
      </c>
      <c r="D467" s="3">
        <v>5</v>
      </c>
      <c r="E467" s="3" t="s">
        <v>529</v>
      </c>
      <c r="F467" s="3">
        <v>324</v>
      </c>
      <c r="G467" s="3" t="s">
        <v>494</v>
      </c>
      <c r="H467" s="3">
        <v>11</v>
      </c>
      <c r="I467" s="3" t="s">
        <v>495</v>
      </c>
      <c r="J467" s="3" t="s">
        <v>530</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43">
        <v>25.9</v>
      </c>
      <c r="AN467" s="44">
        <v>5000</v>
      </c>
      <c r="AO467" s="45">
        <f t="shared" si="7"/>
        <v>2.1559999999999999E-2</v>
      </c>
    </row>
    <row r="468" spans="1:41" x14ac:dyDescent="0.2">
      <c r="A468" s="4" t="s">
        <v>492</v>
      </c>
      <c r="B468" s="5">
        <v>43420</v>
      </c>
      <c r="C468" s="3">
        <v>320</v>
      </c>
      <c r="D468" s="3">
        <v>5</v>
      </c>
      <c r="E468" s="3" t="s">
        <v>529</v>
      </c>
      <c r="F468" s="3">
        <v>324</v>
      </c>
      <c r="G468" s="3" t="s">
        <v>494</v>
      </c>
      <c r="H468" s="3">
        <v>11</v>
      </c>
      <c r="I468" s="3" t="s">
        <v>495</v>
      </c>
      <c r="J468" s="3" t="s">
        <v>530</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43">
        <v>25.9</v>
      </c>
      <c r="AN468" s="44">
        <v>5000</v>
      </c>
      <c r="AO468" s="45">
        <f t="shared" ref="AO468:AO472" si="8">(AM468*(AC468)*1.05)/(AN468*0.0025*2220000)*1000</f>
        <v>2.0580000000000001E-2</v>
      </c>
    </row>
    <row r="469" spans="1:41" x14ac:dyDescent="0.2">
      <c r="A469" s="4" t="s">
        <v>492</v>
      </c>
      <c r="B469" s="5">
        <v>43420</v>
      </c>
      <c r="C469" s="3">
        <v>320</v>
      </c>
      <c r="D469" s="3">
        <v>5</v>
      </c>
      <c r="E469" s="3" t="s">
        <v>529</v>
      </c>
      <c r="F469" s="3">
        <v>324</v>
      </c>
      <c r="G469" s="3" t="s">
        <v>494</v>
      </c>
      <c r="H469" s="3">
        <v>11</v>
      </c>
      <c r="I469" s="3" t="s">
        <v>495</v>
      </c>
      <c r="J469" s="3" t="s">
        <v>530</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43">
        <v>25.9</v>
      </c>
      <c r="AN469" s="44">
        <v>5000</v>
      </c>
      <c r="AO469" s="45">
        <f t="shared" si="8"/>
        <v>2.7439999999999999E-2</v>
      </c>
    </row>
    <row r="470" spans="1:41" x14ac:dyDescent="0.2">
      <c r="A470" s="4" t="s">
        <v>492</v>
      </c>
      <c r="B470" s="5">
        <v>43420</v>
      </c>
      <c r="C470" s="3">
        <v>320</v>
      </c>
      <c r="D470" s="3">
        <v>5</v>
      </c>
      <c r="E470" s="3" t="s">
        <v>529</v>
      </c>
      <c r="F470" s="3">
        <v>324</v>
      </c>
      <c r="G470" s="3" t="s">
        <v>494</v>
      </c>
      <c r="H470" s="3">
        <v>11</v>
      </c>
      <c r="I470" s="3" t="s">
        <v>495</v>
      </c>
      <c r="J470" s="3" t="s">
        <v>530</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43">
        <v>25.9</v>
      </c>
      <c r="AN470" s="44">
        <v>5000</v>
      </c>
      <c r="AO470" s="45">
        <f t="shared" si="8"/>
        <v>2.5480000000000003E-2</v>
      </c>
    </row>
    <row r="471" spans="1:41" x14ac:dyDescent="0.2">
      <c r="A471" s="4" t="s">
        <v>492</v>
      </c>
      <c r="B471" s="5">
        <v>43420</v>
      </c>
      <c r="C471" s="3">
        <v>320</v>
      </c>
      <c r="D471" s="3">
        <v>5</v>
      </c>
      <c r="E471" s="3" t="s">
        <v>529</v>
      </c>
      <c r="F471" s="3">
        <v>324</v>
      </c>
      <c r="G471" s="3" t="s">
        <v>494</v>
      </c>
      <c r="H471" s="3">
        <v>11</v>
      </c>
      <c r="I471" s="3" t="s">
        <v>495</v>
      </c>
      <c r="J471" s="3" t="s">
        <v>530</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43">
        <v>25.9</v>
      </c>
      <c r="AN471" s="44">
        <v>5000</v>
      </c>
      <c r="AO471" s="45">
        <f t="shared" si="8"/>
        <v>3.1359999999999999E-2</v>
      </c>
    </row>
    <row r="472" spans="1:41" x14ac:dyDescent="0.2">
      <c r="A472" s="4" t="s">
        <v>492</v>
      </c>
      <c r="B472" s="5">
        <v>43420</v>
      </c>
      <c r="C472" s="3">
        <v>320</v>
      </c>
      <c r="D472" s="3">
        <v>5</v>
      </c>
      <c r="E472" s="3" t="s">
        <v>529</v>
      </c>
      <c r="F472" s="3">
        <v>324</v>
      </c>
      <c r="G472" s="3" t="s">
        <v>494</v>
      </c>
      <c r="H472" s="3">
        <v>11</v>
      </c>
      <c r="I472" s="3" t="s">
        <v>495</v>
      </c>
      <c r="J472" s="3" t="s">
        <v>530</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43">
        <v>25.9</v>
      </c>
      <c r="AN472" s="44">
        <v>5000</v>
      </c>
      <c r="AO472" s="45">
        <f t="shared" si="8"/>
        <v>3.6260000000000001E-2</v>
      </c>
    </row>
    <row r="473" spans="1:41"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X461"/>
  <sheetViews>
    <sheetView tabSelected="1" workbookViewId="0">
      <pane ySplit="1" topLeftCell="A16" activePane="bottomLeft" state="frozen"/>
      <selection pane="bottomLeft" sqref="A1:XFD1"/>
    </sheetView>
  </sheetViews>
  <sheetFormatPr baseColWidth="10" defaultColWidth="8.83203125" defaultRowHeight="15" x14ac:dyDescent="0.2"/>
  <cols>
    <col min="19" max="19" width="13" bestFit="1" customWidth="1"/>
    <col min="39" max="39" width="17.1640625" customWidth="1"/>
    <col min="40" max="40" width="17.1640625" style="3" customWidth="1"/>
    <col min="41" max="41" width="10" customWidth="1"/>
    <col min="47" max="47" width="11.5" bestFit="1" customWidth="1"/>
  </cols>
  <sheetData>
    <row r="1" spans="1:50" ht="64" x14ac:dyDescent="0.2">
      <c r="A1" t="s">
        <v>472</v>
      </c>
      <c r="B1" t="s">
        <v>473</v>
      </c>
      <c r="C1" t="s">
        <v>562</v>
      </c>
      <c r="D1" t="s">
        <v>559</v>
      </c>
      <c r="E1" t="s">
        <v>476</v>
      </c>
      <c r="F1" t="s">
        <v>477</v>
      </c>
      <c r="G1" t="s">
        <v>478</v>
      </c>
      <c r="H1" t="s">
        <v>560</v>
      </c>
      <c r="I1" t="s">
        <v>480</v>
      </c>
      <c r="J1" t="s">
        <v>481</v>
      </c>
      <c r="K1" t="s">
        <v>482</v>
      </c>
      <c r="L1" t="s">
        <v>483</v>
      </c>
      <c r="M1" t="s">
        <v>484</v>
      </c>
      <c r="N1" t="s">
        <v>485</v>
      </c>
      <c r="O1" t="s">
        <v>486</v>
      </c>
      <c r="P1" t="s">
        <v>561</v>
      </c>
      <c r="Q1" t="s">
        <v>491</v>
      </c>
      <c r="R1" t="s">
        <v>420</v>
      </c>
      <c r="S1" t="s">
        <v>488</v>
      </c>
      <c r="T1" t="s">
        <v>489</v>
      </c>
      <c r="U1" t="s">
        <v>490</v>
      </c>
      <c r="V1" t="s">
        <v>1</v>
      </c>
      <c r="Z1" t="s">
        <v>408</v>
      </c>
      <c r="AA1" t="s">
        <v>409</v>
      </c>
      <c r="AB1" t="s">
        <v>410</v>
      </c>
      <c r="AC1" t="s">
        <v>411</v>
      </c>
      <c r="AD1" t="s">
        <v>412</v>
      </c>
      <c r="AE1" t="s">
        <v>413</v>
      </c>
      <c r="AF1" t="s">
        <v>415</v>
      </c>
      <c r="AG1" t="s">
        <v>414</v>
      </c>
      <c r="AH1" t="s">
        <v>420</v>
      </c>
      <c r="AI1" t="s">
        <v>416</v>
      </c>
      <c r="AJ1" t="s">
        <v>0</v>
      </c>
      <c r="AK1" t="s">
        <v>538</v>
      </c>
      <c r="AL1" t="s">
        <v>539</v>
      </c>
      <c r="AM1" s="6" t="s">
        <v>553</v>
      </c>
      <c r="AN1" s="6" t="s">
        <v>558</v>
      </c>
    </row>
    <row r="2" spans="1:50" s="13" customFormat="1" hidden="1" x14ac:dyDescent="0.2">
      <c r="A2" s="13" t="s">
        <v>492</v>
      </c>
      <c r="B2" s="13">
        <v>43398</v>
      </c>
      <c r="C2" s="13">
        <v>298</v>
      </c>
      <c r="D2" s="13">
        <v>1</v>
      </c>
      <c r="E2" s="13" t="s">
        <v>493</v>
      </c>
      <c r="F2" s="13">
        <v>15</v>
      </c>
      <c r="G2" s="13" t="s">
        <v>494</v>
      </c>
      <c r="H2" s="13">
        <v>1</v>
      </c>
      <c r="I2" s="13" t="s">
        <v>495</v>
      </c>
      <c r="J2" s="13" t="s">
        <v>496</v>
      </c>
      <c r="K2" s="13">
        <v>-44.5981666666667</v>
      </c>
      <c r="L2" s="13">
        <v>174.511666666667</v>
      </c>
      <c r="M2" s="13">
        <v>1</v>
      </c>
      <c r="N2" s="13">
        <v>12</v>
      </c>
      <c r="O2" s="13">
        <v>2</v>
      </c>
      <c r="P2" s="13" t="s">
        <v>497</v>
      </c>
      <c r="Q2" s="13" t="s">
        <v>498</v>
      </c>
      <c r="R2" s="13">
        <v>1</v>
      </c>
      <c r="S2" s="13">
        <v>3</v>
      </c>
      <c r="T2" s="13" t="s">
        <v>441</v>
      </c>
      <c r="U2" s="13">
        <v>2000</v>
      </c>
      <c r="V2" s="13" t="s">
        <v>51</v>
      </c>
      <c r="W2" s="13">
        <v>3</v>
      </c>
      <c r="X2" s="13" t="s">
        <v>441</v>
      </c>
      <c r="Y2" s="13">
        <v>2</v>
      </c>
      <c r="Z2" s="13">
        <v>55</v>
      </c>
      <c r="AA2" s="13">
        <v>10</v>
      </c>
      <c r="AB2" s="13">
        <v>58</v>
      </c>
      <c r="AC2" s="13">
        <v>62</v>
      </c>
      <c r="AD2" s="13">
        <v>96.58</v>
      </c>
      <c r="AE2" s="13">
        <v>453.11</v>
      </c>
      <c r="AF2" s="13">
        <v>8.31</v>
      </c>
      <c r="AH2" s="13">
        <v>1</v>
      </c>
      <c r="AI2" s="13">
        <v>1</v>
      </c>
      <c r="AJ2" s="13">
        <v>55</v>
      </c>
      <c r="AK2" s="13">
        <v>25.9</v>
      </c>
      <c r="AL2" s="13">
        <v>5.4054054054054061</v>
      </c>
      <c r="AM2" s="13">
        <v>6.0759999999999995E-2</v>
      </c>
      <c r="AN2" s="64">
        <f t="shared" ref="AN2:AN65" si="0">AL2*2220000</f>
        <v>12000000.000000002</v>
      </c>
      <c r="AO2" s="65"/>
      <c r="AP2" s="65"/>
      <c r="AT2" s="13" t="s">
        <v>557</v>
      </c>
      <c r="AU2" s="13" t="s">
        <v>554</v>
      </c>
      <c r="AV2" s="13" t="s">
        <v>555</v>
      </c>
      <c r="AW2" s="13">
        <v>3.6999999999999998E-2</v>
      </c>
      <c r="AX2" s="13" t="s">
        <v>556</v>
      </c>
    </row>
    <row r="3" spans="1:50" s="13" customFormat="1" hidden="1" x14ac:dyDescent="0.2">
      <c r="A3" s="13" t="s">
        <v>492</v>
      </c>
      <c r="B3" s="13">
        <v>43398</v>
      </c>
      <c r="C3" s="13">
        <v>298</v>
      </c>
      <c r="D3" s="13">
        <v>1</v>
      </c>
      <c r="E3" s="13" t="s">
        <v>493</v>
      </c>
      <c r="F3" s="13">
        <v>15</v>
      </c>
      <c r="G3" s="13" t="s">
        <v>494</v>
      </c>
      <c r="H3" s="13">
        <v>1</v>
      </c>
      <c r="I3" s="13" t="s">
        <v>495</v>
      </c>
      <c r="J3" s="13" t="s">
        <v>496</v>
      </c>
      <c r="K3" s="13">
        <v>-44.5981666666667</v>
      </c>
      <c r="L3" s="13">
        <v>174.511666666667</v>
      </c>
      <c r="M3" s="13">
        <v>1</v>
      </c>
      <c r="N3" s="13">
        <v>12</v>
      </c>
      <c r="O3" s="13">
        <v>2</v>
      </c>
      <c r="P3" s="13" t="s">
        <v>497</v>
      </c>
      <c r="Q3" s="13" t="s">
        <v>498</v>
      </c>
      <c r="R3" s="13">
        <v>1</v>
      </c>
      <c r="S3" s="13">
        <v>3</v>
      </c>
      <c r="T3" s="13" t="s">
        <v>441</v>
      </c>
      <c r="U3" s="13">
        <v>4000</v>
      </c>
      <c r="V3" s="13" t="s">
        <v>54</v>
      </c>
      <c r="W3" s="13">
        <v>3</v>
      </c>
      <c r="X3" s="13" t="s">
        <v>441</v>
      </c>
      <c r="Y3" s="13">
        <v>4</v>
      </c>
      <c r="Z3" s="13">
        <v>59</v>
      </c>
      <c r="AA3" s="13">
        <v>10</v>
      </c>
      <c r="AB3" s="13">
        <v>87</v>
      </c>
      <c r="AC3" s="13">
        <v>93</v>
      </c>
      <c r="AD3" s="13">
        <v>83.54</v>
      </c>
      <c r="AE3" s="13">
        <v>456.02</v>
      </c>
      <c r="AF3" s="13">
        <v>6.8</v>
      </c>
      <c r="AH3" s="13">
        <v>1</v>
      </c>
      <c r="AI3" s="13">
        <v>1</v>
      </c>
      <c r="AJ3" s="13">
        <v>59</v>
      </c>
      <c r="AK3" s="13">
        <v>25.9</v>
      </c>
      <c r="AL3" s="13">
        <v>5.4054054054054061</v>
      </c>
      <c r="AM3" s="13">
        <v>9.1139999999999999E-2</v>
      </c>
      <c r="AN3" s="64">
        <f t="shared" si="0"/>
        <v>12000000.000000002</v>
      </c>
      <c r="AO3" s="65"/>
      <c r="AT3" s="13">
        <f>AW3/AW2</f>
        <v>5.4054054054054061</v>
      </c>
      <c r="AW3" s="13">
        <v>0.2</v>
      </c>
      <c r="AX3" s="13" t="s">
        <v>556</v>
      </c>
    </row>
    <row r="4" spans="1:50" s="13" customFormat="1" hidden="1" x14ac:dyDescent="0.2">
      <c r="A4" s="13" t="s">
        <v>492</v>
      </c>
      <c r="B4" s="13">
        <v>43398</v>
      </c>
      <c r="C4" s="13">
        <v>298</v>
      </c>
      <c r="D4" s="13">
        <v>1</v>
      </c>
      <c r="E4" s="13" t="s">
        <v>493</v>
      </c>
      <c r="F4" s="13">
        <v>15</v>
      </c>
      <c r="G4" s="13" t="s">
        <v>494</v>
      </c>
      <c r="H4" s="13">
        <v>1</v>
      </c>
      <c r="I4" s="13" t="s">
        <v>495</v>
      </c>
      <c r="J4" s="13" t="s">
        <v>496</v>
      </c>
      <c r="K4" s="13">
        <v>-44.5981666666667</v>
      </c>
      <c r="L4" s="13">
        <v>174.511666666667</v>
      </c>
      <c r="M4" s="13">
        <v>1</v>
      </c>
      <c r="N4" s="13">
        <v>12</v>
      </c>
      <c r="O4" s="13">
        <v>2</v>
      </c>
      <c r="P4" s="13" t="s">
        <v>497</v>
      </c>
      <c r="Q4" s="13" t="s">
        <v>498</v>
      </c>
      <c r="R4" s="13">
        <v>1</v>
      </c>
      <c r="S4" s="13">
        <v>3</v>
      </c>
      <c r="T4" s="13" t="s">
        <v>441</v>
      </c>
      <c r="U4" s="13">
        <v>10000</v>
      </c>
      <c r="V4" s="13" t="s">
        <v>58</v>
      </c>
      <c r="W4" s="13">
        <v>3</v>
      </c>
      <c r="X4" s="13" t="s">
        <v>441</v>
      </c>
      <c r="Y4" s="13">
        <v>10</v>
      </c>
      <c r="Z4" s="13">
        <v>64</v>
      </c>
      <c r="AA4" s="13">
        <v>10</v>
      </c>
      <c r="AB4" s="13">
        <v>166</v>
      </c>
      <c r="AC4" s="13">
        <v>179</v>
      </c>
      <c r="AD4" s="13">
        <v>66.17</v>
      </c>
      <c r="AE4" s="13">
        <v>405.67</v>
      </c>
      <c r="AF4" s="13">
        <v>4.91</v>
      </c>
      <c r="AH4" s="13">
        <v>1</v>
      </c>
      <c r="AI4" s="13">
        <v>1</v>
      </c>
      <c r="AJ4" s="13">
        <v>64</v>
      </c>
      <c r="AK4" s="13">
        <v>25.9</v>
      </c>
      <c r="AL4" s="13">
        <v>5.4054054054054061</v>
      </c>
      <c r="AM4" s="13">
        <v>0.17541999999999999</v>
      </c>
      <c r="AN4" s="64">
        <f t="shared" si="0"/>
        <v>12000000.000000002</v>
      </c>
      <c r="AO4" s="65"/>
    </row>
    <row r="5" spans="1:50" s="13" customFormat="1" hidden="1" x14ac:dyDescent="0.2">
      <c r="A5" s="13" t="s">
        <v>492</v>
      </c>
      <c r="B5" s="13">
        <v>43398</v>
      </c>
      <c r="C5" s="13">
        <v>298</v>
      </c>
      <c r="D5" s="13">
        <v>1</v>
      </c>
      <c r="E5" s="13" t="s">
        <v>493</v>
      </c>
      <c r="F5" s="13">
        <v>15</v>
      </c>
      <c r="G5" s="13" t="s">
        <v>494</v>
      </c>
      <c r="H5" s="13">
        <v>1</v>
      </c>
      <c r="I5" s="13" t="s">
        <v>495</v>
      </c>
      <c r="J5" s="13" t="s">
        <v>496</v>
      </c>
      <c r="K5" s="13">
        <v>-44.5981666666667</v>
      </c>
      <c r="L5" s="13">
        <v>174.511666666667</v>
      </c>
      <c r="M5" s="13">
        <v>1</v>
      </c>
      <c r="N5" s="13">
        <v>12</v>
      </c>
      <c r="O5" s="13">
        <v>2</v>
      </c>
      <c r="P5" s="13" t="s">
        <v>497</v>
      </c>
      <c r="Q5" s="13" t="s">
        <v>498</v>
      </c>
      <c r="R5" s="13">
        <v>1</v>
      </c>
      <c r="S5" s="13">
        <v>3</v>
      </c>
      <c r="T5" s="13" t="s">
        <v>443</v>
      </c>
      <c r="U5" s="13">
        <v>2000</v>
      </c>
      <c r="V5" s="13" t="s">
        <v>3</v>
      </c>
      <c r="W5" s="13">
        <v>3</v>
      </c>
      <c r="X5" s="13" t="s">
        <v>440</v>
      </c>
      <c r="Y5" s="13">
        <v>1</v>
      </c>
      <c r="Z5" s="13">
        <v>4</v>
      </c>
      <c r="AA5" s="13">
        <v>10</v>
      </c>
      <c r="AB5" s="13">
        <v>69</v>
      </c>
      <c r="AC5" s="13">
        <v>75</v>
      </c>
      <c r="AD5" s="13">
        <v>91.19</v>
      </c>
      <c r="AE5" s="13">
        <v>457.25</v>
      </c>
      <c r="AF5" s="13">
        <v>7.6</v>
      </c>
      <c r="AH5" s="13">
        <v>1</v>
      </c>
      <c r="AI5" s="13">
        <v>1</v>
      </c>
      <c r="AJ5" s="13">
        <v>4</v>
      </c>
      <c r="AK5" s="13">
        <v>25.9</v>
      </c>
      <c r="AL5" s="13">
        <v>5.4054054054054061</v>
      </c>
      <c r="AM5" s="13">
        <v>7.3499999999999996E-2</v>
      </c>
      <c r="AN5" s="64">
        <f t="shared" si="0"/>
        <v>12000000.000000002</v>
      </c>
      <c r="AO5" s="65"/>
    </row>
    <row r="6" spans="1:50" s="13" customFormat="1" hidden="1" x14ac:dyDescent="0.2">
      <c r="A6" s="13" t="s">
        <v>492</v>
      </c>
      <c r="B6" s="13">
        <v>43398</v>
      </c>
      <c r="C6" s="13">
        <v>298</v>
      </c>
      <c r="D6" s="13">
        <v>1</v>
      </c>
      <c r="E6" s="13" t="s">
        <v>493</v>
      </c>
      <c r="F6" s="13">
        <v>15</v>
      </c>
      <c r="G6" s="13" t="s">
        <v>494</v>
      </c>
      <c r="H6" s="13">
        <v>1</v>
      </c>
      <c r="I6" s="13" t="s">
        <v>495</v>
      </c>
      <c r="J6" s="13" t="s">
        <v>496</v>
      </c>
      <c r="K6" s="13">
        <v>-44.5981666666667</v>
      </c>
      <c r="L6" s="13">
        <v>174.511666666667</v>
      </c>
      <c r="M6" s="13">
        <v>1</v>
      </c>
      <c r="N6" s="13">
        <v>12</v>
      </c>
      <c r="O6" s="13">
        <v>2</v>
      </c>
      <c r="P6" s="13" t="s">
        <v>497</v>
      </c>
      <c r="Q6" s="13" t="s">
        <v>498</v>
      </c>
      <c r="R6" s="13">
        <v>1</v>
      </c>
      <c r="S6" s="13">
        <v>3</v>
      </c>
      <c r="T6" s="13" t="s">
        <v>443</v>
      </c>
      <c r="U6" s="13">
        <v>4000</v>
      </c>
      <c r="V6" s="13" t="s">
        <v>13</v>
      </c>
      <c r="W6" s="13">
        <v>3</v>
      </c>
      <c r="X6" s="13" t="s">
        <v>440</v>
      </c>
      <c r="Y6" s="13">
        <v>2</v>
      </c>
      <c r="Z6" s="13">
        <v>15</v>
      </c>
      <c r="AA6" s="13">
        <v>10</v>
      </c>
      <c r="AB6" s="13">
        <v>45</v>
      </c>
      <c r="AC6" s="13">
        <v>48</v>
      </c>
      <c r="AD6" s="13">
        <v>111.35</v>
      </c>
      <c r="AE6" s="13">
        <v>473.51</v>
      </c>
      <c r="AF6" s="13">
        <v>9.4600000000000009</v>
      </c>
      <c r="AH6" s="13">
        <v>1</v>
      </c>
      <c r="AI6" s="13">
        <v>1</v>
      </c>
      <c r="AJ6" s="13">
        <v>15</v>
      </c>
      <c r="AK6" s="13">
        <v>25.9</v>
      </c>
      <c r="AL6" s="13">
        <v>5.4054054054054061</v>
      </c>
      <c r="AM6" s="13">
        <v>4.7039999999999998E-2</v>
      </c>
      <c r="AN6" s="64">
        <f t="shared" si="0"/>
        <v>12000000.000000002</v>
      </c>
      <c r="AO6" s="65"/>
    </row>
    <row r="7" spans="1:50" s="13" customFormat="1" hidden="1" x14ac:dyDescent="0.2">
      <c r="A7" s="13" t="s">
        <v>492</v>
      </c>
      <c r="B7" s="13">
        <v>43398</v>
      </c>
      <c r="C7" s="13">
        <v>298</v>
      </c>
      <c r="D7" s="13">
        <v>1</v>
      </c>
      <c r="E7" s="13" t="s">
        <v>493</v>
      </c>
      <c r="F7" s="13">
        <v>15</v>
      </c>
      <c r="G7" s="13" t="s">
        <v>494</v>
      </c>
      <c r="H7" s="13">
        <v>1</v>
      </c>
      <c r="I7" s="13" t="s">
        <v>495</v>
      </c>
      <c r="J7" s="13" t="s">
        <v>496</v>
      </c>
      <c r="K7" s="13">
        <v>-44.5981666666667</v>
      </c>
      <c r="L7" s="13">
        <v>174.511666666667</v>
      </c>
      <c r="M7" s="13">
        <v>1</v>
      </c>
      <c r="N7" s="13">
        <v>12</v>
      </c>
      <c r="O7" s="13">
        <v>2</v>
      </c>
      <c r="P7" s="13" t="s">
        <v>497</v>
      </c>
      <c r="Q7" s="13" t="s">
        <v>498</v>
      </c>
      <c r="R7" s="13">
        <v>1</v>
      </c>
      <c r="S7" s="13">
        <v>3</v>
      </c>
      <c r="T7" s="13" t="s">
        <v>443</v>
      </c>
      <c r="U7" s="13">
        <v>10000</v>
      </c>
      <c r="V7" s="13" t="s">
        <v>10</v>
      </c>
      <c r="W7" s="13">
        <v>3</v>
      </c>
      <c r="X7" s="13" t="s">
        <v>440</v>
      </c>
      <c r="Y7" s="13">
        <v>10</v>
      </c>
      <c r="Z7" s="13">
        <v>12</v>
      </c>
      <c r="AA7" s="13">
        <v>10</v>
      </c>
      <c r="AB7" s="13">
        <v>129</v>
      </c>
      <c r="AC7" s="13">
        <v>140</v>
      </c>
      <c r="AD7" s="13">
        <v>72.37</v>
      </c>
      <c r="AE7" s="13">
        <v>406.54</v>
      </c>
      <c r="AF7" s="13">
        <v>5.57</v>
      </c>
      <c r="AH7" s="13">
        <v>1</v>
      </c>
      <c r="AI7" s="13">
        <v>1</v>
      </c>
      <c r="AJ7" s="13">
        <v>12</v>
      </c>
      <c r="AK7" s="13">
        <v>25.9</v>
      </c>
      <c r="AL7" s="13">
        <v>5.4054054054054061</v>
      </c>
      <c r="AM7" s="13">
        <v>0.13719999999999999</v>
      </c>
      <c r="AN7" s="64">
        <f t="shared" si="0"/>
        <v>12000000.000000002</v>
      </c>
      <c r="AO7" s="65"/>
    </row>
    <row r="8" spans="1:50" s="13" customFormat="1" hidden="1" x14ac:dyDescent="0.2">
      <c r="A8" s="13" t="s">
        <v>492</v>
      </c>
      <c r="B8" s="13">
        <v>43398</v>
      </c>
      <c r="C8" s="13">
        <v>298</v>
      </c>
      <c r="D8" s="13">
        <v>1</v>
      </c>
      <c r="E8" s="13" t="s">
        <v>493</v>
      </c>
      <c r="F8" s="13">
        <v>15</v>
      </c>
      <c r="G8" s="13" t="s">
        <v>494</v>
      </c>
      <c r="H8" s="13">
        <v>1</v>
      </c>
      <c r="I8" s="13" t="s">
        <v>495</v>
      </c>
      <c r="J8" s="13" t="s">
        <v>496</v>
      </c>
      <c r="K8" s="13">
        <v>-44.5981666666667</v>
      </c>
      <c r="L8" s="13">
        <v>174.511666666667</v>
      </c>
      <c r="M8" s="13">
        <v>1</v>
      </c>
      <c r="N8" s="13">
        <v>12</v>
      </c>
      <c r="O8" s="13">
        <v>2</v>
      </c>
      <c r="P8" s="13" t="s">
        <v>497</v>
      </c>
      <c r="Q8" s="13" t="s">
        <v>498</v>
      </c>
      <c r="R8" s="13">
        <v>1</v>
      </c>
      <c r="S8" s="13">
        <v>3</v>
      </c>
      <c r="T8" s="13" t="s">
        <v>442</v>
      </c>
      <c r="U8" s="13">
        <v>1000</v>
      </c>
      <c r="V8" s="13" t="s">
        <v>71</v>
      </c>
      <c r="W8" s="13">
        <v>3</v>
      </c>
      <c r="X8" s="13" t="s">
        <v>442</v>
      </c>
      <c r="Z8" s="13">
        <v>79</v>
      </c>
      <c r="AA8" s="13">
        <v>10</v>
      </c>
      <c r="AB8" s="13">
        <v>863</v>
      </c>
      <c r="AC8" s="13">
        <v>926</v>
      </c>
      <c r="AD8" s="13">
        <v>77.27</v>
      </c>
      <c r="AE8" s="13">
        <v>503.59</v>
      </c>
      <c r="AF8" s="13">
        <v>2.15</v>
      </c>
      <c r="AH8" s="13">
        <v>1</v>
      </c>
      <c r="AI8" s="13">
        <v>1</v>
      </c>
      <c r="AJ8" s="13">
        <v>79</v>
      </c>
      <c r="AK8" s="13">
        <v>25.9</v>
      </c>
      <c r="AL8" s="13">
        <v>5.4054054054054061</v>
      </c>
      <c r="AM8" s="13">
        <v>0.90747999999999995</v>
      </c>
      <c r="AN8" s="64">
        <f t="shared" si="0"/>
        <v>12000000.000000002</v>
      </c>
      <c r="AO8" s="65"/>
    </row>
    <row r="9" spans="1:50" s="13" customFormat="1" hidden="1" x14ac:dyDescent="0.2">
      <c r="A9" s="13" t="s">
        <v>492</v>
      </c>
      <c r="B9" s="13">
        <v>43398</v>
      </c>
      <c r="C9" s="13">
        <v>298</v>
      </c>
      <c r="D9" s="13">
        <v>1</v>
      </c>
      <c r="E9" s="13" t="s">
        <v>493</v>
      </c>
      <c r="F9" s="13">
        <v>15</v>
      </c>
      <c r="G9" s="13" t="s">
        <v>494</v>
      </c>
      <c r="H9" s="13">
        <v>1</v>
      </c>
      <c r="I9" s="13" t="s">
        <v>495</v>
      </c>
      <c r="J9" s="13" t="s">
        <v>496</v>
      </c>
      <c r="K9" s="13">
        <v>-44.5981666666667</v>
      </c>
      <c r="L9" s="13">
        <v>174.511666666667</v>
      </c>
      <c r="M9" s="13">
        <v>1</v>
      </c>
      <c r="N9" s="13">
        <v>12</v>
      </c>
      <c r="O9" s="13">
        <v>2</v>
      </c>
      <c r="P9" s="13" t="s">
        <v>499</v>
      </c>
      <c r="Q9" s="13" t="s">
        <v>498</v>
      </c>
      <c r="R9" s="13">
        <v>1</v>
      </c>
      <c r="S9" s="13">
        <v>4</v>
      </c>
      <c r="T9" s="13" t="s">
        <v>441</v>
      </c>
      <c r="U9" s="13">
        <v>2000</v>
      </c>
      <c r="V9" s="13" t="s">
        <v>52</v>
      </c>
      <c r="W9" s="13">
        <v>4</v>
      </c>
      <c r="X9" s="13" t="s">
        <v>441</v>
      </c>
      <c r="Y9" s="13">
        <v>2</v>
      </c>
      <c r="Z9" s="13">
        <v>66</v>
      </c>
      <c r="AA9" s="13">
        <v>10</v>
      </c>
      <c r="AB9" s="13">
        <v>57</v>
      </c>
      <c r="AC9" s="13">
        <v>61</v>
      </c>
      <c r="AD9" s="13">
        <v>93.97</v>
      </c>
      <c r="AE9" s="13">
        <v>474.3</v>
      </c>
      <c r="AF9" s="13">
        <v>8.3699999999999992</v>
      </c>
      <c r="AH9" s="13">
        <v>1</v>
      </c>
      <c r="AI9" s="13">
        <v>1</v>
      </c>
      <c r="AJ9" s="13">
        <v>66</v>
      </c>
      <c r="AK9" s="13">
        <v>25.9</v>
      </c>
      <c r="AL9" s="13">
        <v>5.4054054054054061</v>
      </c>
      <c r="AM9" s="13">
        <v>5.978E-2</v>
      </c>
      <c r="AN9" s="64">
        <f t="shared" si="0"/>
        <v>12000000.000000002</v>
      </c>
      <c r="AO9" s="65"/>
    </row>
    <row r="10" spans="1:50" s="13" customFormat="1" hidden="1" x14ac:dyDescent="0.2">
      <c r="A10" s="13" t="s">
        <v>492</v>
      </c>
      <c r="B10" s="13">
        <v>43398</v>
      </c>
      <c r="C10" s="13">
        <v>298</v>
      </c>
      <c r="D10" s="13">
        <v>1</v>
      </c>
      <c r="E10" s="13" t="s">
        <v>493</v>
      </c>
      <c r="F10" s="13">
        <v>15</v>
      </c>
      <c r="G10" s="13" t="s">
        <v>494</v>
      </c>
      <c r="H10" s="13">
        <v>1</v>
      </c>
      <c r="I10" s="13" t="s">
        <v>495</v>
      </c>
      <c r="J10" s="13" t="s">
        <v>496</v>
      </c>
      <c r="K10" s="13">
        <v>-44.5981666666667</v>
      </c>
      <c r="L10" s="13">
        <v>174.511666666667</v>
      </c>
      <c r="M10" s="13">
        <v>1</v>
      </c>
      <c r="N10" s="13">
        <v>12</v>
      </c>
      <c r="O10" s="13">
        <v>2</v>
      </c>
      <c r="P10" s="13" t="s">
        <v>499</v>
      </c>
      <c r="Q10" s="13" t="s">
        <v>498</v>
      </c>
      <c r="R10" s="13">
        <v>1</v>
      </c>
      <c r="S10" s="13">
        <v>4</v>
      </c>
      <c r="T10" s="13" t="s">
        <v>441</v>
      </c>
      <c r="U10" s="13">
        <v>4000</v>
      </c>
      <c r="V10" s="13" t="s">
        <v>41</v>
      </c>
      <c r="W10" s="13">
        <v>4</v>
      </c>
      <c r="X10" s="13" t="s">
        <v>441</v>
      </c>
      <c r="Y10" s="13">
        <v>4</v>
      </c>
      <c r="Z10" s="13">
        <v>45</v>
      </c>
      <c r="AA10" s="13">
        <v>10</v>
      </c>
      <c r="AB10" s="13">
        <v>84</v>
      </c>
      <c r="AC10" s="13">
        <v>90</v>
      </c>
      <c r="AD10" s="13">
        <v>107.57</v>
      </c>
      <c r="AE10" s="13">
        <v>443.22</v>
      </c>
      <c r="AF10" s="13">
        <v>6.92</v>
      </c>
      <c r="AH10" s="13">
        <v>1</v>
      </c>
      <c r="AI10" s="13">
        <v>1</v>
      </c>
      <c r="AJ10" s="13">
        <v>45</v>
      </c>
      <c r="AK10" s="13">
        <v>25.9</v>
      </c>
      <c r="AL10" s="13">
        <v>5.4054054054054061</v>
      </c>
      <c r="AM10" s="13">
        <v>8.8200000000000001E-2</v>
      </c>
      <c r="AN10" s="64">
        <f t="shared" si="0"/>
        <v>12000000.000000002</v>
      </c>
      <c r="AO10" s="65"/>
    </row>
    <row r="11" spans="1:50" s="13" customFormat="1" hidden="1" x14ac:dyDescent="0.2">
      <c r="A11" s="13" t="s">
        <v>492</v>
      </c>
      <c r="B11" s="13">
        <v>43398</v>
      </c>
      <c r="C11" s="13">
        <v>298</v>
      </c>
      <c r="D11" s="13">
        <v>1</v>
      </c>
      <c r="E11" s="13" t="s">
        <v>493</v>
      </c>
      <c r="F11" s="13">
        <v>15</v>
      </c>
      <c r="G11" s="13" t="s">
        <v>494</v>
      </c>
      <c r="H11" s="13">
        <v>1</v>
      </c>
      <c r="I11" s="13" t="s">
        <v>495</v>
      </c>
      <c r="J11" s="13" t="s">
        <v>496</v>
      </c>
      <c r="K11" s="13">
        <v>-44.5981666666667</v>
      </c>
      <c r="L11" s="13">
        <v>174.511666666667</v>
      </c>
      <c r="M11" s="13">
        <v>1</v>
      </c>
      <c r="N11" s="13">
        <v>12</v>
      </c>
      <c r="O11" s="13">
        <v>2</v>
      </c>
      <c r="P11" s="13" t="s">
        <v>499</v>
      </c>
      <c r="Q11" s="13" t="s">
        <v>498</v>
      </c>
      <c r="R11" s="13">
        <v>1</v>
      </c>
      <c r="S11" s="13">
        <v>4</v>
      </c>
      <c r="T11" s="13" t="s">
        <v>441</v>
      </c>
      <c r="U11" s="13">
        <v>10000</v>
      </c>
      <c r="V11" s="13" t="s">
        <v>57</v>
      </c>
      <c r="W11" s="13">
        <v>4</v>
      </c>
      <c r="X11" s="13" t="s">
        <v>441</v>
      </c>
      <c r="Y11" s="13">
        <v>10</v>
      </c>
      <c r="Z11" s="13">
        <v>62</v>
      </c>
      <c r="AA11" s="13">
        <v>10</v>
      </c>
      <c r="AB11" s="13">
        <v>170</v>
      </c>
      <c r="AC11" s="13">
        <v>184</v>
      </c>
      <c r="AD11" s="13">
        <v>73.790000000000006</v>
      </c>
      <c r="AE11" s="13">
        <v>409.66</v>
      </c>
      <c r="AF11" s="13">
        <v>4.8499999999999996</v>
      </c>
      <c r="AH11" s="13">
        <v>1</v>
      </c>
      <c r="AI11" s="13">
        <v>1</v>
      </c>
      <c r="AJ11" s="13">
        <v>62</v>
      </c>
      <c r="AK11" s="13">
        <v>25.9</v>
      </c>
      <c r="AL11" s="13">
        <v>5.4054054054054061</v>
      </c>
      <c r="AM11" s="13">
        <v>0.18031999999999998</v>
      </c>
      <c r="AN11" s="64">
        <f t="shared" si="0"/>
        <v>12000000.000000002</v>
      </c>
      <c r="AO11" s="65"/>
    </row>
    <row r="12" spans="1:50" s="13" customFormat="1" hidden="1" x14ac:dyDescent="0.2">
      <c r="A12" s="13" t="s">
        <v>492</v>
      </c>
      <c r="B12" s="13">
        <v>43398</v>
      </c>
      <c r="C12" s="13">
        <v>298</v>
      </c>
      <c r="D12" s="13">
        <v>1</v>
      </c>
      <c r="E12" s="13" t="s">
        <v>493</v>
      </c>
      <c r="F12" s="13">
        <v>15</v>
      </c>
      <c r="G12" s="13" t="s">
        <v>494</v>
      </c>
      <c r="H12" s="13">
        <v>1</v>
      </c>
      <c r="I12" s="13" t="s">
        <v>495</v>
      </c>
      <c r="J12" s="13" t="s">
        <v>496</v>
      </c>
      <c r="K12" s="13">
        <v>-44.5981666666667</v>
      </c>
      <c r="L12" s="13">
        <v>174.511666666667</v>
      </c>
      <c r="M12" s="13">
        <v>1</v>
      </c>
      <c r="N12" s="13">
        <v>12</v>
      </c>
      <c r="O12" s="13">
        <v>2</v>
      </c>
      <c r="P12" s="13" t="s">
        <v>499</v>
      </c>
      <c r="Q12" s="13" t="s">
        <v>498</v>
      </c>
      <c r="R12" s="13">
        <v>1</v>
      </c>
      <c r="S12" s="13">
        <v>4</v>
      </c>
      <c r="T12" s="13" t="s">
        <v>443</v>
      </c>
      <c r="U12" s="13">
        <v>2000</v>
      </c>
      <c r="V12" s="13" t="s">
        <v>11</v>
      </c>
      <c r="W12" s="13">
        <v>4</v>
      </c>
      <c r="X12" s="13" t="s">
        <v>440</v>
      </c>
      <c r="Y12" s="13">
        <v>2</v>
      </c>
      <c r="Z12" s="13">
        <v>14</v>
      </c>
      <c r="AA12" s="13">
        <v>10</v>
      </c>
      <c r="AB12" s="13">
        <v>50</v>
      </c>
      <c r="AC12" s="13">
        <v>54</v>
      </c>
      <c r="AD12" s="13">
        <v>89.22</v>
      </c>
      <c r="AE12" s="13">
        <v>474.36</v>
      </c>
      <c r="AF12" s="13">
        <v>8.94</v>
      </c>
      <c r="AH12" s="13">
        <v>1</v>
      </c>
      <c r="AI12" s="13">
        <v>1</v>
      </c>
      <c r="AJ12" s="13">
        <v>14</v>
      </c>
      <c r="AK12" s="13">
        <v>25.9</v>
      </c>
      <c r="AL12" s="13">
        <v>5.4054054054054061</v>
      </c>
      <c r="AM12" s="13">
        <v>5.2920000000000002E-2</v>
      </c>
      <c r="AN12" s="64">
        <f t="shared" si="0"/>
        <v>12000000.000000002</v>
      </c>
      <c r="AO12" s="65"/>
    </row>
    <row r="13" spans="1:50" s="13" customFormat="1" hidden="1" x14ac:dyDescent="0.2">
      <c r="A13" s="13" t="s">
        <v>492</v>
      </c>
      <c r="B13" s="13">
        <v>43398</v>
      </c>
      <c r="C13" s="13">
        <v>298</v>
      </c>
      <c r="D13" s="13">
        <v>1</v>
      </c>
      <c r="E13" s="13" t="s">
        <v>493</v>
      </c>
      <c r="F13" s="13">
        <v>15</v>
      </c>
      <c r="G13" s="13" t="s">
        <v>494</v>
      </c>
      <c r="H13" s="13">
        <v>1</v>
      </c>
      <c r="I13" s="13" t="s">
        <v>495</v>
      </c>
      <c r="J13" s="13" t="s">
        <v>496</v>
      </c>
      <c r="K13" s="13">
        <v>-44.5981666666667</v>
      </c>
      <c r="L13" s="13">
        <v>174.511666666667</v>
      </c>
      <c r="M13" s="13">
        <v>1</v>
      </c>
      <c r="N13" s="13">
        <v>12</v>
      </c>
      <c r="O13" s="13">
        <v>2</v>
      </c>
      <c r="P13" s="13" t="s">
        <v>499</v>
      </c>
      <c r="Q13" s="13" t="s">
        <v>498</v>
      </c>
      <c r="R13" s="13">
        <v>1</v>
      </c>
      <c r="S13" s="13">
        <v>4</v>
      </c>
      <c r="T13" s="13" t="s">
        <v>443</v>
      </c>
      <c r="U13" s="13">
        <v>4000</v>
      </c>
      <c r="V13" s="13" t="s">
        <v>438</v>
      </c>
      <c r="W13" s="13">
        <v>4</v>
      </c>
      <c r="X13" s="13" t="s">
        <v>440</v>
      </c>
      <c r="Y13" s="13">
        <v>4</v>
      </c>
      <c r="Z13" s="13">
        <v>10</v>
      </c>
      <c r="AA13" s="13">
        <v>10</v>
      </c>
      <c r="AB13" s="13">
        <v>67</v>
      </c>
      <c r="AC13" s="13">
        <v>72</v>
      </c>
      <c r="AD13" s="13">
        <v>86.29</v>
      </c>
      <c r="AE13" s="13">
        <v>448.2</v>
      </c>
      <c r="AF13" s="13">
        <v>7.76</v>
      </c>
      <c r="AH13" s="13">
        <v>1</v>
      </c>
      <c r="AI13" s="13">
        <v>1</v>
      </c>
      <c r="AJ13" s="13">
        <v>10</v>
      </c>
      <c r="AK13" s="13">
        <v>25.9</v>
      </c>
      <c r="AL13" s="13">
        <v>5.4054054054054061</v>
      </c>
      <c r="AM13" s="13">
        <v>7.0559999999999998E-2</v>
      </c>
      <c r="AN13" s="64">
        <f t="shared" si="0"/>
        <v>12000000.000000002</v>
      </c>
      <c r="AO13" s="65"/>
    </row>
    <row r="14" spans="1:50" s="13" customFormat="1" hidden="1" x14ac:dyDescent="0.2">
      <c r="A14" s="13" t="s">
        <v>492</v>
      </c>
      <c r="B14" s="13">
        <v>43398</v>
      </c>
      <c r="C14" s="13">
        <v>298</v>
      </c>
      <c r="D14" s="13">
        <v>1</v>
      </c>
      <c r="E14" s="13" t="s">
        <v>493</v>
      </c>
      <c r="F14" s="13">
        <v>15</v>
      </c>
      <c r="G14" s="13" t="s">
        <v>494</v>
      </c>
      <c r="H14" s="13">
        <v>1</v>
      </c>
      <c r="I14" s="13" t="s">
        <v>495</v>
      </c>
      <c r="J14" s="13" t="s">
        <v>496</v>
      </c>
      <c r="K14" s="13">
        <v>-44.5981666666667</v>
      </c>
      <c r="L14" s="13">
        <v>174.511666666667</v>
      </c>
      <c r="M14" s="13">
        <v>1</v>
      </c>
      <c r="N14" s="13">
        <v>12</v>
      </c>
      <c r="O14" s="13">
        <v>2</v>
      </c>
      <c r="P14" s="13" t="s">
        <v>499</v>
      </c>
      <c r="Q14" s="13" t="s">
        <v>498</v>
      </c>
      <c r="R14" s="13">
        <v>1</v>
      </c>
      <c r="S14" s="13">
        <v>4</v>
      </c>
      <c r="T14" s="13" t="s">
        <v>443</v>
      </c>
      <c r="U14" s="13">
        <v>10000</v>
      </c>
      <c r="V14" s="13" t="s">
        <v>4</v>
      </c>
      <c r="W14" s="13">
        <v>4</v>
      </c>
      <c r="X14" s="13" t="s">
        <v>440</v>
      </c>
      <c r="Y14" s="13">
        <v>10</v>
      </c>
      <c r="Z14" s="13">
        <v>5</v>
      </c>
      <c r="AA14" s="13">
        <v>10</v>
      </c>
      <c r="AB14" s="13">
        <v>128</v>
      </c>
      <c r="AC14" s="13">
        <v>138</v>
      </c>
      <c r="AD14" s="13">
        <v>82.27</v>
      </c>
      <c r="AE14" s="13">
        <v>411.28</v>
      </c>
      <c r="AF14" s="13">
        <v>5.6</v>
      </c>
      <c r="AH14" s="13">
        <v>1</v>
      </c>
      <c r="AI14" s="13">
        <v>1</v>
      </c>
      <c r="AJ14" s="13">
        <v>5</v>
      </c>
      <c r="AK14" s="13">
        <v>25.9</v>
      </c>
      <c r="AL14" s="13">
        <v>5.4054054054054061</v>
      </c>
      <c r="AM14" s="13">
        <v>0.13524</v>
      </c>
      <c r="AN14" s="64">
        <f t="shared" si="0"/>
        <v>12000000.000000002</v>
      </c>
      <c r="AO14" s="65"/>
    </row>
    <row r="15" spans="1:50" s="13" customFormat="1" hidden="1" x14ac:dyDescent="0.2">
      <c r="A15" s="13" t="s">
        <v>492</v>
      </c>
      <c r="B15" s="13">
        <v>43398</v>
      </c>
      <c r="C15" s="13">
        <v>298</v>
      </c>
      <c r="D15" s="13">
        <v>1</v>
      </c>
      <c r="E15" s="13" t="s">
        <v>493</v>
      </c>
      <c r="F15" s="13">
        <v>15</v>
      </c>
      <c r="G15" s="13" t="s">
        <v>494</v>
      </c>
      <c r="H15" s="13">
        <v>1</v>
      </c>
      <c r="I15" s="13" t="s">
        <v>495</v>
      </c>
      <c r="J15" s="13" t="s">
        <v>496</v>
      </c>
      <c r="K15" s="13">
        <v>-44.5981666666667</v>
      </c>
      <c r="L15" s="13">
        <v>174.511666666667</v>
      </c>
      <c r="M15" s="13">
        <v>1</v>
      </c>
      <c r="N15" s="13">
        <v>12</v>
      </c>
      <c r="O15" s="13">
        <v>2</v>
      </c>
      <c r="P15" s="13" t="s">
        <v>499</v>
      </c>
      <c r="Q15" s="13" t="s">
        <v>498</v>
      </c>
      <c r="R15" s="13">
        <v>1</v>
      </c>
      <c r="S15" s="13">
        <v>4</v>
      </c>
      <c r="T15" s="13" t="s">
        <v>442</v>
      </c>
      <c r="U15" s="13">
        <v>1000</v>
      </c>
      <c r="V15" s="13" t="s">
        <v>72</v>
      </c>
      <c r="W15" s="13">
        <v>4</v>
      </c>
      <c r="X15" s="13" t="s">
        <v>442</v>
      </c>
      <c r="Z15" s="13">
        <v>80</v>
      </c>
      <c r="AA15" s="13">
        <v>10</v>
      </c>
      <c r="AB15" s="13">
        <v>1081</v>
      </c>
      <c r="AC15" s="13">
        <v>1162</v>
      </c>
      <c r="AD15" s="13">
        <v>73.45</v>
      </c>
      <c r="AE15" s="13">
        <v>488.11</v>
      </c>
      <c r="AF15" s="13">
        <v>1.92</v>
      </c>
      <c r="AH15" s="13">
        <v>1</v>
      </c>
      <c r="AI15" s="13">
        <v>1</v>
      </c>
      <c r="AJ15" s="13">
        <v>80</v>
      </c>
      <c r="AK15" s="13">
        <v>25.9</v>
      </c>
      <c r="AL15" s="13">
        <v>5.4054054054054061</v>
      </c>
      <c r="AM15" s="13">
        <v>1.13876</v>
      </c>
      <c r="AN15" s="64">
        <f t="shared" si="0"/>
        <v>12000000.000000002</v>
      </c>
      <c r="AO15" s="65"/>
    </row>
    <row r="16" spans="1:50" s="13" customFormat="1" x14ac:dyDescent="0.2">
      <c r="A16" s="13" t="s">
        <v>492</v>
      </c>
      <c r="B16" s="13">
        <v>43398</v>
      </c>
      <c r="C16" s="13">
        <v>298</v>
      </c>
      <c r="D16" s="13">
        <v>1</v>
      </c>
      <c r="E16" s="13" t="s">
        <v>493</v>
      </c>
      <c r="F16" s="13">
        <v>15</v>
      </c>
      <c r="G16" s="13" t="s">
        <v>494</v>
      </c>
      <c r="H16" s="13">
        <v>1</v>
      </c>
      <c r="I16" s="13" t="s">
        <v>495</v>
      </c>
      <c r="J16" s="13" t="s">
        <v>496</v>
      </c>
      <c r="K16" s="13">
        <v>-44.5981666666667</v>
      </c>
      <c r="L16" s="13">
        <v>174.511666666667</v>
      </c>
      <c r="M16" s="13">
        <v>1</v>
      </c>
      <c r="N16" s="13">
        <v>12</v>
      </c>
      <c r="O16" s="13">
        <v>2</v>
      </c>
      <c r="P16" s="13" t="s">
        <v>500</v>
      </c>
      <c r="Q16" s="13" t="s">
        <v>498</v>
      </c>
      <c r="R16" s="13">
        <v>1</v>
      </c>
      <c r="S16" s="13">
        <v>5</v>
      </c>
      <c r="T16" s="13" t="s">
        <v>441</v>
      </c>
      <c r="U16" s="13">
        <v>2000</v>
      </c>
      <c r="V16" s="13" t="s">
        <v>60</v>
      </c>
      <c r="W16" s="13">
        <v>5</v>
      </c>
      <c r="X16" s="13" t="s">
        <v>441</v>
      </c>
      <c r="Y16" s="13">
        <v>2</v>
      </c>
      <c r="Z16" s="13">
        <v>81</v>
      </c>
      <c r="AA16" s="13">
        <v>10</v>
      </c>
      <c r="AB16" s="13">
        <v>58</v>
      </c>
      <c r="AC16" s="13">
        <v>62</v>
      </c>
      <c r="AD16" s="13">
        <v>103.11</v>
      </c>
      <c r="AE16" s="13">
        <v>479.42</v>
      </c>
      <c r="AF16" s="13">
        <v>8.33</v>
      </c>
      <c r="AH16" s="13">
        <v>1</v>
      </c>
      <c r="AI16" s="13">
        <v>1</v>
      </c>
      <c r="AJ16" s="13">
        <v>81</v>
      </c>
      <c r="AK16" s="13">
        <v>25.9</v>
      </c>
      <c r="AL16" s="13">
        <v>5.4054054054054061</v>
      </c>
      <c r="AM16" s="13">
        <v>6.0759999999999995E-2</v>
      </c>
      <c r="AN16" s="64">
        <f t="shared" si="0"/>
        <v>12000000.000000002</v>
      </c>
      <c r="AO16" s="65"/>
    </row>
    <row r="17" spans="1:41" s="13" customFormat="1" x14ac:dyDescent="0.2">
      <c r="A17" s="13" t="s">
        <v>492</v>
      </c>
      <c r="B17" s="13">
        <v>43398</v>
      </c>
      <c r="C17" s="13">
        <v>298</v>
      </c>
      <c r="D17" s="13">
        <v>1</v>
      </c>
      <c r="E17" s="13" t="s">
        <v>493</v>
      </c>
      <c r="F17" s="13">
        <v>15</v>
      </c>
      <c r="G17" s="13" t="s">
        <v>494</v>
      </c>
      <c r="H17" s="13">
        <v>1</v>
      </c>
      <c r="I17" s="13" t="s">
        <v>495</v>
      </c>
      <c r="J17" s="13" t="s">
        <v>496</v>
      </c>
      <c r="K17" s="13">
        <v>-44.5981666666667</v>
      </c>
      <c r="L17" s="13">
        <v>174.511666666667</v>
      </c>
      <c r="M17" s="13">
        <v>1</v>
      </c>
      <c r="N17" s="13">
        <v>12</v>
      </c>
      <c r="O17" s="13">
        <v>2</v>
      </c>
      <c r="P17" s="13" t="s">
        <v>500</v>
      </c>
      <c r="Q17" s="13" t="s">
        <v>498</v>
      </c>
      <c r="R17" s="13">
        <v>1</v>
      </c>
      <c r="S17" s="13">
        <v>5</v>
      </c>
      <c r="T17" s="13" t="s">
        <v>441</v>
      </c>
      <c r="U17" s="13">
        <v>4000</v>
      </c>
      <c r="V17" s="13" t="s">
        <v>462</v>
      </c>
      <c r="W17" s="13">
        <v>5</v>
      </c>
      <c r="X17" s="13" t="s">
        <v>441</v>
      </c>
      <c r="Y17" s="13">
        <v>4</v>
      </c>
      <c r="Z17" s="13">
        <v>38</v>
      </c>
      <c r="AA17" s="13">
        <v>10</v>
      </c>
      <c r="AB17" s="13">
        <v>109</v>
      </c>
      <c r="AC17" s="13">
        <v>118</v>
      </c>
      <c r="AD17" s="13">
        <v>92.37</v>
      </c>
      <c r="AE17" s="13">
        <v>456.49</v>
      </c>
      <c r="AF17" s="13">
        <v>6.06</v>
      </c>
      <c r="AH17" s="13">
        <v>1</v>
      </c>
      <c r="AI17" s="13">
        <v>1</v>
      </c>
      <c r="AJ17" s="13">
        <v>38</v>
      </c>
      <c r="AK17" s="13">
        <v>25.9</v>
      </c>
      <c r="AL17" s="13">
        <v>5.4054054054054061</v>
      </c>
      <c r="AM17" s="13">
        <v>0.11563999999999999</v>
      </c>
      <c r="AN17" s="64">
        <f t="shared" si="0"/>
        <v>12000000.000000002</v>
      </c>
      <c r="AO17" s="65"/>
    </row>
    <row r="18" spans="1:41" s="13" customFormat="1" x14ac:dyDescent="0.2">
      <c r="A18" s="13" t="s">
        <v>492</v>
      </c>
      <c r="B18" s="13">
        <v>43398</v>
      </c>
      <c r="C18" s="13">
        <v>298</v>
      </c>
      <c r="D18" s="13">
        <v>1</v>
      </c>
      <c r="E18" s="13" t="s">
        <v>493</v>
      </c>
      <c r="F18" s="13">
        <v>15</v>
      </c>
      <c r="G18" s="13" t="s">
        <v>494</v>
      </c>
      <c r="H18" s="13">
        <v>1</v>
      </c>
      <c r="I18" s="13" t="s">
        <v>495</v>
      </c>
      <c r="J18" s="13" t="s">
        <v>496</v>
      </c>
      <c r="K18" s="13">
        <v>-44.5981666666667</v>
      </c>
      <c r="L18" s="13">
        <v>174.511666666667</v>
      </c>
      <c r="M18" s="13">
        <v>1</v>
      </c>
      <c r="N18" s="13">
        <v>12</v>
      </c>
      <c r="O18" s="13">
        <v>2</v>
      </c>
      <c r="P18" s="13" t="s">
        <v>500</v>
      </c>
      <c r="Q18" s="13" t="s">
        <v>498</v>
      </c>
      <c r="R18" s="13">
        <v>1</v>
      </c>
      <c r="S18" s="13">
        <v>5</v>
      </c>
      <c r="T18" s="13" t="s">
        <v>441</v>
      </c>
      <c r="U18" s="13">
        <v>10000</v>
      </c>
      <c r="V18" s="13" t="s">
        <v>38</v>
      </c>
      <c r="W18" s="13">
        <v>5</v>
      </c>
      <c r="X18" s="13" t="s">
        <v>441</v>
      </c>
      <c r="Y18" s="13">
        <v>10</v>
      </c>
      <c r="Z18" s="13">
        <v>43</v>
      </c>
      <c r="AA18" s="13">
        <v>10</v>
      </c>
      <c r="AB18" s="13">
        <v>168</v>
      </c>
      <c r="AC18" s="13">
        <v>181</v>
      </c>
      <c r="AD18" s="13">
        <v>71.36</v>
      </c>
      <c r="AE18" s="13">
        <v>417.72</v>
      </c>
      <c r="AF18" s="13">
        <v>4.8899999999999997</v>
      </c>
      <c r="AH18" s="13">
        <v>1</v>
      </c>
      <c r="AI18" s="13">
        <v>1</v>
      </c>
      <c r="AJ18" s="13">
        <v>43</v>
      </c>
      <c r="AK18" s="13">
        <v>25.9</v>
      </c>
      <c r="AL18" s="13">
        <v>5.4054054054054061</v>
      </c>
      <c r="AM18" s="13">
        <v>0.17738000000000001</v>
      </c>
      <c r="AN18" s="64">
        <f t="shared" si="0"/>
        <v>12000000.000000002</v>
      </c>
      <c r="AO18" s="65"/>
    </row>
    <row r="19" spans="1:41" s="13" customFormat="1" x14ac:dyDescent="0.2">
      <c r="A19" s="13" t="s">
        <v>492</v>
      </c>
      <c r="B19" s="13">
        <v>43398</v>
      </c>
      <c r="C19" s="13">
        <v>298</v>
      </c>
      <c r="D19" s="13">
        <v>1</v>
      </c>
      <c r="E19" s="13" t="s">
        <v>493</v>
      </c>
      <c r="F19" s="13">
        <v>15</v>
      </c>
      <c r="G19" s="13" t="s">
        <v>494</v>
      </c>
      <c r="H19" s="13">
        <v>1</v>
      </c>
      <c r="I19" s="13" t="s">
        <v>495</v>
      </c>
      <c r="J19" s="13" t="s">
        <v>496</v>
      </c>
      <c r="K19" s="13">
        <v>-44.5981666666667</v>
      </c>
      <c r="L19" s="13">
        <v>174.511666666667</v>
      </c>
      <c r="M19" s="13">
        <v>1</v>
      </c>
      <c r="N19" s="13">
        <v>12</v>
      </c>
      <c r="O19" s="13">
        <v>2</v>
      </c>
      <c r="P19" s="13" t="s">
        <v>500</v>
      </c>
      <c r="Q19" s="13" t="s">
        <v>498</v>
      </c>
      <c r="R19" s="13">
        <v>1</v>
      </c>
      <c r="S19" s="13">
        <v>5</v>
      </c>
      <c r="T19" s="13" t="s">
        <v>443</v>
      </c>
      <c r="U19" s="13">
        <v>2000</v>
      </c>
      <c r="V19" s="13" t="s">
        <v>12</v>
      </c>
      <c r="W19" s="13">
        <v>5</v>
      </c>
      <c r="X19" s="13" t="s">
        <v>440</v>
      </c>
      <c r="Y19" s="13">
        <v>2</v>
      </c>
      <c r="Z19" s="13">
        <v>33</v>
      </c>
      <c r="AA19" s="13">
        <v>10</v>
      </c>
      <c r="AB19" s="13">
        <v>49</v>
      </c>
      <c r="AC19" s="13">
        <v>52</v>
      </c>
      <c r="AD19" s="13">
        <v>97.46</v>
      </c>
      <c r="AE19" s="13">
        <v>478.02</v>
      </c>
      <c r="AF19" s="13">
        <v>9.0500000000000007</v>
      </c>
      <c r="AH19" s="13">
        <v>1</v>
      </c>
      <c r="AI19" s="13">
        <v>1</v>
      </c>
      <c r="AJ19" s="13">
        <v>33</v>
      </c>
      <c r="AK19" s="13">
        <v>25.9</v>
      </c>
      <c r="AL19" s="13">
        <v>5.4054054054054061</v>
      </c>
      <c r="AM19" s="13">
        <v>5.0960000000000005E-2</v>
      </c>
      <c r="AN19" s="64">
        <f t="shared" si="0"/>
        <v>12000000.000000002</v>
      </c>
      <c r="AO19" s="65"/>
    </row>
    <row r="20" spans="1:41" s="13" customFormat="1" x14ac:dyDescent="0.2">
      <c r="A20" s="13" t="s">
        <v>492</v>
      </c>
      <c r="B20" s="13">
        <v>43398</v>
      </c>
      <c r="C20" s="13">
        <v>298</v>
      </c>
      <c r="D20" s="13">
        <v>1</v>
      </c>
      <c r="E20" s="13" t="s">
        <v>493</v>
      </c>
      <c r="F20" s="13">
        <v>15</v>
      </c>
      <c r="G20" s="13" t="s">
        <v>494</v>
      </c>
      <c r="H20" s="13">
        <v>1</v>
      </c>
      <c r="I20" s="13" t="s">
        <v>495</v>
      </c>
      <c r="J20" s="13" t="s">
        <v>496</v>
      </c>
      <c r="K20" s="13">
        <v>-44.5981666666667</v>
      </c>
      <c r="L20" s="13">
        <v>174.511666666667</v>
      </c>
      <c r="M20" s="13">
        <v>1</v>
      </c>
      <c r="N20" s="13">
        <v>12</v>
      </c>
      <c r="O20" s="13">
        <v>2</v>
      </c>
      <c r="P20" s="13" t="s">
        <v>500</v>
      </c>
      <c r="Q20" s="13" t="s">
        <v>498</v>
      </c>
      <c r="R20" s="13">
        <v>1</v>
      </c>
      <c r="S20" s="13">
        <v>5</v>
      </c>
      <c r="T20" s="13" t="s">
        <v>443</v>
      </c>
      <c r="U20" s="13">
        <v>4000</v>
      </c>
      <c r="V20" s="13" t="s">
        <v>19</v>
      </c>
      <c r="W20" s="13">
        <v>5</v>
      </c>
      <c r="X20" s="13" t="s">
        <v>440</v>
      </c>
      <c r="Y20" s="13">
        <v>4</v>
      </c>
      <c r="Z20" s="13">
        <v>20</v>
      </c>
      <c r="AA20" s="13">
        <v>10</v>
      </c>
      <c r="AB20" s="13">
        <v>69</v>
      </c>
      <c r="AC20" s="13">
        <v>74</v>
      </c>
      <c r="AD20" s="13">
        <v>83.59</v>
      </c>
      <c r="AE20" s="13">
        <v>460.68</v>
      </c>
      <c r="AF20" s="13">
        <v>7.62</v>
      </c>
      <c r="AH20" s="13">
        <v>1</v>
      </c>
      <c r="AI20" s="13">
        <v>1</v>
      </c>
      <c r="AJ20" s="13">
        <v>20</v>
      </c>
      <c r="AK20" s="13">
        <v>25.9</v>
      </c>
      <c r="AL20" s="13">
        <v>5.4054054054054061</v>
      </c>
      <c r="AM20" s="13">
        <v>7.2520000000000001E-2</v>
      </c>
      <c r="AN20" s="64">
        <f t="shared" si="0"/>
        <v>12000000.000000002</v>
      </c>
      <c r="AO20" s="65"/>
    </row>
    <row r="21" spans="1:41" s="13" customFormat="1" x14ac:dyDescent="0.2">
      <c r="A21" s="13" t="s">
        <v>492</v>
      </c>
      <c r="B21" s="13">
        <v>43398</v>
      </c>
      <c r="C21" s="13">
        <v>298</v>
      </c>
      <c r="D21" s="13">
        <v>1</v>
      </c>
      <c r="E21" s="13" t="s">
        <v>493</v>
      </c>
      <c r="F21" s="13">
        <v>15</v>
      </c>
      <c r="G21" s="13" t="s">
        <v>494</v>
      </c>
      <c r="H21" s="13">
        <v>1</v>
      </c>
      <c r="I21" s="13" t="s">
        <v>495</v>
      </c>
      <c r="J21" s="13" t="s">
        <v>496</v>
      </c>
      <c r="K21" s="13">
        <v>-44.5981666666667</v>
      </c>
      <c r="L21" s="13">
        <v>174.511666666667</v>
      </c>
      <c r="M21" s="13">
        <v>1</v>
      </c>
      <c r="N21" s="13">
        <v>12</v>
      </c>
      <c r="O21" s="13">
        <v>2</v>
      </c>
      <c r="P21" s="13" t="s">
        <v>500</v>
      </c>
      <c r="Q21" s="13" t="s">
        <v>498</v>
      </c>
      <c r="R21" s="13">
        <v>1</v>
      </c>
      <c r="S21" s="13">
        <v>5</v>
      </c>
      <c r="T21" s="13" t="s">
        <v>443</v>
      </c>
      <c r="U21" s="13">
        <v>10000</v>
      </c>
      <c r="V21" s="13" t="s">
        <v>463</v>
      </c>
      <c r="W21" s="13">
        <v>5</v>
      </c>
      <c r="X21" s="13" t="s">
        <v>440</v>
      </c>
      <c r="Y21" s="13">
        <v>10</v>
      </c>
      <c r="Z21" s="13">
        <v>17</v>
      </c>
      <c r="AA21" s="13">
        <v>10</v>
      </c>
      <c r="AB21" s="13">
        <v>129</v>
      </c>
      <c r="AC21" s="13">
        <v>140</v>
      </c>
      <c r="AD21" s="13">
        <v>69.13</v>
      </c>
      <c r="AE21" s="13">
        <v>416.69</v>
      </c>
      <c r="AF21" s="13">
        <v>5.56</v>
      </c>
      <c r="AH21" s="13">
        <v>1</v>
      </c>
      <c r="AI21" s="13">
        <v>1</v>
      </c>
      <c r="AJ21" s="13">
        <v>17</v>
      </c>
      <c r="AK21" s="13">
        <v>25.9</v>
      </c>
      <c r="AL21" s="13">
        <v>5.4054054054054061</v>
      </c>
      <c r="AM21" s="13">
        <v>0.13719999999999999</v>
      </c>
      <c r="AN21" s="64">
        <f t="shared" si="0"/>
        <v>12000000.000000002</v>
      </c>
      <c r="AO21" s="65"/>
    </row>
    <row r="22" spans="1:41" s="13" customFormat="1" x14ac:dyDescent="0.2">
      <c r="A22" s="13" t="s">
        <v>492</v>
      </c>
      <c r="B22" s="13">
        <v>43398</v>
      </c>
      <c r="C22" s="13">
        <v>298</v>
      </c>
      <c r="D22" s="13">
        <v>1</v>
      </c>
      <c r="E22" s="13" t="s">
        <v>493</v>
      </c>
      <c r="F22" s="13">
        <v>15</v>
      </c>
      <c r="G22" s="13" t="s">
        <v>494</v>
      </c>
      <c r="H22" s="13">
        <v>1</v>
      </c>
      <c r="I22" s="13" t="s">
        <v>495</v>
      </c>
      <c r="J22" s="13" t="s">
        <v>496</v>
      </c>
      <c r="K22" s="13">
        <v>-44.5981666666667</v>
      </c>
      <c r="L22" s="13">
        <v>174.511666666667</v>
      </c>
      <c r="M22" s="13">
        <v>1</v>
      </c>
      <c r="N22" s="13">
        <v>12</v>
      </c>
      <c r="O22" s="13">
        <v>2</v>
      </c>
      <c r="P22" s="13" t="s">
        <v>500</v>
      </c>
      <c r="Q22" s="13" t="s">
        <v>498</v>
      </c>
      <c r="R22" s="13">
        <v>1</v>
      </c>
      <c r="S22" s="13">
        <v>5</v>
      </c>
      <c r="T22" s="13" t="s">
        <v>442</v>
      </c>
      <c r="U22" s="13">
        <v>1000</v>
      </c>
      <c r="V22" s="13" t="s">
        <v>464</v>
      </c>
      <c r="W22" s="13">
        <v>5</v>
      </c>
      <c r="X22" s="13" t="s">
        <v>442</v>
      </c>
      <c r="Z22" s="13">
        <v>74</v>
      </c>
      <c r="AA22" s="13">
        <v>10</v>
      </c>
      <c r="AB22" s="13">
        <v>45</v>
      </c>
      <c r="AC22" s="13">
        <v>48</v>
      </c>
      <c r="AD22" s="13">
        <v>90.98</v>
      </c>
      <c r="AE22" s="13">
        <v>457.83</v>
      </c>
      <c r="AF22" s="13">
        <v>9.43</v>
      </c>
      <c r="AH22" s="13">
        <v>1</v>
      </c>
      <c r="AI22" s="13">
        <v>1</v>
      </c>
      <c r="AJ22" s="13">
        <v>74</v>
      </c>
      <c r="AK22" s="13">
        <v>25.9</v>
      </c>
      <c r="AL22" s="13">
        <v>5.4054054054054061</v>
      </c>
      <c r="AM22" s="13">
        <v>4.7039999999999998E-2</v>
      </c>
      <c r="AN22" s="64">
        <f t="shared" si="0"/>
        <v>12000000.000000002</v>
      </c>
      <c r="AO22" s="65"/>
    </row>
    <row r="23" spans="1:41" s="13" customFormat="1" x14ac:dyDescent="0.2">
      <c r="A23" s="13" t="s">
        <v>492</v>
      </c>
      <c r="B23" s="13">
        <v>43398</v>
      </c>
      <c r="C23" s="13">
        <v>298</v>
      </c>
      <c r="D23" s="13">
        <v>1</v>
      </c>
      <c r="E23" s="13" t="s">
        <v>493</v>
      </c>
      <c r="F23" s="13">
        <v>15</v>
      </c>
      <c r="G23" s="13" t="s">
        <v>494</v>
      </c>
      <c r="H23" s="13">
        <v>1</v>
      </c>
      <c r="I23" s="13" t="s">
        <v>495</v>
      </c>
      <c r="J23" s="13" t="s">
        <v>496</v>
      </c>
      <c r="K23" s="13">
        <v>-44.5981666666667</v>
      </c>
      <c r="L23" s="13">
        <v>174.511666666667</v>
      </c>
      <c r="M23" s="13">
        <v>1</v>
      </c>
      <c r="N23" s="13">
        <v>12</v>
      </c>
      <c r="O23" s="13">
        <v>2</v>
      </c>
      <c r="P23" s="13" t="s">
        <v>501</v>
      </c>
      <c r="Q23" s="13" t="s">
        <v>498</v>
      </c>
      <c r="R23" s="13">
        <v>1</v>
      </c>
      <c r="S23" s="13">
        <v>6</v>
      </c>
      <c r="T23" s="13" t="s">
        <v>441</v>
      </c>
      <c r="U23" s="13">
        <v>2000</v>
      </c>
      <c r="V23" s="13" t="s">
        <v>59</v>
      </c>
      <c r="W23" s="13">
        <v>6</v>
      </c>
      <c r="X23" s="13" t="s">
        <v>441</v>
      </c>
      <c r="Y23" s="13">
        <v>2</v>
      </c>
      <c r="Z23" s="13">
        <v>65</v>
      </c>
      <c r="AA23" s="13">
        <v>10</v>
      </c>
      <c r="AB23" s="13">
        <v>26</v>
      </c>
      <c r="AC23" s="13">
        <v>28</v>
      </c>
      <c r="AD23" s="13">
        <v>131.26</v>
      </c>
      <c r="AE23" s="13">
        <v>475.65</v>
      </c>
      <c r="AF23" s="13">
        <v>12.36</v>
      </c>
      <c r="AH23" s="13">
        <v>1</v>
      </c>
      <c r="AI23" s="13">
        <v>1</v>
      </c>
      <c r="AJ23" s="13">
        <v>65</v>
      </c>
      <c r="AK23" s="13">
        <v>25.9</v>
      </c>
      <c r="AL23" s="13">
        <v>5.4054054054054061</v>
      </c>
      <c r="AM23" s="13">
        <v>2.7439999999999999E-2</v>
      </c>
      <c r="AN23" s="64">
        <f t="shared" si="0"/>
        <v>12000000.000000002</v>
      </c>
      <c r="AO23" s="65"/>
    </row>
    <row r="24" spans="1:41" s="13" customFormat="1" x14ac:dyDescent="0.2">
      <c r="A24" s="13" t="s">
        <v>492</v>
      </c>
      <c r="B24" s="13">
        <v>43398</v>
      </c>
      <c r="C24" s="13">
        <v>298</v>
      </c>
      <c r="D24" s="13">
        <v>1</v>
      </c>
      <c r="E24" s="13" t="s">
        <v>493</v>
      </c>
      <c r="F24" s="13">
        <v>15</v>
      </c>
      <c r="G24" s="13" t="s">
        <v>494</v>
      </c>
      <c r="H24" s="13">
        <v>1</v>
      </c>
      <c r="I24" s="13" t="s">
        <v>495</v>
      </c>
      <c r="J24" s="13" t="s">
        <v>496</v>
      </c>
      <c r="K24" s="13">
        <v>-44.5981666666667</v>
      </c>
      <c r="L24" s="13">
        <v>174.511666666667</v>
      </c>
      <c r="M24" s="13">
        <v>1</v>
      </c>
      <c r="N24" s="13">
        <v>12</v>
      </c>
      <c r="O24" s="13">
        <v>2</v>
      </c>
      <c r="P24" s="13" t="s">
        <v>501</v>
      </c>
      <c r="Q24" s="13" t="s">
        <v>498</v>
      </c>
      <c r="R24" s="13">
        <v>1</v>
      </c>
      <c r="S24" s="13">
        <v>6</v>
      </c>
      <c r="T24" s="13" t="s">
        <v>441</v>
      </c>
      <c r="U24" s="13">
        <v>4000</v>
      </c>
      <c r="V24" s="13" t="s">
        <v>304</v>
      </c>
      <c r="W24" s="13">
        <v>6</v>
      </c>
      <c r="X24" s="13" t="s">
        <v>441</v>
      </c>
      <c r="Y24" s="13">
        <v>4</v>
      </c>
      <c r="Z24" s="13">
        <v>47</v>
      </c>
      <c r="AA24" s="13">
        <v>10</v>
      </c>
      <c r="AB24" s="13">
        <v>26</v>
      </c>
      <c r="AC24" s="13">
        <v>28</v>
      </c>
      <c r="AD24" s="13">
        <v>147.19999999999999</v>
      </c>
      <c r="AE24" s="13">
        <v>456.49</v>
      </c>
      <c r="AF24" s="13">
        <v>12.33</v>
      </c>
      <c r="AH24" s="13">
        <v>1</v>
      </c>
      <c r="AI24" s="13">
        <v>1</v>
      </c>
      <c r="AJ24" s="13">
        <v>47</v>
      </c>
      <c r="AK24" s="13">
        <v>25.9</v>
      </c>
      <c r="AL24" s="13">
        <v>5.4054054054054061</v>
      </c>
      <c r="AM24" s="13">
        <v>2.7439999999999999E-2</v>
      </c>
      <c r="AN24" s="64">
        <f t="shared" si="0"/>
        <v>12000000.000000002</v>
      </c>
      <c r="AO24" s="65"/>
    </row>
    <row r="25" spans="1:41" s="13" customFormat="1" x14ac:dyDescent="0.2">
      <c r="A25" s="13" t="s">
        <v>492</v>
      </c>
      <c r="B25" s="13">
        <v>43398</v>
      </c>
      <c r="C25" s="13">
        <v>298</v>
      </c>
      <c r="D25" s="13">
        <v>1</v>
      </c>
      <c r="E25" s="13" t="s">
        <v>493</v>
      </c>
      <c r="F25" s="13">
        <v>15</v>
      </c>
      <c r="G25" s="13" t="s">
        <v>494</v>
      </c>
      <c r="H25" s="13">
        <v>1</v>
      </c>
      <c r="I25" s="13" t="s">
        <v>495</v>
      </c>
      <c r="J25" s="13" t="s">
        <v>496</v>
      </c>
      <c r="K25" s="13">
        <v>-44.5981666666667</v>
      </c>
      <c r="L25" s="13">
        <v>174.511666666667</v>
      </c>
      <c r="M25" s="13">
        <v>1</v>
      </c>
      <c r="N25" s="13">
        <v>12</v>
      </c>
      <c r="O25" s="13">
        <v>2</v>
      </c>
      <c r="P25" s="13" t="s">
        <v>501</v>
      </c>
      <c r="Q25" s="13" t="s">
        <v>498</v>
      </c>
      <c r="R25" s="13">
        <v>1</v>
      </c>
      <c r="S25" s="13">
        <v>6</v>
      </c>
      <c r="T25" s="13" t="s">
        <v>441</v>
      </c>
      <c r="U25" s="13">
        <v>10000</v>
      </c>
      <c r="V25" s="13" t="s">
        <v>39</v>
      </c>
      <c r="W25" s="13">
        <v>6</v>
      </c>
      <c r="X25" s="13" t="s">
        <v>441</v>
      </c>
      <c r="Y25" s="13">
        <v>10</v>
      </c>
      <c r="Z25" s="13">
        <v>50</v>
      </c>
      <c r="AA25" s="13">
        <v>10</v>
      </c>
      <c r="AB25" s="13">
        <v>32</v>
      </c>
      <c r="AC25" s="13">
        <v>35</v>
      </c>
      <c r="AD25" s="13">
        <v>129.68</v>
      </c>
      <c r="AE25" s="13">
        <v>412.48</v>
      </c>
      <c r="AF25" s="13">
        <v>11.2</v>
      </c>
      <c r="AH25" s="13">
        <v>1</v>
      </c>
      <c r="AI25" s="13">
        <v>1</v>
      </c>
      <c r="AJ25" s="13">
        <v>50</v>
      </c>
      <c r="AK25" s="13">
        <v>25.9</v>
      </c>
      <c r="AL25" s="13">
        <v>5.4054054054054061</v>
      </c>
      <c r="AM25" s="13">
        <v>3.4299999999999997E-2</v>
      </c>
      <c r="AN25" s="64">
        <f t="shared" si="0"/>
        <v>12000000.000000002</v>
      </c>
      <c r="AO25" s="65"/>
    </row>
    <row r="26" spans="1:41" s="13" customFormat="1" x14ac:dyDescent="0.2">
      <c r="A26" s="13" t="s">
        <v>492</v>
      </c>
      <c r="B26" s="13">
        <v>43398</v>
      </c>
      <c r="C26" s="13">
        <v>298</v>
      </c>
      <c r="D26" s="13">
        <v>1</v>
      </c>
      <c r="E26" s="13" t="s">
        <v>493</v>
      </c>
      <c r="F26" s="13">
        <v>15</v>
      </c>
      <c r="G26" s="13" t="s">
        <v>494</v>
      </c>
      <c r="H26" s="13">
        <v>1</v>
      </c>
      <c r="I26" s="13" t="s">
        <v>495</v>
      </c>
      <c r="J26" s="13" t="s">
        <v>496</v>
      </c>
      <c r="K26" s="13">
        <v>-44.5981666666667</v>
      </c>
      <c r="L26" s="13">
        <v>174.511666666667</v>
      </c>
      <c r="M26" s="13">
        <v>1</v>
      </c>
      <c r="N26" s="13">
        <v>12</v>
      </c>
      <c r="O26" s="13">
        <v>2</v>
      </c>
      <c r="P26" s="13" t="s">
        <v>501</v>
      </c>
      <c r="Q26" s="13" t="s">
        <v>498</v>
      </c>
      <c r="R26" s="13">
        <v>1</v>
      </c>
      <c r="S26" s="13">
        <v>6</v>
      </c>
      <c r="T26" s="13" t="s">
        <v>443</v>
      </c>
      <c r="U26" s="13">
        <v>2000</v>
      </c>
      <c r="V26" s="13" t="s">
        <v>28</v>
      </c>
      <c r="W26" s="13">
        <v>6</v>
      </c>
      <c r="X26" s="13" t="s">
        <v>440</v>
      </c>
      <c r="Y26" s="13">
        <v>4</v>
      </c>
      <c r="Z26" s="13">
        <v>13</v>
      </c>
      <c r="AA26" s="13">
        <v>10</v>
      </c>
      <c r="AB26" s="13">
        <v>24</v>
      </c>
      <c r="AC26" s="13">
        <v>26</v>
      </c>
      <c r="AD26" s="13">
        <v>178.2</v>
      </c>
      <c r="AE26" s="13">
        <v>449.33</v>
      </c>
      <c r="AF26" s="13">
        <v>12.86</v>
      </c>
      <c r="AH26" s="13">
        <v>1</v>
      </c>
      <c r="AI26" s="13">
        <v>1</v>
      </c>
      <c r="AJ26" s="13">
        <v>29</v>
      </c>
      <c r="AK26" s="13">
        <v>25.9</v>
      </c>
      <c r="AL26" s="13">
        <v>5.4054054054054061</v>
      </c>
      <c r="AM26" s="13">
        <v>2.5480000000000003E-2</v>
      </c>
      <c r="AN26" s="64">
        <f t="shared" si="0"/>
        <v>12000000.000000002</v>
      </c>
      <c r="AO26" s="65"/>
    </row>
    <row r="27" spans="1:41" s="13" customFormat="1" x14ac:dyDescent="0.2">
      <c r="A27" s="13" t="s">
        <v>492</v>
      </c>
      <c r="B27" s="13">
        <v>43398</v>
      </c>
      <c r="C27" s="13">
        <v>298</v>
      </c>
      <c r="D27" s="13">
        <v>1</v>
      </c>
      <c r="E27" s="13" t="s">
        <v>493</v>
      </c>
      <c r="F27" s="13">
        <v>15</v>
      </c>
      <c r="G27" s="13" t="s">
        <v>494</v>
      </c>
      <c r="H27" s="13">
        <v>1</v>
      </c>
      <c r="I27" s="13" t="s">
        <v>495</v>
      </c>
      <c r="J27" s="13" t="s">
        <v>496</v>
      </c>
      <c r="K27" s="13">
        <v>-44.5981666666667</v>
      </c>
      <c r="L27" s="13">
        <v>174.511666666667</v>
      </c>
      <c r="M27" s="13">
        <v>1</v>
      </c>
      <c r="N27" s="13">
        <v>12</v>
      </c>
      <c r="O27" s="13">
        <v>2</v>
      </c>
      <c r="P27" s="13" t="s">
        <v>501</v>
      </c>
      <c r="Q27" s="13" t="s">
        <v>498</v>
      </c>
      <c r="R27" s="13">
        <v>1</v>
      </c>
      <c r="S27" s="13">
        <v>6</v>
      </c>
      <c r="T27" s="13" t="s">
        <v>443</v>
      </c>
      <c r="U27" s="13">
        <v>4000</v>
      </c>
      <c r="V27" s="13" t="s">
        <v>435</v>
      </c>
      <c r="W27" s="13">
        <v>6</v>
      </c>
      <c r="X27" s="13" t="s">
        <v>440</v>
      </c>
      <c r="Y27" s="13">
        <v>2</v>
      </c>
      <c r="Z27" s="13">
        <v>29</v>
      </c>
      <c r="AA27" s="13">
        <v>10</v>
      </c>
      <c r="AB27" s="13">
        <v>28</v>
      </c>
      <c r="AC27" s="13">
        <v>30</v>
      </c>
      <c r="AD27" s="13">
        <v>92.96</v>
      </c>
      <c r="AE27" s="13">
        <v>470.06</v>
      </c>
      <c r="AF27" s="13">
        <v>11.91</v>
      </c>
      <c r="AH27" s="13">
        <v>1</v>
      </c>
      <c r="AI27" s="13">
        <v>1</v>
      </c>
      <c r="AJ27" s="13">
        <v>13</v>
      </c>
      <c r="AK27" s="13">
        <v>25.9</v>
      </c>
      <c r="AL27" s="13">
        <v>5.4054054054054061</v>
      </c>
      <c r="AM27" s="13">
        <v>2.9399999999999999E-2</v>
      </c>
      <c r="AN27" s="64">
        <f t="shared" si="0"/>
        <v>12000000.000000002</v>
      </c>
      <c r="AO27" s="65"/>
    </row>
    <row r="28" spans="1:41" s="13" customFormat="1" x14ac:dyDescent="0.2">
      <c r="A28" s="13" t="s">
        <v>492</v>
      </c>
      <c r="B28" s="13">
        <v>43398</v>
      </c>
      <c r="C28" s="13">
        <v>298</v>
      </c>
      <c r="D28" s="13">
        <v>1</v>
      </c>
      <c r="E28" s="13" t="s">
        <v>493</v>
      </c>
      <c r="F28" s="13">
        <v>15</v>
      </c>
      <c r="G28" s="13" t="s">
        <v>494</v>
      </c>
      <c r="H28" s="13">
        <v>1</v>
      </c>
      <c r="I28" s="13" t="s">
        <v>495</v>
      </c>
      <c r="J28" s="13" t="s">
        <v>496</v>
      </c>
      <c r="K28" s="13">
        <v>-44.5981666666667</v>
      </c>
      <c r="L28" s="13">
        <v>174.511666666667</v>
      </c>
      <c r="M28" s="13">
        <v>1</v>
      </c>
      <c r="N28" s="13">
        <v>12</v>
      </c>
      <c r="O28" s="13">
        <v>2</v>
      </c>
      <c r="P28" s="13" t="s">
        <v>501</v>
      </c>
      <c r="Q28" s="13" t="s">
        <v>498</v>
      </c>
      <c r="R28" s="13">
        <v>1</v>
      </c>
      <c r="S28" s="13">
        <v>6</v>
      </c>
      <c r="T28" s="13" t="s">
        <v>443</v>
      </c>
      <c r="U28" s="13">
        <v>10000</v>
      </c>
      <c r="V28" s="13" t="s">
        <v>16</v>
      </c>
      <c r="W28" s="13">
        <v>6</v>
      </c>
      <c r="X28" s="13" t="s">
        <v>440</v>
      </c>
      <c r="Y28" s="13">
        <v>10</v>
      </c>
      <c r="Z28" s="13">
        <v>32</v>
      </c>
      <c r="AA28" s="13">
        <v>10</v>
      </c>
      <c r="AB28" s="13">
        <v>34</v>
      </c>
      <c r="AC28" s="13">
        <v>37</v>
      </c>
      <c r="AD28" s="13">
        <v>105.32</v>
      </c>
      <c r="AE28" s="13">
        <v>408.75</v>
      </c>
      <c r="AF28" s="13">
        <v>10.88</v>
      </c>
      <c r="AH28" s="13">
        <v>1</v>
      </c>
      <c r="AI28" s="13">
        <v>1</v>
      </c>
      <c r="AJ28" s="13">
        <v>32</v>
      </c>
      <c r="AK28" s="13">
        <v>25.9</v>
      </c>
      <c r="AL28" s="13">
        <v>5.4054054054054061</v>
      </c>
      <c r="AM28" s="13">
        <v>3.6260000000000001E-2</v>
      </c>
      <c r="AN28" s="64">
        <f t="shared" si="0"/>
        <v>12000000.000000002</v>
      </c>
      <c r="AO28" s="65"/>
    </row>
    <row r="29" spans="1:41" s="13" customFormat="1" x14ac:dyDescent="0.2">
      <c r="A29" s="13" t="s">
        <v>492</v>
      </c>
      <c r="B29" s="13">
        <v>43398</v>
      </c>
      <c r="C29" s="13">
        <v>298</v>
      </c>
      <c r="D29" s="13">
        <v>1</v>
      </c>
      <c r="E29" s="13" t="s">
        <v>493</v>
      </c>
      <c r="F29" s="13">
        <v>15</v>
      </c>
      <c r="G29" s="13" t="s">
        <v>494</v>
      </c>
      <c r="H29" s="13">
        <v>1</v>
      </c>
      <c r="I29" s="13" t="s">
        <v>495</v>
      </c>
      <c r="J29" s="13" t="s">
        <v>496</v>
      </c>
      <c r="K29" s="13">
        <v>-44.5981666666667</v>
      </c>
      <c r="L29" s="13">
        <v>174.511666666667</v>
      </c>
      <c r="M29" s="13">
        <v>1</v>
      </c>
      <c r="N29" s="13">
        <v>12</v>
      </c>
      <c r="O29" s="13">
        <v>2</v>
      </c>
      <c r="P29" s="13" t="s">
        <v>501</v>
      </c>
      <c r="Q29" s="13" t="s">
        <v>498</v>
      </c>
      <c r="R29" s="13">
        <v>1</v>
      </c>
      <c r="S29" s="13">
        <v>6</v>
      </c>
      <c r="T29" s="13" t="s">
        <v>442</v>
      </c>
      <c r="U29" s="13">
        <v>1000</v>
      </c>
      <c r="V29" s="13" t="s">
        <v>65</v>
      </c>
      <c r="W29" s="13">
        <v>6</v>
      </c>
      <c r="X29" s="13" t="s">
        <v>442</v>
      </c>
      <c r="Z29" s="13">
        <v>73</v>
      </c>
      <c r="AA29" s="13">
        <v>10</v>
      </c>
      <c r="AB29" s="13">
        <v>842</v>
      </c>
      <c r="AC29" s="13">
        <v>905</v>
      </c>
      <c r="AD29" s="13">
        <v>77.66</v>
      </c>
      <c r="AE29" s="13">
        <v>489</v>
      </c>
      <c r="AF29" s="13">
        <v>2.1800000000000002</v>
      </c>
      <c r="AH29" s="13">
        <v>1</v>
      </c>
      <c r="AI29" s="13">
        <v>1</v>
      </c>
      <c r="AJ29" s="13">
        <v>73</v>
      </c>
      <c r="AK29" s="13">
        <v>25.9</v>
      </c>
      <c r="AL29" s="13">
        <v>5.4054054054054061</v>
      </c>
      <c r="AM29" s="13">
        <v>0.88690000000000002</v>
      </c>
      <c r="AN29" s="64">
        <f t="shared" si="0"/>
        <v>12000000.000000002</v>
      </c>
      <c r="AO29" s="65"/>
    </row>
    <row r="30" spans="1:41" s="66" customFormat="1" hidden="1" x14ac:dyDescent="0.2">
      <c r="A30" s="66" t="s">
        <v>492</v>
      </c>
      <c r="B30" s="66">
        <v>43399</v>
      </c>
      <c r="C30" s="66">
        <v>299</v>
      </c>
      <c r="D30" s="66">
        <v>1</v>
      </c>
      <c r="E30" s="66" t="s">
        <v>502</v>
      </c>
      <c r="F30" s="66">
        <v>24</v>
      </c>
      <c r="G30" s="66" t="s">
        <v>494</v>
      </c>
      <c r="H30" s="66">
        <v>2</v>
      </c>
      <c r="I30" s="66" t="s">
        <v>495</v>
      </c>
      <c r="J30" s="66" t="s">
        <v>503</v>
      </c>
      <c r="K30" s="66">
        <v>-44.529666666666664</v>
      </c>
      <c r="L30" s="66">
        <v>174.22966666666667</v>
      </c>
      <c r="M30" s="66">
        <v>1</v>
      </c>
      <c r="N30" s="66">
        <v>12</v>
      </c>
      <c r="O30" s="66">
        <v>2</v>
      </c>
      <c r="P30" s="66" t="s">
        <v>497</v>
      </c>
      <c r="Q30" s="66" t="s">
        <v>498</v>
      </c>
      <c r="R30" s="66">
        <v>1</v>
      </c>
      <c r="S30" s="66">
        <v>9</v>
      </c>
      <c r="T30" s="66" t="s">
        <v>441</v>
      </c>
      <c r="U30" s="66">
        <v>2000</v>
      </c>
      <c r="V30" s="66" t="s">
        <v>48</v>
      </c>
      <c r="W30" s="66">
        <v>9</v>
      </c>
      <c r="X30" s="66" t="s">
        <v>441</v>
      </c>
      <c r="Y30" s="66">
        <v>2</v>
      </c>
      <c r="Z30" s="66">
        <v>53</v>
      </c>
      <c r="AA30" s="66">
        <v>10</v>
      </c>
      <c r="AB30" s="66">
        <v>38</v>
      </c>
      <c r="AC30" s="66">
        <v>41</v>
      </c>
      <c r="AD30" s="66">
        <v>93.84</v>
      </c>
      <c r="AE30" s="66">
        <v>470.72</v>
      </c>
      <c r="AF30" s="66">
        <v>10.220000000000001</v>
      </c>
      <c r="AH30" s="66">
        <v>1</v>
      </c>
      <c r="AI30" s="66">
        <v>1</v>
      </c>
      <c r="AJ30" s="66">
        <v>53</v>
      </c>
      <c r="AK30" s="66">
        <v>25.9</v>
      </c>
      <c r="AL30" s="66">
        <v>5.4054054054054061</v>
      </c>
      <c r="AM30" s="66">
        <v>4.018E-2</v>
      </c>
      <c r="AN30" s="67">
        <f t="shared" si="0"/>
        <v>12000000.000000002</v>
      </c>
      <c r="AO30" s="68"/>
    </row>
    <row r="31" spans="1:41" s="66" customFormat="1" hidden="1" x14ac:dyDescent="0.2">
      <c r="A31" s="66" t="s">
        <v>492</v>
      </c>
      <c r="B31" s="66">
        <v>43399</v>
      </c>
      <c r="C31" s="66">
        <v>299</v>
      </c>
      <c r="D31" s="66">
        <v>1</v>
      </c>
      <c r="E31" s="66" t="s">
        <v>502</v>
      </c>
      <c r="F31" s="66">
        <v>24</v>
      </c>
      <c r="G31" s="66" t="s">
        <v>494</v>
      </c>
      <c r="H31" s="66">
        <v>2</v>
      </c>
      <c r="I31" s="66" t="s">
        <v>495</v>
      </c>
      <c r="J31" s="66" t="s">
        <v>503</v>
      </c>
      <c r="K31" s="66">
        <v>-44.529666666666664</v>
      </c>
      <c r="L31" s="66">
        <v>174.22966666666667</v>
      </c>
      <c r="M31" s="66">
        <v>1</v>
      </c>
      <c r="N31" s="66">
        <v>12</v>
      </c>
      <c r="O31" s="66">
        <v>2</v>
      </c>
      <c r="P31" s="66" t="s">
        <v>497</v>
      </c>
      <c r="Q31" s="66" t="s">
        <v>498</v>
      </c>
      <c r="R31" s="66">
        <v>1</v>
      </c>
      <c r="S31" s="66">
        <v>9</v>
      </c>
      <c r="T31" s="66" t="s">
        <v>441</v>
      </c>
      <c r="U31" s="66">
        <v>4000</v>
      </c>
      <c r="V31" s="66" t="s">
        <v>31</v>
      </c>
      <c r="W31" s="66">
        <v>9</v>
      </c>
      <c r="X31" s="66" t="s">
        <v>441</v>
      </c>
      <c r="Y31" s="66">
        <v>4</v>
      </c>
      <c r="Z31" s="66">
        <v>37</v>
      </c>
      <c r="AA31" s="66">
        <v>10</v>
      </c>
      <c r="AB31" s="66">
        <v>57</v>
      </c>
      <c r="AC31" s="66">
        <v>61</v>
      </c>
      <c r="AD31" s="66">
        <v>77.84</v>
      </c>
      <c r="AE31" s="66">
        <v>454.47</v>
      </c>
      <c r="AF31" s="66">
        <v>8.39</v>
      </c>
      <c r="AH31" s="66">
        <v>1</v>
      </c>
      <c r="AI31" s="66">
        <v>1</v>
      </c>
      <c r="AJ31" s="66">
        <v>37</v>
      </c>
      <c r="AK31" s="66">
        <v>25.9</v>
      </c>
      <c r="AL31" s="66">
        <v>5.4054054054054061</v>
      </c>
      <c r="AM31" s="66">
        <v>5.978E-2</v>
      </c>
      <c r="AN31" s="67">
        <f t="shared" si="0"/>
        <v>12000000.000000002</v>
      </c>
      <c r="AO31" s="68"/>
    </row>
    <row r="32" spans="1:41" s="66" customFormat="1" hidden="1" x14ac:dyDescent="0.2">
      <c r="A32" s="66" t="s">
        <v>492</v>
      </c>
      <c r="B32" s="66">
        <v>43399</v>
      </c>
      <c r="C32" s="66">
        <v>299</v>
      </c>
      <c r="D32" s="66">
        <v>1</v>
      </c>
      <c r="E32" s="66" t="s">
        <v>502</v>
      </c>
      <c r="F32" s="66">
        <v>24</v>
      </c>
      <c r="G32" s="66" t="s">
        <v>494</v>
      </c>
      <c r="H32" s="66">
        <v>2</v>
      </c>
      <c r="I32" s="66" t="s">
        <v>495</v>
      </c>
      <c r="J32" s="66" t="s">
        <v>503</v>
      </c>
      <c r="K32" s="66">
        <v>-44.529666666666664</v>
      </c>
      <c r="L32" s="66">
        <v>174.22966666666667</v>
      </c>
      <c r="M32" s="66">
        <v>1</v>
      </c>
      <c r="N32" s="66">
        <v>12</v>
      </c>
      <c r="O32" s="66">
        <v>2</v>
      </c>
      <c r="P32" s="66" t="s">
        <v>497</v>
      </c>
      <c r="Q32" s="66" t="s">
        <v>498</v>
      </c>
      <c r="R32" s="66">
        <v>1</v>
      </c>
      <c r="S32" s="66">
        <v>9</v>
      </c>
      <c r="T32" s="66" t="s">
        <v>441</v>
      </c>
      <c r="U32" s="66">
        <v>10000</v>
      </c>
      <c r="V32" s="66" t="s">
        <v>44</v>
      </c>
      <c r="W32" s="66">
        <v>9</v>
      </c>
      <c r="X32" s="66" t="s">
        <v>441</v>
      </c>
      <c r="Y32" s="66">
        <v>10</v>
      </c>
      <c r="Z32" s="66">
        <v>49</v>
      </c>
      <c r="AA32" s="66">
        <v>10</v>
      </c>
      <c r="AB32" s="66">
        <v>64</v>
      </c>
      <c r="AC32" s="66">
        <v>69</v>
      </c>
      <c r="AD32" s="66">
        <v>94.28</v>
      </c>
      <c r="AE32" s="66">
        <v>443.28</v>
      </c>
      <c r="AF32" s="66">
        <v>7.93</v>
      </c>
      <c r="AH32" s="66">
        <v>1</v>
      </c>
      <c r="AI32" s="66">
        <v>1</v>
      </c>
      <c r="AJ32" s="66">
        <v>49</v>
      </c>
      <c r="AK32" s="66">
        <v>25.9</v>
      </c>
      <c r="AL32" s="66">
        <v>5.4054054054054061</v>
      </c>
      <c r="AM32" s="66">
        <v>6.762E-2</v>
      </c>
      <c r="AN32" s="67">
        <f t="shared" si="0"/>
        <v>12000000.000000002</v>
      </c>
      <c r="AO32" s="68"/>
    </row>
    <row r="33" spans="1:41" s="66" customFormat="1" hidden="1" x14ac:dyDescent="0.2">
      <c r="A33" s="66" t="s">
        <v>492</v>
      </c>
      <c r="B33" s="66">
        <v>43399</v>
      </c>
      <c r="C33" s="66">
        <v>299</v>
      </c>
      <c r="D33" s="66">
        <v>1</v>
      </c>
      <c r="E33" s="66" t="s">
        <v>502</v>
      </c>
      <c r="F33" s="66">
        <v>24</v>
      </c>
      <c r="G33" s="66" t="s">
        <v>494</v>
      </c>
      <c r="H33" s="66">
        <v>2</v>
      </c>
      <c r="I33" s="66" t="s">
        <v>495</v>
      </c>
      <c r="J33" s="66" t="s">
        <v>503</v>
      </c>
      <c r="K33" s="66">
        <v>-44.529666666666664</v>
      </c>
      <c r="L33" s="66">
        <v>174.22966666666667</v>
      </c>
      <c r="M33" s="66">
        <v>1</v>
      </c>
      <c r="N33" s="66">
        <v>12</v>
      </c>
      <c r="O33" s="66">
        <v>2</v>
      </c>
      <c r="P33" s="66" t="s">
        <v>497</v>
      </c>
      <c r="Q33" s="66" t="s">
        <v>498</v>
      </c>
      <c r="R33" s="66">
        <v>1</v>
      </c>
      <c r="S33" s="66">
        <v>9</v>
      </c>
      <c r="T33" s="66" t="s">
        <v>443</v>
      </c>
      <c r="U33" s="66">
        <v>2000</v>
      </c>
      <c r="V33" s="66" t="s">
        <v>14</v>
      </c>
      <c r="W33" s="66">
        <v>9</v>
      </c>
      <c r="X33" s="66" t="s">
        <v>440</v>
      </c>
      <c r="Y33" s="66">
        <v>2</v>
      </c>
      <c r="Z33" s="66">
        <v>16</v>
      </c>
      <c r="AA33" s="66">
        <v>10</v>
      </c>
      <c r="AB33" s="66">
        <v>33</v>
      </c>
      <c r="AC33" s="66">
        <v>36</v>
      </c>
      <c r="AD33" s="66">
        <v>142.18</v>
      </c>
      <c r="AE33" s="66">
        <v>465.21</v>
      </c>
      <c r="AF33" s="66">
        <v>10.99</v>
      </c>
      <c r="AH33" s="66">
        <v>1</v>
      </c>
      <c r="AI33" s="66">
        <v>1</v>
      </c>
      <c r="AJ33" s="66">
        <v>16</v>
      </c>
      <c r="AK33" s="66">
        <v>25.9</v>
      </c>
      <c r="AL33" s="66">
        <v>5.4054054054054061</v>
      </c>
      <c r="AM33" s="66">
        <v>3.5279999999999999E-2</v>
      </c>
      <c r="AN33" s="67">
        <f t="shared" si="0"/>
        <v>12000000.000000002</v>
      </c>
      <c r="AO33" s="68"/>
    </row>
    <row r="34" spans="1:41" s="66" customFormat="1" hidden="1" x14ac:dyDescent="0.2">
      <c r="A34" s="66" t="s">
        <v>492</v>
      </c>
      <c r="B34" s="66">
        <v>43399</v>
      </c>
      <c r="C34" s="66">
        <v>299</v>
      </c>
      <c r="D34" s="66">
        <v>1</v>
      </c>
      <c r="E34" s="66" t="s">
        <v>502</v>
      </c>
      <c r="F34" s="66">
        <v>24</v>
      </c>
      <c r="G34" s="66" t="s">
        <v>494</v>
      </c>
      <c r="H34" s="66">
        <v>2</v>
      </c>
      <c r="I34" s="66" t="s">
        <v>495</v>
      </c>
      <c r="J34" s="66" t="s">
        <v>503</v>
      </c>
      <c r="K34" s="66">
        <v>-44.529666666666664</v>
      </c>
      <c r="L34" s="66">
        <v>174.22966666666667</v>
      </c>
      <c r="M34" s="66">
        <v>1</v>
      </c>
      <c r="N34" s="66">
        <v>12</v>
      </c>
      <c r="O34" s="66">
        <v>2</v>
      </c>
      <c r="P34" s="66" t="s">
        <v>497</v>
      </c>
      <c r="Q34" s="66" t="s">
        <v>498</v>
      </c>
      <c r="R34" s="66">
        <v>1</v>
      </c>
      <c r="S34" s="66">
        <v>9</v>
      </c>
      <c r="T34" s="66" t="s">
        <v>443</v>
      </c>
      <c r="U34" s="66">
        <v>4000</v>
      </c>
      <c r="V34" s="66" t="s">
        <v>6</v>
      </c>
      <c r="W34" s="66">
        <v>9</v>
      </c>
      <c r="X34" s="66" t="s">
        <v>440</v>
      </c>
      <c r="Y34" s="66">
        <v>4</v>
      </c>
      <c r="Z34" s="66">
        <v>7</v>
      </c>
      <c r="AA34" s="66">
        <v>10</v>
      </c>
      <c r="AB34" s="66">
        <v>39</v>
      </c>
      <c r="AC34" s="66">
        <v>43</v>
      </c>
      <c r="AD34" s="66">
        <v>97.71</v>
      </c>
      <c r="AE34" s="66">
        <v>443.39</v>
      </c>
      <c r="AF34" s="66">
        <v>10.08</v>
      </c>
      <c r="AH34" s="66">
        <v>1</v>
      </c>
      <c r="AI34" s="66">
        <v>1</v>
      </c>
      <c r="AJ34" s="66">
        <v>7</v>
      </c>
      <c r="AK34" s="66">
        <v>25.9</v>
      </c>
      <c r="AL34" s="66">
        <v>5.4054054054054061</v>
      </c>
      <c r="AM34" s="66">
        <v>4.2139999999999997E-2</v>
      </c>
      <c r="AN34" s="67">
        <f t="shared" si="0"/>
        <v>12000000.000000002</v>
      </c>
      <c r="AO34" s="68"/>
    </row>
    <row r="35" spans="1:41" s="66" customFormat="1" hidden="1" x14ac:dyDescent="0.2">
      <c r="A35" s="66" t="s">
        <v>492</v>
      </c>
      <c r="B35" s="66">
        <v>43399</v>
      </c>
      <c r="C35" s="66">
        <v>299</v>
      </c>
      <c r="D35" s="66">
        <v>1</v>
      </c>
      <c r="E35" s="66" t="s">
        <v>502</v>
      </c>
      <c r="F35" s="66">
        <v>24</v>
      </c>
      <c r="G35" s="66" t="s">
        <v>494</v>
      </c>
      <c r="H35" s="66">
        <v>2</v>
      </c>
      <c r="I35" s="66" t="s">
        <v>495</v>
      </c>
      <c r="J35" s="66" t="s">
        <v>503</v>
      </c>
      <c r="K35" s="66">
        <v>-44.529666666666664</v>
      </c>
      <c r="L35" s="66">
        <v>174.22966666666667</v>
      </c>
      <c r="M35" s="66">
        <v>1</v>
      </c>
      <c r="N35" s="66">
        <v>12</v>
      </c>
      <c r="O35" s="66">
        <v>2</v>
      </c>
      <c r="P35" s="66" t="s">
        <v>497</v>
      </c>
      <c r="Q35" s="66" t="s">
        <v>498</v>
      </c>
      <c r="R35" s="66">
        <v>1</v>
      </c>
      <c r="S35" s="66">
        <v>9</v>
      </c>
      <c r="T35" s="66" t="s">
        <v>443</v>
      </c>
      <c r="U35" s="66">
        <v>10000</v>
      </c>
      <c r="V35" s="66" t="s">
        <v>30</v>
      </c>
      <c r="W35" s="66">
        <v>9</v>
      </c>
      <c r="X35" s="66" t="s">
        <v>440</v>
      </c>
      <c r="Y35" s="66">
        <v>10</v>
      </c>
      <c r="Z35" s="66">
        <v>35</v>
      </c>
      <c r="AA35" s="66">
        <v>10</v>
      </c>
      <c r="AB35" s="66">
        <v>68</v>
      </c>
      <c r="AC35" s="66">
        <v>73</v>
      </c>
      <c r="AD35" s="66">
        <v>89.91</v>
      </c>
      <c r="AE35" s="66">
        <v>412.51</v>
      </c>
      <c r="AF35" s="66">
        <v>7.68</v>
      </c>
      <c r="AH35" s="66">
        <v>1</v>
      </c>
      <c r="AI35" s="66">
        <v>1</v>
      </c>
      <c r="AJ35" s="66">
        <v>35</v>
      </c>
      <c r="AK35" s="66">
        <v>25.9</v>
      </c>
      <c r="AL35" s="66">
        <v>5.4054054054054061</v>
      </c>
      <c r="AM35" s="66">
        <v>7.1539999999999992E-2</v>
      </c>
      <c r="AN35" s="67">
        <f t="shared" si="0"/>
        <v>12000000.000000002</v>
      </c>
      <c r="AO35" s="68"/>
    </row>
    <row r="36" spans="1:41" s="66" customFormat="1" hidden="1" x14ac:dyDescent="0.2">
      <c r="A36" s="66" t="s">
        <v>492</v>
      </c>
      <c r="B36" s="66">
        <v>43399</v>
      </c>
      <c r="C36" s="66">
        <v>299</v>
      </c>
      <c r="D36" s="66">
        <v>1</v>
      </c>
      <c r="E36" s="66" t="s">
        <v>502</v>
      </c>
      <c r="F36" s="66">
        <v>24</v>
      </c>
      <c r="G36" s="66" t="s">
        <v>494</v>
      </c>
      <c r="H36" s="66">
        <v>2</v>
      </c>
      <c r="I36" s="66" t="s">
        <v>495</v>
      </c>
      <c r="J36" s="66" t="s">
        <v>503</v>
      </c>
      <c r="K36" s="66">
        <v>-44.529666666666664</v>
      </c>
      <c r="L36" s="66">
        <v>174.22966666666667</v>
      </c>
      <c r="M36" s="66">
        <v>1</v>
      </c>
      <c r="N36" s="66">
        <v>12</v>
      </c>
      <c r="O36" s="66">
        <v>2</v>
      </c>
      <c r="P36" s="66" t="s">
        <v>497</v>
      </c>
      <c r="Q36" s="66" t="s">
        <v>498</v>
      </c>
      <c r="R36" s="66">
        <v>1</v>
      </c>
      <c r="S36" s="66">
        <v>9</v>
      </c>
      <c r="T36" s="66" t="s">
        <v>442</v>
      </c>
      <c r="U36" s="66">
        <v>1000</v>
      </c>
      <c r="V36" s="66" t="s">
        <v>64</v>
      </c>
      <c r="W36" s="66">
        <v>9</v>
      </c>
      <c r="X36" s="66" t="s">
        <v>442</v>
      </c>
      <c r="Z36" s="66">
        <v>72</v>
      </c>
      <c r="AA36" s="66">
        <v>10</v>
      </c>
      <c r="AB36" s="66">
        <v>1689</v>
      </c>
      <c r="AC36" s="66">
        <v>1814</v>
      </c>
      <c r="AD36" s="66">
        <v>76.75</v>
      </c>
      <c r="AE36" s="66">
        <v>496.36</v>
      </c>
      <c r="AF36" s="66">
        <v>1.54</v>
      </c>
      <c r="AH36" s="66">
        <v>1</v>
      </c>
      <c r="AI36" s="66">
        <v>1</v>
      </c>
      <c r="AJ36" s="66">
        <v>72</v>
      </c>
      <c r="AK36" s="66">
        <v>25.9</v>
      </c>
      <c r="AL36" s="66">
        <v>5.4054054054054061</v>
      </c>
      <c r="AM36" s="66">
        <v>1.7777200000000002</v>
      </c>
      <c r="AN36" s="67">
        <f t="shared" si="0"/>
        <v>12000000.000000002</v>
      </c>
      <c r="AO36" s="68"/>
    </row>
    <row r="37" spans="1:41" s="66" customFormat="1" hidden="1" x14ac:dyDescent="0.2">
      <c r="A37" s="66" t="s">
        <v>492</v>
      </c>
      <c r="B37" s="66">
        <v>43399</v>
      </c>
      <c r="C37" s="66">
        <v>299</v>
      </c>
      <c r="D37" s="66">
        <v>1</v>
      </c>
      <c r="E37" s="66" t="s">
        <v>502</v>
      </c>
      <c r="F37" s="66">
        <v>24</v>
      </c>
      <c r="G37" s="66" t="s">
        <v>494</v>
      </c>
      <c r="H37" s="66">
        <v>2</v>
      </c>
      <c r="I37" s="66" t="s">
        <v>495</v>
      </c>
      <c r="J37" s="66" t="s">
        <v>503</v>
      </c>
      <c r="K37" s="66">
        <v>-44.529666666666699</v>
      </c>
      <c r="L37" s="66">
        <v>174.22966666666699</v>
      </c>
      <c r="M37" s="66">
        <v>1</v>
      </c>
      <c r="N37" s="66">
        <v>12</v>
      </c>
      <c r="O37" s="66">
        <v>2</v>
      </c>
      <c r="P37" s="66" t="s">
        <v>500</v>
      </c>
      <c r="Q37" s="66" t="s">
        <v>498</v>
      </c>
      <c r="R37" s="66">
        <v>1</v>
      </c>
      <c r="S37" s="66">
        <v>10</v>
      </c>
      <c r="T37" s="66" t="s">
        <v>441</v>
      </c>
      <c r="U37" s="66">
        <v>2000</v>
      </c>
      <c r="V37" s="66" t="s">
        <v>49</v>
      </c>
      <c r="W37" s="66">
        <v>10</v>
      </c>
      <c r="X37" s="66" t="s">
        <v>441</v>
      </c>
      <c r="Y37" s="66">
        <v>2</v>
      </c>
      <c r="Z37" s="66">
        <v>82</v>
      </c>
      <c r="AA37" s="66">
        <v>10</v>
      </c>
      <c r="AB37" s="66">
        <v>44</v>
      </c>
      <c r="AC37" s="66">
        <v>47</v>
      </c>
      <c r="AD37" s="66">
        <v>101.52</v>
      </c>
      <c r="AE37" s="66">
        <v>449.77</v>
      </c>
      <c r="AF37" s="66">
        <v>9.58</v>
      </c>
      <c r="AH37" s="66">
        <v>1</v>
      </c>
      <c r="AI37" s="66">
        <v>1</v>
      </c>
      <c r="AJ37" s="66">
        <v>58</v>
      </c>
      <c r="AK37" s="66">
        <v>25.9</v>
      </c>
      <c r="AL37" s="66">
        <v>5.4054054054054061</v>
      </c>
      <c r="AM37" s="66">
        <v>4.6059999999999997E-2</v>
      </c>
      <c r="AN37" s="67">
        <f t="shared" si="0"/>
        <v>12000000.000000002</v>
      </c>
      <c r="AO37" s="68"/>
    </row>
    <row r="38" spans="1:41" s="66" customFormat="1" hidden="1" x14ac:dyDescent="0.2">
      <c r="A38" s="66" t="s">
        <v>492</v>
      </c>
      <c r="B38" s="66">
        <v>43399</v>
      </c>
      <c r="C38" s="66">
        <v>299</v>
      </c>
      <c r="D38" s="66">
        <v>1</v>
      </c>
      <c r="E38" s="66" t="s">
        <v>502</v>
      </c>
      <c r="F38" s="66">
        <v>24</v>
      </c>
      <c r="G38" s="66" t="s">
        <v>494</v>
      </c>
      <c r="H38" s="66">
        <v>2</v>
      </c>
      <c r="I38" s="66" t="s">
        <v>495</v>
      </c>
      <c r="J38" s="66" t="s">
        <v>503</v>
      </c>
      <c r="K38" s="66">
        <v>-44.529666666666699</v>
      </c>
      <c r="L38" s="66">
        <v>174.22966666666699</v>
      </c>
      <c r="M38" s="66">
        <v>1</v>
      </c>
      <c r="N38" s="66">
        <v>12</v>
      </c>
      <c r="O38" s="66">
        <v>2</v>
      </c>
      <c r="P38" s="66" t="s">
        <v>500</v>
      </c>
      <c r="Q38" s="66" t="s">
        <v>498</v>
      </c>
      <c r="R38" s="66">
        <v>1</v>
      </c>
      <c r="S38" s="66">
        <v>10</v>
      </c>
      <c r="T38" s="66" t="s">
        <v>441</v>
      </c>
      <c r="U38" s="66">
        <v>4000</v>
      </c>
      <c r="V38" s="66" t="s">
        <v>32</v>
      </c>
      <c r="W38" s="66">
        <v>10</v>
      </c>
      <c r="X38" s="66" t="s">
        <v>441</v>
      </c>
      <c r="Y38" s="66">
        <v>4</v>
      </c>
      <c r="Z38" s="66">
        <v>63</v>
      </c>
      <c r="AA38" s="66">
        <v>10</v>
      </c>
      <c r="AB38" s="66">
        <v>58</v>
      </c>
      <c r="AC38" s="66">
        <v>63</v>
      </c>
      <c r="AD38" s="66">
        <v>89.78</v>
      </c>
      <c r="AE38" s="66">
        <v>410.81</v>
      </c>
      <c r="AF38" s="66">
        <v>8.32</v>
      </c>
      <c r="AH38" s="66">
        <v>2</v>
      </c>
      <c r="AI38" s="66">
        <v>1</v>
      </c>
      <c r="AJ38" s="66">
        <v>82</v>
      </c>
      <c r="AK38" s="66">
        <v>25.9</v>
      </c>
      <c r="AL38" s="66">
        <v>5.4054054054054061</v>
      </c>
      <c r="AM38" s="66">
        <v>6.1739999999999989E-2</v>
      </c>
      <c r="AN38" s="67">
        <f t="shared" si="0"/>
        <v>12000000.000000002</v>
      </c>
      <c r="AO38" s="68"/>
    </row>
    <row r="39" spans="1:41" s="66" customFormat="1" hidden="1" x14ac:dyDescent="0.2">
      <c r="A39" s="66" t="s">
        <v>492</v>
      </c>
      <c r="B39" s="66">
        <v>43399</v>
      </c>
      <c r="C39" s="66">
        <v>299</v>
      </c>
      <c r="D39" s="66">
        <v>1</v>
      </c>
      <c r="E39" s="66" t="s">
        <v>502</v>
      </c>
      <c r="F39" s="66">
        <v>24</v>
      </c>
      <c r="G39" s="66" t="s">
        <v>494</v>
      </c>
      <c r="H39" s="66">
        <v>2</v>
      </c>
      <c r="I39" s="66" t="s">
        <v>495</v>
      </c>
      <c r="J39" s="66" t="s">
        <v>503</v>
      </c>
      <c r="K39" s="66">
        <v>-44.529666666666699</v>
      </c>
      <c r="L39" s="66">
        <v>174.22966666666699</v>
      </c>
      <c r="M39" s="66">
        <v>1</v>
      </c>
      <c r="N39" s="66">
        <v>12</v>
      </c>
      <c r="O39" s="66">
        <v>2</v>
      </c>
      <c r="P39" s="66" t="s">
        <v>500</v>
      </c>
      <c r="Q39" s="66" t="s">
        <v>498</v>
      </c>
      <c r="R39" s="66">
        <v>1</v>
      </c>
      <c r="S39" s="66">
        <v>10</v>
      </c>
      <c r="T39" s="66" t="s">
        <v>441</v>
      </c>
      <c r="U39" s="66">
        <v>10000</v>
      </c>
      <c r="V39" s="66" t="s">
        <v>45</v>
      </c>
      <c r="W39" s="66">
        <v>10</v>
      </c>
      <c r="X39" s="66" t="s">
        <v>441</v>
      </c>
      <c r="Y39" s="66">
        <v>10</v>
      </c>
      <c r="Z39" s="66">
        <v>58</v>
      </c>
      <c r="AA39" s="66">
        <v>10</v>
      </c>
      <c r="AB39" s="66">
        <v>134</v>
      </c>
      <c r="AC39" s="66">
        <v>144</v>
      </c>
      <c r="AD39" s="66">
        <v>35.22</v>
      </c>
      <c r="AE39" s="66">
        <v>470.79</v>
      </c>
      <c r="AF39" s="66">
        <v>5.47</v>
      </c>
      <c r="AH39" s="66">
        <v>1</v>
      </c>
      <c r="AI39" s="66">
        <v>1</v>
      </c>
      <c r="AJ39" s="66">
        <v>63</v>
      </c>
      <c r="AK39" s="66">
        <v>25.9</v>
      </c>
      <c r="AL39" s="66">
        <v>5.4054054054054061</v>
      </c>
      <c r="AM39" s="66">
        <v>0.14112</v>
      </c>
      <c r="AN39" s="67">
        <f t="shared" si="0"/>
        <v>12000000.000000002</v>
      </c>
      <c r="AO39" s="68"/>
    </row>
    <row r="40" spans="1:41" s="66" customFormat="1" hidden="1" x14ac:dyDescent="0.2">
      <c r="A40" s="66" t="s">
        <v>492</v>
      </c>
      <c r="B40" s="66">
        <v>43399</v>
      </c>
      <c r="C40" s="66">
        <v>299</v>
      </c>
      <c r="D40" s="66">
        <v>1</v>
      </c>
      <c r="E40" s="66" t="s">
        <v>502</v>
      </c>
      <c r="F40" s="66">
        <v>24</v>
      </c>
      <c r="G40" s="66" t="s">
        <v>494</v>
      </c>
      <c r="H40" s="66">
        <v>2</v>
      </c>
      <c r="I40" s="66" t="s">
        <v>495</v>
      </c>
      <c r="J40" s="66" t="s">
        <v>503</v>
      </c>
      <c r="K40" s="66">
        <v>-44.529666666666699</v>
      </c>
      <c r="L40" s="66">
        <v>174.22966666666699</v>
      </c>
      <c r="M40" s="66">
        <v>1</v>
      </c>
      <c r="N40" s="66">
        <v>12</v>
      </c>
      <c r="O40" s="66">
        <v>2</v>
      </c>
      <c r="P40" s="66" t="s">
        <v>500</v>
      </c>
      <c r="Q40" s="66" t="s">
        <v>498</v>
      </c>
      <c r="R40" s="66">
        <v>1</v>
      </c>
      <c r="S40" s="66">
        <v>10</v>
      </c>
      <c r="T40" s="66" t="s">
        <v>443</v>
      </c>
      <c r="U40" s="66">
        <v>2000</v>
      </c>
      <c r="V40" s="66" t="s">
        <v>15</v>
      </c>
      <c r="W40" s="66">
        <v>10</v>
      </c>
      <c r="X40" s="66" t="s">
        <v>440</v>
      </c>
      <c r="Y40" s="66">
        <v>2</v>
      </c>
      <c r="Z40" s="66">
        <v>23</v>
      </c>
      <c r="AA40" s="66">
        <v>10</v>
      </c>
      <c r="AB40" s="66">
        <v>32</v>
      </c>
      <c r="AC40" s="66">
        <v>34</v>
      </c>
      <c r="AD40" s="66">
        <v>106.22</v>
      </c>
      <c r="AE40" s="66">
        <v>474.82</v>
      </c>
      <c r="AF40" s="66">
        <v>11.2</v>
      </c>
      <c r="AH40" s="66">
        <v>1</v>
      </c>
      <c r="AI40" s="66">
        <v>1</v>
      </c>
      <c r="AJ40" s="66">
        <v>23</v>
      </c>
      <c r="AK40" s="66">
        <v>25.9</v>
      </c>
      <c r="AL40" s="66">
        <v>5.4054054054054061</v>
      </c>
      <c r="AM40" s="66">
        <v>3.3320000000000002E-2</v>
      </c>
      <c r="AN40" s="67">
        <f t="shared" si="0"/>
        <v>12000000.000000002</v>
      </c>
      <c r="AO40" s="68"/>
    </row>
    <row r="41" spans="1:41" s="66" customFormat="1" hidden="1" x14ac:dyDescent="0.2">
      <c r="A41" s="66" t="s">
        <v>492</v>
      </c>
      <c r="B41" s="66">
        <v>43399</v>
      </c>
      <c r="C41" s="66">
        <v>299</v>
      </c>
      <c r="D41" s="66">
        <v>1</v>
      </c>
      <c r="E41" s="66" t="s">
        <v>502</v>
      </c>
      <c r="F41" s="66">
        <v>24</v>
      </c>
      <c r="G41" s="66" t="s">
        <v>494</v>
      </c>
      <c r="H41" s="66">
        <v>2</v>
      </c>
      <c r="I41" s="66" t="s">
        <v>495</v>
      </c>
      <c r="J41" s="66" t="s">
        <v>503</v>
      </c>
      <c r="K41" s="66">
        <v>-44.529666666666699</v>
      </c>
      <c r="L41" s="66">
        <v>174.22966666666699</v>
      </c>
      <c r="M41" s="66">
        <v>1</v>
      </c>
      <c r="N41" s="66">
        <v>12</v>
      </c>
      <c r="O41" s="66">
        <v>2</v>
      </c>
      <c r="P41" s="66" t="s">
        <v>500</v>
      </c>
      <c r="Q41" s="66" t="s">
        <v>498</v>
      </c>
      <c r="R41" s="66">
        <v>1</v>
      </c>
      <c r="S41" s="66">
        <v>10</v>
      </c>
      <c r="T41" s="66" t="s">
        <v>443</v>
      </c>
      <c r="U41" s="66">
        <v>4000</v>
      </c>
      <c r="V41" s="66" t="s">
        <v>5</v>
      </c>
      <c r="W41" s="66">
        <v>10</v>
      </c>
      <c r="X41" s="66" t="s">
        <v>440</v>
      </c>
      <c r="Y41" s="66">
        <v>4</v>
      </c>
      <c r="Z41" s="66">
        <v>6</v>
      </c>
      <c r="AA41" s="66">
        <v>10</v>
      </c>
      <c r="AB41" s="66">
        <v>43</v>
      </c>
      <c r="AC41" s="66">
        <v>46</v>
      </c>
      <c r="AD41" s="66">
        <v>127.26</v>
      </c>
      <c r="AE41" s="66">
        <v>457.66</v>
      </c>
      <c r="AF41" s="66">
        <v>9.64</v>
      </c>
      <c r="AH41" s="66">
        <v>1</v>
      </c>
      <c r="AI41" s="66">
        <v>1</v>
      </c>
      <c r="AJ41" s="66">
        <v>6</v>
      </c>
      <c r="AK41" s="66">
        <v>25.9</v>
      </c>
      <c r="AL41" s="66">
        <v>5.4054054054054061</v>
      </c>
      <c r="AM41" s="66">
        <v>4.5079999999999995E-2</v>
      </c>
      <c r="AN41" s="67">
        <f t="shared" si="0"/>
        <v>12000000.000000002</v>
      </c>
      <c r="AO41" s="68"/>
    </row>
    <row r="42" spans="1:41" s="66" customFormat="1" hidden="1" x14ac:dyDescent="0.2">
      <c r="A42" s="66" t="s">
        <v>492</v>
      </c>
      <c r="B42" s="66">
        <v>43399</v>
      </c>
      <c r="C42" s="66">
        <v>299</v>
      </c>
      <c r="D42" s="66">
        <v>1</v>
      </c>
      <c r="E42" s="66" t="s">
        <v>502</v>
      </c>
      <c r="F42" s="66">
        <v>24</v>
      </c>
      <c r="G42" s="66" t="s">
        <v>494</v>
      </c>
      <c r="H42" s="66">
        <v>2</v>
      </c>
      <c r="I42" s="66" t="s">
        <v>495</v>
      </c>
      <c r="J42" s="66" t="s">
        <v>503</v>
      </c>
      <c r="K42" s="66">
        <v>-44.529666666666699</v>
      </c>
      <c r="L42" s="66">
        <v>174.22966666666699</v>
      </c>
      <c r="M42" s="66">
        <v>1</v>
      </c>
      <c r="N42" s="66">
        <v>12</v>
      </c>
      <c r="O42" s="66">
        <v>2</v>
      </c>
      <c r="P42" s="66" t="s">
        <v>500</v>
      </c>
      <c r="Q42" s="66" t="s">
        <v>498</v>
      </c>
      <c r="R42" s="66">
        <v>1</v>
      </c>
      <c r="S42" s="66">
        <v>10</v>
      </c>
      <c r="T42" s="66" t="s">
        <v>443</v>
      </c>
      <c r="U42" s="66">
        <v>10000</v>
      </c>
      <c r="V42" s="66" t="s">
        <v>7</v>
      </c>
      <c r="W42" s="66">
        <v>10</v>
      </c>
      <c r="X42" s="66" t="s">
        <v>440</v>
      </c>
      <c r="Y42" s="66">
        <v>10</v>
      </c>
      <c r="Z42" s="66">
        <v>8</v>
      </c>
      <c r="AA42" s="66">
        <v>10</v>
      </c>
      <c r="AB42" s="66">
        <v>57</v>
      </c>
      <c r="AC42" s="66">
        <v>62</v>
      </c>
      <c r="AD42" s="66">
        <v>92.39</v>
      </c>
      <c r="AE42" s="66">
        <v>407.21</v>
      </c>
      <c r="AF42" s="66">
        <v>8.35</v>
      </c>
      <c r="AH42" s="66">
        <v>1</v>
      </c>
      <c r="AI42" s="66">
        <v>1</v>
      </c>
      <c r="AJ42" s="66">
        <v>8</v>
      </c>
      <c r="AK42" s="66">
        <v>25.9</v>
      </c>
      <c r="AL42" s="66">
        <v>5.4054054054054061</v>
      </c>
      <c r="AM42" s="66">
        <v>6.0759999999999995E-2</v>
      </c>
      <c r="AN42" s="67">
        <f t="shared" si="0"/>
        <v>12000000.000000002</v>
      </c>
      <c r="AO42" s="68"/>
    </row>
    <row r="43" spans="1:41" s="66" customFormat="1" hidden="1" x14ac:dyDescent="0.2">
      <c r="A43" s="66" t="s">
        <v>492</v>
      </c>
      <c r="B43" s="66">
        <v>43399</v>
      </c>
      <c r="C43" s="66">
        <v>299</v>
      </c>
      <c r="D43" s="66">
        <v>1</v>
      </c>
      <c r="E43" s="66" t="s">
        <v>502</v>
      </c>
      <c r="F43" s="66">
        <v>24</v>
      </c>
      <c r="G43" s="66" t="s">
        <v>494</v>
      </c>
      <c r="H43" s="66">
        <v>2</v>
      </c>
      <c r="I43" s="66" t="s">
        <v>495</v>
      </c>
      <c r="J43" s="66" t="s">
        <v>503</v>
      </c>
      <c r="K43" s="66">
        <v>-44.529666666666699</v>
      </c>
      <c r="L43" s="66">
        <v>174.22966666666699</v>
      </c>
      <c r="M43" s="66">
        <v>1</v>
      </c>
      <c r="N43" s="66">
        <v>12</v>
      </c>
      <c r="O43" s="66">
        <v>2</v>
      </c>
      <c r="P43" s="66" t="s">
        <v>500</v>
      </c>
      <c r="Q43" s="66" t="s">
        <v>498</v>
      </c>
      <c r="R43" s="66">
        <v>1</v>
      </c>
      <c r="S43" s="66">
        <v>10</v>
      </c>
      <c r="T43" s="66" t="s">
        <v>442</v>
      </c>
      <c r="U43" s="66">
        <v>1000</v>
      </c>
      <c r="V43" s="66" t="s">
        <v>63</v>
      </c>
      <c r="W43" s="66">
        <v>10</v>
      </c>
      <c r="X43" s="66" t="s">
        <v>442</v>
      </c>
      <c r="Z43" s="66">
        <v>71</v>
      </c>
      <c r="AA43" s="66">
        <v>10</v>
      </c>
      <c r="AB43" s="66">
        <v>1705</v>
      </c>
      <c r="AC43" s="66">
        <v>1832</v>
      </c>
      <c r="AD43" s="66">
        <v>71.69</v>
      </c>
      <c r="AE43" s="66">
        <v>497.51</v>
      </c>
      <c r="AF43" s="66">
        <v>1.53</v>
      </c>
      <c r="AH43" s="66">
        <v>1</v>
      </c>
      <c r="AI43" s="66">
        <v>1</v>
      </c>
      <c r="AJ43" s="66">
        <v>71</v>
      </c>
      <c r="AK43" s="66">
        <v>25.9</v>
      </c>
      <c r="AL43" s="66">
        <v>5.4054054054054061</v>
      </c>
      <c r="AM43" s="66">
        <v>1.7953600000000001</v>
      </c>
      <c r="AN43" s="67">
        <f t="shared" si="0"/>
        <v>12000000.000000002</v>
      </c>
      <c r="AO43" s="68"/>
    </row>
    <row r="44" spans="1:41" s="66" customFormat="1" hidden="1" x14ac:dyDescent="0.2">
      <c r="A44" s="66" t="s">
        <v>492</v>
      </c>
      <c r="B44" s="66">
        <v>43399</v>
      </c>
      <c r="C44" s="66">
        <v>299</v>
      </c>
      <c r="D44" s="66">
        <v>1</v>
      </c>
      <c r="E44" s="66" t="s">
        <v>502</v>
      </c>
      <c r="F44" s="66">
        <v>24</v>
      </c>
      <c r="G44" s="66" t="s">
        <v>494</v>
      </c>
      <c r="H44" s="66">
        <v>2</v>
      </c>
      <c r="I44" s="66" t="s">
        <v>495</v>
      </c>
      <c r="J44" s="66" t="s">
        <v>503</v>
      </c>
      <c r="K44" s="66">
        <v>-44.529666666666699</v>
      </c>
      <c r="L44" s="66">
        <v>174.22966666666699</v>
      </c>
      <c r="M44" s="66">
        <v>1</v>
      </c>
      <c r="N44" s="66">
        <v>12</v>
      </c>
      <c r="O44" s="66">
        <v>2</v>
      </c>
      <c r="P44" s="66" t="s">
        <v>501</v>
      </c>
      <c r="Q44" s="66" t="s">
        <v>498</v>
      </c>
      <c r="R44" s="66">
        <v>1</v>
      </c>
      <c r="S44" s="66">
        <v>11</v>
      </c>
      <c r="T44" s="66" t="s">
        <v>441</v>
      </c>
      <c r="U44" s="66">
        <v>2000</v>
      </c>
      <c r="V44" s="66" t="s">
        <v>42</v>
      </c>
      <c r="W44" s="66">
        <v>11</v>
      </c>
      <c r="X44" s="66" t="s">
        <v>441</v>
      </c>
      <c r="Y44" s="66">
        <v>2</v>
      </c>
      <c r="Z44" s="66">
        <v>46</v>
      </c>
      <c r="AA44" s="66">
        <v>10</v>
      </c>
      <c r="AB44" s="66">
        <v>23</v>
      </c>
      <c r="AC44" s="66">
        <v>25</v>
      </c>
      <c r="AD44" s="66">
        <v>162.31</v>
      </c>
      <c r="AE44" s="66">
        <v>478.32</v>
      </c>
      <c r="AF44" s="66">
        <v>13.16</v>
      </c>
      <c r="AH44" s="66">
        <v>1</v>
      </c>
      <c r="AI44" s="66">
        <v>1</v>
      </c>
      <c r="AJ44" s="66">
        <v>46</v>
      </c>
      <c r="AK44" s="66">
        <v>25.9</v>
      </c>
      <c r="AL44" s="66">
        <v>5.4054054054054061</v>
      </c>
      <c r="AM44" s="66">
        <v>2.4500000000000001E-2</v>
      </c>
      <c r="AN44" s="67">
        <f t="shared" si="0"/>
        <v>12000000.000000002</v>
      </c>
      <c r="AO44" s="68"/>
    </row>
    <row r="45" spans="1:41" s="66" customFormat="1" hidden="1" x14ac:dyDescent="0.2">
      <c r="A45" s="66" t="s">
        <v>492</v>
      </c>
      <c r="B45" s="66">
        <v>43399</v>
      </c>
      <c r="C45" s="66">
        <v>299</v>
      </c>
      <c r="D45" s="66">
        <v>1</v>
      </c>
      <c r="E45" s="66" t="s">
        <v>502</v>
      </c>
      <c r="F45" s="66">
        <v>24</v>
      </c>
      <c r="G45" s="66" t="s">
        <v>494</v>
      </c>
      <c r="H45" s="66">
        <v>2</v>
      </c>
      <c r="I45" s="66" t="s">
        <v>495</v>
      </c>
      <c r="J45" s="66" t="s">
        <v>503</v>
      </c>
      <c r="K45" s="66">
        <v>-44.529666666666699</v>
      </c>
      <c r="L45" s="66">
        <v>174.22966666666699</v>
      </c>
      <c r="M45" s="66">
        <v>1</v>
      </c>
      <c r="N45" s="66">
        <v>12</v>
      </c>
      <c r="O45" s="66">
        <v>2</v>
      </c>
      <c r="P45" s="66" t="s">
        <v>501</v>
      </c>
      <c r="Q45" s="66" t="s">
        <v>498</v>
      </c>
      <c r="R45" s="66">
        <v>1</v>
      </c>
      <c r="S45" s="66">
        <v>11</v>
      </c>
      <c r="T45" s="66" t="s">
        <v>441</v>
      </c>
      <c r="U45" s="66">
        <v>4000</v>
      </c>
      <c r="V45" s="66" t="s">
        <v>465</v>
      </c>
      <c r="W45" s="66">
        <v>11</v>
      </c>
      <c r="X45" s="66" t="s">
        <v>441</v>
      </c>
      <c r="Y45" s="66">
        <v>4</v>
      </c>
      <c r="Z45" s="66">
        <v>42</v>
      </c>
      <c r="AA45" s="66">
        <v>10</v>
      </c>
      <c r="AB45" s="66">
        <v>26</v>
      </c>
      <c r="AC45" s="66">
        <v>28</v>
      </c>
      <c r="AD45" s="66">
        <v>156.99</v>
      </c>
      <c r="AE45" s="66">
        <v>474.97</v>
      </c>
      <c r="AF45" s="66">
        <v>12.36</v>
      </c>
      <c r="AH45" s="66">
        <v>1</v>
      </c>
      <c r="AI45" s="66">
        <v>1</v>
      </c>
      <c r="AJ45" s="66">
        <v>42</v>
      </c>
      <c r="AK45" s="66">
        <v>25.9</v>
      </c>
      <c r="AL45" s="66">
        <v>5.4054054054054061</v>
      </c>
      <c r="AM45" s="66">
        <v>2.7439999999999999E-2</v>
      </c>
      <c r="AN45" s="67">
        <f t="shared" si="0"/>
        <v>12000000.000000002</v>
      </c>
      <c r="AO45" s="68"/>
    </row>
    <row r="46" spans="1:41" s="66" customFormat="1" hidden="1" x14ac:dyDescent="0.2">
      <c r="A46" s="66" t="s">
        <v>492</v>
      </c>
      <c r="B46" s="66">
        <v>43399</v>
      </c>
      <c r="C46" s="66">
        <v>299</v>
      </c>
      <c r="D46" s="66">
        <v>1</v>
      </c>
      <c r="E46" s="66" t="s">
        <v>502</v>
      </c>
      <c r="F46" s="66">
        <v>24</v>
      </c>
      <c r="G46" s="66" t="s">
        <v>494</v>
      </c>
      <c r="H46" s="66">
        <v>2</v>
      </c>
      <c r="I46" s="66" t="s">
        <v>495</v>
      </c>
      <c r="J46" s="66" t="s">
        <v>503</v>
      </c>
      <c r="K46" s="66">
        <v>-44.529666666666699</v>
      </c>
      <c r="L46" s="66">
        <v>174.22966666666699</v>
      </c>
      <c r="M46" s="66">
        <v>1</v>
      </c>
      <c r="N46" s="66">
        <v>12</v>
      </c>
      <c r="O46" s="66">
        <v>2</v>
      </c>
      <c r="P46" s="66" t="s">
        <v>501</v>
      </c>
      <c r="Q46" s="66" t="s">
        <v>498</v>
      </c>
      <c r="R46" s="66">
        <v>1</v>
      </c>
      <c r="S46" s="66">
        <v>11</v>
      </c>
      <c r="T46" s="66" t="s">
        <v>441</v>
      </c>
      <c r="U46" s="66">
        <v>10000</v>
      </c>
      <c r="V46" s="66" t="s">
        <v>33</v>
      </c>
      <c r="W46" s="66">
        <v>11</v>
      </c>
      <c r="X46" s="66" t="s">
        <v>441</v>
      </c>
      <c r="Y46" s="66">
        <v>10</v>
      </c>
      <c r="Z46" s="66">
        <v>39</v>
      </c>
      <c r="AA46" s="66">
        <v>10</v>
      </c>
      <c r="AB46" s="66">
        <v>27</v>
      </c>
      <c r="AC46" s="66">
        <v>29</v>
      </c>
      <c r="AD46" s="66">
        <v>136.91999999999999</v>
      </c>
      <c r="AE46" s="66">
        <v>420.33</v>
      </c>
      <c r="AF46" s="66">
        <v>12.22</v>
      </c>
      <c r="AH46" s="66">
        <v>1</v>
      </c>
      <c r="AI46" s="66">
        <v>1</v>
      </c>
      <c r="AJ46" s="66">
        <v>39</v>
      </c>
      <c r="AK46" s="66">
        <v>25.9</v>
      </c>
      <c r="AL46" s="66">
        <v>5.4054054054054061</v>
      </c>
      <c r="AM46" s="66">
        <v>2.8419999999999997E-2</v>
      </c>
      <c r="AN46" s="67">
        <f t="shared" si="0"/>
        <v>12000000.000000002</v>
      </c>
      <c r="AO46" s="68"/>
    </row>
    <row r="47" spans="1:41" s="66" customFormat="1" hidden="1" x14ac:dyDescent="0.2">
      <c r="A47" s="66" t="s">
        <v>492</v>
      </c>
      <c r="B47" s="66">
        <v>43399</v>
      </c>
      <c r="C47" s="66">
        <v>299</v>
      </c>
      <c r="D47" s="66">
        <v>1</v>
      </c>
      <c r="E47" s="66" t="s">
        <v>502</v>
      </c>
      <c r="F47" s="66">
        <v>24</v>
      </c>
      <c r="G47" s="66" t="s">
        <v>494</v>
      </c>
      <c r="H47" s="66">
        <v>2</v>
      </c>
      <c r="I47" s="66" t="s">
        <v>495</v>
      </c>
      <c r="J47" s="66" t="s">
        <v>503</v>
      </c>
      <c r="K47" s="66">
        <v>-44.529666666666699</v>
      </c>
      <c r="L47" s="66">
        <v>174.22966666666699</v>
      </c>
      <c r="M47" s="66">
        <v>1</v>
      </c>
      <c r="N47" s="66">
        <v>12</v>
      </c>
      <c r="O47" s="66">
        <v>2</v>
      </c>
      <c r="P47" s="66" t="s">
        <v>501</v>
      </c>
      <c r="Q47" s="66" t="s">
        <v>498</v>
      </c>
      <c r="R47" s="66">
        <v>1</v>
      </c>
      <c r="S47" s="66">
        <v>11</v>
      </c>
      <c r="T47" s="66" t="s">
        <v>443</v>
      </c>
      <c r="U47" s="66">
        <v>2000</v>
      </c>
      <c r="V47" s="66" t="s">
        <v>22</v>
      </c>
      <c r="W47" s="66">
        <v>11</v>
      </c>
      <c r="X47" s="66" t="s">
        <v>440</v>
      </c>
      <c r="Y47" s="66">
        <v>2</v>
      </c>
      <c r="Z47" s="66">
        <v>30</v>
      </c>
      <c r="AA47" s="66">
        <v>10</v>
      </c>
      <c r="AB47" s="66">
        <v>27</v>
      </c>
      <c r="AC47" s="66">
        <v>29</v>
      </c>
      <c r="AD47" s="66">
        <v>138.30000000000001</v>
      </c>
      <c r="AE47" s="66">
        <v>477.65</v>
      </c>
      <c r="AF47" s="66">
        <v>12.17</v>
      </c>
      <c r="AH47" s="66">
        <v>1</v>
      </c>
      <c r="AI47" s="66">
        <v>1</v>
      </c>
      <c r="AJ47" s="66">
        <v>30</v>
      </c>
      <c r="AK47" s="66">
        <v>25.9</v>
      </c>
      <c r="AL47" s="66">
        <v>5.4054054054054061</v>
      </c>
      <c r="AM47" s="66">
        <v>2.8419999999999997E-2</v>
      </c>
      <c r="AN47" s="67">
        <f t="shared" si="0"/>
        <v>12000000.000000002</v>
      </c>
      <c r="AO47" s="68"/>
    </row>
    <row r="48" spans="1:41" s="66" customFormat="1" hidden="1" x14ac:dyDescent="0.2">
      <c r="A48" s="66" t="s">
        <v>492</v>
      </c>
      <c r="B48" s="66">
        <v>43399</v>
      </c>
      <c r="C48" s="66">
        <v>299</v>
      </c>
      <c r="D48" s="66">
        <v>1</v>
      </c>
      <c r="E48" s="66" t="s">
        <v>502</v>
      </c>
      <c r="F48" s="66">
        <v>24</v>
      </c>
      <c r="G48" s="66" t="s">
        <v>494</v>
      </c>
      <c r="H48" s="66">
        <v>2</v>
      </c>
      <c r="I48" s="66" t="s">
        <v>495</v>
      </c>
      <c r="J48" s="66" t="s">
        <v>503</v>
      </c>
      <c r="K48" s="66">
        <v>-44.529666666666699</v>
      </c>
      <c r="L48" s="66">
        <v>174.22966666666699</v>
      </c>
      <c r="M48" s="66">
        <v>1</v>
      </c>
      <c r="N48" s="66">
        <v>12</v>
      </c>
      <c r="O48" s="66">
        <v>2</v>
      </c>
      <c r="P48" s="66" t="s">
        <v>501</v>
      </c>
      <c r="Q48" s="66" t="s">
        <v>498</v>
      </c>
      <c r="R48" s="66">
        <v>1</v>
      </c>
      <c r="S48" s="66">
        <v>11</v>
      </c>
      <c r="T48" s="66" t="s">
        <v>443</v>
      </c>
      <c r="U48" s="66">
        <v>4000</v>
      </c>
      <c r="V48" s="66" t="s">
        <v>433</v>
      </c>
      <c r="W48" s="66">
        <v>11</v>
      </c>
      <c r="X48" s="66" t="s">
        <v>440</v>
      </c>
      <c r="Y48" s="66">
        <v>4</v>
      </c>
      <c r="Z48" s="66">
        <v>27</v>
      </c>
      <c r="AA48" s="66">
        <v>10</v>
      </c>
      <c r="AB48" s="66">
        <v>29</v>
      </c>
      <c r="AC48" s="66">
        <v>31</v>
      </c>
      <c r="AD48" s="66">
        <v>109.56</v>
      </c>
      <c r="AE48" s="66">
        <v>451.64</v>
      </c>
      <c r="AF48" s="66">
        <v>11.79</v>
      </c>
      <c r="AH48" s="66">
        <v>1</v>
      </c>
      <c r="AI48" s="66">
        <v>1</v>
      </c>
      <c r="AJ48" s="66">
        <v>27</v>
      </c>
      <c r="AK48" s="66">
        <v>25.9</v>
      </c>
      <c r="AL48" s="66">
        <v>5.4054054054054061</v>
      </c>
      <c r="AM48" s="66">
        <v>3.0379999999999997E-2</v>
      </c>
      <c r="AN48" s="67">
        <f t="shared" si="0"/>
        <v>12000000.000000002</v>
      </c>
      <c r="AO48" s="68"/>
    </row>
    <row r="49" spans="1:41" s="66" customFormat="1" hidden="1" x14ac:dyDescent="0.2">
      <c r="A49" s="66" t="s">
        <v>492</v>
      </c>
      <c r="B49" s="66">
        <v>43399</v>
      </c>
      <c r="C49" s="66">
        <v>299</v>
      </c>
      <c r="D49" s="66">
        <v>1</v>
      </c>
      <c r="E49" s="66" t="s">
        <v>502</v>
      </c>
      <c r="F49" s="66">
        <v>24</v>
      </c>
      <c r="G49" s="66" t="s">
        <v>494</v>
      </c>
      <c r="H49" s="66">
        <v>2</v>
      </c>
      <c r="I49" s="66" t="s">
        <v>495</v>
      </c>
      <c r="J49" s="66" t="s">
        <v>503</v>
      </c>
      <c r="K49" s="66">
        <v>-44.529666666666699</v>
      </c>
      <c r="L49" s="66">
        <v>174.22966666666699</v>
      </c>
      <c r="M49" s="66">
        <v>1</v>
      </c>
      <c r="N49" s="66">
        <v>12</v>
      </c>
      <c r="O49" s="66">
        <v>2</v>
      </c>
      <c r="P49" s="66" t="s">
        <v>501</v>
      </c>
      <c r="Q49" s="66" t="s">
        <v>498</v>
      </c>
      <c r="R49" s="66">
        <v>1</v>
      </c>
      <c r="S49" s="66">
        <v>11</v>
      </c>
      <c r="T49" s="66" t="s">
        <v>443</v>
      </c>
      <c r="U49" s="66">
        <v>10000</v>
      </c>
      <c r="V49" s="66" t="s">
        <v>8</v>
      </c>
      <c r="W49" s="66">
        <v>11</v>
      </c>
      <c r="X49" s="66" t="s">
        <v>440</v>
      </c>
      <c r="Y49" s="66">
        <v>10</v>
      </c>
      <c r="Z49" s="66">
        <v>9</v>
      </c>
      <c r="AA49" s="66">
        <v>10</v>
      </c>
      <c r="AB49" s="66">
        <v>30</v>
      </c>
      <c r="AC49" s="66">
        <v>32</v>
      </c>
      <c r="AD49" s="66">
        <v>116.61</v>
      </c>
      <c r="AE49" s="66">
        <v>409.54</v>
      </c>
      <c r="AF49" s="66">
        <v>11.59</v>
      </c>
      <c r="AH49" s="66">
        <v>1</v>
      </c>
      <c r="AI49" s="66">
        <v>1</v>
      </c>
      <c r="AJ49" s="66">
        <v>9</v>
      </c>
      <c r="AK49" s="66">
        <v>25.9</v>
      </c>
      <c r="AL49" s="66">
        <v>5.4054054054054061</v>
      </c>
      <c r="AM49" s="66">
        <v>3.1359999999999999E-2</v>
      </c>
      <c r="AN49" s="67">
        <f t="shared" si="0"/>
        <v>12000000.000000002</v>
      </c>
      <c r="AO49" s="68"/>
    </row>
    <row r="50" spans="1:41" s="66" customFormat="1" hidden="1" x14ac:dyDescent="0.2">
      <c r="A50" s="66" t="s">
        <v>492</v>
      </c>
      <c r="B50" s="66">
        <v>43399</v>
      </c>
      <c r="C50" s="66">
        <v>299</v>
      </c>
      <c r="D50" s="66">
        <v>1</v>
      </c>
      <c r="E50" s="66" t="s">
        <v>502</v>
      </c>
      <c r="F50" s="66">
        <v>24</v>
      </c>
      <c r="G50" s="66" t="s">
        <v>494</v>
      </c>
      <c r="H50" s="66">
        <v>2</v>
      </c>
      <c r="I50" s="66" t="s">
        <v>495</v>
      </c>
      <c r="J50" s="66" t="s">
        <v>503</v>
      </c>
      <c r="K50" s="66">
        <v>-44.529666666666699</v>
      </c>
      <c r="L50" s="66">
        <v>174.22966666666699</v>
      </c>
      <c r="M50" s="66">
        <v>1</v>
      </c>
      <c r="N50" s="66">
        <v>12</v>
      </c>
      <c r="O50" s="66">
        <v>2</v>
      </c>
      <c r="P50" s="66" t="s">
        <v>501</v>
      </c>
      <c r="Q50" s="66" t="s">
        <v>498</v>
      </c>
      <c r="R50" s="66">
        <v>1</v>
      </c>
      <c r="S50" s="66">
        <v>11</v>
      </c>
      <c r="T50" s="66" t="s">
        <v>442</v>
      </c>
      <c r="U50" s="66">
        <v>1000</v>
      </c>
      <c r="V50" s="66" t="s">
        <v>62</v>
      </c>
      <c r="W50" s="66">
        <v>11</v>
      </c>
      <c r="X50" s="66" t="s">
        <v>442</v>
      </c>
      <c r="Z50" s="66">
        <v>70</v>
      </c>
      <c r="AA50" s="66">
        <v>10</v>
      </c>
      <c r="AB50" s="66">
        <v>37</v>
      </c>
      <c r="AC50" s="66">
        <v>40</v>
      </c>
      <c r="AD50" s="66">
        <v>104.7</v>
      </c>
      <c r="AE50" s="66">
        <v>478.78</v>
      </c>
      <c r="AF50" s="66">
        <v>10.36</v>
      </c>
      <c r="AH50" s="66">
        <v>1</v>
      </c>
      <c r="AI50" s="66">
        <v>1</v>
      </c>
      <c r="AJ50" s="66">
        <v>70</v>
      </c>
      <c r="AK50" s="66">
        <v>25.9</v>
      </c>
      <c r="AL50" s="66">
        <v>5.4054054054054061</v>
      </c>
      <c r="AM50" s="66">
        <v>3.9199999999999999E-2</v>
      </c>
      <c r="AN50" s="67">
        <f t="shared" si="0"/>
        <v>12000000.000000002</v>
      </c>
      <c r="AO50" s="68"/>
    </row>
    <row r="51" spans="1:41" s="66" customFormat="1" hidden="1" x14ac:dyDescent="0.2">
      <c r="A51" s="66" t="s">
        <v>492</v>
      </c>
      <c r="B51" s="66">
        <v>43399</v>
      </c>
      <c r="C51" s="66">
        <v>299</v>
      </c>
      <c r="D51" s="66">
        <v>1</v>
      </c>
      <c r="E51" s="66" t="s">
        <v>502</v>
      </c>
      <c r="F51" s="66">
        <v>24</v>
      </c>
      <c r="G51" s="66" t="s">
        <v>494</v>
      </c>
      <c r="H51" s="66">
        <v>2</v>
      </c>
      <c r="I51" s="66" t="s">
        <v>504</v>
      </c>
      <c r="J51" s="66" t="s">
        <v>505</v>
      </c>
      <c r="K51" s="66">
        <v>-44.529666666666664</v>
      </c>
      <c r="L51" s="66">
        <v>174.22966666666667</v>
      </c>
      <c r="M51" s="66">
        <v>2</v>
      </c>
      <c r="N51" s="66">
        <v>40</v>
      </c>
      <c r="O51" s="66">
        <v>5</v>
      </c>
      <c r="P51" s="66" t="s">
        <v>497</v>
      </c>
      <c r="Q51" s="66" t="s">
        <v>498</v>
      </c>
      <c r="R51" s="66">
        <v>1</v>
      </c>
      <c r="S51" s="66">
        <v>12</v>
      </c>
      <c r="T51" s="66" t="s">
        <v>441</v>
      </c>
      <c r="U51" s="66">
        <v>1120</v>
      </c>
      <c r="V51" s="66" t="s">
        <v>43</v>
      </c>
      <c r="W51" s="66">
        <v>12</v>
      </c>
      <c r="X51" s="66" t="s">
        <v>441</v>
      </c>
      <c r="Y51" s="66">
        <v>2</v>
      </c>
      <c r="Z51" s="66">
        <v>57</v>
      </c>
      <c r="AA51" s="66">
        <v>10</v>
      </c>
      <c r="AB51" s="66">
        <v>27</v>
      </c>
      <c r="AC51" s="66">
        <v>29</v>
      </c>
      <c r="AD51" s="66">
        <v>91.46</v>
      </c>
      <c r="AE51" s="66">
        <v>489.19</v>
      </c>
      <c r="AF51" s="66">
        <v>12.17</v>
      </c>
      <c r="AH51" s="66">
        <v>1</v>
      </c>
      <c r="AI51" s="66">
        <v>1</v>
      </c>
      <c r="AJ51" s="66">
        <v>57</v>
      </c>
      <c r="AK51" s="66">
        <v>25.9</v>
      </c>
      <c r="AL51" s="66">
        <v>5.4054054054054061</v>
      </c>
      <c r="AM51" s="66">
        <v>2.8419999999999997E-2</v>
      </c>
      <c r="AN51" s="67">
        <f t="shared" si="0"/>
        <v>12000000.000000002</v>
      </c>
      <c r="AO51" s="68"/>
    </row>
    <row r="52" spans="1:41" s="66" customFormat="1" hidden="1" x14ac:dyDescent="0.2">
      <c r="A52" s="66" t="s">
        <v>492</v>
      </c>
      <c r="B52" s="66">
        <v>43399</v>
      </c>
      <c r="C52" s="66">
        <v>299</v>
      </c>
      <c r="D52" s="66">
        <v>1</v>
      </c>
      <c r="E52" s="66" t="s">
        <v>502</v>
      </c>
      <c r="F52" s="66">
        <v>24</v>
      </c>
      <c r="G52" s="66" t="s">
        <v>494</v>
      </c>
      <c r="H52" s="66">
        <v>2</v>
      </c>
      <c r="I52" s="66" t="s">
        <v>504</v>
      </c>
      <c r="J52" s="66" t="s">
        <v>505</v>
      </c>
      <c r="K52" s="66">
        <v>-44.529666666666664</v>
      </c>
      <c r="L52" s="66">
        <v>174.22966666666667</v>
      </c>
      <c r="M52" s="66">
        <v>2</v>
      </c>
      <c r="N52" s="66">
        <v>40</v>
      </c>
      <c r="O52" s="66">
        <v>5</v>
      </c>
      <c r="P52" s="66" t="s">
        <v>497</v>
      </c>
      <c r="Q52" s="66" t="s">
        <v>498</v>
      </c>
      <c r="R52" s="66">
        <v>1</v>
      </c>
      <c r="S52" s="66">
        <v>12</v>
      </c>
      <c r="T52" s="66" t="s">
        <v>443</v>
      </c>
      <c r="U52" s="66">
        <v>2000</v>
      </c>
      <c r="V52" s="66" t="s">
        <v>18</v>
      </c>
      <c r="W52" s="66">
        <v>12</v>
      </c>
      <c r="X52" s="66" t="s">
        <v>440</v>
      </c>
      <c r="Y52" s="66">
        <v>2</v>
      </c>
      <c r="Z52" s="66">
        <v>19</v>
      </c>
      <c r="AA52" s="66">
        <v>10</v>
      </c>
      <c r="AB52" s="66">
        <v>30</v>
      </c>
      <c r="AC52" s="66">
        <v>32</v>
      </c>
      <c r="AD52" s="66">
        <v>124.23</v>
      </c>
      <c r="AE52" s="66">
        <v>465.55</v>
      </c>
      <c r="AF52" s="66">
        <v>11.59</v>
      </c>
      <c r="AH52" s="66">
        <v>1</v>
      </c>
      <c r="AI52" s="66">
        <v>1</v>
      </c>
      <c r="AJ52" s="66">
        <v>19</v>
      </c>
      <c r="AK52" s="66">
        <v>25.9</v>
      </c>
      <c r="AL52" s="66">
        <v>5.4054054054054061</v>
      </c>
      <c r="AM52" s="66">
        <v>3.1359999999999999E-2</v>
      </c>
      <c r="AN52" s="67">
        <f t="shared" si="0"/>
        <v>12000000.000000002</v>
      </c>
      <c r="AO52" s="68"/>
    </row>
    <row r="53" spans="1:41" s="66" customFormat="1" hidden="1" x14ac:dyDescent="0.2">
      <c r="A53" s="66" t="s">
        <v>492</v>
      </c>
      <c r="B53" s="66">
        <v>43399</v>
      </c>
      <c r="C53" s="66">
        <v>299</v>
      </c>
      <c r="D53" s="66">
        <v>1</v>
      </c>
      <c r="E53" s="66" t="s">
        <v>502</v>
      </c>
      <c r="F53" s="66">
        <v>24</v>
      </c>
      <c r="G53" s="66" t="s">
        <v>494</v>
      </c>
      <c r="H53" s="66">
        <v>2</v>
      </c>
      <c r="I53" s="66" t="s">
        <v>504</v>
      </c>
      <c r="J53" s="66" t="s">
        <v>505</v>
      </c>
      <c r="K53" s="66">
        <v>-44.529666666666664</v>
      </c>
      <c r="L53" s="66">
        <v>174.22966666666667</v>
      </c>
      <c r="M53" s="66">
        <v>2</v>
      </c>
      <c r="N53" s="66">
        <v>40</v>
      </c>
      <c r="O53" s="66">
        <v>5</v>
      </c>
      <c r="P53" s="66" t="s">
        <v>497</v>
      </c>
      <c r="Q53" s="66" t="s">
        <v>498</v>
      </c>
      <c r="R53" s="66">
        <v>1</v>
      </c>
      <c r="S53" s="66">
        <v>12</v>
      </c>
      <c r="T53" s="66" t="s">
        <v>443</v>
      </c>
      <c r="U53" s="66">
        <v>4000</v>
      </c>
      <c r="V53" s="66" t="s">
        <v>434</v>
      </c>
      <c r="W53" s="66">
        <v>12</v>
      </c>
      <c r="X53" s="66" t="s">
        <v>440</v>
      </c>
      <c r="Y53" s="66">
        <v>4</v>
      </c>
      <c r="Z53" s="66">
        <v>21</v>
      </c>
      <c r="AA53" s="66">
        <v>10</v>
      </c>
      <c r="AB53" s="66">
        <v>27</v>
      </c>
      <c r="AC53" s="66">
        <v>29</v>
      </c>
      <c r="AD53" s="66">
        <v>135.79</v>
      </c>
      <c r="AE53" s="66">
        <v>451.41</v>
      </c>
      <c r="AF53" s="66">
        <v>12.22</v>
      </c>
      <c r="AH53" s="66">
        <v>1</v>
      </c>
      <c r="AI53" s="66">
        <v>1</v>
      </c>
      <c r="AJ53" s="66">
        <v>21</v>
      </c>
      <c r="AK53" s="66">
        <v>25.9</v>
      </c>
      <c r="AL53" s="66">
        <v>5.4054054054054061</v>
      </c>
      <c r="AM53" s="66">
        <v>2.8419999999999997E-2</v>
      </c>
      <c r="AN53" s="67">
        <f t="shared" si="0"/>
        <v>12000000.000000002</v>
      </c>
      <c r="AO53" s="68"/>
    </row>
    <row r="54" spans="1:41" s="66" customFormat="1" hidden="1" x14ac:dyDescent="0.2">
      <c r="A54" s="66" t="s">
        <v>492</v>
      </c>
      <c r="B54" s="66">
        <v>43399</v>
      </c>
      <c r="C54" s="66">
        <v>299</v>
      </c>
      <c r="D54" s="66">
        <v>1</v>
      </c>
      <c r="E54" s="66" t="s">
        <v>502</v>
      </c>
      <c r="F54" s="66">
        <v>24</v>
      </c>
      <c r="G54" s="66" t="s">
        <v>494</v>
      </c>
      <c r="H54" s="66">
        <v>2</v>
      </c>
      <c r="I54" s="66" t="s">
        <v>504</v>
      </c>
      <c r="J54" s="66" t="s">
        <v>505</v>
      </c>
      <c r="K54" s="66">
        <v>-44.529666666666664</v>
      </c>
      <c r="L54" s="66">
        <v>174.22966666666667</v>
      </c>
      <c r="M54" s="66">
        <v>2</v>
      </c>
      <c r="N54" s="66">
        <v>40</v>
      </c>
      <c r="O54" s="66">
        <v>5</v>
      </c>
      <c r="P54" s="66" t="s">
        <v>497</v>
      </c>
      <c r="Q54" s="66" t="s">
        <v>498</v>
      </c>
      <c r="R54" s="66">
        <v>1</v>
      </c>
      <c r="S54" s="66">
        <v>12</v>
      </c>
      <c r="T54" s="66" t="s">
        <v>442</v>
      </c>
      <c r="U54" s="66">
        <v>496</v>
      </c>
      <c r="V54" s="66" t="s">
        <v>61</v>
      </c>
      <c r="W54" s="66">
        <v>12</v>
      </c>
      <c r="X54" s="66" t="s">
        <v>442</v>
      </c>
      <c r="Z54" s="66">
        <v>69</v>
      </c>
      <c r="AA54" s="66">
        <v>10</v>
      </c>
      <c r="AB54" s="66">
        <v>605</v>
      </c>
      <c r="AC54" s="66">
        <v>651</v>
      </c>
      <c r="AD54" s="66">
        <v>68.989999999999995</v>
      </c>
      <c r="AE54" s="66">
        <v>492.5</v>
      </c>
      <c r="AF54" s="66">
        <v>2.57</v>
      </c>
      <c r="AH54" s="66">
        <v>1</v>
      </c>
      <c r="AI54" s="66">
        <v>1</v>
      </c>
      <c r="AJ54" s="66">
        <v>69</v>
      </c>
      <c r="AK54" s="66">
        <v>25.9</v>
      </c>
      <c r="AL54" s="66">
        <v>5.4054054054054061</v>
      </c>
      <c r="AM54" s="66">
        <v>0.63797999999999999</v>
      </c>
      <c r="AN54" s="67">
        <f t="shared" si="0"/>
        <v>12000000.000000002</v>
      </c>
      <c r="AO54" s="68"/>
    </row>
    <row r="55" spans="1:41" s="66" customFormat="1" hidden="1" x14ac:dyDescent="0.2">
      <c r="A55" s="66" t="s">
        <v>492</v>
      </c>
      <c r="B55" s="66">
        <v>43399</v>
      </c>
      <c r="C55" s="66">
        <v>299</v>
      </c>
      <c r="D55" s="66">
        <v>1</v>
      </c>
      <c r="E55" s="66" t="s">
        <v>502</v>
      </c>
      <c r="F55" s="66">
        <v>24</v>
      </c>
      <c r="G55" s="66" t="s">
        <v>494</v>
      </c>
      <c r="H55" s="66">
        <v>2</v>
      </c>
      <c r="I55" s="66" t="s">
        <v>504</v>
      </c>
      <c r="J55" s="66" t="s">
        <v>505</v>
      </c>
      <c r="K55" s="66">
        <v>-44.529666666666664</v>
      </c>
      <c r="L55" s="66">
        <v>174.22966666666667</v>
      </c>
      <c r="M55" s="66">
        <v>2</v>
      </c>
      <c r="N55" s="66">
        <v>40</v>
      </c>
      <c r="O55" s="66">
        <v>5</v>
      </c>
      <c r="P55" s="66" t="s">
        <v>499</v>
      </c>
      <c r="Q55" s="66" t="s">
        <v>498</v>
      </c>
      <c r="R55" s="66">
        <v>1</v>
      </c>
      <c r="S55" s="66">
        <v>13</v>
      </c>
      <c r="T55" s="66" t="s">
        <v>443</v>
      </c>
      <c r="U55" s="66">
        <v>2000</v>
      </c>
      <c r="V55" s="66" t="s">
        <v>2</v>
      </c>
      <c r="W55" s="66">
        <v>13</v>
      </c>
      <c r="X55" s="66" t="s">
        <v>440</v>
      </c>
      <c r="Y55" s="66">
        <v>2</v>
      </c>
      <c r="Z55" s="66">
        <v>1</v>
      </c>
      <c r="AA55" s="66">
        <v>10</v>
      </c>
      <c r="AB55" s="66">
        <v>26</v>
      </c>
      <c r="AC55" s="66">
        <v>28</v>
      </c>
      <c r="AD55" s="66">
        <v>132.68</v>
      </c>
      <c r="AE55" s="66">
        <v>481.58</v>
      </c>
      <c r="AF55" s="66">
        <v>12.36</v>
      </c>
      <c r="AH55" s="66">
        <v>1</v>
      </c>
      <c r="AI55" s="66">
        <v>1</v>
      </c>
      <c r="AJ55" s="66">
        <v>1</v>
      </c>
      <c r="AK55" s="66">
        <v>25.9</v>
      </c>
      <c r="AL55" s="66">
        <v>5.4054054054054061</v>
      </c>
      <c r="AM55" s="66">
        <v>2.7439999999999999E-2</v>
      </c>
      <c r="AN55" s="67">
        <f t="shared" si="0"/>
        <v>12000000.000000002</v>
      </c>
      <c r="AO55" s="68"/>
    </row>
    <row r="56" spans="1:41" s="66" customFormat="1" hidden="1" x14ac:dyDescent="0.2">
      <c r="A56" s="66" t="s">
        <v>492</v>
      </c>
      <c r="B56" s="66">
        <v>43399</v>
      </c>
      <c r="C56" s="66">
        <v>299</v>
      </c>
      <c r="D56" s="66">
        <v>1</v>
      </c>
      <c r="E56" s="66" t="s">
        <v>502</v>
      </c>
      <c r="F56" s="66">
        <v>24</v>
      </c>
      <c r="G56" s="66" t="s">
        <v>494</v>
      </c>
      <c r="H56" s="66">
        <v>2</v>
      </c>
      <c r="I56" s="66" t="s">
        <v>504</v>
      </c>
      <c r="J56" s="66" t="s">
        <v>505</v>
      </c>
      <c r="K56" s="66">
        <v>-44.529666666666664</v>
      </c>
      <c r="L56" s="66">
        <v>174.22966666666667</v>
      </c>
      <c r="M56" s="66">
        <v>2</v>
      </c>
      <c r="N56" s="66">
        <v>40</v>
      </c>
      <c r="O56" s="66">
        <v>5</v>
      </c>
      <c r="P56" s="66" t="s">
        <v>499</v>
      </c>
      <c r="Q56" s="66" t="s">
        <v>498</v>
      </c>
      <c r="R56" s="66">
        <v>1</v>
      </c>
      <c r="S56" s="66">
        <v>13</v>
      </c>
      <c r="T56" s="66" t="s">
        <v>443</v>
      </c>
      <c r="U56" s="66">
        <v>4000</v>
      </c>
      <c r="V56" s="66" t="s">
        <v>29</v>
      </c>
      <c r="W56" s="66">
        <v>13</v>
      </c>
      <c r="X56" s="66" t="s">
        <v>440</v>
      </c>
      <c r="Y56" s="66">
        <v>4</v>
      </c>
      <c r="Z56" s="66">
        <v>31</v>
      </c>
      <c r="AA56" s="66">
        <v>10</v>
      </c>
      <c r="AB56" s="66">
        <v>29</v>
      </c>
      <c r="AC56" s="66">
        <v>31</v>
      </c>
      <c r="AD56" s="66">
        <v>109.47</v>
      </c>
      <c r="AE56" s="66">
        <v>463.72</v>
      </c>
      <c r="AF56" s="66">
        <v>11.83</v>
      </c>
      <c r="AH56" s="66">
        <v>1</v>
      </c>
      <c r="AI56" s="66">
        <v>1</v>
      </c>
      <c r="AJ56" s="66">
        <v>31</v>
      </c>
      <c r="AK56" s="66">
        <v>25.9</v>
      </c>
      <c r="AL56" s="66">
        <v>5.4054054054054061</v>
      </c>
      <c r="AM56" s="66">
        <v>3.0379999999999997E-2</v>
      </c>
      <c r="AN56" s="67">
        <f t="shared" si="0"/>
        <v>12000000.000000002</v>
      </c>
      <c r="AO56" s="68"/>
    </row>
    <row r="57" spans="1:41" s="66" customFormat="1" hidden="1" x14ac:dyDescent="0.2">
      <c r="A57" s="66" t="s">
        <v>492</v>
      </c>
      <c r="B57" s="66">
        <v>43399</v>
      </c>
      <c r="C57" s="66">
        <v>299</v>
      </c>
      <c r="D57" s="66">
        <v>1</v>
      </c>
      <c r="E57" s="66" t="s">
        <v>502</v>
      </c>
      <c r="F57" s="66">
        <v>24</v>
      </c>
      <c r="G57" s="66" t="s">
        <v>494</v>
      </c>
      <c r="H57" s="66">
        <v>2</v>
      </c>
      <c r="I57" s="66" t="s">
        <v>504</v>
      </c>
      <c r="J57" s="66" t="s">
        <v>505</v>
      </c>
      <c r="K57" s="66">
        <v>-44.529666666666664</v>
      </c>
      <c r="L57" s="66">
        <v>174.22966666666667</v>
      </c>
      <c r="M57" s="66">
        <v>2</v>
      </c>
      <c r="N57" s="66">
        <v>40</v>
      </c>
      <c r="O57" s="66">
        <v>5</v>
      </c>
      <c r="P57" s="66" t="s">
        <v>501</v>
      </c>
      <c r="Q57" s="66" t="s">
        <v>498</v>
      </c>
      <c r="R57" s="66">
        <v>1</v>
      </c>
      <c r="S57" s="66">
        <v>14</v>
      </c>
      <c r="T57" s="66" t="s">
        <v>441</v>
      </c>
      <c r="U57" s="66">
        <v>2000</v>
      </c>
      <c r="V57" s="66" t="s">
        <v>466</v>
      </c>
      <c r="W57" s="66">
        <v>14</v>
      </c>
      <c r="X57" s="66" t="s">
        <v>441</v>
      </c>
      <c r="Y57" s="66">
        <v>2</v>
      </c>
      <c r="Z57" s="66">
        <v>34</v>
      </c>
      <c r="AA57" s="66">
        <v>10</v>
      </c>
      <c r="AB57" s="66">
        <v>45</v>
      </c>
      <c r="AC57" s="66">
        <v>48</v>
      </c>
      <c r="AD57" s="66">
        <v>117.16</v>
      </c>
      <c r="AE57" s="66">
        <v>474.05</v>
      </c>
      <c r="AF57" s="66">
        <v>9.4700000000000006</v>
      </c>
      <c r="AH57" s="66">
        <v>1</v>
      </c>
      <c r="AI57" s="66">
        <v>1</v>
      </c>
      <c r="AJ57" s="66">
        <v>34</v>
      </c>
      <c r="AK57" s="66">
        <v>25.9</v>
      </c>
      <c r="AL57" s="66">
        <v>5.4054054054054061</v>
      </c>
      <c r="AM57" s="66">
        <v>4.7039999999999998E-2</v>
      </c>
      <c r="AN57" s="67">
        <f t="shared" si="0"/>
        <v>12000000.000000002</v>
      </c>
      <c r="AO57" s="68"/>
    </row>
    <row r="58" spans="1:41" s="66" customFormat="1" hidden="1" x14ac:dyDescent="0.2">
      <c r="A58" s="66" t="s">
        <v>492</v>
      </c>
      <c r="B58" s="66">
        <v>43399</v>
      </c>
      <c r="C58" s="66">
        <v>299</v>
      </c>
      <c r="D58" s="66">
        <v>1</v>
      </c>
      <c r="E58" s="66" t="s">
        <v>502</v>
      </c>
      <c r="F58" s="66">
        <v>24</v>
      </c>
      <c r="G58" s="66" t="s">
        <v>494</v>
      </c>
      <c r="H58" s="66">
        <v>2</v>
      </c>
      <c r="I58" s="66" t="s">
        <v>504</v>
      </c>
      <c r="J58" s="66" t="s">
        <v>505</v>
      </c>
      <c r="K58" s="66">
        <v>-44.529666666666664</v>
      </c>
      <c r="L58" s="66">
        <v>174.22966666666667</v>
      </c>
      <c r="M58" s="66">
        <v>2</v>
      </c>
      <c r="N58" s="66">
        <v>40</v>
      </c>
      <c r="O58" s="66">
        <v>5</v>
      </c>
      <c r="P58" s="66" t="s">
        <v>501</v>
      </c>
      <c r="Q58" s="66" t="s">
        <v>498</v>
      </c>
      <c r="R58" s="66">
        <v>1</v>
      </c>
      <c r="S58" s="66">
        <v>14</v>
      </c>
      <c r="T58" s="66" t="s">
        <v>443</v>
      </c>
      <c r="U58" s="66">
        <v>2000</v>
      </c>
      <c r="V58" s="66" t="s">
        <v>9</v>
      </c>
      <c r="W58" s="66">
        <v>14</v>
      </c>
      <c r="X58" s="66" t="s">
        <v>440</v>
      </c>
      <c r="Y58" s="66">
        <v>1</v>
      </c>
      <c r="Z58" s="66">
        <v>11</v>
      </c>
      <c r="AA58" s="66">
        <v>10</v>
      </c>
      <c r="AB58" s="66">
        <v>23</v>
      </c>
      <c r="AC58" s="66">
        <v>25</v>
      </c>
      <c r="AD58" s="66">
        <v>127.92</v>
      </c>
      <c r="AE58" s="66">
        <v>481.36</v>
      </c>
      <c r="AF58" s="66">
        <v>13.25</v>
      </c>
      <c r="AH58" s="66">
        <v>1</v>
      </c>
      <c r="AI58" s="66">
        <v>1</v>
      </c>
      <c r="AJ58" s="66">
        <v>11</v>
      </c>
      <c r="AK58" s="66">
        <v>25.9</v>
      </c>
      <c r="AL58" s="66">
        <v>5.4054054054054061</v>
      </c>
      <c r="AM58" s="66">
        <v>2.4500000000000001E-2</v>
      </c>
      <c r="AN58" s="67">
        <f t="shared" si="0"/>
        <v>12000000.000000002</v>
      </c>
      <c r="AO58" s="68"/>
    </row>
    <row r="59" spans="1:41" s="66" customFormat="1" hidden="1" x14ac:dyDescent="0.2">
      <c r="A59" s="66" t="s">
        <v>492</v>
      </c>
      <c r="B59" s="66">
        <v>43399</v>
      </c>
      <c r="C59" s="66">
        <v>299</v>
      </c>
      <c r="D59" s="66">
        <v>1</v>
      </c>
      <c r="E59" s="66" t="s">
        <v>502</v>
      </c>
      <c r="F59" s="66">
        <v>24</v>
      </c>
      <c r="G59" s="66" t="s">
        <v>494</v>
      </c>
      <c r="H59" s="66">
        <v>2</v>
      </c>
      <c r="I59" s="66" t="s">
        <v>504</v>
      </c>
      <c r="J59" s="66" t="s">
        <v>505</v>
      </c>
      <c r="K59" s="66">
        <v>-44.529666666666664</v>
      </c>
      <c r="L59" s="66">
        <v>174.22966666666667</v>
      </c>
      <c r="M59" s="66">
        <v>2</v>
      </c>
      <c r="N59" s="66">
        <v>40</v>
      </c>
      <c r="O59" s="66">
        <v>5</v>
      </c>
      <c r="P59" s="66" t="s">
        <v>501</v>
      </c>
      <c r="Q59" s="66" t="s">
        <v>498</v>
      </c>
      <c r="R59" s="66">
        <v>1</v>
      </c>
      <c r="S59" s="66">
        <v>14</v>
      </c>
      <c r="T59" s="66" t="s">
        <v>443</v>
      </c>
      <c r="U59" s="66">
        <v>4000</v>
      </c>
      <c r="V59" s="66" t="s">
        <v>461</v>
      </c>
      <c r="W59" s="66">
        <v>14</v>
      </c>
      <c r="X59" s="66" t="s">
        <v>440</v>
      </c>
      <c r="Y59" s="66">
        <v>4</v>
      </c>
      <c r="Z59" s="66">
        <v>41</v>
      </c>
      <c r="AA59" s="66">
        <v>10</v>
      </c>
      <c r="AB59" s="66">
        <v>28</v>
      </c>
      <c r="AC59" s="66">
        <v>31</v>
      </c>
      <c r="AD59" s="66">
        <v>135.33000000000001</v>
      </c>
      <c r="AE59" s="66">
        <v>456.07</v>
      </c>
      <c r="AF59" s="66">
        <v>11.89</v>
      </c>
      <c r="AH59" s="66">
        <v>1</v>
      </c>
      <c r="AI59" s="66">
        <v>1</v>
      </c>
      <c r="AJ59" s="66">
        <v>41</v>
      </c>
      <c r="AK59" s="66">
        <v>25.9</v>
      </c>
      <c r="AL59" s="66">
        <v>5.4054054054054061</v>
      </c>
      <c r="AM59" s="66">
        <v>3.0379999999999997E-2</v>
      </c>
      <c r="AN59" s="67">
        <f t="shared" si="0"/>
        <v>12000000.000000002</v>
      </c>
      <c r="AO59" s="68"/>
    </row>
    <row r="60" spans="1:41" s="13" customFormat="1" hidden="1" x14ac:dyDescent="0.2">
      <c r="A60" s="13" t="s">
        <v>492</v>
      </c>
      <c r="B60" s="13">
        <v>43406</v>
      </c>
      <c r="C60" s="13">
        <v>306</v>
      </c>
      <c r="D60" s="13">
        <v>2</v>
      </c>
      <c r="E60" s="13" t="s">
        <v>506</v>
      </c>
      <c r="F60" s="13">
        <v>137</v>
      </c>
      <c r="G60" s="13" t="s">
        <v>494</v>
      </c>
      <c r="H60" s="13">
        <v>3</v>
      </c>
      <c r="I60" s="13" t="s">
        <v>495</v>
      </c>
      <c r="J60" s="13" t="s">
        <v>507</v>
      </c>
      <c r="K60" s="13">
        <v>-44.557333333333332</v>
      </c>
      <c r="L60" s="13">
        <v>178.47533333333334</v>
      </c>
      <c r="M60" s="13">
        <v>1</v>
      </c>
      <c r="N60" s="13">
        <v>12</v>
      </c>
      <c r="O60" s="13">
        <v>2</v>
      </c>
      <c r="P60" s="13" t="s">
        <v>497</v>
      </c>
      <c r="Q60" s="13" t="s">
        <v>498</v>
      </c>
      <c r="R60" s="13">
        <v>1</v>
      </c>
      <c r="S60" s="13">
        <v>17</v>
      </c>
      <c r="T60" s="13" t="s">
        <v>441</v>
      </c>
      <c r="U60" s="13">
        <v>2000</v>
      </c>
      <c r="V60" s="13" t="s">
        <v>56</v>
      </c>
      <c r="W60" s="13">
        <v>17</v>
      </c>
      <c r="X60" s="13" t="s">
        <v>441</v>
      </c>
      <c r="Y60" s="13">
        <v>2</v>
      </c>
      <c r="Z60" s="13">
        <v>61</v>
      </c>
      <c r="AA60" s="13">
        <v>10</v>
      </c>
      <c r="AB60" s="13">
        <v>38</v>
      </c>
      <c r="AC60" s="13">
        <v>41</v>
      </c>
      <c r="AD60" s="13">
        <v>106.73</v>
      </c>
      <c r="AE60" s="13">
        <v>480.84</v>
      </c>
      <c r="AF60" s="13">
        <v>10.3</v>
      </c>
      <c r="AH60" s="13">
        <v>1</v>
      </c>
      <c r="AI60" s="13">
        <v>1</v>
      </c>
      <c r="AJ60" s="13">
        <v>61</v>
      </c>
      <c r="AK60" s="13">
        <v>25.9</v>
      </c>
      <c r="AL60" s="13">
        <v>5.4054054054054061</v>
      </c>
      <c r="AM60" s="13">
        <v>4.018E-2</v>
      </c>
      <c r="AN60" s="64">
        <f t="shared" si="0"/>
        <v>12000000.000000002</v>
      </c>
      <c r="AO60" s="65"/>
    </row>
    <row r="61" spans="1:41" s="13" customFormat="1" hidden="1" x14ac:dyDescent="0.2">
      <c r="A61" s="13" t="s">
        <v>492</v>
      </c>
      <c r="B61" s="13">
        <v>43406</v>
      </c>
      <c r="C61" s="13">
        <v>306</v>
      </c>
      <c r="D61" s="13">
        <v>2</v>
      </c>
      <c r="E61" s="13" t="s">
        <v>506</v>
      </c>
      <c r="F61" s="13">
        <v>137</v>
      </c>
      <c r="G61" s="13" t="s">
        <v>494</v>
      </c>
      <c r="H61" s="13">
        <v>3</v>
      </c>
      <c r="I61" s="13" t="s">
        <v>495</v>
      </c>
      <c r="J61" s="13" t="s">
        <v>507</v>
      </c>
      <c r="K61" s="13">
        <v>-44.557333333333332</v>
      </c>
      <c r="L61" s="13">
        <v>178.47533333333334</v>
      </c>
      <c r="M61" s="13">
        <v>1</v>
      </c>
      <c r="N61" s="13">
        <v>12</v>
      </c>
      <c r="O61" s="13">
        <v>2</v>
      </c>
      <c r="P61" s="13" t="s">
        <v>497</v>
      </c>
      <c r="Q61" s="13" t="s">
        <v>498</v>
      </c>
      <c r="R61" s="13">
        <v>1</v>
      </c>
      <c r="S61" s="13">
        <v>17</v>
      </c>
      <c r="T61" s="13" t="s">
        <v>441</v>
      </c>
      <c r="U61" s="13">
        <v>4000</v>
      </c>
      <c r="V61" s="13" t="s">
        <v>431</v>
      </c>
      <c r="W61" s="13">
        <v>17</v>
      </c>
      <c r="X61" s="13" t="s">
        <v>441</v>
      </c>
      <c r="Y61" s="13">
        <v>4</v>
      </c>
      <c r="Z61" s="13">
        <v>52</v>
      </c>
      <c r="AA61" s="13">
        <v>10</v>
      </c>
      <c r="AB61" s="13">
        <v>33</v>
      </c>
      <c r="AC61" s="13">
        <v>35</v>
      </c>
      <c r="AD61" s="13">
        <v>120.46</v>
      </c>
      <c r="AE61" s="13">
        <v>448.43</v>
      </c>
      <c r="AF61" s="13">
        <v>11.06</v>
      </c>
      <c r="AH61" s="13">
        <v>1</v>
      </c>
      <c r="AI61" s="13">
        <v>1</v>
      </c>
      <c r="AJ61" s="13">
        <v>52</v>
      </c>
      <c r="AK61" s="13">
        <v>25.9</v>
      </c>
      <c r="AL61" s="13">
        <v>5.4054054054054061</v>
      </c>
      <c r="AM61" s="13">
        <v>3.4299999999999997E-2</v>
      </c>
      <c r="AN61" s="64">
        <f t="shared" si="0"/>
        <v>12000000.000000002</v>
      </c>
      <c r="AO61" s="65"/>
    </row>
    <row r="62" spans="1:41" s="13" customFormat="1" hidden="1" x14ac:dyDescent="0.2">
      <c r="A62" s="13" t="s">
        <v>492</v>
      </c>
      <c r="B62" s="13">
        <v>43406</v>
      </c>
      <c r="C62" s="13">
        <v>306</v>
      </c>
      <c r="D62" s="13">
        <v>2</v>
      </c>
      <c r="E62" s="13" t="s">
        <v>506</v>
      </c>
      <c r="F62" s="13">
        <v>137</v>
      </c>
      <c r="G62" s="13" t="s">
        <v>494</v>
      </c>
      <c r="H62" s="13">
        <v>3</v>
      </c>
      <c r="I62" s="13" t="s">
        <v>495</v>
      </c>
      <c r="J62" s="13" t="s">
        <v>507</v>
      </c>
      <c r="K62" s="13">
        <v>-44.557333333333332</v>
      </c>
      <c r="L62" s="13">
        <v>178.47533333333334</v>
      </c>
      <c r="M62" s="13">
        <v>1</v>
      </c>
      <c r="N62" s="13">
        <v>12</v>
      </c>
      <c r="O62" s="13">
        <v>2</v>
      </c>
      <c r="P62" s="13" t="s">
        <v>497</v>
      </c>
      <c r="Q62" s="13" t="s">
        <v>498</v>
      </c>
      <c r="R62" s="13">
        <v>1</v>
      </c>
      <c r="S62" s="13">
        <v>17</v>
      </c>
      <c r="T62" s="13" t="s">
        <v>442</v>
      </c>
      <c r="U62" s="13">
        <v>1000</v>
      </c>
      <c r="V62" s="13" t="s">
        <v>66</v>
      </c>
      <c r="W62" s="13">
        <v>17</v>
      </c>
      <c r="X62" s="13" t="s">
        <v>442</v>
      </c>
      <c r="Z62" s="13">
        <v>75</v>
      </c>
      <c r="AA62" s="13">
        <v>10</v>
      </c>
      <c r="AB62" s="13">
        <v>1399</v>
      </c>
      <c r="AC62" s="13">
        <v>1504</v>
      </c>
      <c r="AD62" s="13">
        <v>69.290000000000006</v>
      </c>
      <c r="AE62" s="13">
        <v>486.46</v>
      </c>
      <c r="AF62" s="13">
        <v>1.69</v>
      </c>
      <c r="AH62" s="13">
        <v>1</v>
      </c>
      <c r="AI62" s="13">
        <v>1</v>
      </c>
      <c r="AJ62" s="13">
        <v>75</v>
      </c>
      <c r="AK62" s="13">
        <v>25.9</v>
      </c>
      <c r="AL62" s="13">
        <v>5.4054054054054061</v>
      </c>
      <c r="AM62" s="13">
        <v>1.4739199999999999</v>
      </c>
      <c r="AN62" s="64">
        <f t="shared" si="0"/>
        <v>12000000.000000002</v>
      </c>
      <c r="AO62" s="65"/>
    </row>
    <row r="63" spans="1:41" s="13" customFormat="1" hidden="1" x14ac:dyDescent="0.2">
      <c r="A63" s="13" t="s">
        <v>492</v>
      </c>
      <c r="B63" s="13">
        <v>43406</v>
      </c>
      <c r="C63" s="13">
        <v>306</v>
      </c>
      <c r="D63" s="13">
        <v>2</v>
      </c>
      <c r="E63" s="13" t="s">
        <v>506</v>
      </c>
      <c r="F63" s="13">
        <v>137</v>
      </c>
      <c r="G63" s="13" t="s">
        <v>494</v>
      </c>
      <c r="H63" s="13">
        <v>3</v>
      </c>
      <c r="I63" s="13" t="s">
        <v>495</v>
      </c>
      <c r="J63" s="13" t="s">
        <v>507</v>
      </c>
      <c r="K63" s="13">
        <v>-44.557333333333332</v>
      </c>
      <c r="L63" s="13">
        <v>178.47533333333334</v>
      </c>
      <c r="M63" s="13">
        <v>1</v>
      </c>
      <c r="N63" s="13">
        <v>12</v>
      </c>
      <c r="O63" s="13">
        <v>2</v>
      </c>
      <c r="P63" s="13" t="s">
        <v>499</v>
      </c>
      <c r="Q63" s="13" t="s">
        <v>498</v>
      </c>
      <c r="R63" s="13">
        <v>1</v>
      </c>
      <c r="S63" s="13">
        <v>18</v>
      </c>
      <c r="T63" s="13" t="s">
        <v>441</v>
      </c>
      <c r="U63" s="13">
        <v>2000</v>
      </c>
      <c r="V63" s="13" t="s">
        <v>50</v>
      </c>
      <c r="W63" s="13">
        <v>18</v>
      </c>
      <c r="X63" s="13" t="s">
        <v>441</v>
      </c>
      <c r="Y63" s="13">
        <v>2</v>
      </c>
      <c r="Z63" s="13">
        <v>54</v>
      </c>
      <c r="AA63" s="13">
        <v>10</v>
      </c>
      <c r="AB63" s="13">
        <v>115</v>
      </c>
      <c r="AC63" s="13">
        <v>124</v>
      </c>
      <c r="AD63" s="13">
        <v>83.07</v>
      </c>
      <c r="AE63" s="13">
        <v>475.8</v>
      </c>
      <c r="AF63" s="13">
        <v>5.9</v>
      </c>
      <c r="AH63" s="13">
        <v>1</v>
      </c>
      <c r="AI63" s="13">
        <v>1</v>
      </c>
      <c r="AJ63" s="13">
        <v>54</v>
      </c>
      <c r="AK63" s="13">
        <v>25.9</v>
      </c>
      <c r="AL63" s="13">
        <v>5.4054054054054061</v>
      </c>
      <c r="AM63" s="13">
        <v>0.12151999999999999</v>
      </c>
      <c r="AN63" s="64">
        <f t="shared" si="0"/>
        <v>12000000.000000002</v>
      </c>
      <c r="AO63" s="65"/>
    </row>
    <row r="64" spans="1:41" s="13" customFormat="1" hidden="1" x14ac:dyDescent="0.2">
      <c r="A64" s="13" t="s">
        <v>492</v>
      </c>
      <c r="B64" s="13">
        <v>43406</v>
      </c>
      <c r="C64" s="13">
        <v>306</v>
      </c>
      <c r="D64" s="13">
        <v>2</v>
      </c>
      <c r="E64" s="13" t="s">
        <v>506</v>
      </c>
      <c r="F64" s="13">
        <v>137</v>
      </c>
      <c r="G64" s="13" t="s">
        <v>494</v>
      </c>
      <c r="H64" s="13">
        <v>3</v>
      </c>
      <c r="I64" s="13" t="s">
        <v>495</v>
      </c>
      <c r="J64" s="13" t="s">
        <v>507</v>
      </c>
      <c r="K64" s="13">
        <v>-44.557333333333332</v>
      </c>
      <c r="L64" s="13">
        <v>178.47533333333334</v>
      </c>
      <c r="M64" s="13">
        <v>1</v>
      </c>
      <c r="N64" s="13">
        <v>12</v>
      </c>
      <c r="O64" s="13">
        <v>2</v>
      </c>
      <c r="P64" s="13" t="s">
        <v>499</v>
      </c>
      <c r="Q64" s="13" t="s">
        <v>498</v>
      </c>
      <c r="R64" s="13">
        <v>1</v>
      </c>
      <c r="S64" s="13">
        <v>18</v>
      </c>
      <c r="T64" s="13" t="s">
        <v>441</v>
      </c>
      <c r="U64" s="13">
        <v>4000</v>
      </c>
      <c r="V64" s="13" t="s">
        <v>55</v>
      </c>
      <c r="W64" s="13">
        <v>18</v>
      </c>
      <c r="X64" s="13" t="s">
        <v>441</v>
      </c>
      <c r="Y64" s="13">
        <v>4</v>
      </c>
      <c r="Z64" s="13">
        <v>60</v>
      </c>
      <c r="AA64" s="13">
        <v>10</v>
      </c>
      <c r="AB64" s="13">
        <v>199</v>
      </c>
      <c r="AC64" s="13">
        <v>214</v>
      </c>
      <c r="AD64" s="13">
        <v>70.010000000000005</v>
      </c>
      <c r="AE64" s="13">
        <v>453.8</v>
      </c>
      <c r="AF64" s="13">
        <v>4.4800000000000004</v>
      </c>
      <c r="AH64" s="13">
        <v>1</v>
      </c>
      <c r="AI64" s="13">
        <v>1</v>
      </c>
      <c r="AJ64" s="13">
        <v>60</v>
      </c>
      <c r="AK64" s="13">
        <v>25.9</v>
      </c>
      <c r="AL64" s="13">
        <v>5.4054054054054061</v>
      </c>
      <c r="AM64" s="13">
        <v>0.20971999999999999</v>
      </c>
      <c r="AN64" s="64">
        <f t="shared" si="0"/>
        <v>12000000.000000002</v>
      </c>
      <c r="AO64" s="65"/>
    </row>
    <row r="65" spans="1:41" s="13" customFormat="1" hidden="1" x14ac:dyDescent="0.2">
      <c r="A65" s="13" t="s">
        <v>492</v>
      </c>
      <c r="B65" s="13">
        <v>43406</v>
      </c>
      <c r="C65" s="13">
        <v>306</v>
      </c>
      <c r="D65" s="13">
        <v>2</v>
      </c>
      <c r="E65" s="13" t="s">
        <v>506</v>
      </c>
      <c r="F65" s="13">
        <v>137</v>
      </c>
      <c r="G65" s="13" t="s">
        <v>494</v>
      </c>
      <c r="H65" s="13">
        <v>3</v>
      </c>
      <c r="I65" s="13" t="s">
        <v>495</v>
      </c>
      <c r="J65" s="13" t="s">
        <v>507</v>
      </c>
      <c r="K65" s="13">
        <v>-44.557333333333332</v>
      </c>
      <c r="L65" s="13">
        <v>178.47533333333334</v>
      </c>
      <c r="M65" s="13">
        <v>1</v>
      </c>
      <c r="N65" s="13">
        <v>12</v>
      </c>
      <c r="O65" s="13">
        <v>2</v>
      </c>
      <c r="P65" s="13" t="s">
        <v>499</v>
      </c>
      <c r="Q65" s="13" t="s">
        <v>498</v>
      </c>
      <c r="R65" s="13">
        <v>1</v>
      </c>
      <c r="S65" s="13">
        <v>18</v>
      </c>
      <c r="T65" s="13" t="s">
        <v>443</v>
      </c>
      <c r="U65" s="13">
        <v>2000</v>
      </c>
      <c r="V65" s="13" t="s">
        <v>26</v>
      </c>
      <c r="W65" s="13">
        <v>18</v>
      </c>
      <c r="X65" s="13" t="s">
        <v>440</v>
      </c>
      <c r="Y65" s="13">
        <v>2</v>
      </c>
      <c r="Z65" s="13">
        <v>26</v>
      </c>
      <c r="AA65" s="13">
        <v>10</v>
      </c>
      <c r="AB65" s="13">
        <v>48</v>
      </c>
      <c r="AC65" s="13">
        <v>52</v>
      </c>
      <c r="AD65" s="13">
        <v>118.3</v>
      </c>
      <c r="AE65" s="13">
        <v>477.56</v>
      </c>
      <c r="AF65" s="13">
        <v>9.1199999999999992</v>
      </c>
      <c r="AH65" s="13">
        <v>1</v>
      </c>
      <c r="AI65" s="13">
        <v>1</v>
      </c>
      <c r="AJ65" s="13">
        <v>26</v>
      </c>
      <c r="AK65" s="13">
        <v>25.9</v>
      </c>
      <c r="AL65" s="13">
        <v>5.4054054054054061</v>
      </c>
      <c r="AM65" s="13">
        <v>5.0960000000000005E-2</v>
      </c>
      <c r="AN65" s="64">
        <f t="shared" si="0"/>
        <v>12000000.000000002</v>
      </c>
      <c r="AO65" s="65"/>
    </row>
    <row r="66" spans="1:41" s="13" customFormat="1" hidden="1" x14ac:dyDescent="0.2">
      <c r="A66" s="13" t="s">
        <v>492</v>
      </c>
      <c r="B66" s="13">
        <v>43406</v>
      </c>
      <c r="C66" s="13">
        <v>306</v>
      </c>
      <c r="D66" s="13">
        <v>2</v>
      </c>
      <c r="E66" s="13" t="s">
        <v>506</v>
      </c>
      <c r="F66" s="13">
        <v>137</v>
      </c>
      <c r="G66" s="13" t="s">
        <v>494</v>
      </c>
      <c r="H66" s="13">
        <v>3</v>
      </c>
      <c r="I66" s="13" t="s">
        <v>495</v>
      </c>
      <c r="J66" s="13" t="s">
        <v>507</v>
      </c>
      <c r="K66" s="13">
        <v>-44.557333333333332</v>
      </c>
      <c r="L66" s="13">
        <v>178.47533333333334</v>
      </c>
      <c r="M66" s="13">
        <v>1</v>
      </c>
      <c r="N66" s="13">
        <v>12</v>
      </c>
      <c r="O66" s="13">
        <v>2</v>
      </c>
      <c r="P66" s="13" t="s">
        <v>499</v>
      </c>
      <c r="Q66" s="13" t="s">
        <v>498</v>
      </c>
      <c r="R66" s="13">
        <v>1</v>
      </c>
      <c r="S66" s="13">
        <v>18</v>
      </c>
      <c r="T66" s="13" t="s">
        <v>443</v>
      </c>
      <c r="U66" s="13">
        <v>4000</v>
      </c>
      <c r="V66" s="13" t="s">
        <v>432</v>
      </c>
      <c r="W66" s="13">
        <v>18</v>
      </c>
      <c r="X66" s="13" t="s">
        <v>440</v>
      </c>
      <c r="Y66" s="13">
        <v>4</v>
      </c>
      <c r="Z66" s="13">
        <v>28</v>
      </c>
      <c r="AA66" s="13">
        <v>10</v>
      </c>
      <c r="AB66" s="13">
        <v>84</v>
      </c>
      <c r="AC66" s="13">
        <v>91</v>
      </c>
      <c r="AD66" s="13">
        <v>79.48</v>
      </c>
      <c r="AE66" s="13">
        <v>453.51</v>
      </c>
      <c r="AF66" s="13">
        <v>6.88</v>
      </c>
      <c r="AH66" s="13">
        <v>1</v>
      </c>
      <c r="AI66" s="13">
        <v>1</v>
      </c>
      <c r="AJ66" s="13">
        <v>28</v>
      </c>
      <c r="AK66" s="13">
        <v>25.9</v>
      </c>
      <c r="AL66" s="13">
        <v>5.4054054054054061</v>
      </c>
      <c r="AM66" s="13">
        <v>8.9180000000000009E-2</v>
      </c>
      <c r="AN66" s="64">
        <f t="shared" ref="AN66:AN129" si="1">AL66*2220000</f>
        <v>12000000.000000002</v>
      </c>
      <c r="AO66" s="65"/>
    </row>
    <row r="67" spans="1:41" s="13" customFormat="1" hidden="1" x14ac:dyDescent="0.2">
      <c r="A67" s="13" t="s">
        <v>492</v>
      </c>
      <c r="B67" s="13">
        <v>43406</v>
      </c>
      <c r="C67" s="13">
        <v>306</v>
      </c>
      <c r="D67" s="13">
        <v>2</v>
      </c>
      <c r="E67" s="13" t="s">
        <v>506</v>
      </c>
      <c r="F67" s="13">
        <v>137</v>
      </c>
      <c r="G67" s="13" t="s">
        <v>494</v>
      </c>
      <c r="H67" s="13">
        <v>3</v>
      </c>
      <c r="I67" s="13" t="s">
        <v>495</v>
      </c>
      <c r="J67" s="13" t="s">
        <v>507</v>
      </c>
      <c r="K67" s="13">
        <v>-44.557333333333332</v>
      </c>
      <c r="L67" s="13">
        <v>178.47533333333334</v>
      </c>
      <c r="M67" s="13">
        <v>1</v>
      </c>
      <c r="N67" s="13">
        <v>12</v>
      </c>
      <c r="O67" s="13">
        <v>2</v>
      </c>
      <c r="P67" s="13" t="s">
        <v>499</v>
      </c>
      <c r="Q67" s="13" t="s">
        <v>498</v>
      </c>
      <c r="R67" s="13">
        <v>1</v>
      </c>
      <c r="S67" s="13">
        <v>18</v>
      </c>
      <c r="T67" s="13" t="s">
        <v>443</v>
      </c>
      <c r="U67" s="13">
        <v>10000</v>
      </c>
      <c r="V67" s="13" t="s">
        <v>25</v>
      </c>
      <c r="W67" s="13">
        <v>18</v>
      </c>
      <c r="X67" s="13" t="s">
        <v>440</v>
      </c>
      <c r="Y67" s="13">
        <v>10</v>
      </c>
      <c r="Z67" s="13">
        <v>25</v>
      </c>
      <c r="AA67" s="13">
        <v>10</v>
      </c>
      <c r="AB67" s="13">
        <v>143</v>
      </c>
      <c r="AC67" s="13">
        <v>155</v>
      </c>
      <c r="AD67" s="13">
        <v>74.34</v>
      </c>
      <c r="AE67" s="13">
        <v>409.85</v>
      </c>
      <c r="AF67" s="13">
        <v>5.29</v>
      </c>
      <c r="AH67" s="13">
        <v>1</v>
      </c>
      <c r="AI67" s="13">
        <v>1</v>
      </c>
      <c r="AJ67" s="13">
        <v>25</v>
      </c>
      <c r="AK67" s="13">
        <v>25.9</v>
      </c>
      <c r="AL67" s="13">
        <v>5.4054054054054061</v>
      </c>
      <c r="AM67" s="13">
        <v>0.15190000000000001</v>
      </c>
      <c r="AN67" s="64">
        <f t="shared" si="1"/>
        <v>12000000.000000002</v>
      </c>
      <c r="AO67" s="65"/>
    </row>
    <row r="68" spans="1:41" s="13" customFormat="1" hidden="1" x14ac:dyDescent="0.2">
      <c r="A68" s="13" t="s">
        <v>492</v>
      </c>
      <c r="B68" s="13">
        <v>43406</v>
      </c>
      <c r="C68" s="13">
        <v>306</v>
      </c>
      <c r="D68" s="13">
        <v>2</v>
      </c>
      <c r="E68" s="13" t="s">
        <v>506</v>
      </c>
      <c r="F68" s="13">
        <v>137</v>
      </c>
      <c r="G68" s="13" t="s">
        <v>494</v>
      </c>
      <c r="H68" s="13">
        <v>3</v>
      </c>
      <c r="I68" s="13" t="s">
        <v>495</v>
      </c>
      <c r="J68" s="13" t="s">
        <v>507</v>
      </c>
      <c r="K68" s="13">
        <v>-44.557333333333332</v>
      </c>
      <c r="L68" s="13">
        <v>178.47533333333334</v>
      </c>
      <c r="M68" s="13">
        <v>1</v>
      </c>
      <c r="N68" s="13">
        <v>12</v>
      </c>
      <c r="O68" s="13">
        <v>2</v>
      </c>
      <c r="P68" s="13" t="s">
        <v>499</v>
      </c>
      <c r="Q68" s="13" t="s">
        <v>498</v>
      </c>
      <c r="R68" s="13">
        <v>1</v>
      </c>
      <c r="S68" s="13">
        <v>18</v>
      </c>
      <c r="T68" s="13" t="s">
        <v>442</v>
      </c>
      <c r="U68" s="13">
        <v>1000</v>
      </c>
      <c r="V68" s="13" t="s">
        <v>67</v>
      </c>
      <c r="W68" s="13">
        <v>18</v>
      </c>
      <c r="X68" s="13" t="s">
        <v>442</v>
      </c>
      <c r="Z68" s="13">
        <v>76</v>
      </c>
      <c r="AA68" s="13">
        <v>10</v>
      </c>
      <c r="AB68" s="13">
        <v>1342</v>
      </c>
      <c r="AC68" s="13">
        <v>1444</v>
      </c>
      <c r="AD68" s="13">
        <v>73.83</v>
      </c>
      <c r="AE68" s="13">
        <v>482.88</v>
      </c>
      <c r="AF68" s="13">
        <v>1.73</v>
      </c>
      <c r="AH68" s="13">
        <v>1</v>
      </c>
      <c r="AI68" s="13">
        <v>1</v>
      </c>
      <c r="AJ68" s="13">
        <v>76</v>
      </c>
      <c r="AK68" s="13">
        <v>25.9</v>
      </c>
      <c r="AL68" s="13">
        <v>5.4054054054054061</v>
      </c>
      <c r="AM68" s="13">
        <v>1.4151199999999999</v>
      </c>
      <c r="AN68" s="64">
        <f t="shared" si="1"/>
        <v>12000000.000000002</v>
      </c>
      <c r="AO68" s="65"/>
    </row>
    <row r="69" spans="1:41" s="13" customFormat="1" hidden="1" x14ac:dyDescent="0.2">
      <c r="A69" s="13" t="s">
        <v>492</v>
      </c>
      <c r="B69" s="13">
        <v>43406</v>
      </c>
      <c r="C69" s="13">
        <v>306</v>
      </c>
      <c r="D69" s="13">
        <v>2</v>
      </c>
      <c r="E69" s="13" t="s">
        <v>506</v>
      </c>
      <c r="F69" s="13">
        <v>137</v>
      </c>
      <c r="G69" s="13" t="s">
        <v>494</v>
      </c>
      <c r="H69" s="13">
        <v>3</v>
      </c>
      <c r="I69" s="13" t="s">
        <v>495</v>
      </c>
      <c r="J69" s="13" t="s">
        <v>507</v>
      </c>
      <c r="K69" s="13">
        <v>-44.557333333333297</v>
      </c>
      <c r="L69" s="13">
        <v>178.475333333333</v>
      </c>
      <c r="M69" s="13">
        <v>1</v>
      </c>
      <c r="N69" s="13">
        <v>12</v>
      </c>
      <c r="O69" s="13">
        <v>2</v>
      </c>
      <c r="P69" s="13" t="s">
        <v>500</v>
      </c>
      <c r="Q69" s="13" t="s">
        <v>498</v>
      </c>
      <c r="R69" s="13">
        <v>1</v>
      </c>
      <c r="S69" s="13">
        <v>19</v>
      </c>
      <c r="T69" s="13" t="s">
        <v>441</v>
      </c>
      <c r="U69" s="13">
        <v>2000</v>
      </c>
      <c r="V69" s="13" t="s">
        <v>36</v>
      </c>
      <c r="W69" s="13">
        <v>19</v>
      </c>
      <c r="X69" s="13" t="s">
        <v>441</v>
      </c>
      <c r="Y69" s="13">
        <v>2</v>
      </c>
      <c r="Z69" s="13">
        <v>48</v>
      </c>
      <c r="AA69" s="13">
        <v>10</v>
      </c>
      <c r="AB69" s="13">
        <v>135</v>
      </c>
      <c r="AC69" s="13">
        <v>145</v>
      </c>
      <c r="AD69" s="13">
        <v>90.6</v>
      </c>
      <c r="AE69" s="13">
        <v>472.25</v>
      </c>
      <c r="AF69" s="13">
        <v>5.44</v>
      </c>
      <c r="AH69" s="13">
        <v>1</v>
      </c>
      <c r="AI69" s="13">
        <v>1</v>
      </c>
      <c r="AJ69" s="13">
        <v>48</v>
      </c>
      <c r="AK69" s="13">
        <v>25.9</v>
      </c>
      <c r="AL69" s="13">
        <v>5.4054054054054061</v>
      </c>
      <c r="AM69" s="13">
        <v>0.1421</v>
      </c>
      <c r="AN69" s="64">
        <f t="shared" si="1"/>
        <v>12000000.000000002</v>
      </c>
      <c r="AO69" s="65"/>
    </row>
    <row r="70" spans="1:41" s="13" customFormat="1" hidden="1" x14ac:dyDescent="0.2">
      <c r="A70" s="13" t="s">
        <v>492</v>
      </c>
      <c r="B70" s="13">
        <v>43406</v>
      </c>
      <c r="C70" s="13">
        <v>306</v>
      </c>
      <c r="D70" s="13">
        <v>2</v>
      </c>
      <c r="E70" s="13" t="s">
        <v>506</v>
      </c>
      <c r="F70" s="13">
        <v>137</v>
      </c>
      <c r="G70" s="13" t="s">
        <v>494</v>
      </c>
      <c r="H70" s="13">
        <v>3</v>
      </c>
      <c r="I70" s="13" t="s">
        <v>495</v>
      </c>
      <c r="J70" s="13" t="s">
        <v>507</v>
      </c>
      <c r="K70" s="13">
        <v>-44.557333333333297</v>
      </c>
      <c r="L70" s="13">
        <v>178.475333333333</v>
      </c>
      <c r="M70" s="13">
        <v>1</v>
      </c>
      <c r="N70" s="13">
        <v>12</v>
      </c>
      <c r="O70" s="13">
        <v>2</v>
      </c>
      <c r="P70" s="13" t="s">
        <v>500</v>
      </c>
      <c r="Q70" s="13" t="s">
        <v>498</v>
      </c>
      <c r="R70" s="13">
        <v>1</v>
      </c>
      <c r="S70" s="13">
        <v>19</v>
      </c>
      <c r="T70" s="13" t="s">
        <v>441</v>
      </c>
      <c r="U70" s="13">
        <v>4000</v>
      </c>
      <c r="V70" s="13" t="s">
        <v>40</v>
      </c>
      <c r="W70" s="13">
        <v>19</v>
      </c>
      <c r="X70" s="13" t="s">
        <v>441</v>
      </c>
      <c r="Y70" s="13">
        <v>4</v>
      </c>
      <c r="Z70" s="13">
        <v>44</v>
      </c>
      <c r="AA70" s="13">
        <v>10</v>
      </c>
      <c r="AB70" s="13">
        <v>218</v>
      </c>
      <c r="AC70" s="13">
        <v>235</v>
      </c>
      <c r="AD70" s="13">
        <v>78.510000000000005</v>
      </c>
      <c r="AE70" s="13">
        <v>449.32</v>
      </c>
      <c r="AF70" s="13">
        <v>4.28</v>
      </c>
      <c r="AH70" s="13">
        <v>1</v>
      </c>
      <c r="AI70" s="13">
        <v>1</v>
      </c>
      <c r="AJ70" s="13">
        <v>44</v>
      </c>
      <c r="AK70" s="13">
        <v>25.9</v>
      </c>
      <c r="AL70" s="13">
        <v>5.4054054054054061</v>
      </c>
      <c r="AM70" s="13">
        <v>0.23029999999999998</v>
      </c>
      <c r="AN70" s="64">
        <f t="shared" si="1"/>
        <v>12000000.000000002</v>
      </c>
      <c r="AO70" s="65"/>
    </row>
    <row r="71" spans="1:41" s="13" customFormat="1" hidden="1" x14ac:dyDescent="0.2">
      <c r="A71" s="13" t="s">
        <v>492</v>
      </c>
      <c r="B71" s="13">
        <v>43406</v>
      </c>
      <c r="C71" s="13">
        <v>306</v>
      </c>
      <c r="D71" s="13">
        <v>2</v>
      </c>
      <c r="E71" s="13" t="s">
        <v>506</v>
      </c>
      <c r="F71" s="13">
        <v>137</v>
      </c>
      <c r="G71" s="13" t="s">
        <v>494</v>
      </c>
      <c r="H71" s="13">
        <v>3</v>
      </c>
      <c r="I71" s="13" t="s">
        <v>495</v>
      </c>
      <c r="J71" s="13" t="s">
        <v>507</v>
      </c>
      <c r="K71" s="13">
        <v>-44.557333333333297</v>
      </c>
      <c r="L71" s="13">
        <v>178.475333333333</v>
      </c>
      <c r="M71" s="13">
        <v>1</v>
      </c>
      <c r="N71" s="13">
        <v>12</v>
      </c>
      <c r="O71" s="13">
        <v>2</v>
      </c>
      <c r="P71" s="13" t="s">
        <v>500</v>
      </c>
      <c r="Q71" s="13" t="s">
        <v>498</v>
      </c>
      <c r="R71" s="13">
        <v>1</v>
      </c>
      <c r="S71" s="13">
        <v>19</v>
      </c>
      <c r="T71" s="13" t="s">
        <v>441</v>
      </c>
      <c r="U71" s="13">
        <v>10000</v>
      </c>
      <c r="V71" s="13" t="s">
        <v>46</v>
      </c>
      <c r="W71" s="13">
        <v>19</v>
      </c>
      <c r="X71" s="13" t="s">
        <v>441</v>
      </c>
      <c r="Y71" s="13">
        <v>10</v>
      </c>
      <c r="Z71" s="13">
        <v>51</v>
      </c>
      <c r="AA71" s="13">
        <v>10</v>
      </c>
      <c r="AB71" s="13">
        <v>540</v>
      </c>
      <c r="AC71" s="13">
        <v>585</v>
      </c>
      <c r="AD71" s="13">
        <v>62.74</v>
      </c>
      <c r="AE71" s="13">
        <v>397.06</v>
      </c>
      <c r="AF71" s="13">
        <v>2.72</v>
      </c>
      <c r="AH71" s="13">
        <v>1</v>
      </c>
      <c r="AI71" s="13">
        <v>1</v>
      </c>
      <c r="AJ71" s="13">
        <v>51</v>
      </c>
      <c r="AK71" s="13">
        <v>25.9</v>
      </c>
      <c r="AL71" s="13">
        <v>5.4054054054054061</v>
      </c>
      <c r="AM71" s="13">
        <v>0.57330000000000003</v>
      </c>
      <c r="AN71" s="64">
        <f t="shared" si="1"/>
        <v>12000000.000000002</v>
      </c>
      <c r="AO71" s="65"/>
    </row>
    <row r="72" spans="1:41" s="13" customFormat="1" hidden="1" x14ac:dyDescent="0.2">
      <c r="A72" s="13" t="s">
        <v>492</v>
      </c>
      <c r="B72" s="13">
        <v>43406</v>
      </c>
      <c r="C72" s="13">
        <v>306</v>
      </c>
      <c r="D72" s="13">
        <v>2</v>
      </c>
      <c r="E72" s="13" t="s">
        <v>506</v>
      </c>
      <c r="F72" s="13">
        <v>137</v>
      </c>
      <c r="G72" s="13" t="s">
        <v>494</v>
      </c>
      <c r="H72" s="13">
        <v>3</v>
      </c>
      <c r="I72" s="13" t="s">
        <v>495</v>
      </c>
      <c r="J72" s="13" t="s">
        <v>507</v>
      </c>
      <c r="K72" s="13">
        <v>-44.557333333333297</v>
      </c>
      <c r="L72" s="13">
        <v>178.475333333333</v>
      </c>
      <c r="M72" s="13">
        <v>1</v>
      </c>
      <c r="N72" s="13">
        <v>12</v>
      </c>
      <c r="O72" s="13">
        <v>2</v>
      </c>
      <c r="P72" s="13" t="s">
        <v>500</v>
      </c>
      <c r="Q72" s="13" t="s">
        <v>498</v>
      </c>
      <c r="R72" s="13">
        <v>1</v>
      </c>
      <c r="S72" s="13">
        <v>19</v>
      </c>
      <c r="T72" s="13" t="s">
        <v>443</v>
      </c>
      <c r="U72" s="13">
        <v>2000</v>
      </c>
      <c r="V72" s="13" t="s">
        <v>27</v>
      </c>
      <c r="W72" s="13">
        <v>19</v>
      </c>
      <c r="X72" s="13" t="s">
        <v>440</v>
      </c>
      <c r="Y72" s="13">
        <v>2</v>
      </c>
      <c r="Z72" s="13">
        <v>67</v>
      </c>
      <c r="AA72" s="13">
        <v>10</v>
      </c>
      <c r="AB72" s="13">
        <v>30</v>
      </c>
      <c r="AC72" s="13">
        <v>32</v>
      </c>
      <c r="AD72" s="13">
        <v>104.29</v>
      </c>
      <c r="AE72" s="13">
        <v>467.53</v>
      </c>
      <c r="AF72" s="13">
        <v>11.59</v>
      </c>
      <c r="AH72" s="13">
        <v>3</v>
      </c>
      <c r="AI72" s="13">
        <v>2</v>
      </c>
      <c r="AJ72" s="13">
        <v>67</v>
      </c>
      <c r="AK72" s="13">
        <v>25.9</v>
      </c>
      <c r="AL72" s="13">
        <v>5.4054054054054061</v>
      </c>
      <c r="AM72" s="13">
        <v>3.1359999999999999E-2</v>
      </c>
      <c r="AN72" s="64">
        <f t="shared" si="1"/>
        <v>12000000.000000002</v>
      </c>
      <c r="AO72" s="65"/>
    </row>
    <row r="73" spans="1:41" s="13" customFormat="1" hidden="1" x14ac:dyDescent="0.2">
      <c r="A73" s="13" t="s">
        <v>492</v>
      </c>
      <c r="B73" s="13">
        <v>43406</v>
      </c>
      <c r="C73" s="13">
        <v>306</v>
      </c>
      <c r="D73" s="13">
        <v>2</v>
      </c>
      <c r="E73" s="13" t="s">
        <v>506</v>
      </c>
      <c r="F73" s="13">
        <v>137</v>
      </c>
      <c r="G73" s="13" t="s">
        <v>494</v>
      </c>
      <c r="H73" s="13">
        <v>3</v>
      </c>
      <c r="I73" s="13" t="s">
        <v>495</v>
      </c>
      <c r="J73" s="13" t="s">
        <v>507</v>
      </c>
      <c r="K73" s="13">
        <v>-44.557333333333297</v>
      </c>
      <c r="L73" s="13">
        <v>178.475333333333</v>
      </c>
      <c r="M73" s="13">
        <v>1</v>
      </c>
      <c r="N73" s="13">
        <v>12</v>
      </c>
      <c r="O73" s="13">
        <v>2</v>
      </c>
      <c r="P73" s="13" t="s">
        <v>500</v>
      </c>
      <c r="Q73" s="13" t="s">
        <v>498</v>
      </c>
      <c r="R73" s="13">
        <v>1</v>
      </c>
      <c r="S73" s="13">
        <v>19</v>
      </c>
      <c r="T73" s="13" t="s">
        <v>443</v>
      </c>
      <c r="U73" s="13">
        <v>4000</v>
      </c>
      <c r="V73" s="13" t="s">
        <v>437</v>
      </c>
      <c r="W73" s="13">
        <v>19</v>
      </c>
      <c r="X73" s="13" t="s">
        <v>440</v>
      </c>
      <c r="Y73" s="13">
        <v>4</v>
      </c>
      <c r="Z73" s="13">
        <v>3</v>
      </c>
      <c r="AA73" s="13">
        <v>10</v>
      </c>
      <c r="AB73" s="13">
        <v>71</v>
      </c>
      <c r="AC73" s="13">
        <v>77</v>
      </c>
      <c r="AD73" s="13">
        <v>75.209999999999994</v>
      </c>
      <c r="AE73" s="13">
        <v>442.98</v>
      </c>
      <c r="AF73" s="13">
        <v>7.48</v>
      </c>
      <c r="AH73" s="13">
        <v>1</v>
      </c>
      <c r="AI73" s="13">
        <v>1</v>
      </c>
      <c r="AJ73" s="13">
        <v>3</v>
      </c>
      <c r="AK73" s="13">
        <v>25.9</v>
      </c>
      <c r="AL73" s="13">
        <v>5.4054054054054061</v>
      </c>
      <c r="AM73" s="13">
        <v>7.5459999999999999E-2</v>
      </c>
      <c r="AN73" s="64">
        <f t="shared" si="1"/>
        <v>12000000.000000002</v>
      </c>
      <c r="AO73" s="65"/>
    </row>
    <row r="74" spans="1:41" s="13" customFormat="1" hidden="1" x14ac:dyDescent="0.2">
      <c r="A74" s="13" t="s">
        <v>492</v>
      </c>
      <c r="B74" s="13">
        <v>43406</v>
      </c>
      <c r="C74" s="13">
        <v>306</v>
      </c>
      <c r="D74" s="13">
        <v>2</v>
      </c>
      <c r="E74" s="13" t="s">
        <v>506</v>
      </c>
      <c r="F74" s="13">
        <v>137</v>
      </c>
      <c r="G74" s="13" t="s">
        <v>494</v>
      </c>
      <c r="H74" s="13">
        <v>3</v>
      </c>
      <c r="I74" s="13" t="s">
        <v>495</v>
      </c>
      <c r="J74" s="13" t="s">
        <v>507</v>
      </c>
      <c r="K74" s="13">
        <v>-44.557333333333297</v>
      </c>
      <c r="L74" s="13">
        <v>178.475333333333</v>
      </c>
      <c r="M74" s="13">
        <v>1</v>
      </c>
      <c r="N74" s="13">
        <v>12</v>
      </c>
      <c r="O74" s="13">
        <v>2</v>
      </c>
      <c r="P74" s="13" t="s">
        <v>500</v>
      </c>
      <c r="Q74" s="13" t="s">
        <v>498</v>
      </c>
      <c r="R74" s="13">
        <v>1</v>
      </c>
      <c r="S74" s="13">
        <v>19</v>
      </c>
      <c r="T74" s="13" t="s">
        <v>443</v>
      </c>
      <c r="U74" s="13">
        <v>10000</v>
      </c>
      <c r="V74" s="13" t="s">
        <v>17</v>
      </c>
      <c r="W74" s="13">
        <v>19</v>
      </c>
      <c r="X74" s="13" t="s">
        <v>440</v>
      </c>
      <c r="Y74" s="13">
        <v>10</v>
      </c>
      <c r="Z74" s="13">
        <v>18</v>
      </c>
      <c r="AA74" s="13">
        <v>10</v>
      </c>
      <c r="AB74" s="13">
        <v>143</v>
      </c>
      <c r="AC74" s="13">
        <v>155</v>
      </c>
      <c r="AD74" s="13">
        <v>76.180000000000007</v>
      </c>
      <c r="AE74" s="13">
        <v>413</v>
      </c>
      <c r="AF74" s="13">
        <v>5.29</v>
      </c>
      <c r="AH74" s="13">
        <v>1</v>
      </c>
      <c r="AI74" s="13">
        <v>1</v>
      </c>
      <c r="AJ74" s="13">
        <v>18</v>
      </c>
      <c r="AK74" s="13">
        <v>25.9</v>
      </c>
      <c r="AL74" s="13">
        <v>5.4054054054054061</v>
      </c>
      <c r="AM74" s="13">
        <v>0.15190000000000001</v>
      </c>
      <c r="AN74" s="64">
        <f t="shared" si="1"/>
        <v>12000000.000000002</v>
      </c>
      <c r="AO74" s="65"/>
    </row>
    <row r="75" spans="1:41" s="13" customFormat="1" hidden="1" x14ac:dyDescent="0.2">
      <c r="A75" s="13" t="s">
        <v>492</v>
      </c>
      <c r="B75" s="13">
        <v>43406</v>
      </c>
      <c r="C75" s="13">
        <v>306</v>
      </c>
      <c r="D75" s="13">
        <v>2</v>
      </c>
      <c r="E75" s="13" t="s">
        <v>506</v>
      </c>
      <c r="F75" s="13">
        <v>137</v>
      </c>
      <c r="G75" s="13" t="s">
        <v>494</v>
      </c>
      <c r="H75" s="13">
        <v>3</v>
      </c>
      <c r="I75" s="13" t="s">
        <v>495</v>
      </c>
      <c r="J75" s="13" t="s">
        <v>507</v>
      </c>
      <c r="K75" s="13">
        <v>-44.557333333333297</v>
      </c>
      <c r="L75" s="13">
        <v>178.475333333333</v>
      </c>
      <c r="M75" s="13">
        <v>1</v>
      </c>
      <c r="N75" s="13">
        <v>12</v>
      </c>
      <c r="O75" s="13">
        <v>2</v>
      </c>
      <c r="P75" s="13" t="s">
        <v>500</v>
      </c>
      <c r="Q75" s="13" t="s">
        <v>498</v>
      </c>
      <c r="R75" s="13">
        <v>1</v>
      </c>
      <c r="S75" s="13">
        <v>19</v>
      </c>
      <c r="T75" s="13" t="s">
        <v>442</v>
      </c>
      <c r="U75" s="13">
        <v>1000</v>
      </c>
      <c r="V75" s="13" t="s">
        <v>68</v>
      </c>
      <c r="W75" s="13">
        <v>19</v>
      </c>
      <c r="X75" s="13" t="s">
        <v>442</v>
      </c>
      <c r="Z75" s="13">
        <v>77</v>
      </c>
      <c r="AA75" s="13">
        <v>10</v>
      </c>
      <c r="AB75" s="13">
        <v>1701</v>
      </c>
      <c r="AC75" s="13">
        <v>1829</v>
      </c>
      <c r="AD75" s="13">
        <v>68.66</v>
      </c>
      <c r="AE75" s="13">
        <v>486.58</v>
      </c>
      <c r="AF75" s="13">
        <v>1.53</v>
      </c>
      <c r="AH75" s="13">
        <v>1</v>
      </c>
      <c r="AI75" s="13">
        <v>1</v>
      </c>
      <c r="AJ75" s="13">
        <v>77</v>
      </c>
      <c r="AK75" s="13">
        <v>25.9</v>
      </c>
      <c r="AL75" s="13">
        <v>5.4054054054054061</v>
      </c>
      <c r="AM75" s="13">
        <v>1.7924199999999999</v>
      </c>
      <c r="AN75" s="64">
        <f t="shared" si="1"/>
        <v>12000000.000000002</v>
      </c>
      <c r="AO75" s="65"/>
    </row>
    <row r="76" spans="1:41" s="13" customFormat="1" hidden="1" x14ac:dyDescent="0.2">
      <c r="A76" s="13" t="s">
        <v>492</v>
      </c>
      <c r="B76" s="13">
        <v>43406</v>
      </c>
      <c r="C76" s="13">
        <v>306</v>
      </c>
      <c r="D76" s="13">
        <v>2</v>
      </c>
      <c r="E76" s="13" t="s">
        <v>506</v>
      </c>
      <c r="F76" s="13">
        <v>137</v>
      </c>
      <c r="G76" s="13" t="s">
        <v>494</v>
      </c>
      <c r="H76" s="13">
        <v>3</v>
      </c>
      <c r="I76" s="13" t="s">
        <v>495</v>
      </c>
      <c r="J76" s="13" t="s">
        <v>507</v>
      </c>
      <c r="K76" s="13">
        <v>-44.557333333333297</v>
      </c>
      <c r="L76" s="13">
        <v>178.475333333333</v>
      </c>
      <c r="M76" s="13">
        <v>1</v>
      </c>
      <c r="N76" s="13">
        <v>12</v>
      </c>
      <c r="O76" s="13">
        <v>2</v>
      </c>
      <c r="P76" s="13" t="s">
        <v>501</v>
      </c>
      <c r="Q76" s="13" t="s">
        <v>498</v>
      </c>
      <c r="R76" s="13">
        <v>1</v>
      </c>
      <c r="S76" s="13">
        <v>20</v>
      </c>
      <c r="T76" s="13" t="s">
        <v>441</v>
      </c>
      <c r="U76" s="13">
        <v>2000</v>
      </c>
      <c r="V76" s="13" t="s">
        <v>37</v>
      </c>
      <c r="W76" s="13">
        <v>20</v>
      </c>
      <c r="X76" s="13" t="s">
        <v>441</v>
      </c>
      <c r="Y76" s="13">
        <v>2</v>
      </c>
      <c r="Z76" s="13">
        <v>68</v>
      </c>
      <c r="AA76" s="13">
        <v>10</v>
      </c>
      <c r="AB76" s="13">
        <v>26</v>
      </c>
      <c r="AC76" s="13">
        <v>28</v>
      </c>
      <c r="AD76" s="13">
        <v>129.62</v>
      </c>
      <c r="AE76" s="13">
        <v>484.98</v>
      </c>
      <c r="AF76" s="13">
        <v>12.4</v>
      </c>
      <c r="AH76" s="13">
        <v>1</v>
      </c>
      <c r="AI76" s="13">
        <v>1</v>
      </c>
      <c r="AJ76" s="13">
        <v>68</v>
      </c>
      <c r="AK76" s="13">
        <v>25.9</v>
      </c>
      <c r="AL76" s="13">
        <v>5.4054054054054061</v>
      </c>
      <c r="AM76" s="13">
        <v>2.7439999999999999E-2</v>
      </c>
      <c r="AN76" s="64">
        <f t="shared" si="1"/>
        <v>12000000.000000002</v>
      </c>
      <c r="AO76" s="65"/>
    </row>
    <row r="77" spans="1:41" s="13" customFormat="1" hidden="1" x14ac:dyDescent="0.2">
      <c r="A77" s="13" t="s">
        <v>492</v>
      </c>
      <c r="B77" s="13">
        <v>43406</v>
      </c>
      <c r="C77" s="13">
        <v>306</v>
      </c>
      <c r="D77" s="13">
        <v>2</v>
      </c>
      <c r="E77" s="13" t="s">
        <v>506</v>
      </c>
      <c r="F77" s="13">
        <v>137</v>
      </c>
      <c r="G77" s="13" t="s">
        <v>494</v>
      </c>
      <c r="H77" s="13">
        <v>3</v>
      </c>
      <c r="I77" s="13" t="s">
        <v>495</v>
      </c>
      <c r="J77" s="13" t="s">
        <v>507</v>
      </c>
      <c r="K77" s="13">
        <v>-44.557333333333297</v>
      </c>
      <c r="L77" s="13">
        <v>178.475333333333</v>
      </c>
      <c r="M77" s="13">
        <v>1</v>
      </c>
      <c r="N77" s="13">
        <v>12</v>
      </c>
      <c r="O77" s="13">
        <v>2</v>
      </c>
      <c r="P77" s="13" t="s">
        <v>501</v>
      </c>
      <c r="Q77" s="13" t="s">
        <v>498</v>
      </c>
      <c r="R77" s="13">
        <v>1</v>
      </c>
      <c r="S77" s="13">
        <v>20</v>
      </c>
      <c r="T77" s="13" t="s">
        <v>441</v>
      </c>
      <c r="U77" s="13">
        <v>4000</v>
      </c>
      <c r="V77" s="13" t="s">
        <v>34</v>
      </c>
      <c r="W77" s="13">
        <v>20</v>
      </c>
      <c r="X77" s="13" t="s">
        <v>441</v>
      </c>
      <c r="Y77" s="13">
        <v>4</v>
      </c>
      <c r="Z77" s="13">
        <v>40</v>
      </c>
      <c r="AA77" s="13">
        <v>10</v>
      </c>
      <c r="AB77" s="13">
        <v>31</v>
      </c>
      <c r="AC77" s="13">
        <v>34</v>
      </c>
      <c r="AD77" s="13">
        <v>77.28</v>
      </c>
      <c r="AE77" s="13">
        <v>448.03</v>
      </c>
      <c r="AF77" s="13">
        <v>11.29</v>
      </c>
      <c r="AH77" s="13">
        <v>1</v>
      </c>
      <c r="AI77" s="13">
        <v>1</v>
      </c>
      <c r="AJ77" s="13">
        <v>40</v>
      </c>
      <c r="AK77" s="13">
        <v>25.9</v>
      </c>
      <c r="AL77" s="13">
        <v>5.4054054054054061</v>
      </c>
      <c r="AM77" s="13">
        <v>3.3320000000000002E-2</v>
      </c>
      <c r="AN77" s="64">
        <f t="shared" si="1"/>
        <v>12000000.000000002</v>
      </c>
      <c r="AO77" s="65"/>
    </row>
    <row r="78" spans="1:41" s="13" customFormat="1" hidden="1" x14ac:dyDescent="0.2">
      <c r="A78" s="13" t="s">
        <v>492</v>
      </c>
      <c r="B78" s="13">
        <v>43406</v>
      </c>
      <c r="C78" s="13">
        <v>306</v>
      </c>
      <c r="D78" s="13">
        <v>2</v>
      </c>
      <c r="E78" s="13" t="s">
        <v>506</v>
      </c>
      <c r="F78" s="13">
        <v>137</v>
      </c>
      <c r="G78" s="13" t="s">
        <v>494</v>
      </c>
      <c r="H78" s="13">
        <v>3</v>
      </c>
      <c r="I78" s="13" t="s">
        <v>495</v>
      </c>
      <c r="J78" s="13" t="s">
        <v>507</v>
      </c>
      <c r="K78" s="13">
        <v>-44.557333333333297</v>
      </c>
      <c r="L78" s="13">
        <v>178.475333333333</v>
      </c>
      <c r="M78" s="13">
        <v>1</v>
      </c>
      <c r="N78" s="13">
        <v>12</v>
      </c>
      <c r="O78" s="13">
        <v>2</v>
      </c>
      <c r="P78" s="13" t="s">
        <v>501</v>
      </c>
      <c r="Q78" s="13" t="s">
        <v>498</v>
      </c>
      <c r="R78" s="13">
        <v>1</v>
      </c>
      <c r="S78" s="13">
        <v>20</v>
      </c>
      <c r="T78" s="13" t="s">
        <v>441</v>
      </c>
      <c r="U78" s="13">
        <v>10000</v>
      </c>
      <c r="V78" s="13" t="s">
        <v>47</v>
      </c>
      <c r="W78" s="13">
        <v>20</v>
      </c>
      <c r="X78" s="13" t="s">
        <v>441</v>
      </c>
      <c r="Y78" s="13">
        <v>10</v>
      </c>
      <c r="Z78" s="13">
        <v>56</v>
      </c>
      <c r="AA78" s="13">
        <v>10</v>
      </c>
      <c r="AB78" s="13">
        <v>32</v>
      </c>
      <c r="AC78" s="13">
        <v>34</v>
      </c>
      <c r="AD78" s="13">
        <v>123.65</v>
      </c>
      <c r="AE78" s="13">
        <v>408.45</v>
      </c>
      <c r="AF78" s="13">
        <v>11.25</v>
      </c>
      <c r="AH78" s="13">
        <v>1</v>
      </c>
      <c r="AI78" s="13">
        <v>1</v>
      </c>
      <c r="AJ78" s="13">
        <v>56</v>
      </c>
      <c r="AK78" s="13">
        <v>25.9</v>
      </c>
      <c r="AL78" s="13">
        <v>5.4054054054054061</v>
      </c>
      <c r="AM78" s="13">
        <v>3.3320000000000002E-2</v>
      </c>
      <c r="AN78" s="64">
        <f t="shared" si="1"/>
        <v>12000000.000000002</v>
      </c>
      <c r="AO78" s="65"/>
    </row>
    <row r="79" spans="1:41" s="13" customFormat="1" hidden="1" x14ac:dyDescent="0.2">
      <c r="A79" s="13" t="s">
        <v>492</v>
      </c>
      <c r="B79" s="13">
        <v>43406</v>
      </c>
      <c r="C79" s="13">
        <v>306</v>
      </c>
      <c r="D79" s="13">
        <v>2</v>
      </c>
      <c r="E79" s="13" t="s">
        <v>506</v>
      </c>
      <c r="F79" s="13">
        <v>137</v>
      </c>
      <c r="G79" s="13" t="s">
        <v>494</v>
      </c>
      <c r="H79" s="13">
        <v>3</v>
      </c>
      <c r="I79" s="13" t="s">
        <v>495</v>
      </c>
      <c r="J79" s="13" t="s">
        <v>507</v>
      </c>
      <c r="K79" s="13">
        <v>-44.557333333333297</v>
      </c>
      <c r="L79" s="13">
        <v>178.475333333333</v>
      </c>
      <c r="M79" s="13">
        <v>1</v>
      </c>
      <c r="N79" s="13">
        <v>12</v>
      </c>
      <c r="O79" s="13">
        <v>2</v>
      </c>
      <c r="P79" s="13" t="s">
        <v>501</v>
      </c>
      <c r="Q79" s="13" t="s">
        <v>498</v>
      </c>
      <c r="R79" s="13">
        <v>1</v>
      </c>
      <c r="S79" s="13">
        <v>20</v>
      </c>
      <c r="T79" s="13" t="s">
        <v>443</v>
      </c>
      <c r="U79" s="13">
        <v>2000</v>
      </c>
      <c r="V79" s="13" t="s">
        <v>23</v>
      </c>
      <c r="W79" s="13">
        <v>20</v>
      </c>
      <c r="X79" s="13" t="s">
        <v>440</v>
      </c>
      <c r="Y79" s="13">
        <v>2</v>
      </c>
      <c r="Z79" s="13">
        <v>24</v>
      </c>
      <c r="AA79" s="13">
        <v>10</v>
      </c>
      <c r="AB79" s="13">
        <v>28</v>
      </c>
      <c r="AC79" s="13">
        <v>30</v>
      </c>
      <c r="AD79" s="13">
        <v>110.66</v>
      </c>
      <c r="AE79" s="13">
        <v>469.32</v>
      </c>
      <c r="AF79" s="13">
        <v>11.95</v>
      </c>
      <c r="AH79" s="13">
        <v>1</v>
      </c>
      <c r="AI79" s="13">
        <v>1</v>
      </c>
      <c r="AJ79" s="13">
        <v>24</v>
      </c>
      <c r="AK79" s="13">
        <v>25.9</v>
      </c>
      <c r="AL79" s="13">
        <v>5.4054054054054061</v>
      </c>
      <c r="AM79" s="13">
        <v>2.9399999999999999E-2</v>
      </c>
      <c r="AN79" s="64">
        <f t="shared" si="1"/>
        <v>12000000.000000002</v>
      </c>
      <c r="AO79" s="65"/>
    </row>
    <row r="80" spans="1:41" s="13" customFormat="1" hidden="1" x14ac:dyDescent="0.2">
      <c r="A80" s="13" t="s">
        <v>492</v>
      </c>
      <c r="B80" s="13">
        <v>43406</v>
      </c>
      <c r="C80" s="13">
        <v>306</v>
      </c>
      <c r="D80" s="13">
        <v>2</v>
      </c>
      <c r="E80" s="13" t="s">
        <v>506</v>
      </c>
      <c r="F80" s="13">
        <v>137</v>
      </c>
      <c r="G80" s="13" t="s">
        <v>494</v>
      </c>
      <c r="H80" s="13">
        <v>3</v>
      </c>
      <c r="I80" s="13" t="s">
        <v>495</v>
      </c>
      <c r="J80" s="13" t="s">
        <v>507</v>
      </c>
      <c r="K80" s="13">
        <v>-44.557333333333297</v>
      </c>
      <c r="L80" s="13">
        <v>178.475333333333</v>
      </c>
      <c r="M80" s="13">
        <v>1</v>
      </c>
      <c r="N80" s="13">
        <v>12</v>
      </c>
      <c r="O80" s="13">
        <v>2</v>
      </c>
      <c r="P80" s="13" t="s">
        <v>501</v>
      </c>
      <c r="Q80" s="13" t="s">
        <v>498</v>
      </c>
      <c r="R80" s="13">
        <v>1</v>
      </c>
      <c r="S80" s="13">
        <v>20</v>
      </c>
      <c r="T80" s="13" t="s">
        <v>443</v>
      </c>
      <c r="U80" s="13">
        <v>4000</v>
      </c>
      <c r="V80" s="13" t="s">
        <v>436</v>
      </c>
      <c r="W80" s="13">
        <v>20</v>
      </c>
      <c r="X80" s="13" t="s">
        <v>440</v>
      </c>
      <c r="Y80" s="13">
        <v>4</v>
      </c>
      <c r="Z80" s="13">
        <v>2</v>
      </c>
      <c r="AA80" s="13">
        <v>10</v>
      </c>
      <c r="AB80" s="13">
        <v>29</v>
      </c>
      <c r="AC80" s="13">
        <v>31</v>
      </c>
      <c r="AD80" s="13">
        <v>119.54</v>
      </c>
      <c r="AE80" s="13">
        <v>458.69</v>
      </c>
      <c r="AF80" s="13">
        <v>11.85</v>
      </c>
      <c r="AH80" s="13">
        <v>1</v>
      </c>
      <c r="AI80" s="13">
        <v>1</v>
      </c>
      <c r="AJ80" s="13">
        <v>2</v>
      </c>
      <c r="AK80" s="13">
        <v>25.9</v>
      </c>
      <c r="AL80" s="13">
        <v>5.4054054054054061</v>
      </c>
      <c r="AM80" s="13">
        <v>3.0379999999999997E-2</v>
      </c>
      <c r="AN80" s="64">
        <f t="shared" si="1"/>
        <v>12000000.000000002</v>
      </c>
      <c r="AO80" s="65"/>
    </row>
    <row r="81" spans="1:41" s="13" customFormat="1" hidden="1" x14ac:dyDescent="0.2">
      <c r="A81" s="13" t="s">
        <v>492</v>
      </c>
      <c r="B81" s="13">
        <v>43406</v>
      </c>
      <c r="C81" s="13">
        <v>306</v>
      </c>
      <c r="D81" s="13">
        <v>2</v>
      </c>
      <c r="E81" s="13" t="s">
        <v>506</v>
      </c>
      <c r="F81" s="13">
        <v>137</v>
      </c>
      <c r="G81" s="13" t="s">
        <v>494</v>
      </c>
      <c r="H81" s="13">
        <v>3</v>
      </c>
      <c r="I81" s="13" t="s">
        <v>495</v>
      </c>
      <c r="J81" s="13" t="s">
        <v>507</v>
      </c>
      <c r="K81" s="13">
        <v>-44.557333333333297</v>
      </c>
      <c r="L81" s="13">
        <v>178.475333333333</v>
      </c>
      <c r="M81" s="13">
        <v>1</v>
      </c>
      <c r="N81" s="13">
        <v>12</v>
      </c>
      <c r="O81" s="13">
        <v>2</v>
      </c>
      <c r="P81" s="13" t="s">
        <v>501</v>
      </c>
      <c r="Q81" s="13" t="s">
        <v>498</v>
      </c>
      <c r="R81" s="13">
        <v>1</v>
      </c>
      <c r="S81" s="13">
        <v>20</v>
      </c>
      <c r="T81" s="13" t="s">
        <v>443</v>
      </c>
      <c r="U81" s="13">
        <v>10000</v>
      </c>
      <c r="V81" s="13" t="s">
        <v>20</v>
      </c>
      <c r="W81" s="13">
        <v>20</v>
      </c>
      <c r="X81" s="13" t="s">
        <v>440</v>
      </c>
      <c r="Y81" s="13">
        <v>10</v>
      </c>
      <c r="Z81" s="13">
        <v>22</v>
      </c>
      <c r="AA81" s="13">
        <v>10</v>
      </c>
      <c r="AB81" s="13">
        <v>34</v>
      </c>
      <c r="AC81" s="13">
        <v>36</v>
      </c>
      <c r="AD81" s="13">
        <v>98.86</v>
      </c>
      <c r="AE81" s="13">
        <v>409.74</v>
      </c>
      <c r="AF81" s="13">
        <v>10.89</v>
      </c>
      <c r="AH81" s="13">
        <v>1</v>
      </c>
      <c r="AI81" s="13">
        <v>1</v>
      </c>
      <c r="AJ81" s="13">
        <v>22</v>
      </c>
      <c r="AK81" s="13">
        <v>25.9</v>
      </c>
      <c r="AL81" s="13">
        <v>5.4054054054054061</v>
      </c>
      <c r="AM81" s="13">
        <v>3.5279999999999999E-2</v>
      </c>
      <c r="AN81" s="64">
        <f t="shared" si="1"/>
        <v>12000000.000000002</v>
      </c>
      <c r="AO81" s="65"/>
    </row>
    <row r="82" spans="1:41" s="13" customFormat="1" hidden="1" x14ac:dyDescent="0.2">
      <c r="A82" s="13" t="s">
        <v>492</v>
      </c>
      <c r="B82" s="13">
        <v>43406</v>
      </c>
      <c r="C82" s="13">
        <v>306</v>
      </c>
      <c r="D82" s="13">
        <v>2</v>
      </c>
      <c r="E82" s="13" t="s">
        <v>506</v>
      </c>
      <c r="F82" s="13">
        <v>137</v>
      </c>
      <c r="G82" s="13" t="s">
        <v>494</v>
      </c>
      <c r="H82" s="13">
        <v>3</v>
      </c>
      <c r="I82" s="13" t="s">
        <v>495</v>
      </c>
      <c r="J82" s="13" t="s">
        <v>507</v>
      </c>
      <c r="K82" s="13">
        <v>-44.557333333333297</v>
      </c>
      <c r="L82" s="13">
        <v>178.475333333333</v>
      </c>
      <c r="M82" s="13">
        <v>1</v>
      </c>
      <c r="N82" s="13">
        <v>12</v>
      </c>
      <c r="O82" s="13">
        <v>2</v>
      </c>
      <c r="P82" s="13" t="s">
        <v>501</v>
      </c>
      <c r="Q82" s="13" t="s">
        <v>498</v>
      </c>
      <c r="R82" s="13">
        <v>1</v>
      </c>
      <c r="S82" s="13">
        <v>20</v>
      </c>
      <c r="T82" s="13" t="s">
        <v>442</v>
      </c>
      <c r="U82" s="13">
        <v>1000</v>
      </c>
      <c r="V82" s="13" t="s">
        <v>69</v>
      </c>
      <c r="W82" s="13">
        <v>20</v>
      </c>
      <c r="X82" s="13" t="s">
        <v>442</v>
      </c>
      <c r="Z82" s="13">
        <v>78</v>
      </c>
      <c r="AA82" s="13">
        <v>10</v>
      </c>
      <c r="AB82" s="13">
        <v>37</v>
      </c>
      <c r="AC82" s="13">
        <v>40</v>
      </c>
      <c r="AD82" s="13">
        <v>105.12</v>
      </c>
      <c r="AE82" s="13">
        <v>491.56</v>
      </c>
      <c r="AF82" s="13">
        <v>10.41</v>
      </c>
      <c r="AH82" s="13">
        <v>1</v>
      </c>
      <c r="AI82" s="13">
        <v>1</v>
      </c>
      <c r="AJ82" s="13">
        <v>78</v>
      </c>
      <c r="AK82" s="13">
        <v>25.9</v>
      </c>
      <c r="AL82" s="13">
        <v>5.4054054054054061</v>
      </c>
      <c r="AM82" s="13">
        <v>3.9199999999999999E-2</v>
      </c>
      <c r="AN82" s="64">
        <f t="shared" si="1"/>
        <v>12000000.000000002</v>
      </c>
      <c r="AO82" s="65"/>
    </row>
    <row r="83" spans="1:41" s="13" customFormat="1" hidden="1" x14ac:dyDescent="0.2">
      <c r="A83" s="13" t="s">
        <v>492</v>
      </c>
      <c r="B83" s="13">
        <v>43406</v>
      </c>
      <c r="C83" s="13">
        <v>306</v>
      </c>
      <c r="D83" s="13">
        <v>2</v>
      </c>
      <c r="E83" s="13" t="s">
        <v>506</v>
      </c>
      <c r="F83" s="13">
        <v>137</v>
      </c>
      <c r="G83" s="13" t="s">
        <v>494</v>
      </c>
      <c r="H83" s="13">
        <v>3</v>
      </c>
      <c r="I83" s="13" t="s">
        <v>504</v>
      </c>
      <c r="J83" s="13" t="s">
        <v>508</v>
      </c>
      <c r="K83" s="13">
        <v>-44.557333333333332</v>
      </c>
      <c r="L83" s="13">
        <v>178.47533333333334</v>
      </c>
      <c r="M83" s="13">
        <v>2</v>
      </c>
      <c r="N83" s="13">
        <v>40</v>
      </c>
      <c r="O83" s="13">
        <v>5</v>
      </c>
      <c r="P83" s="13" t="s">
        <v>499</v>
      </c>
      <c r="Q83" s="13" t="s">
        <v>498</v>
      </c>
      <c r="R83" s="13">
        <v>2</v>
      </c>
      <c r="S83" s="13">
        <v>21</v>
      </c>
      <c r="T83" s="13" t="s">
        <v>441</v>
      </c>
      <c r="U83" s="13">
        <v>2000</v>
      </c>
      <c r="V83" s="13" t="s">
        <v>460</v>
      </c>
      <c r="W83" s="13">
        <v>21</v>
      </c>
      <c r="X83" s="13" t="s">
        <v>441</v>
      </c>
      <c r="Y83" s="13">
        <v>2</v>
      </c>
      <c r="Z83" s="13">
        <v>36</v>
      </c>
      <c r="AA83" s="13">
        <v>10</v>
      </c>
      <c r="AB83" s="13">
        <v>28</v>
      </c>
      <c r="AC83" s="13">
        <v>30</v>
      </c>
      <c r="AD83" s="13">
        <v>125.1</v>
      </c>
      <c r="AE83" s="13">
        <v>460.07</v>
      </c>
      <c r="AF83" s="13">
        <v>11.97</v>
      </c>
      <c r="AH83" s="13">
        <v>1</v>
      </c>
      <c r="AI83" s="13">
        <v>1</v>
      </c>
      <c r="AJ83" s="13">
        <v>36</v>
      </c>
      <c r="AK83" s="13">
        <v>25.9</v>
      </c>
      <c r="AL83" s="13">
        <v>5.4054054054054061</v>
      </c>
      <c r="AM83" s="13">
        <v>2.9399999999999999E-2</v>
      </c>
      <c r="AN83" s="64">
        <f t="shared" si="1"/>
        <v>12000000.000000002</v>
      </c>
      <c r="AO83" s="65"/>
    </row>
    <row r="84" spans="1:41" s="13" customFormat="1" hidden="1" x14ac:dyDescent="0.2">
      <c r="A84" s="13" t="s">
        <v>492</v>
      </c>
      <c r="B84" s="13">
        <v>43406</v>
      </c>
      <c r="C84" s="13">
        <v>306</v>
      </c>
      <c r="D84" s="13">
        <v>2</v>
      </c>
      <c r="E84" s="13" t="s">
        <v>506</v>
      </c>
      <c r="F84" s="13">
        <v>137</v>
      </c>
      <c r="G84" s="13" t="s">
        <v>494</v>
      </c>
      <c r="H84" s="13">
        <v>3</v>
      </c>
      <c r="I84" s="13" t="s">
        <v>504</v>
      </c>
      <c r="J84" s="13" t="s">
        <v>508</v>
      </c>
      <c r="K84" s="13">
        <v>-44.557333333333332</v>
      </c>
      <c r="L84" s="13">
        <v>178.47533333333334</v>
      </c>
      <c r="M84" s="13">
        <v>2</v>
      </c>
      <c r="N84" s="13">
        <v>40</v>
      </c>
      <c r="O84" s="13">
        <v>5</v>
      </c>
      <c r="P84" s="13" t="s">
        <v>499</v>
      </c>
      <c r="Q84" s="13" t="s">
        <v>498</v>
      </c>
      <c r="R84" s="13">
        <v>2</v>
      </c>
      <c r="S84" s="13">
        <v>21</v>
      </c>
      <c r="T84" s="13" t="s">
        <v>441</v>
      </c>
      <c r="U84" s="13">
        <v>4000</v>
      </c>
      <c r="V84" s="13" t="s">
        <v>35</v>
      </c>
      <c r="W84" s="13">
        <v>21</v>
      </c>
      <c r="X84" s="13" t="s">
        <v>441</v>
      </c>
      <c r="Y84" s="13">
        <v>4</v>
      </c>
      <c r="Z84" s="13">
        <v>96</v>
      </c>
      <c r="AA84" s="13">
        <v>10</v>
      </c>
      <c r="AB84" s="13">
        <v>80</v>
      </c>
      <c r="AC84" s="13">
        <v>86</v>
      </c>
      <c r="AD84" s="13">
        <v>85.93</v>
      </c>
      <c r="AE84" s="13">
        <v>464.07</v>
      </c>
      <c r="AF84" s="13">
        <v>7.07</v>
      </c>
      <c r="AH84" s="13">
        <v>2</v>
      </c>
      <c r="AI84" s="13">
        <v>1</v>
      </c>
      <c r="AJ84" s="13">
        <v>96</v>
      </c>
      <c r="AK84" s="13">
        <v>25.9</v>
      </c>
      <c r="AL84" s="13">
        <v>5.4054054054054061</v>
      </c>
      <c r="AM84" s="13">
        <v>8.4279999999999994E-2</v>
      </c>
      <c r="AN84" s="64">
        <f t="shared" si="1"/>
        <v>12000000.000000002</v>
      </c>
      <c r="AO84" s="65"/>
    </row>
    <row r="85" spans="1:41" s="13" customFormat="1" hidden="1" x14ac:dyDescent="0.2">
      <c r="A85" s="13" t="s">
        <v>492</v>
      </c>
      <c r="B85" s="13">
        <v>43406</v>
      </c>
      <c r="C85" s="13">
        <v>306</v>
      </c>
      <c r="D85" s="13">
        <v>2</v>
      </c>
      <c r="E85" s="13" t="s">
        <v>506</v>
      </c>
      <c r="F85" s="13">
        <v>137</v>
      </c>
      <c r="G85" s="13" t="s">
        <v>494</v>
      </c>
      <c r="H85" s="13">
        <v>3</v>
      </c>
      <c r="I85" s="13" t="s">
        <v>504</v>
      </c>
      <c r="J85" s="13" t="s">
        <v>508</v>
      </c>
      <c r="K85" s="13">
        <v>-44.557333333333332</v>
      </c>
      <c r="L85" s="13">
        <v>178.47533333333334</v>
      </c>
      <c r="M85" s="13">
        <v>2</v>
      </c>
      <c r="N85" s="13">
        <v>40</v>
      </c>
      <c r="O85" s="13">
        <v>5</v>
      </c>
      <c r="P85" s="13" t="s">
        <v>499</v>
      </c>
      <c r="Q85" s="13" t="s">
        <v>498</v>
      </c>
      <c r="R85" s="13">
        <v>2</v>
      </c>
      <c r="S85" s="13">
        <v>21</v>
      </c>
      <c r="T85" s="13" t="s">
        <v>441</v>
      </c>
      <c r="U85" s="13">
        <v>10000</v>
      </c>
      <c r="V85" s="13" t="s">
        <v>53</v>
      </c>
      <c r="W85" s="13">
        <v>21</v>
      </c>
      <c r="X85" s="13" t="s">
        <v>441</v>
      </c>
      <c r="Y85" s="13">
        <v>10</v>
      </c>
      <c r="Z85" s="13">
        <v>47</v>
      </c>
      <c r="AA85" s="13">
        <v>10</v>
      </c>
      <c r="AB85" s="13">
        <v>172</v>
      </c>
      <c r="AC85" s="13">
        <v>186</v>
      </c>
      <c r="AD85" s="13">
        <v>74.290000000000006</v>
      </c>
      <c r="AE85" s="13">
        <v>410.37</v>
      </c>
      <c r="AF85" s="13">
        <v>4.83</v>
      </c>
      <c r="AH85" s="13">
        <v>2</v>
      </c>
      <c r="AI85" s="13">
        <v>2</v>
      </c>
      <c r="AJ85" s="13">
        <v>47</v>
      </c>
      <c r="AK85" s="13">
        <v>25.9</v>
      </c>
      <c r="AL85" s="13">
        <v>5.4054054054054061</v>
      </c>
      <c r="AM85" s="13">
        <v>0.18228</v>
      </c>
      <c r="AN85" s="64">
        <f t="shared" si="1"/>
        <v>12000000.000000002</v>
      </c>
      <c r="AO85" s="65"/>
    </row>
    <row r="86" spans="1:41" s="13" customFormat="1" hidden="1" x14ac:dyDescent="0.2">
      <c r="A86" s="13" t="s">
        <v>492</v>
      </c>
      <c r="B86" s="13">
        <v>43406</v>
      </c>
      <c r="C86" s="13">
        <v>306</v>
      </c>
      <c r="D86" s="13">
        <v>2</v>
      </c>
      <c r="E86" s="13" t="s">
        <v>506</v>
      </c>
      <c r="F86" s="13">
        <v>137</v>
      </c>
      <c r="G86" s="13" t="s">
        <v>494</v>
      </c>
      <c r="H86" s="13">
        <v>3</v>
      </c>
      <c r="I86" s="13" t="s">
        <v>504</v>
      </c>
      <c r="J86" s="13" t="s">
        <v>508</v>
      </c>
      <c r="K86" s="13">
        <v>-44.557333333333332</v>
      </c>
      <c r="L86" s="13">
        <v>178.47533333333334</v>
      </c>
      <c r="M86" s="13">
        <v>2</v>
      </c>
      <c r="N86" s="13">
        <v>40</v>
      </c>
      <c r="O86" s="13">
        <v>5</v>
      </c>
      <c r="P86" s="13" t="s">
        <v>499</v>
      </c>
      <c r="Q86" s="13" t="s">
        <v>498</v>
      </c>
      <c r="R86" s="13">
        <v>2</v>
      </c>
      <c r="S86" s="13">
        <v>21</v>
      </c>
      <c r="T86" s="13" t="s">
        <v>443</v>
      </c>
      <c r="U86" s="13">
        <v>2000</v>
      </c>
      <c r="V86" s="13" t="s">
        <v>24</v>
      </c>
      <c r="W86" s="13">
        <v>21</v>
      </c>
      <c r="X86" s="13" t="s">
        <v>440</v>
      </c>
      <c r="Y86" s="13">
        <v>2</v>
      </c>
      <c r="Z86" s="13">
        <v>26</v>
      </c>
      <c r="AA86" s="13">
        <v>10</v>
      </c>
      <c r="AB86" s="13">
        <v>43</v>
      </c>
      <c r="AC86" s="13">
        <v>47</v>
      </c>
      <c r="AD86" s="13">
        <v>133.93</v>
      </c>
      <c r="AE86" s="13">
        <v>481.95</v>
      </c>
      <c r="AF86" s="13">
        <v>9.61</v>
      </c>
      <c r="AH86" s="13">
        <v>2</v>
      </c>
      <c r="AI86" s="13">
        <v>2</v>
      </c>
      <c r="AJ86" s="13">
        <v>26</v>
      </c>
      <c r="AK86" s="13">
        <v>25.9</v>
      </c>
      <c r="AL86" s="13">
        <v>5.4054054054054061</v>
      </c>
      <c r="AM86" s="13">
        <v>4.6059999999999997E-2</v>
      </c>
      <c r="AN86" s="64">
        <f t="shared" si="1"/>
        <v>12000000.000000002</v>
      </c>
      <c r="AO86" s="65"/>
    </row>
    <row r="87" spans="1:41" s="13" customFormat="1" hidden="1" x14ac:dyDescent="0.2">
      <c r="A87" s="13" t="s">
        <v>492</v>
      </c>
      <c r="B87" s="13">
        <v>43406</v>
      </c>
      <c r="C87" s="13">
        <v>306</v>
      </c>
      <c r="D87" s="13">
        <v>2</v>
      </c>
      <c r="E87" s="13" t="s">
        <v>506</v>
      </c>
      <c r="F87" s="13">
        <v>137</v>
      </c>
      <c r="G87" s="13" t="s">
        <v>494</v>
      </c>
      <c r="H87" s="13">
        <v>3</v>
      </c>
      <c r="I87" s="13" t="s">
        <v>504</v>
      </c>
      <c r="J87" s="13" t="s">
        <v>508</v>
      </c>
      <c r="K87" s="13">
        <v>-44.557333333333332</v>
      </c>
      <c r="L87" s="13">
        <v>178.47533333333334</v>
      </c>
      <c r="M87" s="13">
        <v>2</v>
      </c>
      <c r="N87" s="13">
        <v>40</v>
      </c>
      <c r="O87" s="13">
        <v>5</v>
      </c>
      <c r="P87" s="13" t="s">
        <v>499</v>
      </c>
      <c r="Q87" s="13" t="s">
        <v>498</v>
      </c>
      <c r="R87" s="13">
        <v>2</v>
      </c>
      <c r="S87" s="13">
        <v>21</v>
      </c>
      <c r="T87" s="13" t="s">
        <v>443</v>
      </c>
      <c r="U87" s="13">
        <v>4000</v>
      </c>
      <c r="V87" s="13" t="s">
        <v>428</v>
      </c>
      <c r="W87" s="13">
        <v>21</v>
      </c>
      <c r="X87" s="13" t="s">
        <v>440</v>
      </c>
      <c r="Y87" s="13">
        <v>4</v>
      </c>
      <c r="Z87" s="13">
        <v>14</v>
      </c>
      <c r="AA87" s="13">
        <v>10</v>
      </c>
      <c r="AB87" s="13">
        <v>63</v>
      </c>
      <c r="AC87" s="13">
        <v>68</v>
      </c>
      <c r="AD87" s="13">
        <v>88.67</v>
      </c>
      <c r="AE87" s="13">
        <v>447.24</v>
      </c>
      <c r="AF87" s="13">
        <v>7.95</v>
      </c>
      <c r="AH87" s="13">
        <v>2</v>
      </c>
      <c r="AI87" s="13">
        <v>2</v>
      </c>
      <c r="AJ87" s="13">
        <v>14</v>
      </c>
      <c r="AK87" s="13">
        <v>25.9</v>
      </c>
      <c r="AL87" s="13">
        <v>5.4054054054054061</v>
      </c>
      <c r="AM87" s="13">
        <v>6.6640000000000005E-2</v>
      </c>
      <c r="AN87" s="64">
        <f t="shared" si="1"/>
        <v>12000000.000000002</v>
      </c>
      <c r="AO87" s="65"/>
    </row>
    <row r="88" spans="1:41" s="13" customFormat="1" hidden="1" x14ac:dyDescent="0.2">
      <c r="A88" s="13" t="s">
        <v>492</v>
      </c>
      <c r="B88" s="13">
        <v>43406</v>
      </c>
      <c r="C88" s="13">
        <v>306</v>
      </c>
      <c r="D88" s="13">
        <v>2</v>
      </c>
      <c r="E88" s="13" t="s">
        <v>506</v>
      </c>
      <c r="F88" s="13">
        <v>137</v>
      </c>
      <c r="G88" s="13" t="s">
        <v>494</v>
      </c>
      <c r="H88" s="13">
        <v>3</v>
      </c>
      <c r="I88" s="13" t="s">
        <v>504</v>
      </c>
      <c r="J88" s="13" t="s">
        <v>508</v>
      </c>
      <c r="K88" s="13">
        <v>-44.557333333333332</v>
      </c>
      <c r="L88" s="13">
        <v>178.47533333333334</v>
      </c>
      <c r="M88" s="13">
        <v>2</v>
      </c>
      <c r="N88" s="13">
        <v>40</v>
      </c>
      <c r="O88" s="13">
        <v>5</v>
      </c>
      <c r="P88" s="13" t="s">
        <v>499</v>
      </c>
      <c r="Q88" s="13" t="s">
        <v>498</v>
      </c>
      <c r="R88" s="13">
        <v>2</v>
      </c>
      <c r="S88" s="13">
        <v>21</v>
      </c>
      <c r="T88" s="13" t="s">
        <v>443</v>
      </c>
      <c r="U88" s="13">
        <v>10000</v>
      </c>
      <c r="V88" s="13" t="s">
        <v>21</v>
      </c>
      <c r="W88" s="13">
        <v>21</v>
      </c>
      <c r="X88" s="13" t="s">
        <v>440</v>
      </c>
      <c r="Y88" s="13">
        <v>10</v>
      </c>
      <c r="Z88" s="13">
        <v>25</v>
      </c>
      <c r="AA88" s="13">
        <v>10</v>
      </c>
      <c r="AB88" s="13">
        <v>120</v>
      </c>
      <c r="AC88" s="13">
        <v>129</v>
      </c>
      <c r="AD88" s="13">
        <v>72.319999999999993</v>
      </c>
      <c r="AE88" s="13">
        <v>407.29</v>
      </c>
      <c r="AF88" s="13">
        <v>5.78</v>
      </c>
      <c r="AH88" s="13">
        <v>2</v>
      </c>
      <c r="AI88" s="13">
        <v>2</v>
      </c>
      <c r="AJ88" s="13">
        <v>25</v>
      </c>
      <c r="AK88" s="13">
        <v>25.9</v>
      </c>
      <c r="AL88" s="13">
        <v>5.4054054054054061</v>
      </c>
      <c r="AM88" s="13">
        <v>0.12642</v>
      </c>
      <c r="AN88" s="64">
        <f t="shared" si="1"/>
        <v>12000000.000000002</v>
      </c>
      <c r="AO88" s="65"/>
    </row>
    <row r="89" spans="1:41" s="13" customFormat="1" hidden="1" x14ac:dyDescent="0.2">
      <c r="A89" s="13" t="s">
        <v>492</v>
      </c>
      <c r="B89" s="13">
        <v>43406</v>
      </c>
      <c r="C89" s="13">
        <v>306</v>
      </c>
      <c r="D89" s="13">
        <v>2</v>
      </c>
      <c r="E89" s="13" t="s">
        <v>506</v>
      </c>
      <c r="F89" s="13">
        <v>137</v>
      </c>
      <c r="G89" s="13" t="s">
        <v>494</v>
      </c>
      <c r="H89" s="13">
        <v>3</v>
      </c>
      <c r="I89" s="13" t="s">
        <v>504</v>
      </c>
      <c r="J89" s="13" t="s">
        <v>508</v>
      </c>
      <c r="K89" s="13">
        <v>-44.557333333333332</v>
      </c>
      <c r="L89" s="13">
        <v>178.47533333333334</v>
      </c>
      <c r="M89" s="13">
        <v>2</v>
      </c>
      <c r="N89" s="13">
        <v>40</v>
      </c>
      <c r="O89" s="13">
        <v>5</v>
      </c>
      <c r="P89" s="13" t="s">
        <v>499</v>
      </c>
      <c r="Q89" s="13" t="s">
        <v>498</v>
      </c>
      <c r="R89" s="13">
        <v>2</v>
      </c>
      <c r="S89" s="13">
        <v>21</v>
      </c>
      <c r="T89" s="13" t="s">
        <v>442</v>
      </c>
      <c r="U89" s="13">
        <v>1000</v>
      </c>
      <c r="V89" s="13" t="s">
        <v>70</v>
      </c>
      <c r="W89" s="13">
        <v>21</v>
      </c>
      <c r="X89" s="13" t="s">
        <v>442</v>
      </c>
      <c r="Z89" s="13">
        <v>59</v>
      </c>
      <c r="AA89" s="13">
        <v>10</v>
      </c>
      <c r="AB89" s="13">
        <v>589</v>
      </c>
      <c r="AC89" s="13">
        <v>633</v>
      </c>
      <c r="AD89" s="13">
        <v>81.17</v>
      </c>
      <c r="AE89" s="13">
        <v>492.62</v>
      </c>
      <c r="AF89" s="13">
        <v>2.61</v>
      </c>
      <c r="AH89" s="13">
        <v>2</v>
      </c>
      <c r="AI89" s="13">
        <v>2</v>
      </c>
      <c r="AJ89" s="13">
        <v>59</v>
      </c>
      <c r="AK89" s="13">
        <v>25.9</v>
      </c>
      <c r="AL89" s="13">
        <v>5.4054054054054061</v>
      </c>
      <c r="AM89" s="13">
        <v>0.62034</v>
      </c>
      <c r="AN89" s="64">
        <f t="shared" si="1"/>
        <v>12000000.000000002</v>
      </c>
      <c r="AO89" s="65"/>
    </row>
    <row r="90" spans="1:41" s="13" customFormat="1" hidden="1" x14ac:dyDescent="0.2">
      <c r="A90" s="13" t="s">
        <v>492</v>
      </c>
      <c r="B90" s="13">
        <v>43406</v>
      </c>
      <c r="C90" s="13">
        <v>306</v>
      </c>
      <c r="D90" s="13">
        <v>2</v>
      </c>
      <c r="E90" s="13" t="s">
        <v>506</v>
      </c>
      <c r="F90" s="13">
        <v>137</v>
      </c>
      <c r="G90" s="13" t="s">
        <v>494</v>
      </c>
      <c r="H90" s="13">
        <v>3</v>
      </c>
      <c r="I90" s="13" t="s">
        <v>504</v>
      </c>
      <c r="J90" s="13" t="s">
        <v>508</v>
      </c>
      <c r="K90" s="13">
        <v>-44.557333333333297</v>
      </c>
      <c r="L90" s="13">
        <v>178.475333333333</v>
      </c>
      <c r="M90" s="13">
        <v>2</v>
      </c>
      <c r="N90" s="13">
        <v>40</v>
      </c>
      <c r="O90" s="13">
        <v>5</v>
      </c>
      <c r="P90" s="13" t="s">
        <v>501</v>
      </c>
      <c r="Q90" s="13" t="s">
        <v>498</v>
      </c>
      <c r="R90" s="13">
        <v>2</v>
      </c>
      <c r="S90" s="13">
        <v>22</v>
      </c>
      <c r="T90" s="13" t="s">
        <v>441</v>
      </c>
      <c r="U90" s="13">
        <v>2000</v>
      </c>
      <c r="V90" s="13" t="s">
        <v>137</v>
      </c>
      <c r="W90" s="13">
        <v>22</v>
      </c>
      <c r="X90" s="13" t="s">
        <v>441</v>
      </c>
      <c r="Y90" s="13">
        <v>2</v>
      </c>
      <c r="Z90" s="13">
        <v>52</v>
      </c>
      <c r="AA90" s="13">
        <v>10</v>
      </c>
      <c r="AB90" s="13">
        <v>27</v>
      </c>
      <c r="AC90" s="13">
        <v>29</v>
      </c>
      <c r="AD90" s="13">
        <v>143.85</v>
      </c>
      <c r="AE90" s="13">
        <v>484.22</v>
      </c>
      <c r="AF90" s="13">
        <v>12.22</v>
      </c>
      <c r="AH90" s="13">
        <v>2</v>
      </c>
      <c r="AI90" s="13">
        <v>2</v>
      </c>
      <c r="AJ90" s="13">
        <v>52</v>
      </c>
      <c r="AK90" s="13">
        <v>25.9</v>
      </c>
      <c r="AL90" s="13">
        <v>5.4054054054054061</v>
      </c>
      <c r="AM90" s="13">
        <v>2.8419999999999997E-2</v>
      </c>
      <c r="AN90" s="64">
        <f t="shared" si="1"/>
        <v>12000000.000000002</v>
      </c>
      <c r="AO90" s="65"/>
    </row>
    <row r="91" spans="1:41" s="13" customFormat="1" hidden="1" x14ac:dyDescent="0.2">
      <c r="A91" s="13" t="s">
        <v>492</v>
      </c>
      <c r="B91" s="13">
        <v>43406</v>
      </c>
      <c r="C91" s="13">
        <v>306</v>
      </c>
      <c r="D91" s="13">
        <v>2</v>
      </c>
      <c r="E91" s="13" t="s">
        <v>506</v>
      </c>
      <c r="F91" s="13">
        <v>137</v>
      </c>
      <c r="G91" s="13" t="s">
        <v>494</v>
      </c>
      <c r="H91" s="13">
        <v>3</v>
      </c>
      <c r="I91" s="13" t="s">
        <v>504</v>
      </c>
      <c r="J91" s="13" t="s">
        <v>508</v>
      </c>
      <c r="K91" s="13">
        <v>-44.557333333333297</v>
      </c>
      <c r="L91" s="13">
        <v>178.475333333333</v>
      </c>
      <c r="M91" s="13">
        <v>2</v>
      </c>
      <c r="N91" s="13">
        <v>40</v>
      </c>
      <c r="O91" s="13">
        <v>5</v>
      </c>
      <c r="P91" s="13" t="s">
        <v>501</v>
      </c>
      <c r="Q91" s="13" t="s">
        <v>498</v>
      </c>
      <c r="R91" s="13">
        <v>2</v>
      </c>
      <c r="S91" s="13">
        <v>22</v>
      </c>
      <c r="T91" s="13" t="s">
        <v>441</v>
      </c>
      <c r="U91" s="13">
        <v>4000</v>
      </c>
      <c r="V91" s="13" t="s">
        <v>457</v>
      </c>
      <c r="W91" s="13">
        <v>22</v>
      </c>
      <c r="X91" s="13" t="s">
        <v>441</v>
      </c>
      <c r="Y91" s="13">
        <v>4</v>
      </c>
      <c r="Z91" s="13">
        <v>83</v>
      </c>
      <c r="AA91" s="13">
        <v>10</v>
      </c>
      <c r="AB91" s="13">
        <v>27</v>
      </c>
      <c r="AC91" s="13">
        <v>29</v>
      </c>
      <c r="AD91" s="13">
        <v>102.69</v>
      </c>
      <c r="AE91" s="13">
        <v>448.41</v>
      </c>
      <c r="AF91" s="13">
        <v>12.17</v>
      </c>
      <c r="AH91" s="13">
        <v>2</v>
      </c>
      <c r="AI91" s="13">
        <v>1</v>
      </c>
      <c r="AJ91" s="13">
        <v>83</v>
      </c>
      <c r="AK91" s="13">
        <v>25.9</v>
      </c>
      <c r="AL91" s="13">
        <v>5.4054054054054061</v>
      </c>
      <c r="AM91" s="13">
        <v>2.8419999999999997E-2</v>
      </c>
      <c r="AN91" s="64">
        <f t="shared" si="1"/>
        <v>12000000.000000002</v>
      </c>
      <c r="AO91" s="65"/>
    </row>
    <row r="92" spans="1:41" s="13" customFormat="1" hidden="1" x14ac:dyDescent="0.2">
      <c r="A92" s="13" t="s">
        <v>492</v>
      </c>
      <c r="B92" s="13">
        <v>43406</v>
      </c>
      <c r="C92" s="13">
        <v>306</v>
      </c>
      <c r="D92" s="13">
        <v>2</v>
      </c>
      <c r="E92" s="13" t="s">
        <v>506</v>
      </c>
      <c r="F92" s="13">
        <v>137</v>
      </c>
      <c r="G92" s="13" t="s">
        <v>494</v>
      </c>
      <c r="H92" s="13">
        <v>3</v>
      </c>
      <c r="I92" s="13" t="s">
        <v>504</v>
      </c>
      <c r="J92" s="13" t="s">
        <v>508</v>
      </c>
      <c r="K92" s="13">
        <v>-44.557333333333297</v>
      </c>
      <c r="L92" s="13">
        <v>178.475333333333</v>
      </c>
      <c r="M92" s="13">
        <v>2</v>
      </c>
      <c r="N92" s="13">
        <v>40</v>
      </c>
      <c r="O92" s="13">
        <v>5</v>
      </c>
      <c r="P92" s="13" t="s">
        <v>501</v>
      </c>
      <c r="Q92" s="13" t="s">
        <v>498</v>
      </c>
      <c r="R92" s="13">
        <v>2</v>
      </c>
      <c r="S92" s="13">
        <v>22</v>
      </c>
      <c r="T92" s="13" t="s">
        <v>441</v>
      </c>
      <c r="U92" s="13">
        <v>10000</v>
      </c>
      <c r="V92" s="13" t="s">
        <v>89</v>
      </c>
      <c r="W92" s="13">
        <v>22</v>
      </c>
      <c r="X92" s="13" t="s">
        <v>441</v>
      </c>
      <c r="Y92" s="13">
        <v>10</v>
      </c>
      <c r="Z92" s="13">
        <v>92</v>
      </c>
      <c r="AA92" s="13">
        <v>10</v>
      </c>
      <c r="AB92" s="13">
        <v>33</v>
      </c>
      <c r="AC92" s="13">
        <v>36</v>
      </c>
      <c r="AD92" s="13">
        <v>128.97</v>
      </c>
      <c r="AE92" s="13">
        <v>406.45</v>
      </c>
      <c r="AF92" s="13">
        <v>10.98</v>
      </c>
      <c r="AH92" s="13">
        <v>2</v>
      </c>
      <c r="AI92" s="13">
        <v>1</v>
      </c>
      <c r="AJ92" s="13">
        <v>92</v>
      </c>
      <c r="AK92" s="13">
        <v>25.9</v>
      </c>
      <c r="AL92" s="13">
        <v>5.4054054054054061</v>
      </c>
      <c r="AM92" s="13">
        <v>3.5279999999999999E-2</v>
      </c>
      <c r="AN92" s="64">
        <f t="shared" si="1"/>
        <v>12000000.000000002</v>
      </c>
      <c r="AO92" s="65"/>
    </row>
    <row r="93" spans="1:41" s="13" customFormat="1" hidden="1" x14ac:dyDescent="0.2">
      <c r="A93" s="13" t="s">
        <v>492</v>
      </c>
      <c r="B93" s="13">
        <v>43406</v>
      </c>
      <c r="C93" s="13">
        <v>306</v>
      </c>
      <c r="D93" s="13">
        <v>2</v>
      </c>
      <c r="E93" s="13" t="s">
        <v>506</v>
      </c>
      <c r="F93" s="13">
        <v>137</v>
      </c>
      <c r="G93" s="13" t="s">
        <v>494</v>
      </c>
      <c r="H93" s="13">
        <v>3</v>
      </c>
      <c r="I93" s="13" t="s">
        <v>504</v>
      </c>
      <c r="J93" s="13" t="s">
        <v>508</v>
      </c>
      <c r="K93" s="13">
        <v>-44.557333333333297</v>
      </c>
      <c r="L93" s="13">
        <v>178.475333333333</v>
      </c>
      <c r="M93" s="13">
        <v>2</v>
      </c>
      <c r="N93" s="13">
        <v>40</v>
      </c>
      <c r="O93" s="13">
        <v>5</v>
      </c>
      <c r="P93" s="13" t="s">
        <v>501</v>
      </c>
      <c r="Q93" s="13" t="s">
        <v>498</v>
      </c>
      <c r="R93" s="13">
        <v>2</v>
      </c>
      <c r="S93" s="13">
        <v>22</v>
      </c>
      <c r="T93" s="13" t="s">
        <v>443</v>
      </c>
      <c r="U93" s="13">
        <v>2000</v>
      </c>
      <c r="V93" s="13" t="s">
        <v>458</v>
      </c>
      <c r="W93" s="13">
        <v>22</v>
      </c>
      <c r="X93" s="13" t="s">
        <v>440</v>
      </c>
      <c r="Y93" s="13">
        <v>2</v>
      </c>
      <c r="Z93" s="13">
        <v>32</v>
      </c>
      <c r="AA93" s="13">
        <v>10</v>
      </c>
      <c r="AB93" s="13">
        <v>25</v>
      </c>
      <c r="AC93" s="13">
        <v>27</v>
      </c>
      <c r="AD93" s="13">
        <v>132.54</v>
      </c>
      <c r="AE93" s="13">
        <v>453.91</v>
      </c>
      <c r="AF93" s="13">
        <v>12.55</v>
      </c>
      <c r="AH93" s="13">
        <v>2</v>
      </c>
      <c r="AI93" s="13">
        <v>2</v>
      </c>
      <c r="AJ93" s="13">
        <v>32</v>
      </c>
      <c r="AK93" s="13">
        <v>25.9</v>
      </c>
      <c r="AL93" s="13">
        <v>5.4054054054054061</v>
      </c>
      <c r="AM93" s="13">
        <v>2.6460000000000001E-2</v>
      </c>
      <c r="AN93" s="64">
        <f t="shared" si="1"/>
        <v>12000000.000000002</v>
      </c>
      <c r="AO93" s="65"/>
    </row>
    <row r="94" spans="1:41" s="13" customFormat="1" hidden="1" x14ac:dyDescent="0.2">
      <c r="A94" s="13" t="s">
        <v>492</v>
      </c>
      <c r="B94" s="13">
        <v>43406</v>
      </c>
      <c r="C94" s="13">
        <v>306</v>
      </c>
      <c r="D94" s="13">
        <v>2</v>
      </c>
      <c r="E94" s="13" t="s">
        <v>506</v>
      </c>
      <c r="F94" s="13">
        <v>137</v>
      </c>
      <c r="G94" s="13" t="s">
        <v>494</v>
      </c>
      <c r="H94" s="13">
        <v>3</v>
      </c>
      <c r="I94" s="13" t="s">
        <v>504</v>
      </c>
      <c r="J94" s="13" t="s">
        <v>508</v>
      </c>
      <c r="K94" s="13">
        <v>-44.557333333333297</v>
      </c>
      <c r="L94" s="13">
        <v>178.475333333333</v>
      </c>
      <c r="M94" s="13">
        <v>2</v>
      </c>
      <c r="N94" s="13">
        <v>40</v>
      </c>
      <c r="O94" s="13">
        <v>5</v>
      </c>
      <c r="P94" s="13" t="s">
        <v>501</v>
      </c>
      <c r="Q94" s="13" t="s">
        <v>498</v>
      </c>
      <c r="R94" s="13">
        <v>2</v>
      </c>
      <c r="S94" s="13">
        <v>22</v>
      </c>
      <c r="T94" s="13" t="s">
        <v>443</v>
      </c>
      <c r="U94" s="13">
        <v>4000</v>
      </c>
      <c r="V94" s="13" t="s">
        <v>127</v>
      </c>
      <c r="W94" s="13">
        <v>22</v>
      </c>
      <c r="X94" s="13" t="s">
        <v>440</v>
      </c>
      <c r="Y94" s="13">
        <v>4</v>
      </c>
      <c r="Z94" s="13">
        <v>37</v>
      </c>
      <c r="AA94" s="13">
        <v>10</v>
      </c>
      <c r="AB94" s="13">
        <v>29</v>
      </c>
      <c r="AC94" s="13">
        <v>31</v>
      </c>
      <c r="AD94" s="13">
        <v>123</v>
      </c>
      <c r="AE94" s="13">
        <v>456.91</v>
      </c>
      <c r="AF94" s="13">
        <v>11.74</v>
      </c>
      <c r="AH94" s="13">
        <v>2</v>
      </c>
      <c r="AI94" s="13">
        <v>2</v>
      </c>
      <c r="AJ94" s="13">
        <v>37</v>
      </c>
      <c r="AK94" s="13">
        <v>25.9</v>
      </c>
      <c r="AL94" s="13">
        <v>5.4054054054054061</v>
      </c>
      <c r="AM94" s="13">
        <v>3.0379999999999997E-2</v>
      </c>
      <c r="AN94" s="64">
        <f t="shared" si="1"/>
        <v>12000000.000000002</v>
      </c>
      <c r="AO94" s="65"/>
    </row>
    <row r="95" spans="1:41" s="13" customFormat="1" hidden="1" x14ac:dyDescent="0.2">
      <c r="A95" s="13" t="s">
        <v>492</v>
      </c>
      <c r="B95" s="13">
        <v>43406</v>
      </c>
      <c r="C95" s="13">
        <v>306</v>
      </c>
      <c r="D95" s="13">
        <v>2</v>
      </c>
      <c r="E95" s="13" t="s">
        <v>506</v>
      </c>
      <c r="F95" s="13">
        <v>137</v>
      </c>
      <c r="G95" s="13" t="s">
        <v>494</v>
      </c>
      <c r="H95" s="13">
        <v>3</v>
      </c>
      <c r="I95" s="13" t="s">
        <v>504</v>
      </c>
      <c r="J95" s="13" t="s">
        <v>508</v>
      </c>
      <c r="K95" s="13">
        <v>-44.557333333333297</v>
      </c>
      <c r="L95" s="13">
        <v>178.475333333333</v>
      </c>
      <c r="M95" s="13">
        <v>2</v>
      </c>
      <c r="N95" s="13">
        <v>40</v>
      </c>
      <c r="O95" s="13">
        <v>5</v>
      </c>
      <c r="P95" s="13" t="s">
        <v>501</v>
      </c>
      <c r="Q95" s="13" t="s">
        <v>498</v>
      </c>
      <c r="R95" s="13">
        <v>2</v>
      </c>
      <c r="S95" s="13">
        <v>22</v>
      </c>
      <c r="T95" s="13" t="s">
        <v>443</v>
      </c>
      <c r="U95" s="13">
        <v>10000</v>
      </c>
      <c r="V95" s="13" t="s">
        <v>459</v>
      </c>
      <c r="W95" s="13">
        <v>22</v>
      </c>
      <c r="X95" s="13" t="s">
        <v>440</v>
      </c>
      <c r="Y95" s="13">
        <v>10</v>
      </c>
      <c r="Z95" s="13">
        <v>16</v>
      </c>
      <c r="AA95" s="13">
        <v>10</v>
      </c>
      <c r="AB95" s="13">
        <v>34</v>
      </c>
      <c r="AC95" s="13">
        <v>37</v>
      </c>
      <c r="AD95" s="13">
        <v>107.32</v>
      </c>
      <c r="AE95" s="13">
        <v>412.19</v>
      </c>
      <c r="AF95" s="13">
        <v>10.85</v>
      </c>
      <c r="AH95" s="13">
        <v>2</v>
      </c>
      <c r="AI95" s="13">
        <v>2</v>
      </c>
      <c r="AJ95" s="13">
        <v>16</v>
      </c>
      <c r="AK95" s="13">
        <v>25.9</v>
      </c>
      <c r="AL95" s="13">
        <v>5.4054054054054061</v>
      </c>
      <c r="AM95" s="13">
        <v>3.6260000000000001E-2</v>
      </c>
      <c r="AN95" s="64">
        <f t="shared" si="1"/>
        <v>12000000.000000002</v>
      </c>
      <c r="AO95" s="65"/>
    </row>
    <row r="96" spans="1:41" s="13" customFormat="1" hidden="1" x14ac:dyDescent="0.2">
      <c r="A96" s="13" t="s">
        <v>492</v>
      </c>
      <c r="B96" s="13">
        <v>43406</v>
      </c>
      <c r="C96" s="13">
        <v>306</v>
      </c>
      <c r="D96" s="13">
        <v>2</v>
      </c>
      <c r="E96" s="13" t="s">
        <v>506</v>
      </c>
      <c r="F96" s="13">
        <v>137</v>
      </c>
      <c r="G96" s="13" t="s">
        <v>494</v>
      </c>
      <c r="H96" s="13">
        <v>3</v>
      </c>
      <c r="I96" s="13" t="s">
        <v>504</v>
      </c>
      <c r="J96" s="13" t="s">
        <v>508</v>
      </c>
      <c r="K96" s="13">
        <v>-44.557333333333297</v>
      </c>
      <c r="L96" s="13">
        <v>178.475333333333</v>
      </c>
      <c r="M96" s="13">
        <v>2</v>
      </c>
      <c r="N96" s="13">
        <v>40</v>
      </c>
      <c r="O96" s="13">
        <v>5</v>
      </c>
      <c r="P96" s="13" t="s">
        <v>501</v>
      </c>
      <c r="Q96" s="13" t="s">
        <v>498</v>
      </c>
      <c r="R96" s="13">
        <v>2</v>
      </c>
      <c r="S96" s="13">
        <v>22</v>
      </c>
      <c r="T96" s="13" t="s">
        <v>442</v>
      </c>
      <c r="U96" s="13">
        <v>1000</v>
      </c>
      <c r="V96" s="13" t="s">
        <v>149</v>
      </c>
      <c r="W96" s="13">
        <v>22</v>
      </c>
      <c r="X96" s="13" t="s">
        <v>442</v>
      </c>
      <c r="Z96" s="13">
        <v>63</v>
      </c>
      <c r="AA96" s="13">
        <v>10</v>
      </c>
      <c r="AB96" s="13">
        <v>36</v>
      </c>
      <c r="AC96" s="13">
        <v>39</v>
      </c>
      <c r="AD96" s="13">
        <v>141.56</v>
      </c>
      <c r="AE96" s="13">
        <v>502.34</v>
      </c>
      <c r="AF96" s="13">
        <v>10.56</v>
      </c>
      <c r="AH96" s="13">
        <v>2</v>
      </c>
      <c r="AI96" s="13">
        <v>2</v>
      </c>
      <c r="AJ96" s="13">
        <v>63</v>
      </c>
      <c r="AK96" s="13">
        <v>25.9</v>
      </c>
      <c r="AL96" s="13">
        <v>5.4054054054054061</v>
      </c>
      <c r="AM96" s="13">
        <v>3.8220000000000004E-2</v>
      </c>
      <c r="AN96" s="64">
        <f t="shared" si="1"/>
        <v>12000000.000000002</v>
      </c>
      <c r="AO96" s="65"/>
    </row>
    <row r="97" spans="1:41" hidden="1" x14ac:dyDescent="0.2">
      <c r="A97" t="s">
        <v>492</v>
      </c>
      <c r="B97">
        <v>43407</v>
      </c>
      <c r="C97">
        <v>307</v>
      </c>
      <c r="D97">
        <v>2</v>
      </c>
      <c r="E97" t="s">
        <v>509</v>
      </c>
      <c r="F97">
        <v>150</v>
      </c>
      <c r="G97" t="s">
        <v>510</v>
      </c>
      <c r="H97">
        <v>4</v>
      </c>
      <c r="I97" t="s">
        <v>495</v>
      </c>
      <c r="J97" t="s">
        <v>511</v>
      </c>
      <c r="K97">
        <v>-44.5685</v>
      </c>
      <c r="L97">
        <v>178.68316666666666</v>
      </c>
      <c r="M97">
        <v>1</v>
      </c>
      <c r="N97">
        <v>12</v>
      </c>
      <c r="O97">
        <v>2</v>
      </c>
      <c r="P97" t="s">
        <v>497</v>
      </c>
      <c r="Q97" t="s">
        <v>498</v>
      </c>
      <c r="R97">
        <v>2</v>
      </c>
      <c r="S97">
        <v>24</v>
      </c>
      <c r="T97" t="s">
        <v>441</v>
      </c>
      <c r="U97">
        <v>2000</v>
      </c>
      <c r="V97" t="s">
        <v>95</v>
      </c>
      <c r="W97">
        <v>24</v>
      </c>
      <c r="X97" t="s">
        <v>441</v>
      </c>
      <c r="Y97">
        <v>2</v>
      </c>
      <c r="Z97" s="3">
        <v>100</v>
      </c>
      <c r="AA97">
        <v>10</v>
      </c>
      <c r="AB97">
        <v>328</v>
      </c>
      <c r="AC97">
        <v>353</v>
      </c>
      <c r="AD97">
        <v>78.92</v>
      </c>
      <c r="AE97">
        <v>475.69</v>
      </c>
      <c r="AF97">
        <v>3.49</v>
      </c>
      <c r="AH97">
        <v>2</v>
      </c>
      <c r="AI97">
        <v>1</v>
      </c>
      <c r="AJ97">
        <v>100</v>
      </c>
      <c r="AK97">
        <v>25.9</v>
      </c>
      <c r="AL97" s="3">
        <v>5.4054054054054061</v>
      </c>
      <c r="AM97">
        <v>0.34593999999999997</v>
      </c>
      <c r="AN97" s="63">
        <f t="shared" si="1"/>
        <v>12000000.000000002</v>
      </c>
      <c r="AO97" s="45"/>
    </row>
    <row r="98" spans="1:41" hidden="1" x14ac:dyDescent="0.2">
      <c r="A98" t="s">
        <v>492</v>
      </c>
      <c r="B98">
        <v>43407</v>
      </c>
      <c r="C98">
        <v>307</v>
      </c>
      <c r="D98">
        <v>2</v>
      </c>
      <c r="E98" t="s">
        <v>509</v>
      </c>
      <c r="F98">
        <v>150</v>
      </c>
      <c r="G98" t="s">
        <v>510</v>
      </c>
      <c r="H98">
        <v>4</v>
      </c>
      <c r="I98" t="s">
        <v>495</v>
      </c>
      <c r="J98" t="s">
        <v>511</v>
      </c>
      <c r="K98">
        <v>-44.5685</v>
      </c>
      <c r="L98">
        <v>178.68316666666701</v>
      </c>
      <c r="M98">
        <v>1</v>
      </c>
      <c r="N98">
        <v>12</v>
      </c>
      <c r="O98">
        <v>2</v>
      </c>
      <c r="P98" t="s">
        <v>497</v>
      </c>
      <c r="Q98" t="s">
        <v>498</v>
      </c>
      <c r="R98">
        <v>2</v>
      </c>
      <c r="S98">
        <v>24</v>
      </c>
      <c r="T98" t="s">
        <v>441</v>
      </c>
      <c r="U98">
        <v>4000</v>
      </c>
      <c r="V98" t="s">
        <v>135</v>
      </c>
      <c r="W98">
        <v>24</v>
      </c>
      <c r="X98" t="s">
        <v>441</v>
      </c>
      <c r="Y98">
        <v>4</v>
      </c>
      <c r="Z98">
        <v>49</v>
      </c>
      <c r="AA98">
        <v>10</v>
      </c>
      <c r="AB98">
        <v>653</v>
      </c>
      <c r="AC98">
        <v>704</v>
      </c>
      <c r="AD98">
        <v>73.959999999999994</v>
      </c>
      <c r="AE98">
        <v>464.03</v>
      </c>
      <c r="AF98">
        <v>2.4700000000000002</v>
      </c>
      <c r="AH98">
        <v>2</v>
      </c>
      <c r="AI98">
        <v>2</v>
      </c>
      <c r="AJ98">
        <v>49</v>
      </c>
      <c r="AK98">
        <v>25.9</v>
      </c>
      <c r="AL98" s="3">
        <v>5.4054054054054061</v>
      </c>
      <c r="AM98">
        <v>0.68991999999999998</v>
      </c>
      <c r="AN98" s="63">
        <f t="shared" si="1"/>
        <v>12000000.000000002</v>
      </c>
      <c r="AO98" s="45"/>
    </row>
    <row r="99" spans="1:41" hidden="1" x14ac:dyDescent="0.2">
      <c r="A99" t="s">
        <v>492</v>
      </c>
      <c r="B99">
        <v>43407</v>
      </c>
      <c r="C99">
        <v>307</v>
      </c>
      <c r="D99">
        <v>2</v>
      </c>
      <c r="E99" t="s">
        <v>509</v>
      </c>
      <c r="F99">
        <v>150</v>
      </c>
      <c r="G99" t="s">
        <v>510</v>
      </c>
      <c r="H99">
        <v>4</v>
      </c>
      <c r="I99" t="s">
        <v>495</v>
      </c>
      <c r="J99" t="s">
        <v>511</v>
      </c>
      <c r="K99">
        <v>-44.5685</v>
      </c>
      <c r="L99">
        <v>178.68316666666701</v>
      </c>
      <c r="M99">
        <v>1</v>
      </c>
      <c r="N99">
        <v>12</v>
      </c>
      <c r="O99">
        <v>2</v>
      </c>
      <c r="P99" t="s">
        <v>497</v>
      </c>
      <c r="Q99" t="s">
        <v>498</v>
      </c>
      <c r="R99">
        <v>2</v>
      </c>
      <c r="S99">
        <v>24</v>
      </c>
      <c r="T99" t="s">
        <v>441</v>
      </c>
      <c r="U99">
        <v>10000</v>
      </c>
      <c r="V99" t="s">
        <v>467</v>
      </c>
      <c r="W99">
        <v>24</v>
      </c>
      <c r="X99" t="s">
        <v>441</v>
      </c>
      <c r="Y99">
        <v>10</v>
      </c>
      <c r="Z99">
        <v>87</v>
      </c>
      <c r="AA99">
        <v>10</v>
      </c>
      <c r="AB99">
        <v>709</v>
      </c>
      <c r="AC99">
        <v>767</v>
      </c>
      <c r="AD99">
        <v>66.650000000000006</v>
      </c>
      <c r="AE99">
        <v>418.57</v>
      </c>
      <c r="AF99">
        <v>2.38</v>
      </c>
      <c r="AH99">
        <v>2</v>
      </c>
      <c r="AI99">
        <v>1</v>
      </c>
      <c r="AJ99">
        <v>87</v>
      </c>
      <c r="AK99">
        <v>25.9</v>
      </c>
      <c r="AL99" s="3">
        <v>5.4054054054054061</v>
      </c>
      <c r="AM99">
        <v>0.75165999999999988</v>
      </c>
      <c r="AN99" s="63">
        <f t="shared" si="1"/>
        <v>12000000.000000002</v>
      </c>
      <c r="AO99" s="45"/>
    </row>
    <row r="100" spans="1:41" hidden="1" x14ac:dyDescent="0.2">
      <c r="A100" t="s">
        <v>492</v>
      </c>
      <c r="B100">
        <v>43407</v>
      </c>
      <c r="C100">
        <v>307</v>
      </c>
      <c r="D100">
        <v>2</v>
      </c>
      <c r="E100" t="s">
        <v>509</v>
      </c>
      <c r="F100">
        <v>150</v>
      </c>
      <c r="G100" t="s">
        <v>510</v>
      </c>
      <c r="H100">
        <v>4</v>
      </c>
      <c r="I100" t="s">
        <v>495</v>
      </c>
      <c r="J100" t="s">
        <v>511</v>
      </c>
      <c r="K100">
        <v>-44.5685</v>
      </c>
      <c r="L100">
        <v>178.68316666666701</v>
      </c>
      <c r="M100">
        <v>1</v>
      </c>
      <c r="N100">
        <v>12</v>
      </c>
      <c r="O100">
        <v>2</v>
      </c>
      <c r="P100" t="s">
        <v>497</v>
      </c>
      <c r="Q100" t="s">
        <v>498</v>
      </c>
      <c r="R100">
        <v>2</v>
      </c>
      <c r="S100">
        <v>24</v>
      </c>
      <c r="T100" t="s">
        <v>443</v>
      </c>
      <c r="U100">
        <v>2000</v>
      </c>
      <c r="V100" t="s">
        <v>121</v>
      </c>
      <c r="W100">
        <v>24</v>
      </c>
      <c r="X100" t="s">
        <v>440</v>
      </c>
      <c r="Y100">
        <v>2</v>
      </c>
      <c r="Z100">
        <v>29</v>
      </c>
      <c r="AA100">
        <v>10</v>
      </c>
      <c r="AB100">
        <v>58</v>
      </c>
      <c r="AC100">
        <v>62</v>
      </c>
      <c r="AD100">
        <v>101.54</v>
      </c>
      <c r="AE100">
        <v>477.8</v>
      </c>
      <c r="AF100">
        <v>8.32</v>
      </c>
      <c r="AH100">
        <v>2</v>
      </c>
      <c r="AI100">
        <v>2</v>
      </c>
      <c r="AJ100">
        <v>29</v>
      </c>
      <c r="AK100">
        <v>25.9</v>
      </c>
      <c r="AL100" s="3">
        <v>5.4054054054054061</v>
      </c>
      <c r="AM100">
        <v>6.0759999999999995E-2</v>
      </c>
      <c r="AN100" s="63">
        <f t="shared" si="1"/>
        <v>12000000.000000002</v>
      </c>
      <c r="AO100" s="45"/>
    </row>
    <row r="101" spans="1:41" hidden="1" x14ac:dyDescent="0.2">
      <c r="A101" s="3" t="s">
        <v>492</v>
      </c>
      <c r="B101" s="3">
        <v>43407</v>
      </c>
      <c r="C101" s="3">
        <v>307</v>
      </c>
      <c r="D101" s="3">
        <v>2</v>
      </c>
      <c r="E101" s="3" t="s">
        <v>509</v>
      </c>
      <c r="F101" s="3">
        <v>150</v>
      </c>
      <c r="G101" s="3" t="s">
        <v>510</v>
      </c>
      <c r="H101" s="3">
        <v>4</v>
      </c>
      <c r="I101" s="3" t="s">
        <v>495</v>
      </c>
      <c r="J101" s="3" t="s">
        <v>511</v>
      </c>
      <c r="K101" s="3">
        <v>-44.5685</v>
      </c>
      <c r="L101" s="3">
        <v>178.68316666666701</v>
      </c>
      <c r="M101" s="3">
        <v>1</v>
      </c>
      <c r="N101" s="3">
        <v>12</v>
      </c>
      <c r="O101" s="3">
        <v>2</v>
      </c>
      <c r="P101" s="3" t="s">
        <v>497</v>
      </c>
      <c r="Q101" s="3" t="s">
        <v>498</v>
      </c>
      <c r="R101" s="3">
        <v>2</v>
      </c>
      <c r="S101" s="3">
        <v>24</v>
      </c>
      <c r="T101" s="3" t="s">
        <v>443</v>
      </c>
      <c r="U101" s="3">
        <v>4000</v>
      </c>
      <c r="V101" s="3" t="s">
        <v>119</v>
      </c>
      <c r="W101" s="3">
        <v>24</v>
      </c>
      <c r="X101" s="3" t="s">
        <v>440</v>
      </c>
      <c r="Y101" s="3">
        <v>4</v>
      </c>
      <c r="Z101" s="3">
        <v>27</v>
      </c>
      <c r="AA101" s="3">
        <v>10</v>
      </c>
      <c r="AB101" s="3">
        <v>83</v>
      </c>
      <c r="AC101" s="3">
        <v>89</v>
      </c>
      <c r="AD101" s="3">
        <v>82.37</v>
      </c>
      <c r="AE101" s="3">
        <v>464.55</v>
      </c>
      <c r="AF101" s="3">
        <v>6.96</v>
      </c>
      <c r="AG101" s="3"/>
      <c r="AH101" s="3">
        <v>2</v>
      </c>
      <c r="AI101" s="3">
        <v>2</v>
      </c>
      <c r="AJ101" s="3">
        <v>27</v>
      </c>
      <c r="AK101" s="3">
        <v>25.9</v>
      </c>
      <c r="AL101" s="3">
        <v>5.4054054054054061</v>
      </c>
      <c r="AM101" s="3">
        <v>8.7219999999999992E-2</v>
      </c>
      <c r="AN101" s="63">
        <f t="shared" si="1"/>
        <v>12000000.000000002</v>
      </c>
      <c r="AO101" s="45"/>
    </row>
    <row r="102" spans="1:41" hidden="1" x14ac:dyDescent="0.2">
      <c r="A102" t="s">
        <v>492</v>
      </c>
      <c r="B102">
        <v>43407</v>
      </c>
      <c r="C102">
        <v>307</v>
      </c>
      <c r="D102">
        <v>2</v>
      </c>
      <c r="E102" t="s">
        <v>509</v>
      </c>
      <c r="F102">
        <v>150</v>
      </c>
      <c r="G102" t="s">
        <v>510</v>
      </c>
      <c r="H102">
        <v>4</v>
      </c>
      <c r="I102" t="s">
        <v>495</v>
      </c>
      <c r="J102" t="s">
        <v>511</v>
      </c>
      <c r="K102">
        <v>-44.5685</v>
      </c>
      <c r="L102">
        <v>178.68316666666701</v>
      </c>
      <c r="M102">
        <v>1</v>
      </c>
      <c r="N102">
        <v>12</v>
      </c>
      <c r="O102">
        <v>2</v>
      </c>
      <c r="P102" t="s">
        <v>497</v>
      </c>
      <c r="Q102" t="s">
        <v>498</v>
      </c>
      <c r="R102">
        <v>2</v>
      </c>
      <c r="S102">
        <v>24</v>
      </c>
      <c r="T102" t="s">
        <v>443</v>
      </c>
      <c r="U102">
        <v>10000</v>
      </c>
      <c r="V102" t="s">
        <v>115</v>
      </c>
      <c r="W102">
        <v>24</v>
      </c>
      <c r="X102" t="s">
        <v>440</v>
      </c>
      <c r="Y102">
        <v>10</v>
      </c>
      <c r="Z102">
        <v>21</v>
      </c>
      <c r="AA102">
        <v>10</v>
      </c>
      <c r="AB102">
        <v>169</v>
      </c>
      <c r="AC102">
        <v>183</v>
      </c>
      <c r="AD102">
        <v>73.25</v>
      </c>
      <c r="AE102">
        <v>410.74</v>
      </c>
      <c r="AF102">
        <v>4.87</v>
      </c>
      <c r="AH102">
        <v>2</v>
      </c>
      <c r="AI102">
        <v>2</v>
      </c>
      <c r="AJ102">
        <v>21</v>
      </c>
      <c r="AK102">
        <v>25.9</v>
      </c>
      <c r="AL102" s="3">
        <v>5.4054054054054061</v>
      </c>
      <c r="AM102">
        <v>0.17934000000000003</v>
      </c>
      <c r="AN102" s="63">
        <f t="shared" si="1"/>
        <v>12000000.000000002</v>
      </c>
      <c r="AO102" s="45"/>
    </row>
    <row r="103" spans="1:41" hidden="1" x14ac:dyDescent="0.2">
      <c r="A103" t="s">
        <v>492</v>
      </c>
      <c r="B103">
        <v>43407</v>
      </c>
      <c r="C103">
        <v>307</v>
      </c>
      <c r="D103">
        <v>2</v>
      </c>
      <c r="E103" t="s">
        <v>509</v>
      </c>
      <c r="F103">
        <v>150</v>
      </c>
      <c r="G103" t="s">
        <v>510</v>
      </c>
      <c r="H103">
        <v>4</v>
      </c>
      <c r="I103" t="s">
        <v>495</v>
      </c>
      <c r="J103" t="s">
        <v>511</v>
      </c>
      <c r="K103">
        <v>-44.5685</v>
      </c>
      <c r="L103">
        <v>178.68316666666701</v>
      </c>
      <c r="M103">
        <v>1</v>
      </c>
      <c r="N103">
        <v>12</v>
      </c>
      <c r="O103">
        <v>2</v>
      </c>
      <c r="P103" t="s">
        <v>497</v>
      </c>
      <c r="Q103" t="s">
        <v>498</v>
      </c>
      <c r="R103">
        <v>2</v>
      </c>
      <c r="S103">
        <v>24</v>
      </c>
      <c r="T103" t="s">
        <v>442</v>
      </c>
      <c r="U103">
        <v>1000</v>
      </c>
      <c r="V103" t="s">
        <v>150</v>
      </c>
      <c r="W103">
        <v>24</v>
      </c>
      <c r="X103" t="s">
        <v>442</v>
      </c>
      <c r="Z103">
        <v>66</v>
      </c>
      <c r="AA103">
        <v>10</v>
      </c>
      <c r="AB103">
        <v>3145</v>
      </c>
      <c r="AC103">
        <v>3381</v>
      </c>
      <c r="AD103">
        <v>74.27</v>
      </c>
      <c r="AE103">
        <v>486.62</v>
      </c>
      <c r="AF103">
        <v>1.1299999999999999</v>
      </c>
      <c r="AH103">
        <v>3</v>
      </c>
      <c r="AI103">
        <v>2</v>
      </c>
      <c r="AJ103">
        <v>66</v>
      </c>
      <c r="AK103">
        <v>25.9</v>
      </c>
      <c r="AL103" s="3">
        <v>5.4054054054054061</v>
      </c>
      <c r="AM103">
        <v>3.31338</v>
      </c>
      <c r="AN103" s="63">
        <f t="shared" si="1"/>
        <v>12000000.000000002</v>
      </c>
      <c r="AO103" s="45"/>
    </row>
    <row r="104" spans="1:41" hidden="1" x14ac:dyDescent="0.2">
      <c r="A104" t="s">
        <v>492</v>
      </c>
      <c r="B104">
        <v>43407</v>
      </c>
      <c r="C104">
        <v>307</v>
      </c>
      <c r="D104">
        <v>2</v>
      </c>
      <c r="E104" t="s">
        <v>509</v>
      </c>
      <c r="F104">
        <v>150</v>
      </c>
      <c r="G104" t="s">
        <v>510</v>
      </c>
      <c r="H104">
        <v>4</v>
      </c>
      <c r="I104" t="s">
        <v>495</v>
      </c>
      <c r="J104" t="s">
        <v>511</v>
      </c>
      <c r="K104">
        <v>-44.5685</v>
      </c>
      <c r="L104">
        <v>178.68316666666701</v>
      </c>
      <c r="M104">
        <v>1</v>
      </c>
      <c r="N104">
        <v>12</v>
      </c>
      <c r="O104">
        <v>2</v>
      </c>
      <c r="P104" t="s">
        <v>499</v>
      </c>
      <c r="Q104" t="s">
        <v>498</v>
      </c>
      <c r="R104">
        <v>2</v>
      </c>
      <c r="S104">
        <v>25</v>
      </c>
      <c r="T104" t="s">
        <v>441</v>
      </c>
      <c r="U104">
        <v>2000</v>
      </c>
      <c r="V104" t="s">
        <v>131</v>
      </c>
      <c r="W104">
        <v>25</v>
      </c>
      <c r="X104" t="s">
        <v>441</v>
      </c>
      <c r="Y104">
        <v>2</v>
      </c>
      <c r="Z104" s="71">
        <v>41</v>
      </c>
      <c r="AA104">
        <v>10</v>
      </c>
      <c r="AB104">
        <v>353</v>
      </c>
      <c r="AC104">
        <v>379</v>
      </c>
      <c r="AD104">
        <v>83.65</v>
      </c>
      <c r="AE104">
        <v>480.32</v>
      </c>
      <c r="AF104">
        <v>3.37</v>
      </c>
      <c r="AH104">
        <v>2</v>
      </c>
      <c r="AI104">
        <v>2</v>
      </c>
      <c r="AJ104">
        <v>41</v>
      </c>
      <c r="AK104">
        <v>25.9</v>
      </c>
      <c r="AL104" s="3">
        <v>5.4054054054054061</v>
      </c>
      <c r="AM104">
        <v>0.37142000000000003</v>
      </c>
      <c r="AN104" s="63">
        <f t="shared" si="1"/>
        <v>12000000.000000002</v>
      </c>
      <c r="AO104" s="45"/>
    </row>
    <row r="105" spans="1:41" hidden="1" x14ac:dyDescent="0.2">
      <c r="A105" t="s">
        <v>492</v>
      </c>
      <c r="B105">
        <v>43407</v>
      </c>
      <c r="C105">
        <v>307</v>
      </c>
      <c r="D105">
        <v>2</v>
      </c>
      <c r="E105" t="s">
        <v>509</v>
      </c>
      <c r="F105">
        <v>150</v>
      </c>
      <c r="G105" t="s">
        <v>510</v>
      </c>
      <c r="H105">
        <v>4</v>
      </c>
      <c r="I105" t="s">
        <v>495</v>
      </c>
      <c r="J105" t="s">
        <v>511</v>
      </c>
      <c r="K105">
        <v>-44.5685</v>
      </c>
      <c r="L105">
        <v>178.68316666666701</v>
      </c>
      <c r="M105">
        <v>1</v>
      </c>
      <c r="N105">
        <v>12</v>
      </c>
      <c r="O105">
        <v>2</v>
      </c>
      <c r="P105" t="s">
        <v>499</v>
      </c>
      <c r="Q105" t="s">
        <v>498</v>
      </c>
      <c r="R105">
        <v>2</v>
      </c>
      <c r="S105">
        <v>25</v>
      </c>
      <c r="T105" t="s">
        <v>441</v>
      </c>
      <c r="U105">
        <v>4000</v>
      </c>
      <c r="V105" t="s">
        <v>430</v>
      </c>
      <c r="W105">
        <v>25</v>
      </c>
      <c r="X105" t="s">
        <v>441</v>
      </c>
      <c r="Y105">
        <v>4</v>
      </c>
      <c r="Z105" s="71">
        <v>99</v>
      </c>
      <c r="AA105">
        <v>10</v>
      </c>
      <c r="AB105">
        <v>692</v>
      </c>
      <c r="AC105">
        <v>747</v>
      </c>
      <c r="AD105">
        <v>66.63</v>
      </c>
      <c r="AE105">
        <v>429.96</v>
      </c>
      <c r="AF105">
        <v>2.4</v>
      </c>
      <c r="AH105">
        <v>2</v>
      </c>
      <c r="AI105">
        <v>1</v>
      </c>
      <c r="AJ105">
        <v>99</v>
      </c>
      <c r="AK105">
        <v>25.9</v>
      </c>
      <c r="AL105" s="3">
        <v>5.4054054054054061</v>
      </c>
      <c r="AM105">
        <v>0.73205999999999993</v>
      </c>
      <c r="AN105" s="63">
        <f t="shared" si="1"/>
        <v>12000000.000000002</v>
      </c>
      <c r="AO105" s="45"/>
    </row>
    <row r="106" spans="1:41" hidden="1" x14ac:dyDescent="0.2">
      <c r="A106" s="3" t="s">
        <v>492</v>
      </c>
      <c r="B106" s="3">
        <v>43407</v>
      </c>
      <c r="C106" s="3">
        <v>307</v>
      </c>
      <c r="D106" s="3">
        <v>2</v>
      </c>
      <c r="E106" s="3" t="s">
        <v>509</v>
      </c>
      <c r="F106" s="3">
        <v>150</v>
      </c>
      <c r="G106" s="3" t="s">
        <v>510</v>
      </c>
      <c r="H106" s="3">
        <v>4</v>
      </c>
      <c r="I106" s="3" t="s">
        <v>495</v>
      </c>
      <c r="J106" s="3" t="s">
        <v>511</v>
      </c>
      <c r="K106" s="3">
        <v>-44.5685</v>
      </c>
      <c r="L106" s="3">
        <v>178.68316666666701</v>
      </c>
      <c r="M106" s="3">
        <v>1</v>
      </c>
      <c r="N106" s="3">
        <v>12</v>
      </c>
      <c r="O106" s="3">
        <v>2</v>
      </c>
      <c r="P106" s="3" t="s">
        <v>499</v>
      </c>
      <c r="Q106" s="3" t="s">
        <v>498</v>
      </c>
      <c r="R106" s="3">
        <v>2</v>
      </c>
      <c r="S106" s="3">
        <v>25</v>
      </c>
      <c r="T106" s="3" t="s">
        <v>441</v>
      </c>
      <c r="U106" s="3">
        <v>10000</v>
      </c>
      <c r="V106" s="3" t="s">
        <v>73</v>
      </c>
      <c r="W106" s="3">
        <v>25</v>
      </c>
      <c r="X106" s="3" t="s">
        <v>441</v>
      </c>
      <c r="Y106" s="3">
        <v>10</v>
      </c>
      <c r="Z106" s="71">
        <v>84</v>
      </c>
      <c r="AA106" s="3">
        <v>10</v>
      </c>
      <c r="AB106" s="3">
        <v>1757</v>
      </c>
      <c r="AC106" s="3">
        <v>1901</v>
      </c>
      <c r="AD106" s="3">
        <v>63.58</v>
      </c>
      <c r="AE106" s="3">
        <v>408.72</v>
      </c>
      <c r="AF106" s="3">
        <v>1.51</v>
      </c>
      <c r="AG106" s="3"/>
      <c r="AH106" s="3">
        <v>2</v>
      </c>
      <c r="AI106" s="3">
        <v>1</v>
      </c>
      <c r="AJ106" s="3">
        <v>84</v>
      </c>
      <c r="AK106" s="3">
        <v>25.9</v>
      </c>
      <c r="AL106" s="3">
        <v>5.4054054054054061</v>
      </c>
      <c r="AM106" s="3">
        <v>1.8629800000000001</v>
      </c>
      <c r="AN106" s="63">
        <f t="shared" si="1"/>
        <v>12000000.000000002</v>
      </c>
      <c r="AO106" s="45"/>
    </row>
    <row r="107" spans="1:41" hidden="1" x14ac:dyDescent="0.2">
      <c r="A107" t="s">
        <v>492</v>
      </c>
      <c r="B107">
        <v>43407</v>
      </c>
      <c r="C107">
        <v>307</v>
      </c>
      <c r="D107">
        <v>2</v>
      </c>
      <c r="E107" t="s">
        <v>509</v>
      </c>
      <c r="F107">
        <v>150</v>
      </c>
      <c r="G107" t="s">
        <v>510</v>
      </c>
      <c r="H107">
        <v>4</v>
      </c>
      <c r="I107" t="s">
        <v>495</v>
      </c>
      <c r="J107" t="s">
        <v>511</v>
      </c>
      <c r="K107">
        <v>-44.5685</v>
      </c>
      <c r="L107">
        <v>178.68316666666701</v>
      </c>
      <c r="M107">
        <v>1</v>
      </c>
      <c r="N107">
        <v>12</v>
      </c>
      <c r="O107">
        <v>2</v>
      </c>
      <c r="P107" t="s">
        <v>499</v>
      </c>
      <c r="Q107" t="s">
        <v>498</v>
      </c>
      <c r="R107">
        <v>2</v>
      </c>
      <c r="S107">
        <v>25</v>
      </c>
      <c r="T107" t="s">
        <v>443</v>
      </c>
      <c r="U107">
        <v>2000</v>
      </c>
      <c r="V107" t="s">
        <v>120</v>
      </c>
      <c r="W107">
        <v>25</v>
      </c>
      <c r="X107" t="s">
        <v>440</v>
      </c>
      <c r="Y107">
        <v>2</v>
      </c>
      <c r="Z107" s="71">
        <v>28</v>
      </c>
      <c r="AA107">
        <v>10</v>
      </c>
      <c r="AB107">
        <v>76</v>
      </c>
      <c r="AC107">
        <v>82</v>
      </c>
      <c r="AD107">
        <v>86.51</v>
      </c>
      <c r="AE107">
        <v>461.18</v>
      </c>
      <c r="AF107">
        <v>7.24</v>
      </c>
      <c r="AH107">
        <v>2</v>
      </c>
      <c r="AI107">
        <v>2</v>
      </c>
      <c r="AJ107">
        <v>28</v>
      </c>
      <c r="AK107">
        <v>25.9</v>
      </c>
      <c r="AL107" s="3">
        <v>5.4054054054054061</v>
      </c>
      <c r="AM107">
        <v>8.0360000000000001E-2</v>
      </c>
      <c r="AN107" s="63">
        <f t="shared" si="1"/>
        <v>12000000.000000002</v>
      </c>
      <c r="AO107" s="45"/>
    </row>
    <row r="108" spans="1:41" hidden="1" x14ac:dyDescent="0.2">
      <c r="A108" t="s">
        <v>492</v>
      </c>
      <c r="B108">
        <v>43407</v>
      </c>
      <c r="C108">
        <v>307</v>
      </c>
      <c r="D108">
        <v>2</v>
      </c>
      <c r="E108" t="s">
        <v>509</v>
      </c>
      <c r="F108">
        <v>150</v>
      </c>
      <c r="G108" t="s">
        <v>510</v>
      </c>
      <c r="H108">
        <v>4</v>
      </c>
      <c r="I108" t="s">
        <v>495</v>
      </c>
      <c r="J108" t="s">
        <v>511</v>
      </c>
      <c r="K108">
        <v>-44.5685</v>
      </c>
      <c r="L108">
        <v>178.68316666666701</v>
      </c>
      <c r="M108">
        <v>1</v>
      </c>
      <c r="N108">
        <v>12</v>
      </c>
      <c r="O108">
        <v>2</v>
      </c>
      <c r="P108" t="s">
        <v>499</v>
      </c>
      <c r="Q108" t="s">
        <v>498</v>
      </c>
      <c r="R108">
        <v>2</v>
      </c>
      <c r="S108">
        <v>25</v>
      </c>
      <c r="T108" t="s">
        <v>443</v>
      </c>
      <c r="U108">
        <v>4000</v>
      </c>
      <c r="V108" t="s">
        <v>429</v>
      </c>
      <c r="W108">
        <v>25</v>
      </c>
      <c r="X108" t="s">
        <v>440</v>
      </c>
      <c r="Y108">
        <v>4</v>
      </c>
      <c r="Z108" s="71">
        <v>15</v>
      </c>
      <c r="AA108">
        <v>10</v>
      </c>
      <c r="AB108">
        <v>120</v>
      </c>
      <c r="AC108">
        <v>130</v>
      </c>
      <c r="AD108">
        <v>70.88</v>
      </c>
      <c r="AE108">
        <v>438.78</v>
      </c>
      <c r="AF108">
        <v>5.77</v>
      </c>
      <c r="AH108">
        <v>2</v>
      </c>
      <c r="AI108">
        <v>2</v>
      </c>
      <c r="AJ108">
        <v>15</v>
      </c>
      <c r="AK108">
        <v>25.9</v>
      </c>
      <c r="AL108" s="3">
        <v>5.4054054054054061</v>
      </c>
      <c r="AM108">
        <v>0.12740000000000001</v>
      </c>
      <c r="AN108" s="63">
        <f t="shared" si="1"/>
        <v>12000000.000000002</v>
      </c>
      <c r="AO108" s="45"/>
    </row>
    <row r="109" spans="1:41" hidden="1" x14ac:dyDescent="0.2">
      <c r="A109" t="s">
        <v>492</v>
      </c>
      <c r="B109">
        <v>43407</v>
      </c>
      <c r="C109">
        <v>307</v>
      </c>
      <c r="D109">
        <v>2</v>
      </c>
      <c r="E109" t="s">
        <v>509</v>
      </c>
      <c r="F109">
        <v>150</v>
      </c>
      <c r="G109" t="s">
        <v>510</v>
      </c>
      <c r="H109">
        <v>4</v>
      </c>
      <c r="I109" t="s">
        <v>495</v>
      </c>
      <c r="J109" t="s">
        <v>511</v>
      </c>
      <c r="K109">
        <v>-44.5685</v>
      </c>
      <c r="L109">
        <v>178.68316666666701</v>
      </c>
      <c r="M109">
        <v>1</v>
      </c>
      <c r="N109">
        <v>12</v>
      </c>
      <c r="O109">
        <v>2</v>
      </c>
      <c r="P109" t="s">
        <v>499</v>
      </c>
      <c r="Q109" t="s">
        <v>498</v>
      </c>
      <c r="R109">
        <v>2</v>
      </c>
      <c r="S109">
        <v>25</v>
      </c>
      <c r="T109" t="s">
        <v>443</v>
      </c>
      <c r="U109">
        <v>10000</v>
      </c>
      <c r="V109" t="s">
        <v>116</v>
      </c>
      <c r="W109">
        <v>25</v>
      </c>
      <c r="X109" t="s">
        <v>440</v>
      </c>
      <c r="Y109">
        <v>10</v>
      </c>
      <c r="Z109" s="71">
        <v>24</v>
      </c>
      <c r="AA109">
        <v>10</v>
      </c>
      <c r="AB109">
        <v>257</v>
      </c>
      <c r="AC109">
        <v>279</v>
      </c>
      <c r="AD109">
        <v>65.95</v>
      </c>
      <c r="AE109">
        <v>402.17</v>
      </c>
      <c r="AF109">
        <v>3.94</v>
      </c>
      <c r="AH109">
        <v>2</v>
      </c>
      <c r="AI109">
        <v>2</v>
      </c>
      <c r="AJ109">
        <v>24</v>
      </c>
      <c r="AK109">
        <v>25.9</v>
      </c>
      <c r="AL109" s="3">
        <v>5.4054054054054061</v>
      </c>
      <c r="AM109">
        <v>0.27341999999999994</v>
      </c>
      <c r="AN109" s="63">
        <f t="shared" si="1"/>
        <v>12000000.000000002</v>
      </c>
      <c r="AO109" s="45"/>
    </row>
    <row r="110" spans="1:41" hidden="1" x14ac:dyDescent="0.2">
      <c r="A110" t="s">
        <v>492</v>
      </c>
      <c r="B110">
        <v>43407</v>
      </c>
      <c r="C110">
        <v>307</v>
      </c>
      <c r="D110">
        <v>2</v>
      </c>
      <c r="E110" t="s">
        <v>509</v>
      </c>
      <c r="F110">
        <v>150</v>
      </c>
      <c r="G110" t="s">
        <v>510</v>
      </c>
      <c r="H110">
        <v>4</v>
      </c>
      <c r="I110" t="s">
        <v>495</v>
      </c>
      <c r="J110" t="s">
        <v>511</v>
      </c>
      <c r="K110">
        <v>-44.5685</v>
      </c>
      <c r="L110">
        <v>178.68316666666701</v>
      </c>
      <c r="M110">
        <v>1</v>
      </c>
      <c r="N110">
        <v>12</v>
      </c>
      <c r="O110">
        <v>2</v>
      </c>
      <c r="P110" t="s">
        <v>499</v>
      </c>
      <c r="Q110" t="s">
        <v>498</v>
      </c>
      <c r="R110">
        <v>2</v>
      </c>
      <c r="S110">
        <v>25</v>
      </c>
      <c r="T110" t="s">
        <v>442</v>
      </c>
      <c r="U110">
        <v>1000</v>
      </c>
      <c r="V110" t="s">
        <v>141</v>
      </c>
      <c r="W110">
        <v>25</v>
      </c>
      <c r="X110" t="s">
        <v>442</v>
      </c>
      <c r="Z110" s="71">
        <v>57</v>
      </c>
      <c r="AA110">
        <v>10</v>
      </c>
      <c r="AB110">
        <v>3274</v>
      </c>
      <c r="AC110">
        <v>3518</v>
      </c>
      <c r="AD110">
        <v>73.59</v>
      </c>
      <c r="AE110">
        <v>489.3</v>
      </c>
      <c r="AF110">
        <v>1.1100000000000001</v>
      </c>
      <c r="AH110">
        <v>2</v>
      </c>
      <c r="AI110">
        <v>2</v>
      </c>
      <c r="AJ110">
        <v>57</v>
      </c>
      <c r="AK110">
        <v>25.9</v>
      </c>
      <c r="AL110" s="3">
        <v>5.4054054054054061</v>
      </c>
      <c r="AM110">
        <v>3.4476399999999998</v>
      </c>
      <c r="AN110" s="63">
        <f t="shared" si="1"/>
        <v>12000000.000000002</v>
      </c>
      <c r="AO110" s="45"/>
    </row>
    <row r="111" spans="1:41" hidden="1" x14ac:dyDescent="0.2">
      <c r="A111" s="3" t="s">
        <v>492</v>
      </c>
      <c r="B111" s="3">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500</v>
      </c>
      <c r="Q111" s="3" t="s">
        <v>498</v>
      </c>
      <c r="R111" s="3">
        <v>2</v>
      </c>
      <c r="S111" s="3">
        <v>26</v>
      </c>
      <c r="T111" s="3" t="s">
        <v>441</v>
      </c>
      <c r="U111" s="3">
        <v>2000</v>
      </c>
      <c r="V111" s="3" t="s">
        <v>456</v>
      </c>
      <c r="W111" s="3">
        <v>26</v>
      </c>
      <c r="X111" s="3" t="s">
        <v>441</v>
      </c>
      <c r="Y111" s="3">
        <v>2</v>
      </c>
      <c r="Z111" s="3">
        <v>56</v>
      </c>
      <c r="AA111" s="3">
        <v>10</v>
      </c>
      <c r="AB111" s="3">
        <v>177</v>
      </c>
      <c r="AC111" s="3">
        <v>192</v>
      </c>
      <c r="AD111" s="3">
        <v>74.13</v>
      </c>
      <c r="AE111" s="3">
        <v>410.53</v>
      </c>
      <c r="AF111" s="3">
        <v>4.75</v>
      </c>
      <c r="AG111" s="3"/>
      <c r="AH111" s="3">
        <v>2</v>
      </c>
      <c r="AI111" s="3">
        <v>2</v>
      </c>
      <c r="AJ111" s="3">
        <v>56</v>
      </c>
      <c r="AK111" s="3">
        <v>25.9</v>
      </c>
      <c r="AL111" s="3">
        <v>5.4054054054054061</v>
      </c>
      <c r="AM111" s="3">
        <v>0.18815999999999999</v>
      </c>
      <c r="AN111" s="63">
        <f t="shared" si="1"/>
        <v>12000000.000000002</v>
      </c>
      <c r="AO111" s="45"/>
    </row>
    <row r="112" spans="1:41" hidden="1" x14ac:dyDescent="0.2">
      <c r="A112" t="s">
        <v>492</v>
      </c>
      <c r="B112">
        <v>43407</v>
      </c>
      <c r="C112">
        <v>307</v>
      </c>
      <c r="D112">
        <v>2</v>
      </c>
      <c r="E112" t="s">
        <v>509</v>
      </c>
      <c r="F112">
        <v>150</v>
      </c>
      <c r="G112" t="s">
        <v>510</v>
      </c>
      <c r="H112">
        <v>4</v>
      </c>
      <c r="I112" t="s">
        <v>495</v>
      </c>
      <c r="J112" t="s">
        <v>511</v>
      </c>
      <c r="K112">
        <v>-44.5685</v>
      </c>
      <c r="L112">
        <v>178.68316666666701</v>
      </c>
      <c r="M112">
        <v>1</v>
      </c>
      <c r="N112">
        <v>12</v>
      </c>
      <c r="O112">
        <v>2</v>
      </c>
      <c r="P112" t="s">
        <v>500</v>
      </c>
      <c r="Q112" t="s">
        <v>498</v>
      </c>
      <c r="R112">
        <v>2</v>
      </c>
      <c r="S112">
        <v>26</v>
      </c>
      <c r="T112" t="s">
        <v>441</v>
      </c>
      <c r="U112">
        <v>4000</v>
      </c>
      <c r="V112" t="s">
        <v>138</v>
      </c>
      <c r="W112">
        <v>26</v>
      </c>
      <c r="X112" t="s">
        <v>441</v>
      </c>
      <c r="Y112">
        <v>4</v>
      </c>
      <c r="Z112">
        <v>53</v>
      </c>
      <c r="AA112">
        <v>10</v>
      </c>
      <c r="AB112">
        <v>709</v>
      </c>
      <c r="AC112">
        <v>764</v>
      </c>
      <c r="AD112">
        <v>71.739999999999995</v>
      </c>
      <c r="AE112">
        <v>449.87</v>
      </c>
      <c r="AF112">
        <v>2.38</v>
      </c>
      <c r="AH112">
        <v>2</v>
      </c>
      <c r="AI112">
        <v>2</v>
      </c>
      <c r="AJ112">
        <v>53</v>
      </c>
      <c r="AK112">
        <v>25.9</v>
      </c>
      <c r="AL112" s="3">
        <v>5.4054054054054061</v>
      </c>
      <c r="AM112">
        <v>0.74872000000000005</v>
      </c>
      <c r="AN112" s="63">
        <f t="shared" si="1"/>
        <v>12000000.000000002</v>
      </c>
      <c r="AO112" s="45"/>
    </row>
    <row r="113" spans="1:41" hidden="1" x14ac:dyDescent="0.2">
      <c r="A113" t="s">
        <v>492</v>
      </c>
      <c r="B113">
        <v>43407</v>
      </c>
      <c r="C113">
        <v>307</v>
      </c>
      <c r="D113">
        <v>2</v>
      </c>
      <c r="E113" t="s">
        <v>509</v>
      </c>
      <c r="F113">
        <v>150</v>
      </c>
      <c r="G113" t="s">
        <v>510</v>
      </c>
      <c r="H113">
        <v>4</v>
      </c>
      <c r="I113" t="s">
        <v>495</v>
      </c>
      <c r="J113" t="s">
        <v>511</v>
      </c>
      <c r="K113">
        <v>-44.5685</v>
      </c>
      <c r="L113">
        <v>178.68316666666701</v>
      </c>
      <c r="M113">
        <v>1</v>
      </c>
      <c r="N113">
        <v>12</v>
      </c>
      <c r="O113">
        <v>2</v>
      </c>
      <c r="P113" t="s">
        <v>500</v>
      </c>
      <c r="Q113" t="s">
        <v>498</v>
      </c>
      <c r="R113">
        <v>2</v>
      </c>
      <c r="S113">
        <v>26</v>
      </c>
      <c r="T113" t="s">
        <v>441</v>
      </c>
      <c r="U113">
        <v>10000</v>
      </c>
      <c r="V113" t="s">
        <v>74</v>
      </c>
      <c r="W113">
        <v>26</v>
      </c>
      <c r="X113" t="s">
        <v>441</v>
      </c>
      <c r="Y113">
        <v>10</v>
      </c>
      <c r="Z113">
        <v>97</v>
      </c>
      <c r="AA113">
        <v>10</v>
      </c>
      <c r="AB113">
        <v>1658</v>
      </c>
      <c r="AC113">
        <v>1792</v>
      </c>
      <c r="AD113">
        <v>67.23</v>
      </c>
      <c r="AE113">
        <v>418.23</v>
      </c>
      <c r="AF113">
        <v>1.55</v>
      </c>
      <c r="AH113">
        <v>2</v>
      </c>
      <c r="AI113">
        <v>1</v>
      </c>
      <c r="AJ113">
        <v>97</v>
      </c>
      <c r="AK113">
        <v>25.9</v>
      </c>
      <c r="AL113" s="3">
        <v>5.4054054054054061</v>
      </c>
      <c r="AM113">
        <v>1.7561599999999999</v>
      </c>
      <c r="AN113" s="63">
        <f t="shared" si="1"/>
        <v>12000000.000000002</v>
      </c>
      <c r="AO113" s="45"/>
    </row>
    <row r="114" spans="1:41" hidden="1" x14ac:dyDescent="0.2">
      <c r="A114" t="s">
        <v>492</v>
      </c>
      <c r="B114">
        <v>43407</v>
      </c>
      <c r="C114">
        <v>307</v>
      </c>
      <c r="D114">
        <v>2</v>
      </c>
      <c r="E114" t="s">
        <v>509</v>
      </c>
      <c r="F114">
        <v>150</v>
      </c>
      <c r="G114" t="s">
        <v>510</v>
      </c>
      <c r="H114">
        <v>4</v>
      </c>
      <c r="I114" t="s">
        <v>495</v>
      </c>
      <c r="J114" t="s">
        <v>511</v>
      </c>
      <c r="K114">
        <v>-44.5685</v>
      </c>
      <c r="L114">
        <v>178.68316666666701</v>
      </c>
      <c r="M114">
        <v>1</v>
      </c>
      <c r="N114">
        <v>12</v>
      </c>
      <c r="O114">
        <v>2</v>
      </c>
      <c r="P114" t="s">
        <v>500</v>
      </c>
      <c r="Q114" t="s">
        <v>498</v>
      </c>
      <c r="R114">
        <v>2</v>
      </c>
      <c r="S114">
        <v>26</v>
      </c>
      <c r="T114" t="s">
        <v>443</v>
      </c>
      <c r="U114">
        <v>2000</v>
      </c>
      <c r="V114" t="s">
        <v>107</v>
      </c>
      <c r="W114">
        <v>26</v>
      </c>
      <c r="X114" t="s">
        <v>440</v>
      </c>
      <c r="Y114">
        <v>2</v>
      </c>
      <c r="Z114">
        <v>8</v>
      </c>
      <c r="AA114">
        <v>10</v>
      </c>
      <c r="AB114">
        <v>98</v>
      </c>
      <c r="AC114">
        <v>105</v>
      </c>
      <c r="AD114">
        <v>85.51</v>
      </c>
      <c r="AE114">
        <v>476.16</v>
      </c>
      <c r="AF114">
        <v>6.4</v>
      </c>
      <c r="AH114">
        <v>2</v>
      </c>
      <c r="AI114">
        <v>2</v>
      </c>
      <c r="AJ114">
        <v>8</v>
      </c>
      <c r="AK114">
        <v>25.9</v>
      </c>
      <c r="AL114" s="3">
        <v>5.4054054054054061</v>
      </c>
      <c r="AM114">
        <v>0.10289999999999999</v>
      </c>
      <c r="AN114" s="63">
        <f t="shared" si="1"/>
        <v>12000000.000000002</v>
      </c>
      <c r="AO114" s="45"/>
    </row>
    <row r="115" spans="1:41" hidden="1" x14ac:dyDescent="0.2">
      <c r="A115" t="s">
        <v>492</v>
      </c>
      <c r="B115">
        <v>43407</v>
      </c>
      <c r="C115">
        <v>307</v>
      </c>
      <c r="D115">
        <v>2</v>
      </c>
      <c r="E115" t="s">
        <v>509</v>
      </c>
      <c r="F115">
        <v>150</v>
      </c>
      <c r="G115" t="s">
        <v>510</v>
      </c>
      <c r="H115">
        <v>4</v>
      </c>
      <c r="I115" t="s">
        <v>495</v>
      </c>
      <c r="J115" t="s">
        <v>511</v>
      </c>
      <c r="K115">
        <v>-44.5685</v>
      </c>
      <c r="L115">
        <v>178.68316666666701</v>
      </c>
      <c r="M115">
        <v>1</v>
      </c>
      <c r="N115">
        <v>12</v>
      </c>
      <c r="O115">
        <v>2</v>
      </c>
      <c r="P115" t="s">
        <v>500</v>
      </c>
      <c r="Q115" t="s">
        <v>498</v>
      </c>
      <c r="R115">
        <v>2</v>
      </c>
      <c r="S115">
        <v>26</v>
      </c>
      <c r="T115" t="s">
        <v>443</v>
      </c>
      <c r="U115">
        <v>4000</v>
      </c>
      <c r="V115" t="s">
        <v>105</v>
      </c>
      <c r="W115">
        <v>26</v>
      </c>
      <c r="X115" t="s">
        <v>440</v>
      </c>
      <c r="Y115">
        <v>4</v>
      </c>
      <c r="Z115">
        <v>7</v>
      </c>
      <c r="AA115">
        <v>10</v>
      </c>
      <c r="AB115">
        <v>163</v>
      </c>
      <c r="AC115">
        <v>176</v>
      </c>
      <c r="AD115">
        <v>81.97</v>
      </c>
      <c r="AE115">
        <v>446.09</v>
      </c>
      <c r="AF115">
        <v>4.95</v>
      </c>
      <c r="AH115">
        <v>2</v>
      </c>
      <c r="AI115">
        <v>2</v>
      </c>
      <c r="AJ115">
        <v>7</v>
      </c>
      <c r="AK115">
        <v>25.9</v>
      </c>
      <c r="AL115" s="3">
        <v>5.4054054054054061</v>
      </c>
      <c r="AM115">
        <v>0.17247999999999999</v>
      </c>
      <c r="AN115" s="63">
        <f t="shared" si="1"/>
        <v>12000000.000000002</v>
      </c>
      <c r="AO115" s="45"/>
    </row>
    <row r="116" spans="1:41" hidden="1" x14ac:dyDescent="0.2">
      <c r="A116" s="3" t="s">
        <v>492</v>
      </c>
      <c r="B116" s="3">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500</v>
      </c>
      <c r="Q116" s="3" t="s">
        <v>498</v>
      </c>
      <c r="R116" s="3">
        <v>2</v>
      </c>
      <c r="S116" s="3">
        <v>26</v>
      </c>
      <c r="T116" s="3" t="s">
        <v>443</v>
      </c>
      <c r="U116" s="3">
        <v>10000</v>
      </c>
      <c r="V116" s="3" t="s">
        <v>102</v>
      </c>
      <c r="W116" s="3">
        <v>26</v>
      </c>
      <c r="X116" s="3" t="s">
        <v>440</v>
      </c>
      <c r="Y116" s="3">
        <v>10</v>
      </c>
      <c r="Z116" s="3">
        <v>5</v>
      </c>
      <c r="AA116" s="3">
        <v>10</v>
      </c>
      <c r="AB116" s="3">
        <v>322</v>
      </c>
      <c r="AC116" s="3">
        <v>348</v>
      </c>
      <c r="AD116" s="3">
        <v>70.010000000000005</v>
      </c>
      <c r="AE116" s="3">
        <v>419.22</v>
      </c>
      <c r="AF116" s="3">
        <v>3.53</v>
      </c>
      <c r="AG116" s="3"/>
      <c r="AH116" s="3">
        <v>2</v>
      </c>
      <c r="AI116" s="3">
        <v>2</v>
      </c>
      <c r="AJ116" s="3">
        <v>5</v>
      </c>
      <c r="AK116" s="3">
        <v>25.9</v>
      </c>
      <c r="AL116" s="3">
        <v>5.4054054054054061</v>
      </c>
      <c r="AM116" s="3">
        <v>0.34103999999999995</v>
      </c>
      <c r="AN116" s="63">
        <f t="shared" si="1"/>
        <v>12000000.000000002</v>
      </c>
      <c r="AO116" s="45"/>
    </row>
    <row r="117" spans="1:41" hidden="1" x14ac:dyDescent="0.2">
      <c r="A117" t="s">
        <v>492</v>
      </c>
      <c r="B117">
        <v>43407</v>
      </c>
      <c r="C117">
        <v>307</v>
      </c>
      <c r="D117">
        <v>2</v>
      </c>
      <c r="E117" t="s">
        <v>509</v>
      </c>
      <c r="F117">
        <v>150</v>
      </c>
      <c r="G117" t="s">
        <v>510</v>
      </c>
      <c r="H117">
        <v>4</v>
      </c>
      <c r="I117" t="s">
        <v>495</v>
      </c>
      <c r="J117" t="s">
        <v>511</v>
      </c>
      <c r="K117">
        <v>-44.5685</v>
      </c>
      <c r="L117">
        <v>178.68316666666701</v>
      </c>
      <c r="M117">
        <v>1</v>
      </c>
      <c r="N117">
        <v>12</v>
      </c>
      <c r="O117">
        <v>2</v>
      </c>
      <c r="P117" t="s">
        <v>500</v>
      </c>
      <c r="Q117" t="s">
        <v>498</v>
      </c>
      <c r="R117">
        <v>2</v>
      </c>
      <c r="S117">
        <v>26</v>
      </c>
      <c r="T117" t="s">
        <v>442</v>
      </c>
      <c r="U117">
        <v>1000</v>
      </c>
      <c r="V117" t="s">
        <v>142</v>
      </c>
      <c r="W117">
        <v>26</v>
      </c>
      <c r="X117" t="s">
        <v>442</v>
      </c>
      <c r="Z117" s="3">
        <v>62</v>
      </c>
      <c r="AA117">
        <v>10</v>
      </c>
      <c r="AB117">
        <v>3000</v>
      </c>
      <c r="AC117">
        <v>3226</v>
      </c>
      <c r="AD117">
        <v>79.41</v>
      </c>
      <c r="AE117">
        <v>484.15</v>
      </c>
      <c r="AF117">
        <v>1.1499999999999999</v>
      </c>
      <c r="AH117">
        <v>2</v>
      </c>
      <c r="AI117">
        <v>2</v>
      </c>
      <c r="AJ117">
        <v>62</v>
      </c>
      <c r="AK117">
        <v>25.9</v>
      </c>
      <c r="AL117" s="3">
        <v>5.4054054054054061</v>
      </c>
      <c r="AM117">
        <v>3.1614800000000001</v>
      </c>
      <c r="AN117" s="63">
        <f t="shared" si="1"/>
        <v>12000000.000000002</v>
      </c>
      <c r="AO117" s="45"/>
    </row>
    <row r="118" spans="1:41" hidden="1" x14ac:dyDescent="0.2">
      <c r="A118" t="s">
        <v>492</v>
      </c>
      <c r="B118">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27</v>
      </c>
      <c r="T118" t="s">
        <v>441</v>
      </c>
      <c r="U118">
        <v>2000</v>
      </c>
      <c r="V118" t="s">
        <v>85</v>
      </c>
      <c r="W118">
        <v>27</v>
      </c>
      <c r="X118" t="s">
        <v>441</v>
      </c>
      <c r="Y118">
        <v>2</v>
      </c>
      <c r="Z118" s="71">
        <v>88</v>
      </c>
      <c r="AA118">
        <v>10</v>
      </c>
      <c r="AB118">
        <v>385</v>
      </c>
      <c r="AC118">
        <v>415</v>
      </c>
      <c r="AD118">
        <v>73.430000000000007</v>
      </c>
      <c r="AE118">
        <v>466.35</v>
      </c>
      <c r="AF118">
        <v>3.22</v>
      </c>
      <c r="AH118">
        <v>2</v>
      </c>
      <c r="AI118">
        <v>1</v>
      </c>
      <c r="AJ118">
        <v>88</v>
      </c>
      <c r="AK118">
        <v>25.9</v>
      </c>
      <c r="AL118" s="3">
        <v>5.4054054054054061</v>
      </c>
      <c r="AM118">
        <v>0.40670000000000001</v>
      </c>
      <c r="AN118" s="63">
        <f t="shared" si="1"/>
        <v>12000000.000000002</v>
      </c>
      <c r="AO118" s="45"/>
    </row>
    <row r="119" spans="1:41" hidden="1" x14ac:dyDescent="0.2">
      <c r="A119" t="s">
        <v>492</v>
      </c>
      <c r="B119">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27</v>
      </c>
      <c r="T119" t="s">
        <v>441</v>
      </c>
      <c r="U119">
        <v>4000</v>
      </c>
      <c r="V119" t="s">
        <v>439</v>
      </c>
      <c r="W119">
        <v>27</v>
      </c>
      <c r="X119" t="s">
        <v>441</v>
      </c>
      <c r="Y119">
        <v>4</v>
      </c>
      <c r="Z119" s="71">
        <v>44</v>
      </c>
      <c r="AA119">
        <v>10</v>
      </c>
      <c r="AB119">
        <v>759</v>
      </c>
      <c r="AC119">
        <v>819</v>
      </c>
      <c r="AD119">
        <v>73.31</v>
      </c>
      <c r="AE119">
        <v>439.71</v>
      </c>
      <c r="AF119">
        <v>2.2999999999999998</v>
      </c>
      <c r="AH119">
        <v>2</v>
      </c>
      <c r="AI119">
        <v>2</v>
      </c>
      <c r="AJ119">
        <v>44</v>
      </c>
      <c r="AK119">
        <v>25.9</v>
      </c>
      <c r="AL119" s="3">
        <v>5.4054054054054061</v>
      </c>
      <c r="AM119">
        <v>0.80262</v>
      </c>
      <c r="AN119" s="63">
        <f t="shared" si="1"/>
        <v>12000000.000000002</v>
      </c>
      <c r="AO119" s="45"/>
    </row>
    <row r="120" spans="1:41" hidden="1" x14ac:dyDescent="0.2">
      <c r="A120" t="s">
        <v>492</v>
      </c>
      <c r="B120">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27</v>
      </c>
      <c r="T120" t="s">
        <v>441</v>
      </c>
      <c r="U120">
        <v>10000</v>
      </c>
      <c r="V120" t="s">
        <v>92</v>
      </c>
      <c r="W120">
        <v>27</v>
      </c>
      <c r="X120" t="s">
        <v>441</v>
      </c>
      <c r="Y120">
        <v>10</v>
      </c>
      <c r="Z120" s="71">
        <v>50</v>
      </c>
      <c r="AA120">
        <v>10</v>
      </c>
      <c r="AB120">
        <v>1854</v>
      </c>
      <c r="AC120">
        <v>2005</v>
      </c>
      <c r="AD120">
        <v>65.3</v>
      </c>
      <c r="AE120">
        <v>419.61</v>
      </c>
      <c r="AF120">
        <v>1.47</v>
      </c>
      <c r="AH120">
        <v>2</v>
      </c>
      <c r="AI120">
        <v>2</v>
      </c>
      <c r="AJ120">
        <v>50</v>
      </c>
      <c r="AK120">
        <v>25.9</v>
      </c>
      <c r="AL120" s="3">
        <v>5.4054054054054061</v>
      </c>
      <c r="AM120">
        <v>1.9649000000000003</v>
      </c>
      <c r="AN120" s="63">
        <f t="shared" si="1"/>
        <v>12000000.000000002</v>
      </c>
      <c r="AO120" s="45"/>
    </row>
    <row r="121" spans="1:41" hidden="1" x14ac:dyDescent="0.2">
      <c r="A121" s="3" t="s">
        <v>492</v>
      </c>
      <c r="B121" s="3">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27</v>
      </c>
      <c r="T121" s="3" t="s">
        <v>443</v>
      </c>
      <c r="U121" s="3">
        <v>2000</v>
      </c>
      <c r="V121" s="3" t="s">
        <v>455</v>
      </c>
      <c r="W121" s="3">
        <v>27</v>
      </c>
      <c r="X121" s="3" t="s">
        <v>440</v>
      </c>
      <c r="Y121" s="3">
        <v>2</v>
      </c>
      <c r="Z121" s="71">
        <v>19</v>
      </c>
      <c r="AA121" s="3">
        <v>10</v>
      </c>
      <c r="AB121" s="3">
        <v>62</v>
      </c>
      <c r="AC121" s="3">
        <v>67</v>
      </c>
      <c r="AD121" s="3">
        <v>70.03</v>
      </c>
      <c r="AE121" s="3">
        <v>465.44</v>
      </c>
      <c r="AF121" s="3">
        <v>8.0500000000000007</v>
      </c>
      <c r="AG121" s="3"/>
      <c r="AH121" s="3">
        <v>2</v>
      </c>
      <c r="AI121" s="3">
        <v>2</v>
      </c>
      <c r="AJ121" s="3">
        <v>19</v>
      </c>
      <c r="AK121" s="3">
        <v>25.9</v>
      </c>
      <c r="AL121" s="3">
        <v>5.4054054054054061</v>
      </c>
      <c r="AM121" s="3">
        <v>6.566000000000001E-2</v>
      </c>
      <c r="AN121" s="63">
        <f t="shared" si="1"/>
        <v>12000000.000000002</v>
      </c>
      <c r="AO121" s="45"/>
    </row>
    <row r="122" spans="1:41" hidden="1" x14ac:dyDescent="0.2">
      <c r="A122" s="3" t="s">
        <v>492</v>
      </c>
      <c r="B122" s="3">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499</v>
      </c>
      <c r="Q122" s="3" t="s">
        <v>498</v>
      </c>
      <c r="R122" s="3">
        <v>2</v>
      </c>
      <c r="S122" s="3">
        <v>27</v>
      </c>
      <c r="T122" s="3" t="s">
        <v>443</v>
      </c>
      <c r="U122" s="3">
        <v>4000</v>
      </c>
      <c r="V122" s="3" t="s">
        <v>106</v>
      </c>
      <c r="W122" s="3">
        <v>27</v>
      </c>
      <c r="X122" s="3" t="s">
        <v>440</v>
      </c>
      <c r="Y122" s="3">
        <v>4</v>
      </c>
      <c r="Z122" s="71">
        <v>20</v>
      </c>
      <c r="AA122" s="3">
        <v>10</v>
      </c>
      <c r="AB122" s="3">
        <v>116</v>
      </c>
      <c r="AC122" s="3">
        <v>125</v>
      </c>
      <c r="AD122" s="3">
        <v>76.48</v>
      </c>
      <c r="AE122" s="3">
        <v>462.3</v>
      </c>
      <c r="AF122" s="3">
        <v>5.87</v>
      </c>
      <c r="AG122" s="3"/>
      <c r="AH122" s="3">
        <v>2</v>
      </c>
      <c r="AI122" s="3">
        <v>2</v>
      </c>
      <c r="AJ122" s="3">
        <v>20</v>
      </c>
      <c r="AK122" s="3">
        <v>25.9</v>
      </c>
      <c r="AL122" s="3">
        <v>5.4054054054054061</v>
      </c>
      <c r="AM122" s="3">
        <v>0.1225</v>
      </c>
      <c r="AN122" s="63">
        <f t="shared" si="1"/>
        <v>12000000.000000002</v>
      </c>
      <c r="AO122" s="45"/>
    </row>
    <row r="123" spans="1:41" hidden="1" x14ac:dyDescent="0.2">
      <c r="A123" t="s">
        <v>492</v>
      </c>
      <c r="B123">
        <v>43407</v>
      </c>
      <c r="C123">
        <v>307</v>
      </c>
      <c r="D123">
        <v>2</v>
      </c>
      <c r="E123" t="s">
        <v>509</v>
      </c>
      <c r="F123">
        <v>150</v>
      </c>
      <c r="G123" t="s">
        <v>510</v>
      </c>
      <c r="H123">
        <v>4</v>
      </c>
      <c r="I123" t="s">
        <v>495</v>
      </c>
      <c r="J123" t="s">
        <v>511</v>
      </c>
      <c r="K123">
        <v>-44.5685</v>
      </c>
      <c r="L123">
        <v>178.68316666666701</v>
      </c>
      <c r="M123">
        <v>1</v>
      </c>
      <c r="N123">
        <v>12</v>
      </c>
      <c r="O123">
        <v>2</v>
      </c>
      <c r="P123" t="s">
        <v>499</v>
      </c>
      <c r="Q123" t="s">
        <v>498</v>
      </c>
      <c r="R123">
        <v>2</v>
      </c>
      <c r="S123">
        <v>27</v>
      </c>
      <c r="T123" t="s">
        <v>443</v>
      </c>
      <c r="U123">
        <v>10000</v>
      </c>
      <c r="V123" t="s">
        <v>98</v>
      </c>
      <c r="W123">
        <v>27</v>
      </c>
      <c r="X123" t="s">
        <v>440</v>
      </c>
      <c r="Y123">
        <v>10</v>
      </c>
      <c r="Z123" s="71">
        <v>3</v>
      </c>
      <c r="AA123">
        <v>10</v>
      </c>
      <c r="AB123">
        <v>275</v>
      </c>
      <c r="AC123">
        <v>298</v>
      </c>
      <c r="AD123">
        <v>64.400000000000006</v>
      </c>
      <c r="AE123">
        <v>411.14</v>
      </c>
      <c r="AF123">
        <v>3.81</v>
      </c>
      <c r="AH123">
        <v>2</v>
      </c>
      <c r="AI123">
        <v>2</v>
      </c>
      <c r="AJ123">
        <v>3</v>
      </c>
      <c r="AK123">
        <v>25.9</v>
      </c>
      <c r="AL123" s="3">
        <v>5.4054054054054061</v>
      </c>
      <c r="AM123">
        <v>0.29204000000000002</v>
      </c>
      <c r="AN123" s="63">
        <f t="shared" si="1"/>
        <v>12000000.000000002</v>
      </c>
      <c r="AO123" s="45"/>
    </row>
    <row r="124" spans="1:41" hidden="1" x14ac:dyDescent="0.2">
      <c r="A124" t="s">
        <v>492</v>
      </c>
      <c r="B124">
        <v>43407</v>
      </c>
      <c r="C124">
        <v>307</v>
      </c>
      <c r="D124">
        <v>2</v>
      </c>
      <c r="E124" t="s">
        <v>509</v>
      </c>
      <c r="F124">
        <v>150</v>
      </c>
      <c r="G124" t="s">
        <v>510</v>
      </c>
      <c r="H124">
        <v>4</v>
      </c>
      <c r="I124" t="s">
        <v>495</v>
      </c>
      <c r="J124" t="s">
        <v>511</v>
      </c>
      <c r="K124">
        <v>-44.5685</v>
      </c>
      <c r="L124">
        <v>178.68316666666701</v>
      </c>
      <c r="M124">
        <v>1</v>
      </c>
      <c r="N124">
        <v>12</v>
      </c>
      <c r="O124">
        <v>2</v>
      </c>
      <c r="P124" t="s">
        <v>499</v>
      </c>
      <c r="Q124" t="s">
        <v>498</v>
      </c>
      <c r="R124">
        <v>2</v>
      </c>
      <c r="S124">
        <v>27</v>
      </c>
      <c r="T124" t="s">
        <v>442</v>
      </c>
      <c r="U124">
        <v>1000</v>
      </c>
      <c r="V124" t="s">
        <v>143</v>
      </c>
      <c r="W124">
        <v>27</v>
      </c>
      <c r="X124" t="s">
        <v>442</v>
      </c>
      <c r="Z124" s="71">
        <v>64</v>
      </c>
      <c r="AA124">
        <v>10</v>
      </c>
      <c r="AB124">
        <v>3597</v>
      </c>
      <c r="AC124">
        <v>3865</v>
      </c>
      <c r="AD124">
        <v>78.94</v>
      </c>
      <c r="AE124">
        <v>490.94</v>
      </c>
      <c r="AF124">
        <v>1.05</v>
      </c>
      <c r="AH124">
        <v>2</v>
      </c>
      <c r="AI124">
        <v>2</v>
      </c>
      <c r="AJ124">
        <v>64</v>
      </c>
      <c r="AK124">
        <v>25.9</v>
      </c>
      <c r="AL124" s="3">
        <v>5.4054054054054061</v>
      </c>
      <c r="AM124">
        <v>3.7877000000000001</v>
      </c>
      <c r="AN124" s="63">
        <f t="shared" si="1"/>
        <v>12000000.000000002</v>
      </c>
      <c r="AO124" s="45"/>
    </row>
    <row r="125" spans="1:41" hidden="1" x14ac:dyDescent="0.2">
      <c r="A125" t="s">
        <v>492</v>
      </c>
      <c r="B125">
        <v>43407</v>
      </c>
      <c r="C125">
        <v>307</v>
      </c>
      <c r="D125">
        <v>2</v>
      </c>
      <c r="E125" t="s">
        <v>509</v>
      </c>
      <c r="F125">
        <v>150</v>
      </c>
      <c r="G125" t="s">
        <v>510</v>
      </c>
      <c r="H125">
        <v>4</v>
      </c>
      <c r="I125" t="s">
        <v>504</v>
      </c>
      <c r="J125" t="s">
        <v>512</v>
      </c>
      <c r="K125">
        <v>-44.5685</v>
      </c>
      <c r="L125">
        <v>178.68316666666701</v>
      </c>
      <c r="M125">
        <v>2</v>
      </c>
      <c r="N125">
        <v>40</v>
      </c>
      <c r="O125">
        <v>5</v>
      </c>
      <c r="P125" t="s">
        <v>497</v>
      </c>
      <c r="Q125" t="s">
        <v>498</v>
      </c>
      <c r="R125">
        <v>2</v>
      </c>
      <c r="S125">
        <v>28</v>
      </c>
      <c r="T125" t="s">
        <v>441</v>
      </c>
      <c r="U125">
        <v>2000</v>
      </c>
      <c r="V125" t="s">
        <v>134</v>
      </c>
      <c r="W125">
        <v>28</v>
      </c>
      <c r="X125" t="s">
        <v>441</v>
      </c>
      <c r="Y125">
        <v>2</v>
      </c>
      <c r="Z125">
        <v>46</v>
      </c>
      <c r="AA125">
        <v>10</v>
      </c>
      <c r="AB125">
        <v>167</v>
      </c>
      <c r="AC125">
        <v>180</v>
      </c>
      <c r="AD125">
        <v>78.819999999999993</v>
      </c>
      <c r="AE125">
        <v>477.93</v>
      </c>
      <c r="AF125">
        <v>4.8899999999999997</v>
      </c>
      <c r="AH125">
        <v>2</v>
      </c>
      <c r="AI125">
        <v>2</v>
      </c>
      <c r="AJ125">
        <v>46</v>
      </c>
      <c r="AK125">
        <v>25.9</v>
      </c>
      <c r="AL125" s="3">
        <v>5.4054054054054061</v>
      </c>
      <c r="AM125">
        <v>0.1764</v>
      </c>
      <c r="AN125" s="63">
        <f t="shared" si="1"/>
        <v>12000000.000000002</v>
      </c>
      <c r="AO125" s="45"/>
    </row>
    <row r="126" spans="1:41" hidden="1" x14ac:dyDescent="0.2">
      <c r="A126" s="3" t="s">
        <v>492</v>
      </c>
      <c r="B126" s="3">
        <v>43407</v>
      </c>
      <c r="C126" s="3">
        <v>307</v>
      </c>
      <c r="D126" s="3">
        <v>2</v>
      </c>
      <c r="E126" s="3" t="s">
        <v>509</v>
      </c>
      <c r="F126" s="3">
        <v>150</v>
      </c>
      <c r="G126" s="3" t="s">
        <v>510</v>
      </c>
      <c r="H126" s="3">
        <v>4</v>
      </c>
      <c r="I126" s="3" t="s">
        <v>504</v>
      </c>
      <c r="J126" s="3" t="s">
        <v>512</v>
      </c>
      <c r="K126" s="3">
        <v>-44.5685</v>
      </c>
      <c r="L126" s="3">
        <v>178.68316666666701</v>
      </c>
      <c r="M126" s="3">
        <v>2</v>
      </c>
      <c r="N126" s="3">
        <v>40</v>
      </c>
      <c r="O126" s="3">
        <v>5</v>
      </c>
      <c r="P126" s="3" t="s">
        <v>497</v>
      </c>
      <c r="Q126" s="3" t="s">
        <v>498</v>
      </c>
      <c r="R126" s="3">
        <v>2</v>
      </c>
      <c r="S126" s="3">
        <v>28</v>
      </c>
      <c r="T126" s="3" t="s">
        <v>441</v>
      </c>
      <c r="U126" s="3">
        <v>4000</v>
      </c>
      <c r="V126" s="3" t="s">
        <v>91</v>
      </c>
      <c r="W126" s="3">
        <v>28</v>
      </c>
      <c r="X126" s="3" t="s">
        <v>441</v>
      </c>
      <c r="Y126" s="3">
        <v>4</v>
      </c>
      <c r="Z126" s="3">
        <v>94</v>
      </c>
      <c r="AA126" s="3">
        <v>10</v>
      </c>
      <c r="AB126" s="3">
        <v>290</v>
      </c>
      <c r="AC126" s="3">
        <v>312</v>
      </c>
      <c r="AD126" s="3">
        <v>80.239999999999995</v>
      </c>
      <c r="AE126" s="3">
        <v>462.75</v>
      </c>
      <c r="AF126" s="3">
        <v>3.72</v>
      </c>
      <c r="AG126" s="3"/>
      <c r="AH126" s="3">
        <v>2</v>
      </c>
      <c r="AI126" s="3">
        <v>1</v>
      </c>
      <c r="AJ126" s="3">
        <v>94</v>
      </c>
      <c r="AK126" s="3">
        <v>25.9</v>
      </c>
      <c r="AL126" s="3">
        <v>5.4054054054054061</v>
      </c>
      <c r="AM126" s="3">
        <v>0.30576000000000003</v>
      </c>
      <c r="AN126" s="63">
        <f t="shared" si="1"/>
        <v>12000000.000000002</v>
      </c>
      <c r="AO126" s="45"/>
    </row>
    <row r="127" spans="1:41" hidden="1" x14ac:dyDescent="0.2">
      <c r="A127" s="3" t="s">
        <v>492</v>
      </c>
      <c r="B127" s="3">
        <v>43407</v>
      </c>
      <c r="C127" s="3">
        <v>307</v>
      </c>
      <c r="D127" s="3">
        <v>2</v>
      </c>
      <c r="E127" s="3" t="s">
        <v>509</v>
      </c>
      <c r="F127" s="3">
        <v>150</v>
      </c>
      <c r="G127" s="3" t="s">
        <v>510</v>
      </c>
      <c r="H127" s="3">
        <v>4</v>
      </c>
      <c r="I127" s="3" t="s">
        <v>504</v>
      </c>
      <c r="J127" s="3" t="s">
        <v>512</v>
      </c>
      <c r="K127" s="3">
        <v>-44.5685</v>
      </c>
      <c r="L127" s="3">
        <v>178.68316666666701</v>
      </c>
      <c r="M127" s="3">
        <v>2</v>
      </c>
      <c r="N127" s="3">
        <v>40</v>
      </c>
      <c r="O127" s="3">
        <v>5</v>
      </c>
      <c r="P127" s="3" t="s">
        <v>497</v>
      </c>
      <c r="Q127" s="3" t="s">
        <v>498</v>
      </c>
      <c r="R127" s="3">
        <v>2</v>
      </c>
      <c r="S127" s="3">
        <v>28</v>
      </c>
      <c r="T127" s="3" t="s">
        <v>441</v>
      </c>
      <c r="U127" s="3">
        <v>10000</v>
      </c>
      <c r="V127" s="3" t="s">
        <v>93</v>
      </c>
      <c r="W127" s="3">
        <v>28</v>
      </c>
      <c r="X127" s="3" t="s">
        <v>441</v>
      </c>
      <c r="Y127" s="3">
        <v>10</v>
      </c>
      <c r="Z127" s="3">
        <v>48</v>
      </c>
      <c r="AA127" s="3">
        <v>10</v>
      </c>
      <c r="AB127" s="3">
        <v>717</v>
      </c>
      <c r="AC127" s="3">
        <v>776</v>
      </c>
      <c r="AD127" s="3">
        <v>65.69</v>
      </c>
      <c r="AE127" s="3">
        <v>402.94</v>
      </c>
      <c r="AF127" s="3">
        <v>2.36</v>
      </c>
      <c r="AG127" s="3"/>
      <c r="AH127" s="3">
        <v>2</v>
      </c>
      <c r="AI127" s="3">
        <v>2</v>
      </c>
      <c r="AJ127" s="3">
        <v>48</v>
      </c>
      <c r="AK127" s="3">
        <v>25.9</v>
      </c>
      <c r="AL127" s="3">
        <v>5.4054054054054061</v>
      </c>
      <c r="AM127" s="3">
        <v>0.76048000000000004</v>
      </c>
      <c r="AN127" s="63">
        <f t="shared" si="1"/>
        <v>12000000.000000002</v>
      </c>
      <c r="AO127" s="45"/>
    </row>
    <row r="128" spans="1:41" hidden="1" x14ac:dyDescent="0.2">
      <c r="A128" t="s">
        <v>492</v>
      </c>
      <c r="B128">
        <v>43407</v>
      </c>
      <c r="C128">
        <v>307</v>
      </c>
      <c r="D128">
        <v>2</v>
      </c>
      <c r="E128" t="s">
        <v>509</v>
      </c>
      <c r="F128">
        <v>150</v>
      </c>
      <c r="G128" t="s">
        <v>510</v>
      </c>
      <c r="H128">
        <v>4</v>
      </c>
      <c r="I128" t="s">
        <v>504</v>
      </c>
      <c r="J128" t="s">
        <v>512</v>
      </c>
      <c r="K128">
        <v>-44.5685</v>
      </c>
      <c r="L128">
        <v>178.68316666666701</v>
      </c>
      <c r="M128">
        <v>2</v>
      </c>
      <c r="N128">
        <v>40</v>
      </c>
      <c r="O128">
        <v>5</v>
      </c>
      <c r="P128" t="s">
        <v>497</v>
      </c>
      <c r="Q128" t="s">
        <v>498</v>
      </c>
      <c r="R128">
        <v>2</v>
      </c>
      <c r="S128">
        <v>28</v>
      </c>
      <c r="T128" t="s">
        <v>443</v>
      </c>
      <c r="U128">
        <v>2000</v>
      </c>
      <c r="V128" t="s">
        <v>97</v>
      </c>
      <c r="W128">
        <v>28</v>
      </c>
      <c r="X128" t="s">
        <v>440</v>
      </c>
      <c r="Y128">
        <v>2</v>
      </c>
      <c r="Z128">
        <v>2</v>
      </c>
      <c r="AA128">
        <v>10</v>
      </c>
      <c r="AB128">
        <v>90</v>
      </c>
      <c r="AC128">
        <v>97</v>
      </c>
      <c r="AD128">
        <v>82.97</v>
      </c>
      <c r="AE128">
        <v>456.9</v>
      </c>
      <c r="AF128">
        <v>6.67</v>
      </c>
      <c r="AH128">
        <v>2</v>
      </c>
      <c r="AI128">
        <v>2</v>
      </c>
      <c r="AJ128">
        <v>2</v>
      </c>
      <c r="AK128">
        <v>25.9</v>
      </c>
      <c r="AL128" s="3">
        <v>5.4054054054054061</v>
      </c>
      <c r="AM128">
        <v>9.5060000000000006E-2</v>
      </c>
      <c r="AN128" s="63">
        <f t="shared" si="1"/>
        <v>12000000.000000002</v>
      </c>
      <c r="AO128" s="45"/>
    </row>
    <row r="129" spans="1:41" hidden="1" x14ac:dyDescent="0.2">
      <c r="A129" t="s">
        <v>492</v>
      </c>
      <c r="B129">
        <v>43407</v>
      </c>
      <c r="C129">
        <v>307</v>
      </c>
      <c r="D129">
        <v>2</v>
      </c>
      <c r="E129" t="s">
        <v>509</v>
      </c>
      <c r="F129">
        <v>150</v>
      </c>
      <c r="G129" t="s">
        <v>510</v>
      </c>
      <c r="H129">
        <v>4</v>
      </c>
      <c r="I129" t="s">
        <v>504</v>
      </c>
      <c r="J129" t="s">
        <v>512</v>
      </c>
      <c r="K129">
        <v>-44.5685</v>
      </c>
      <c r="L129">
        <v>178.68316666666701</v>
      </c>
      <c r="M129">
        <v>2</v>
      </c>
      <c r="N129">
        <v>40</v>
      </c>
      <c r="O129">
        <v>5</v>
      </c>
      <c r="P129" t="s">
        <v>497</v>
      </c>
      <c r="Q129" t="s">
        <v>498</v>
      </c>
      <c r="R129">
        <v>2</v>
      </c>
      <c r="S129">
        <v>28</v>
      </c>
      <c r="T129" t="s">
        <v>443</v>
      </c>
      <c r="U129">
        <v>4000</v>
      </c>
      <c r="V129" t="s">
        <v>112</v>
      </c>
      <c r="W129">
        <v>28</v>
      </c>
      <c r="X129" t="s">
        <v>440</v>
      </c>
      <c r="Y129">
        <v>2</v>
      </c>
      <c r="Z129">
        <v>13</v>
      </c>
      <c r="AA129">
        <v>10</v>
      </c>
      <c r="AB129">
        <v>75</v>
      </c>
      <c r="AC129">
        <v>80</v>
      </c>
      <c r="AD129">
        <v>87.43</v>
      </c>
      <c r="AE129">
        <v>479.69</v>
      </c>
      <c r="AF129">
        <v>7.31</v>
      </c>
      <c r="AH129">
        <v>2</v>
      </c>
      <c r="AI129">
        <v>2</v>
      </c>
      <c r="AJ129">
        <v>13</v>
      </c>
      <c r="AK129">
        <v>25.9</v>
      </c>
      <c r="AL129" s="3">
        <v>5.4054054054054061</v>
      </c>
      <c r="AM129">
        <v>7.8399999999999997E-2</v>
      </c>
      <c r="AN129" s="63">
        <f t="shared" si="1"/>
        <v>12000000.000000002</v>
      </c>
      <c r="AO129" s="45"/>
    </row>
    <row r="130" spans="1:41" hidden="1" x14ac:dyDescent="0.2">
      <c r="A130" t="s">
        <v>492</v>
      </c>
      <c r="B130">
        <v>43407</v>
      </c>
      <c r="C130">
        <v>307</v>
      </c>
      <c r="D130">
        <v>2</v>
      </c>
      <c r="E130" t="s">
        <v>509</v>
      </c>
      <c r="F130">
        <v>150</v>
      </c>
      <c r="G130" t="s">
        <v>510</v>
      </c>
      <c r="H130">
        <v>4</v>
      </c>
      <c r="I130" t="s">
        <v>504</v>
      </c>
      <c r="J130" t="s">
        <v>512</v>
      </c>
      <c r="K130">
        <v>-44.5685</v>
      </c>
      <c r="L130">
        <v>178.68316666666701</v>
      </c>
      <c r="M130">
        <v>2</v>
      </c>
      <c r="N130">
        <v>40</v>
      </c>
      <c r="O130">
        <v>5</v>
      </c>
      <c r="P130" t="s">
        <v>497</v>
      </c>
      <c r="Q130" t="s">
        <v>498</v>
      </c>
      <c r="R130">
        <v>2</v>
      </c>
      <c r="S130">
        <v>28</v>
      </c>
      <c r="T130" t="s">
        <v>443</v>
      </c>
      <c r="U130">
        <v>10000</v>
      </c>
      <c r="V130" t="s">
        <v>99</v>
      </c>
      <c r="W130">
        <v>28</v>
      </c>
      <c r="X130" t="s">
        <v>440</v>
      </c>
      <c r="Y130">
        <v>10</v>
      </c>
      <c r="Z130">
        <v>17</v>
      </c>
      <c r="AA130">
        <v>10</v>
      </c>
      <c r="AB130">
        <v>189</v>
      </c>
      <c r="AC130">
        <v>204</v>
      </c>
      <c r="AD130">
        <v>71.95</v>
      </c>
      <c r="AE130">
        <v>421.2</v>
      </c>
      <c r="AF130">
        <v>4.5999999999999996</v>
      </c>
      <c r="AH130">
        <v>2</v>
      </c>
      <c r="AI130">
        <v>2</v>
      </c>
      <c r="AJ130">
        <v>17</v>
      </c>
      <c r="AK130">
        <v>25.9</v>
      </c>
      <c r="AL130" s="3">
        <v>5.4054054054054061</v>
      </c>
      <c r="AM130">
        <v>0.19991999999999999</v>
      </c>
      <c r="AN130" s="63">
        <f t="shared" ref="AN130:AN193" si="2">AL130*2220000</f>
        <v>12000000.000000002</v>
      </c>
      <c r="AO130" s="45"/>
    </row>
    <row r="131" spans="1:41" hidden="1" x14ac:dyDescent="0.2">
      <c r="A131" s="3" t="s">
        <v>492</v>
      </c>
      <c r="B131" s="3">
        <v>43407</v>
      </c>
      <c r="C131" s="3">
        <v>307</v>
      </c>
      <c r="D131" s="3">
        <v>2</v>
      </c>
      <c r="E131" s="3" t="s">
        <v>509</v>
      </c>
      <c r="F131" s="3">
        <v>150</v>
      </c>
      <c r="G131" s="3" t="s">
        <v>510</v>
      </c>
      <c r="H131" s="3">
        <v>4</v>
      </c>
      <c r="I131" s="3" t="s">
        <v>504</v>
      </c>
      <c r="J131" s="3" t="s">
        <v>512</v>
      </c>
      <c r="K131" s="3">
        <v>-44.5685</v>
      </c>
      <c r="L131" s="3">
        <v>178.68316666666701</v>
      </c>
      <c r="M131" s="3">
        <v>2</v>
      </c>
      <c r="N131" s="3">
        <v>40</v>
      </c>
      <c r="O131" s="3">
        <v>5</v>
      </c>
      <c r="P131" s="3" t="s">
        <v>497</v>
      </c>
      <c r="Q131" s="3" t="s">
        <v>498</v>
      </c>
      <c r="R131" s="3">
        <v>2</v>
      </c>
      <c r="S131" s="3">
        <v>28</v>
      </c>
      <c r="T131" s="3" t="s">
        <v>442</v>
      </c>
      <c r="U131" s="3">
        <v>1000</v>
      </c>
      <c r="V131" s="3" t="s">
        <v>113</v>
      </c>
      <c r="W131" s="3">
        <v>28</v>
      </c>
      <c r="X131" s="3" t="s">
        <v>442</v>
      </c>
      <c r="Y131" s="3"/>
      <c r="Z131" s="3">
        <v>18</v>
      </c>
      <c r="AA131" s="3">
        <v>10</v>
      </c>
      <c r="AB131" s="3">
        <v>1388</v>
      </c>
      <c r="AC131" s="3">
        <v>1492</v>
      </c>
      <c r="AD131" s="3">
        <v>74.7</v>
      </c>
      <c r="AE131" s="3">
        <v>483.99</v>
      </c>
      <c r="AF131" s="3">
        <v>1.7</v>
      </c>
      <c r="AG131" s="3"/>
      <c r="AH131" s="3">
        <v>2</v>
      </c>
      <c r="AI131" s="3">
        <v>2</v>
      </c>
      <c r="AJ131" s="3">
        <v>18</v>
      </c>
      <c r="AK131" s="3">
        <v>25.9</v>
      </c>
      <c r="AL131" s="3">
        <v>5.4054054054054061</v>
      </c>
      <c r="AM131" s="3">
        <v>1.4621599999999999</v>
      </c>
      <c r="AN131" s="63">
        <f t="shared" si="2"/>
        <v>12000000.000000002</v>
      </c>
      <c r="AO131" s="45"/>
    </row>
    <row r="132" spans="1:41" hidden="1" x14ac:dyDescent="0.2">
      <c r="A132" t="s">
        <v>492</v>
      </c>
      <c r="B132">
        <v>43407</v>
      </c>
      <c r="C132">
        <v>307</v>
      </c>
      <c r="D132">
        <v>2</v>
      </c>
      <c r="E132" t="s">
        <v>509</v>
      </c>
      <c r="F132">
        <v>150</v>
      </c>
      <c r="G132" t="s">
        <v>510</v>
      </c>
      <c r="H132">
        <v>4</v>
      </c>
      <c r="I132" t="s">
        <v>504</v>
      </c>
      <c r="J132" t="s">
        <v>512</v>
      </c>
      <c r="K132">
        <v>-44.5685</v>
      </c>
      <c r="L132">
        <v>178.68316666666701</v>
      </c>
      <c r="M132">
        <v>2</v>
      </c>
      <c r="N132">
        <v>40</v>
      </c>
      <c r="O132">
        <v>5</v>
      </c>
      <c r="P132" t="s">
        <v>499</v>
      </c>
      <c r="Q132" t="s">
        <v>498</v>
      </c>
      <c r="R132">
        <v>2</v>
      </c>
      <c r="S132">
        <v>29</v>
      </c>
      <c r="T132" t="s">
        <v>441</v>
      </c>
      <c r="U132">
        <v>2000</v>
      </c>
      <c r="V132" t="s">
        <v>87</v>
      </c>
      <c r="W132">
        <v>29</v>
      </c>
      <c r="X132" t="s">
        <v>441</v>
      </c>
      <c r="Y132">
        <v>2</v>
      </c>
      <c r="Z132">
        <v>90</v>
      </c>
      <c r="AA132">
        <v>10</v>
      </c>
      <c r="AB132">
        <v>118</v>
      </c>
      <c r="AC132">
        <v>127</v>
      </c>
      <c r="AD132">
        <v>81.400000000000006</v>
      </c>
      <c r="AE132">
        <v>469.33</v>
      </c>
      <c r="AF132">
        <v>5.82</v>
      </c>
      <c r="AH132">
        <v>2</v>
      </c>
      <c r="AI132">
        <v>1</v>
      </c>
      <c r="AJ132">
        <v>90</v>
      </c>
      <c r="AK132">
        <v>25.9</v>
      </c>
      <c r="AL132" s="3">
        <v>5.4054054054054061</v>
      </c>
      <c r="AM132">
        <v>0.12445999999999999</v>
      </c>
      <c r="AN132" s="63">
        <f t="shared" si="2"/>
        <v>12000000.000000002</v>
      </c>
      <c r="AO132" s="45"/>
    </row>
    <row r="133" spans="1:41" hidden="1" x14ac:dyDescent="0.2">
      <c r="A133" t="s">
        <v>492</v>
      </c>
      <c r="B133">
        <v>43407</v>
      </c>
      <c r="C133">
        <v>307</v>
      </c>
      <c r="D133">
        <v>2</v>
      </c>
      <c r="E133" t="s">
        <v>509</v>
      </c>
      <c r="F133">
        <v>150</v>
      </c>
      <c r="G133" t="s">
        <v>510</v>
      </c>
      <c r="H133">
        <v>4</v>
      </c>
      <c r="I133" t="s">
        <v>504</v>
      </c>
      <c r="J133" t="s">
        <v>512</v>
      </c>
      <c r="K133">
        <v>-44.5685</v>
      </c>
      <c r="L133">
        <v>178.68316666666701</v>
      </c>
      <c r="M133">
        <v>2</v>
      </c>
      <c r="N133">
        <v>40</v>
      </c>
      <c r="O133">
        <v>5</v>
      </c>
      <c r="P133" t="s">
        <v>499</v>
      </c>
      <c r="Q133" t="s">
        <v>498</v>
      </c>
      <c r="R133">
        <v>2</v>
      </c>
      <c r="S133">
        <v>29</v>
      </c>
      <c r="T133" t="s">
        <v>441</v>
      </c>
      <c r="U133">
        <v>4000</v>
      </c>
      <c r="V133" t="s">
        <v>90</v>
      </c>
      <c r="W133">
        <v>29</v>
      </c>
      <c r="X133" t="s">
        <v>441</v>
      </c>
      <c r="Y133">
        <v>4</v>
      </c>
      <c r="Z133">
        <v>93</v>
      </c>
      <c r="AA133">
        <v>10</v>
      </c>
      <c r="AB133">
        <v>242</v>
      </c>
      <c r="AC133">
        <v>261</v>
      </c>
      <c r="AD133">
        <v>74.81</v>
      </c>
      <c r="AE133">
        <v>456.88</v>
      </c>
      <c r="AF133">
        <v>4.07</v>
      </c>
      <c r="AH133">
        <v>2</v>
      </c>
      <c r="AI133">
        <v>1</v>
      </c>
      <c r="AJ133">
        <v>93</v>
      </c>
      <c r="AK133">
        <v>25.9</v>
      </c>
      <c r="AL133" s="3">
        <v>5.4054054054054061</v>
      </c>
      <c r="AM133">
        <v>0.25578000000000001</v>
      </c>
      <c r="AN133" s="63">
        <f t="shared" si="2"/>
        <v>12000000.000000002</v>
      </c>
      <c r="AO133" s="45"/>
    </row>
    <row r="134" spans="1:41" hidden="1" x14ac:dyDescent="0.2">
      <c r="A134" t="s">
        <v>492</v>
      </c>
      <c r="B134">
        <v>43407</v>
      </c>
      <c r="C134">
        <v>307</v>
      </c>
      <c r="D134">
        <v>2</v>
      </c>
      <c r="E134" t="s">
        <v>509</v>
      </c>
      <c r="F134">
        <v>150</v>
      </c>
      <c r="G134" t="s">
        <v>510</v>
      </c>
      <c r="H134">
        <v>4</v>
      </c>
      <c r="I134" t="s">
        <v>504</v>
      </c>
      <c r="J134" t="s">
        <v>512</v>
      </c>
      <c r="K134">
        <v>-44.5685</v>
      </c>
      <c r="L134">
        <v>178.68316666666701</v>
      </c>
      <c r="M134">
        <v>2</v>
      </c>
      <c r="N134">
        <v>40</v>
      </c>
      <c r="O134">
        <v>5</v>
      </c>
      <c r="P134" t="s">
        <v>499</v>
      </c>
      <c r="Q134" t="s">
        <v>498</v>
      </c>
      <c r="R134">
        <v>2</v>
      </c>
      <c r="S134">
        <v>29</v>
      </c>
      <c r="T134" t="s">
        <v>441</v>
      </c>
      <c r="U134">
        <v>10000</v>
      </c>
      <c r="V134" t="s">
        <v>94</v>
      </c>
      <c r="W134">
        <v>29</v>
      </c>
      <c r="X134" t="s">
        <v>441</v>
      </c>
      <c r="Y134">
        <v>10</v>
      </c>
      <c r="Z134">
        <v>98</v>
      </c>
      <c r="AA134">
        <v>10</v>
      </c>
      <c r="AB134">
        <v>1638</v>
      </c>
      <c r="AC134">
        <v>1773</v>
      </c>
      <c r="AD134">
        <v>64.17</v>
      </c>
      <c r="AE134">
        <v>409.2</v>
      </c>
      <c r="AF134">
        <v>1.56</v>
      </c>
      <c r="AH134">
        <v>2</v>
      </c>
      <c r="AI134">
        <v>1</v>
      </c>
      <c r="AJ134">
        <v>98</v>
      </c>
      <c r="AK134">
        <v>25.9</v>
      </c>
      <c r="AL134" s="3">
        <v>5.4054054054054061</v>
      </c>
      <c r="AM134">
        <v>1.7375400000000001</v>
      </c>
      <c r="AN134" s="63">
        <f t="shared" si="2"/>
        <v>12000000.000000002</v>
      </c>
      <c r="AO134" s="45"/>
    </row>
    <row r="135" spans="1:41" hidden="1" x14ac:dyDescent="0.2">
      <c r="A135" t="s">
        <v>492</v>
      </c>
      <c r="B135">
        <v>43407</v>
      </c>
      <c r="C135">
        <v>307</v>
      </c>
      <c r="D135">
        <v>2</v>
      </c>
      <c r="E135" t="s">
        <v>509</v>
      </c>
      <c r="F135">
        <v>150</v>
      </c>
      <c r="G135" t="s">
        <v>510</v>
      </c>
      <c r="H135">
        <v>4</v>
      </c>
      <c r="I135" t="s">
        <v>504</v>
      </c>
      <c r="J135" t="s">
        <v>512</v>
      </c>
      <c r="K135">
        <v>-44.5685</v>
      </c>
      <c r="L135">
        <v>178.68316666666701</v>
      </c>
      <c r="M135">
        <v>2</v>
      </c>
      <c r="N135">
        <v>40</v>
      </c>
      <c r="O135">
        <v>5</v>
      </c>
      <c r="P135" t="s">
        <v>499</v>
      </c>
      <c r="Q135" t="s">
        <v>498</v>
      </c>
      <c r="R135">
        <v>2</v>
      </c>
      <c r="S135">
        <v>29</v>
      </c>
      <c r="T135" t="s">
        <v>443</v>
      </c>
      <c r="U135">
        <v>2000</v>
      </c>
      <c r="V135" t="s">
        <v>114</v>
      </c>
      <c r="W135">
        <v>36</v>
      </c>
      <c r="X135" t="s">
        <v>440</v>
      </c>
      <c r="Y135">
        <v>2</v>
      </c>
      <c r="Z135">
        <v>36</v>
      </c>
      <c r="AA135">
        <v>10</v>
      </c>
      <c r="AB135">
        <v>59</v>
      </c>
      <c r="AC135">
        <v>64</v>
      </c>
      <c r="AD135">
        <v>75.39</v>
      </c>
      <c r="AE135">
        <v>480.66</v>
      </c>
      <c r="AF135">
        <v>8.23</v>
      </c>
      <c r="AH135">
        <v>2</v>
      </c>
      <c r="AI135">
        <v>2</v>
      </c>
      <c r="AJ135">
        <v>36</v>
      </c>
      <c r="AK135">
        <v>25.9</v>
      </c>
      <c r="AL135" s="3">
        <v>5.4054054054054061</v>
      </c>
      <c r="AM135">
        <v>6.2719999999999998E-2</v>
      </c>
      <c r="AN135" s="63">
        <f t="shared" si="2"/>
        <v>12000000.000000002</v>
      </c>
      <c r="AO135" s="45"/>
    </row>
    <row r="136" spans="1:41" hidden="1" x14ac:dyDescent="0.2">
      <c r="A136" s="3" t="s">
        <v>492</v>
      </c>
      <c r="B136" s="3">
        <v>43407</v>
      </c>
      <c r="C136" s="3">
        <v>307</v>
      </c>
      <c r="D136" s="3">
        <v>2</v>
      </c>
      <c r="E136" s="3" t="s">
        <v>509</v>
      </c>
      <c r="F136" s="3">
        <v>150</v>
      </c>
      <c r="G136" s="3" t="s">
        <v>510</v>
      </c>
      <c r="H136" s="3">
        <v>4</v>
      </c>
      <c r="I136" s="3" t="s">
        <v>504</v>
      </c>
      <c r="J136" s="3" t="s">
        <v>512</v>
      </c>
      <c r="K136" s="3">
        <v>-44.5685</v>
      </c>
      <c r="L136" s="3">
        <v>178.68316666666701</v>
      </c>
      <c r="M136" s="3">
        <v>2</v>
      </c>
      <c r="N136" s="3">
        <v>40</v>
      </c>
      <c r="O136" s="3">
        <v>5</v>
      </c>
      <c r="P136" s="3" t="s">
        <v>499</v>
      </c>
      <c r="Q136" s="3" t="s">
        <v>498</v>
      </c>
      <c r="R136" s="3">
        <v>2</v>
      </c>
      <c r="S136" s="3">
        <v>29</v>
      </c>
      <c r="T136" s="3" t="s">
        <v>443</v>
      </c>
      <c r="U136" s="3">
        <v>4000</v>
      </c>
      <c r="V136" s="3" t="s">
        <v>126</v>
      </c>
      <c r="W136" s="3">
        <v>29</v>
      </c>
      <c r="X136" s="3" t="s">
        <v>440</v>
      </c>
      <c r="Y136" s="3">
        <v>4</v>
      </c>
      <c r="Z136" s="3">
        <v>35</v>
      </c>
      <c r="AA136" s="3">
        <v>10</v>
      </c>
      <c r="AB136" s="3">
        <v>85</v>
      </c>
      <c r="AC136" s="3">
        <v>92</v>
      </c>
      <c r="AD136" s="3">
        <v>78.36</v>
      </c>
      <c r="AE136" s="3">
        <v>453.37</v>
      </c>
      <c r="AF136" s="3">
        <v>6.85</v>
      </c>
      <c r="AG136" s="3"/>
      <c r="AH136" s="3">
        <v>2</v>
      </c>
      <c r="AI136" s="3">
        <v>2</v>
      </c>
      <c r="AJ136" s="3">
        <v>35</v>
      </c>
      <c r="AK136" s="3">
        <v>25.9</v>
      </c>
      <c r="AL136" s="3">
        <v>5.4054054054054061</v>
      </c>
      <c r="AM136" s="3">
        <v>9.015999999999999E-2</v>
      </c>
      <c r="AN136" s="63">
        <f t="shared" si="2"/>
        <v>12000000.000000002</v>
      </c>
      <c r="AO136" s="45"/>
    </row>
    <row r="137" spans="1:41" hidden="1" x14ac:dyDescent="0.2">
      <c r="A137" t="s">
        <v>492</v>
      </c>
      <c r="B137">
        <v>43407</v>
      </c>
      <c r="C137">
        <v>307</v>
      </c>
      <c r="D137">
        <v>2</v>
      </c>
      <c r="E137" t="s">
        <v>509</v>
      </c>
      <c r="F137">
        <v>150</v>
      </c>
      <c r="G137" t="s">
        <v>510</v>
      </c>
      <c r="H137">
        <v>4</v>
      </c>
      <c r="I137" t="s">
        <v>504</v>
      </c>
      <c r="J137" t="s">
        <v>512</v>
      </c>
      <c r="K137">
        <v>-44.5685</v>
      </c>
      <c r="L137">
        <v>178.68316666666701</v>
      </c>
      <c r="M137">
        <v>2</v>
      </c>
      <c r="N137">
        <v>40</v>
      </c>
      <c r="O137">
        <v>5</v>
      </c>
      <c r="P137" t="s">
        <v>499</v>
      </c>
      <c r="Q137" t="s">
        <v>498</v>
      </c>
      <c r="R137">
        <v>2</v>
      </c>
      <c r="S137">
        <v>29</v>
      </c>
      <c r="T137" t="s">
        <v>443</v>
      </c>
      <c r="U137">
        <v>10000</v>
      </c>
      <c r="V137" t="s">
        <v>100</v>
      </c>
      <c r="W137">
        <v>29</v>
      </c>
      <c r="X137" t="s">
        <v>440</v>
      </c>
      <c r="Y137">
        <v>10</v>
      </c>
      <c r="Z137" s="3">
        <v>70</v>
      </c>
      <c r="AA137">
        <v>10</v>
      </c>
      <c r="AB137">
        <v>156</v>
      </c>
      <c r="AC137">
        <v>169</v>
      </c>
      <c r="AD137">
        <v>71.739999999999995</v>
      </c>
      <c r="AE137">
        <v>415.84</v>
      </c>
      <c r="AF137">
        <v>5.0599999999999996</v>
      </c>
      <c r="AH137">
        <v>3</v>
      </c>
      <c r="AI137">
        <v>2</v>
      </c>
      <c r="AJ137">
        <v>70</v>
      </c>
      <c r="AK137">
        <v>25.9</v>
      </c>
      <c r="AL137" s="3">
        <v>5.4054054054054061</v>
      </c>
      <c r="AM137">
        <v>0.16561999999999999</v>
      </c>
      <c r="AN137" s="63">
        <f t="shared" si="2"/>
        <v>12000000.000000002</v>
      </c>
      <c r="AO137" s="45"/>
    </row>
    <row r="138" spans="1:41" hidden="1" x14ac:dyDescent="0.2">
      <c r="A138" t="s">
        <v>492</v>
      </c>
      <c r="B138">
        <v>43407</v>
      </c>
      <c r="C138">
        <v>307</v>
      </c>
      <c r="D138">
        <v>2</v>
      </c>
      <c r="E138" t="s">
        <v>509</v>
      </c>
      <c r="F138">
        <v>150</v>
      </c>
      <c r="G138" t="s">
        <v>510</v>
      </c>
      <c r="H138">
        <v>4</v>
      </c>
      <c r="I138" t="s">
        <v>504</v>
      </c>
      <c r="J138" t="s">
        <v>512</v>
      </c>
      <c r="K138">
        <v>-44.5685</v>
      </c>
      <c r="L138">
        <v>178.68316666666701</v>
      </c>
      <c r="M138">
        <v>2</v>
      </c>
      <c r="N138">
        <v>40</v>
      </c>
      <c r="O138">
        <v>5</v>
      </c>
      <c r="P138" t="s">
        <v>499</v>
      </c>
      <c r="Q138" t="s">
        <v>498</v>
      </c>
      <c r="R138">
        <v>2</v>
      </c>
      <c r="S138">
        <v>29</v>
      </c>
      <c r="T138" t="s">
        <v>442</v>
      </c>
      <c r="U138">
        <v>1000</v>
      </c>
      <c r="V138" t="s">
        <v>144</v>
      </c>
      <c r="W138">
        <v>29</v>
      </c>
      <c r="X138" t="s">
        <v>442</v>
      </c>
      <c r="Z138">
        <v>58</v>
      </c>
      <c r="AA138">
        <v>10</v>
      </c>
      <c r="AB138">
        <v>2013</v>
      </c>
      <c r="AC138">
        <v>2164</v>
      </c>
      <c r="AD138">
        <v>75.97</v>
      </c>
      <c r="AE138">
        <v>488.09</v>
      </c>
      <c r="AF138">
        <v>1.41</v>
      </c>
      <c r="AH138">
        <v>2</v>
      </c>
      <c r="AI138">
        <v>2</v>
      </c>
      <c r="AJ138">
        <v>58</v>
      </c>
      <c r="AK138">
        <v>25.9</v>
      </c>
      <c r="AL138" s="3">
        <v>5.4054054054054061</v>
      </c>
      <c r="AM138">
        <v>2.1207199999999999</v>
      </c>
      <c r="AN138" s="63">
        <f t="shared" si="2"/>
        <v>12000000.000000002</v>
      </c>
      <c r="AO138" s="45"/>
    </row>
    <row r="139" spans="1:41" hidden="1" x14ac:dyDescent="0.2">
      <c r="A139" t="s">
        <v>492</v>
      </c>
      <c r="B139">
        <v>43407</v>
      </c>
      <c r="C139">
        <v>307</v>
      </c>
      <c r="D139">
        <v>2</v>
      </c>
      <c r="E139" t="s">
        <v>509</v>
      </c>
      <c r="F139">
        <v>150</v>
      </c>
      <c r="G139" t="s">
        <v>510</v>
      </c>
      <c r="H139">
        <v>4</v>
      </c>
      <c r="I139" t="s">
        <v>504</v>
      </c>
      <c r="J139" t="s">
        <v>512</v>
      </c>
      <c r="K139">
        <v>-44.5685</v>
      </c>
      <c r="L139">
        <v>178.68316666666701</v>
      </c>
      <c r="M139">
        <v>2</v>
      </c>
      <c r="N139">
        <v>40</v>
      </c>
      <c r="O139">
        <v>5</v>
      </c>
      <c r="P139" t="s">
        <v>500</v>
      </c>
      <c r="Q139" t="s">
        <v>498</v>
      </c>
      <c r="R139">
        <v>2</v>
      </c>
      <c r="S139">
        <v>31</v>
      </c>
      <c r="T139" t="s">
        <v>441</v>
      </c>
      <c r="U139">
        <v>2000</v>
      </c>
      <c r="V139" t="s">
        <v>136</v>
      </c>
      <c r="W139">
        <v>31</v>
      </c>
      <c r="X139" t="s">
        <v>441</v>
      </c>
      <c r="Y139">
        <v>2</v>
      </c>
      <c r="Z139">
        <v>51</v>
      </c>
      <c r="AA139">
        <v>10</v>
      </c>
      <c r="AB139">
        <v>166</v>
      </c>
      <c r="AC139">
        <v>179</v>
      </c>
      <c r="AD139">
        <v>82.85</v>
      </c>
      <c r="AE139">
        <v>466.68</v>
      </c>
      <c r="AF139">
        <v>4.91</v>
      </c>
      <c r="AH139">
        <v>2</v>
      </c>
      <c r="AI139">
        <v>2</v>
      </c>
      <c r="AJ139">
        <v>51</v>
      </c>
      <c r="AK139">
        <v>25.9</v>
      </c>
      <c r="AL139" s="3">
        <v>5.4054054054054061</v>
      </c>
      <c r="AM139">
        <v>0.17541999999999999</v>
      </c>
      <c r="AN139" s="63">
        <f t="shared" si="2"/>
        <v>12000000.000000002</v>
      </c>
      <c r="AO139" s="45"/>
    </row>
    <row r="140" spans="1:41" hidden="1" x14ac:dyDescent="0.2">
      <c r="A140" t="s">
        <v>492</v>
      </c>
      <c r="B140">
        <v>43407</v>
      </c>
      <c r="C140">
        <v>307</v>
      </c>
      <c r="D140">
        <v>2</v>
      </c>
      <c r="E140" t="s">
        <v>509</v>
      </c>
      <c r="F140">
        <v>150</v>
      </c>
      <c r="G140" t="s">
        <v>510</v>
      </c>
      <c r="H140">
        <v>4</v>
      </c>
      <c r="I140" t="s">
        <v>504</v>
      </c>
      <c r="J140" t="s">
        <v>512</v>
      </c>
      <c r="K140">
        <v>-44.5685</v>
      </c>
      <c r="L140">
        <v>178.68316666666701</v>
      </c>
      <c r="M140">
        <v>2</v>
      </c>
      <c r="N140">
        <v>40</v>
      </c>
      <c r="O140">
        <v>5</v>
      </c>
      <c r="P140" t="s">
        <v>500</v>
      </c>
      <c r="Q140" t="s">
        <v>498</v>
      </c>
      <c r="R140">
        <v>2</v>
      </c>
      <c r="S140">
        <v>31</v>
      </c>
      <c r="T140" t="s">
        <v>441</v>
      </c>
      <c r="U140">
        <v>4000</v>
      </c>
      <c r="V140" t="s">
        <v>86</v>
      </c>
      <c r="W140">
        <v>31</v>
      </c>
      <c r="X140" t="s">
        <v>441</v>
      </c>
      <c r="Y140">
        <v>4</v>
      </c>
      <c r="Z140">
        <v>89</v>
      </c>
      <c r="AA140">
        <v>10</v>
      </c>
      <c r="AB140">
        <v>288</v>
      </c>
      <c r="AC140">
        <v>310</v>
      </c>
      <c r="AD140">
        <v>72.41</v>
      </c>
      <c r="AE140">
        <v>450.74</v>
      </c>
      <c r="AF140">
        <v>3.73</v>
      </c>
      <c r="AH140">
        <v>2</v>
      </c>
      <c r="AI140">
        <v>1</v>
      </c>
      <c r="AJ140">
        <v>89</v>
      </c>
      <c r="AK140">
        <v>25.9</v>
      </c>
      <c r="AL140" s="3">
        <v>5.4054054054054061</v>
      </c>
      <c r="AM140">
        <v>0.30380000000000001</v>
      </c>
      <c r="AN140" s="63">
        <f t="shared" si="2"/>
        <v>12000000.000000002</v>
      </c>
      <c r="AO140" s="45"/>
    </row>
    <row r="141" spans="1:41" hidden="1" x14ac:dyDescent="0.2">
      <c r="A141" s="3" t="s">
        <v>492</v>
      </c>
      <c r="B141" s="3">
        <v>43407</v>
      </c>
      <c r="C141" s="3">
        <v>307</v>
      </c>
      <c r="D141" s="3">
        <v>2</v>
      </c>
      <c r="E141" s="3" t="s">
        <v>509</v>
      </c>
      <c r="F141" s="3">
        <v>150</v>
      </c>
      <c r="G141" s="3" t="s">
        <v>510</v>
      </c>
      <c r="H141" s="3">
        <v>4</v>
      </c>
      <c r="I141" s="3" t="s">
        <v>504</v>
      </c>
      <c r="J141" s="3" t="s">
        <v>512</v>
      </c>
      <c r="K141" s="3">
        <v>-44.5685</v>
      </c>
      <c r="L141" s="3">
        <v>178.68316666666701</v>
      </c>
      <c r="M141" s="3">
        <v>2</v>
      </c>
      <c r="N141" s="3">
        <v>40</v>
      </c>
      <c r="O141" s="3">
        <v>5</v>
      </c>
      <c r="P141" s="3" t="s">
        <v>500</v>
      </c>
      <c r="Q141" s="3" t="s">
        <v>498</v>
      </c>
      <c r="R141" s="3">
        <v>2</v>
      </c>
      <c r="S141" s="3">
        <v>31</v>
      </c>
      <c r="T141" s="3" t="s">
        <v>441</v>
      </c>
      <c r="U141" s="3">
        <v>10000</v>
      </c>
      <c r="V141" s="3" t="s">
        <v>84</v>
      </c>
      <c r="W141" s="3">
        <v>31</v>
      </c>
      <c r="X141" s="3" t="s">
        <v>441</v>
      </c>
      <c r="Y141" s="3">
        <v>10</v>
      </c>
      <c r="Z141" s="3">
        <v>87</v>
      </c>
      <c r="AA141" s="3">
        <v>10</v>
      </c>
      <c r="AB141" s="3">
        <v>489</v>
      </c>
      <c r="AC141" s="3">
        <v>529</v>
      </c>
      <c r="AD141" s="3">
        <v>65.87</v>
      </c>
      <c r="AE141" s="3">
        <v>401.95</v>
      </c>
      <c r="AF141" s="3">
        <v>2.86</v>
      </c>
      <c r="AG141" s="3"/>
      <c r="AH141" s="3">
        <v>3</v>
      </c>
      <c r="AI141" s="3">
        <v>2</v>
      </c>
      <c r="AJ141" s="3">
        <v>87</v>
      </c>
      <c r="AK141" s="3">
        <v>25.9</v>
      </c>
      <c r="AL141" s="3">
        <v>5.4054054054054061</v>
      </c>
      <c r="AM141" s="3">
        <v>0.51841999999999988</v>
      </c>
      <c r="AN141" s="63">
        <f t="shared" si="2"/>
        <v>12000000.000000002</v>
      </c>
      <c r="AO141" s="45"/>
    </row>
    <row r="142" spans="1:41" hidden="1" x14ac:dyDescent="0.2">
      <c r="A142" t="s">
        <v>492</v>
      </c>
      <c r="B142">
        <v>43407</v>
      </c>
      <c r="C142">
        <v>307</v>
      </c>
      <c r="D142">
        <v>2</v>
      </c>
      <c r="E142" t="s">
        <v>509</v>
      </c>
      <c r="F142">
        <v>150</v>
      </c>
      <c r="G142" t="s">
        <v>510</v>
      </c>
      <c r="H142">
        <v>4</v>
      </c>
      <c r="I142" t="s">
        <v>504</v>
      </c>
      <c r="J142" t="s">
        <v>512</v>
      </c>
      <c r="K142">
        <v>-44.5685</v>
      </c>
      <c r="L142">
        <v>178.68316666666701</v>
      </c>
      <c r="M142">
        <v>2</v>
      </c>
      <c r="N142">
        <v>40</v>
      </c>
      <c r="O142">
        <v>5</v>
      </c>
      <c r="P142" t="s">
        <v>500</v>
      </c>
      <c r="Q142" t="s">
        <v>498</v>
      </c>
      <c r="R142">
        <v>2</v>
      </c>
      <c r="S142">
        <v>31</v>
      </c>
      <c r="T142" t="s">
        <v>443</v>
      </c>
      <c r="U142">
        <v>2000</v>
      </c>
      <c r="V142" t="s">
        <v>122</v>
      </c>
      <c r="W142">
        <v>31</v>
      </c>
      <c r="X142" t="s">
        <v>440</v>
      </c>
      <c r="Y142">
        <v>2</v>
      </c>
      <c r="Z142">
        <v>30</v>
      </c>
      <c r="AA142">
        <v>10</v>
      </c>
      <c r="AB142">
        <v>61</v>
      </c>
      <c r="AC142">
        <v>66</v>
      </c>
      <c r="AD142">
        <v>79.95</v>
      </c>
      <c r="AE142">
        <v>477.33</v>
      </c>
      <c r="AF142">
        <v>8.1</v>
      </c>
      <c r="AH142">
        <v>2</v>
      </c>
      <c r="AI142">
        <v>2</v>
      </c>
      <c r="AJ142">
        <v>30</v>
      </c>
      <c r="AK142">
        <v>25.9</v>
      </c>
      <c r="AL142" s="3">
        <v>5.4054054054054061</v>
      </c>
      <c r="AM142">
        <v>6.4680000000000001E-2</v>
      </c>
      <c r="AN142" s="63">
        <f t="shared" si="2"/>
        <v>12000000.000000002</v>
      </c>
      <c r="AO142" s="45"/>
    </row>
    <row r="143" spans="1:41" hidden="1" x14ac:dyDescent="0.2">
      <c r="A143" t="s">
        <v>492</v>
      </c>
      <c r="B143">
        <v>43407</v>
      </c>
      <c r="C143">
        <v>307</v>
      </c>
      <c r="D143">
        <v>2</v>
      </c>
      <c r="E143" t="s">
        <v>509</v>
      </c>
      <c r="F143">
        <v>150</v>
      </c>
      <c r="G143" t="s">
        <v>510</v>
      </c>
      <c r="H143">
        <v>4</v>
      </c>
      <c r="I143" t="s">
        <v>504</v>
      </c>
      <c r="J143" t="s">
        <v>512</v>
      </c>
      <c r="K143">
        <v>-44.5685</v>
      </c>
      <c r="L143">
        <v>178.68316666666701</v>
      </c>
      <c r="M143">
        <v>2</v>
      </c>
      <c r="N143">
        <v>40</v>
      </c>
      <c r="O143">
        <v>5</v>
      </c>
      <c r="P143" t="s">
        <v>500</v>
      </c>
      <c r="Q143" t="s">
        <v>498</v>
      </c>
      <c r="R143">
        <v>2</v>
      </c>
      <c r="S143">
        <v>31</v>
      </c>
      <c r="T143" t="s">
        <v>443</v>
      </c>
      <c r="U143">
        <v>4000</v>
      </c>
      <c r="V143" t="s">
        <v>111</v>
      </c>
      <c r="W143">
        <v>31</v>
      </c>
      <c r="X143" t="s">
        <v>440</v>
      </c>
      <c r="Y143">
        <v>4</v>
      </c>
      <c r="Z143">
        <v>12</v>
      </c>
      <c r="AA143">
        <v>10</v>
      </c>
      <c r="AB143">
        <v>87</v>
      </c>
      <c r="AC143">
        <v>94</v>
      </c>
      <c r="AD143">
        <v>79.11</v>
      </c>
      <c r="AE143">
        <v>449.83</v>
      </c>
      <c r="AF143">
        <v>6.77</v>
      </c>
      <c r="AH143">
        <v>2</v>
      </c>
      <c r="AI143">
        <v>2</v>
      </c>
      <c r="AJ143">
        <v>12</v>
      </c>
      <c r="AK143">
        <v>25.9</v>
      </c>
      <c r="AL143" s="3">
        <v>5.4054054054054061</v>
      </c>
      <c r="AM143">
        <v>9.2119999999999994E-2</v>
      </c>
      <c r="AN143" s="63">
        <f t="shared" si="2"/>
        <v>12000000.000000002</v>
      </c>
      <c r="AO143" s="45"/>
    </row>
    <row r="144" spans="1:41" hidden="1" x14ac:dyDescent="0.2">
      <c r="A144" t="s">
        <v>492</v>
      </c>
      <c r="B144">
        <v>43407</v>
      </c>
      <c r="C144">
        <v>307</v>
      </c>
      <c r="D144">
        <v>2</v>
      </c>
      <c r="E144" t="s">
        <v>509</v>
      </c>
      <c r="F144">
        <v>150</v>
      </c>
      <c r="G144" t="s">
        <v>510</v>
      </c>
      <c r="H144">
        <v>4</v>
      </c>
      <c r="I144" t="s">
        <v>504</v>
      </c>
      <c r="J144" t="s">
        <v>512</v>
      </c>
      <c r="K144">
        <v>-44.5685</v>
      </c>
      <c r="L144">
        <v>178.68316666666701</v>
      </c>
      <c r="M144">
        <v>2</v>
      </c>
      <c r="N144">
        <v>40</v>
      </c>
      <c r="O144">
        <v>5</v>
      </c>
      <c r="P144" t="s">
        <v>500</v>
      </c>
      <c r="Q144" t="s">
        <v>498</v>
      </c>
      <c r="R144">
        <v>2</v>
      </c>
      <c r="S144">
        <v>31</v>
      </c>
      <c r="T144" t="s">
        <v>443</v>
      </c>
      <c r="U144">
        <v>10000</v>
      </c>
      <c r="V144" t="s">
        <v>118</v>
      </c>
      <c r="W144">
        <v>31</v>
      </c>
      <c r="X144" t="s">
        <v>440</v>
      </c>
      <c r="Y144">
        <v>10</v>
      </c>
      <c r="Z144">
        <v>23</v>
      </c>
      <c r="AA144">
        <v>10</v>
      </c>
      <c r="AB144">
        <v>178</v>
      </c>
      <c r="AC144">
        <v>192</v>
      </c>
      <c r="AD144">
        <v>72.209999999999994</v>
      </c>
      <c r="AE144">
        <v>399.46</v>
      </c>
      <c r="AF144">
        <v>4.75</v>
      </c>
      <c r="AH144">
        <v>2</v>
      </c>
      <c r="AI144">
        <v>2</v>
      </c>
      <c r="AJ144">
        <v>23</v>
      </c>
      <c r="AK144">
        <v>25.9</v>
      </c>
      <c r="AL144" s="3">
        <v>5.4054054054054061</v>
      </c>
      <c r="AM144">
        <v>0.18815999999999999</v>
      </c>
      <c r="AN144" s="63">
        <f t="shared" si="2"/>
        <v>12000000.000000002</v>
      </c>
      <c r="AO144" s="45"/>
    </row>
    <row r="145" spans="1:41" hidden="1" x14ac:dyDescent="0.2">
      <c r="A145" t="s">
        <v>492</v>
      </c>
      <c r="B145">
        <v>43407</v>
      </c>
      <c r="C145">
        <v>307</v>
      </c>
      <c r="D145">
        <v>2</v>
      </c>
      <c r="E145" t="s">
        <v>509</v>
      </c>
      <c r="F145">
        <v>150</v>
      </c>
      <c r="G145" t="s">
        <v>510</v>
      </c>
      <c r="H145">
        <v>4</v>
      </c>
      <c r="I145" t="s">
        <v>504</v>
      </c>
      <c r="J145" t="s">
        <v>512</v>
      </c>
      <c r="K145">
        <v>-44.5685</v>
      </c>
      <c r="L145">
        <v>178.68316666666701</v>
      </c>
      <c r="M145">
        <v>2</v>
      </c>
      <c r="N145">
        <v>40</v>
      </c>
      <c r="O145">
        <v>5</v>
      </c>
      <c r="P145" t="s">
        <v>500</v>
      </c>
      <c r="Q145" t="s">
        <v>498</v>
      </c>
      <c r="R145">
        <v>2</v>
      </c>
      <c r="S145">
        <v>31</v>
      </c>
      <c r="T145" t="s">
        <v>442</v>
      </c>
      <c r="U145">
        <v>1000</v>
      </c>
      <c r="V145" t="s">
        <v>145</v>
      </c>
      <c r="W145">
        <v>31</v>
      </c>
      <c r="X145" t="s">
        <v>442</v>
      </c>
      <c r="Z145">
        <v>61</v>
      </c>
      <c r="AA145">
        <v>10</v>
      </c>
      <c r="AB145">
        <v>1505</v>
      </c>
      <c r="AC145">
        <v>1617</v>
      </c>
      <c r="AD145">
        <v>76.989999999999995</v>
      </c>
      <c r="AE145">
        <v>493.79</v>
      </c>
      <c r="AF145">
        <v>1.63</v>
      </c>
      <c r="AH145">
        <v>2</v>
      </c>
      <c r="AI145">
        <v>2</v>
      </c>
      <c r="AJ145">
        <v>61</v>
      </c>
      <c r="AK145">
        <v>25.9</v>
      </c>
      <c r="AL145" s="3">
        <v>5.4054054054054061</v>
      </c>
      <c r="AM145">
        <v>1.58466</v>
      </c>
      <c r="AN145" s="63">
        <f t="shared" si="2"/>
        <v>12000000.000000002</v>
      </c>
      <c r="AO145" s="45"/>
    </row>
    <row r="146" spans="1:41" hidden="1" x14ac:dyDescent="0.2">
      <c r="A146" s="3" t="s">
        <v>492</v>
      </c>
      <c r="B146" s="3">
        <v>43407</v>
      </c>
      <c r="C146" s="3">
        <v>307</v>
      </c>
      <c r="D146" s="3">
        <v>2</v>
      </c>
      <c r="E146" s="3" t="s">
        <v>509</v>
      </c>
      <c r="F146" s="3">
        <v>150</v>
      </c>
      <c r="G146" s="3" t="s">
        <v>510</v>
      </c>
      <c r="H146" s="3">
        <v>4</v>
      </c>
      <c r="I146" s="3" t="s">
        <v>504</v>
      </c>
      <c r="J146" s="3" t="s">
        <v>512</v>
      </c>
      <c r="K146" s="3">
        <v>-44.5685</v>
      </c>
      <c r="L146" s="3">
        <v>178.68316666666701</v>
      </c>
      <c r="M146" s="3">
        <v>2</v>
      </c>
      <c r="N146" s="3">
        <v>40</v>
      </c>
      <c r="O146" s="3">
        <v>5</v>
      </c>
      <c r="P146" s="3" t="s">
        <v>501</v>
      </c>
      <c r="Q146" s="3" t="s">
        <v>498</v>
      </c>
      <c r="R146" s="3">
        <v>2</v>
      </c>
      <c r="S146" s="3">
        <v>32</v>
      </c>
      <c r="T146" s="3" t="s">
        <v>441</v>
      </c>
      <c r="U146" s="3">
        <v>2000</v>
      </c>
      <c r="V146" s="3" t="s">
        <v>140</v>
      </c>
      <c r="W146" s="3">
        <v>32</v>
      </c>
      <c r="X146" s="3" t="s">
        <v>441</v>
      </c>
      <c r="Y146" s="3">
        <v>2</v>
      </c>
      <c r="Z146" s="3">
        <v>55</v>
      </c>
      <c r="AA146" s="3">
        <v>10</v>
      </c>
      <c r="AB146" s="3">
        <v>29</v>
      </c>
      <c r="AC146" s="3">
        <v>31</v>
      </c>
      <c r="AD146" s="3">
        <v>112.05</v>
      </c>
      <c r="AE146" s="3">
        <v>477.78</v>
      </c>
      <c r="AF146" s="3">
        <v>11.81</v>
      </c>
      <c r="AG146" s="3"/>
      <c r="AH146" s="3">
        <v>2</v>
      </c>
      <c r="AI146" s="3">
        <v>2</v>
      </c>
      <c r="AJ146" s="3">
        <v>55</v>
      </c>
      <c r="AK146" s="3">
        <v>25.9</v>
      </c>
      <c r="AL146" s="3">
        <v>5.4054054054054061</v>
      </c>
      <c r="AM146" s="3">
        <v>3.0379999999999997E-2</v>
      </c>
      <c r="AN146" s="63">
        <f t="shared" si="2"/>
        <v>12000000.000000002</v>
      </c>
      <c r="AO146" s="45"/>
    </row>
    <row r="147" spans="1:41" hidden="1" x14ac:dyDescent="0.2">
      <c r="A147" t="s">
        <v>492</v>
      </c>
      <c r="B147">
        <v>43407</v>
      </c>
      <c r="C147">
        <v>307</v>
      </c>
      <c r="D147">
        <v>2</v>
      </c>
      <c r="E147" t="s">
        <v>509</v>
      </c>
      <c r="F147">
        <v>150</v>
      </c>
      <c r="G147" t="s">
        <v>510</v>
      </c>
      <c r="H147">
        <v>4</v>
      </c>
      <c r="I147" t="s">
        <v>504</v>
      </c>
      <c r="J147" t="s">
        <v>512</v>
      </c>
      <c r="K147">
        <v>-44.5685</v>
      </c>
      <c r="L147">
        <v>178.68316666666701</v>
      </c>
      <c r="M147">
        <v>2</v>
      </c>
      <c r="N147">
        <v>40</v>
      </c>
      <c r="O147">
        <v>5</v>
      </c>
      <c r="P147" t="s">
        <v>501</v>
      </c>
      <c r="Q147" t="s">
        <v>498</v>
      </c>
      <c r="R147">
        <v>2</v>
      </c>
      <c r="S147">
        <v>32</v>
      </c>
      <c r="T147" t="s">
        <v>441</v>
      </c>
      <c r="U147">
        <v>4000</v>
      </c>
      <c r="V147" t="s">
        <v>139</v>
      </c>
      <c r="W147">
        <v>32</v>
      </c>
      <c r="X147" t="s">
        <v>441</v>
      </c>
      <c r="Y147">
        <v>4</v>
      </c>
      <c r="Z147">
        <v>54</v>
      </c>
      <c r="AA147">
        <v>10</v>
      </c>
      <c r="AB147">
        <v>31</v>
      </c>
      <c r="AC147">
        <v>33</v>
      </c>
      <c r="AD147">
        <v>98.02</v>
      </c>
      <c r="AE147">
        <v>456.42</v>
      </c>
      <c r="AF147">
        <v>11.38</v>
      </c>
      <c r="AH147">
        <v>2</v>
      </c>
      <c r="AI147">
        <v>2</v>
      </c>
      <c r="AJ147">
        <v>54</v>
      </c>
      <c r="AK147">
        <v>25.9</v>
      </c>
      <c r="AL147" s="3">
        <v>5.4054054054054061</v>
      </c>
      <c r="AM147">
        <v>3.2340000000000001E-2</v>
      </c>
      <c r="AN147" s="63">
        <f t="shared" si="2"/>
        <v>12000000.000000002</v>
      </c>
      <c r="AO147" s="45"/>
    </row>
    <row r="148" spans="1:41" hidden="1" x14ac:dyDescent="0.2">
      <c r="A148" t="s">
        <v>492</v>
      </c>
      <c r="B148">
        <v>43407</v>
      </c>
      <c r="C148">
        <v>307</v>
      </c>
      <c r="D148">
        <v>2</v>
      </c>
      <c r="E148" t="s">
        <v>509</v>
      </c>
      <c r="F148">
        <v>150</v>
      </c>
      <c r="G148" t="s">
        <v>510</v>
      </c>
      <c r="H148">
        <v>4</v>
      </c>
      <c r="I148" t="s">
        <v>504</v>
      </c>
      <c r="J148" t="s">
        <v>512</v>
      </c>
      <c r="K148">
        <v>-44.5685</v>
      </c>
      <c r="L148">
        <v>178.68316666666701</v>
      </c>
      <c r="M148">
        <v>2</v>
      </c>
      <c r="N148">
        <v>40</v>
      </c>
      <c r="O148">
        <v>5</v>
      </c>
      <c r="P148" t="s">
        <v>501</v>
      </c>
      <c r="Q148" t="s">
        <v>498</v>
      </c>
      <c r="R148">
        <v>2</v>
      </c>
      <c r="S148">
        <v>32</v>
      </c>
      <c r="T148" t="s">
        <v>441</v>
      </c>
      <c r="U148">
        <v>10000</v>
      </c>
      <c r="V148" t="s">
        <v>75</v>
      </c>
      <c r="W148">
        <v>32</v>
      </c>
      <c r="X148" t="s">
        <v>441</v>
      </c>
      <c r="Y148">
        <v>10</v>
      </c>
      <c r="Z148">
        <v>85</v>
      </c>
      <c r="AA148">
        <v>10</v>
      </c>
      <c r="AB148">
        <v>30</v>
      </c>
      <c r="AC148">
        <v>32</v>
      </c>
      <c r="AD148">
        <v>77.36</v>
      </c>
      <c r="AE148">
        <v>405.91</v>
      </c>
      <c r="AF148">
        <v>11.64</v>
      </c>
      <c r="AH148">
        <v>2</v>
      </c>
      <c r="AI148">
        <v>1</v>
      </c>
      <c r="AJ148">
        <v>85</v>
      </c>
      <c r="AK148">
        <v>25.9</v>
      </c>
      <c r="AL148" s="3">
        <v>5.4054054054054061</v>
      </c>
      <c r="AM148">
        <v>3.1359999999999999E-2</v>
      </c>
      <c r="AN148" s="63">
        <f t="shared" si="2"/>
        <v>12000000.000000002</v>
      </c>
      <c r="AO148" s="45"/>
    </row>
    <row r="149" spans="1:41" hidden="1" x14ac:dyDescent="0.2">
      <c r="A149" t="s">
        <v>492</v>
      </c>
      <c r="B149">
        <v>43407</v>
      </c>
      <c r="C149">
        <v>307</v>
      </c>
      <c r="D149">
        <v>2</v>
      </c>
      <c r="E149" t="s">
        <v>509</v>
      </c>
      <c r="F149">
        <v>150</v>
      </c>
      <c r="G149" t="s">
        <v>510</v>
      </c>
      <c r="H149">
        <v>4</v>
      </c>
      <c r="I149" t="s">
        <v>504</v>
      </c>
      <c r="J149" t="s">
        <v>512</v>
      </c>
      <c r="K149">
        <v>-44.5685</v>
      </c>
      <c r="L149">
        <v>178.68316666666701</v>
      </c>
      <c r="M149">
        <v>2</v>
      </c>
      <c r="N149">
        <v>40</v>
      </c>
      <c r="O149">
        <v>5</v>
      </c>
      <c r="P149" t="s">
        <v>501</v>
      </c>
      <c r="Q149" t="s">
        <v>498</v>
      </c>
      <c r="R149">
        <v>2</v>
      </c>
      <c r="S149">
        <v>32</v>
      </c>
      <c r="T149" t="s">
        <v>443</v>
      </c>
      <c r="U149">
        <v>2000</v>
      </c>
      <c r="V149" t="s">
        <v>117</v>
      </c>
      <c r="W149">
        <v>32</v>
      </c>
      <c r="X149" t="s">
        <v>440</v>
      </c>
      <c r="Y149">
        <v>2</v>
      </c>
      <c r="Z149">
        <v>22</v>
      </c>
      <c r="AA149">
        <v>10</v>
      </c>
      <c r="AB149">
        <v>23</v>
      </c>
      <c r="AC149">
        <v>24</v>
      </c>
      <c r="AD149">
        <v>145.27000000000001</v>
      </c>
      <c r="AE149">
        <v>477.62</v>
      </c>
      <c r="AF149">
        <v>13.33</v>
      </c>
      <c r="AH149">
        <v>2</v>
      </c>
      <c r="AI149">
        <v>2</v>
      </c>
      <c r="AJ149">
        <v>22</v>
      </c>
      <c r="AK149">
        <v>25.9</v>
      </c>
      <c r="AL149" s="3">
        <v>5.4054054054054061</v>
      </c>
      <c r="AM149">
        <v>2.3519999999999999E-2</v>
      </c>
      <c r="AN149" s="63">
        <f t="shared" si="2"/>
        <v>12000000.000000002</v>
      </c>
      <c r="AO149" s="45"/>
    </row>
    <row r="150" spans="1:41" hidden="1" x14ac:dyDescent="0.2">
      <c r="A150" t="s">
        <v>492</v>
      </c>
      <c r="B150">
        <v>43407</v>
      </c>
      <c r="C150">
        <v>307</v>
      </c>
      <c r="D150">
        <v>2</v>
      </c>
      <c r="E150" t="s">
        <v>509</v>
      </c>
      <c r="F150">
        <v>150</v>
      </c>
      <c r="G150" t="s">
        <v>510</v>
      </c>
      <c r="H150">
        <v>4</v>
      </c>
      <c r="I150" t="s">
        <v>504</v>
      </c>
      <c r="J150" t="s">
        <v>512</v>
      </c>
      <c r="K150">
        <v>-44.5685</v>
      </c>
      <c r="L150">
        <v>178.68316666666701</v>
      </c>
      <c r="M150">
        <v>2</v>
      </c>
      <c r="N150">
        <v>40</v>
      </c>
      <c r="O150">
        <v>5</v>
      </c>
      <c r="P150" t="s">
        <v>501</v>
      </c>
      <c r="Q150" t="s">
        <v>498</v>
      </c>
      <c r="R150">
        <v>2</v>
      </c>
      <c r="S150">
        <v>32</v>
      </c>
      <c r="T150" t="s">
        <v>443</v>
      </c>
      <c r="U150">
        <v>4000</v>
      </c>
      <c r="V150" t="s">
        <v>101</v>
      </c>
      <c r="W150">
        <v>32</v>
      </c>
      <c r="X150" t="s">
        <v>440</v>
      </c>
      <c r="Y150">
        <v>4</v>
      </c>
      <c r="Z150">
        <v>4</v>
      </c>
      <c r="AA150">
        <v>10</v>
      </c>
      <c r="AB150">
        <v>27</v>
      </c>
      <c r="AC150">
        <v>29</v>
      </c>
      <c r="AD150">
        <v>93.66</v>
      </c>
      <c r="AE150">
        <v>450.95</v>
      </c>
      <c r="AF150">
        <v>12.29</v>
      </c>
      <c r="AH150">
        <v>2</v>
      </c>
      <c r="AI150">
        <v>2</v>
      </c>
      <c r="AJ150">
        <v>4</v>
      </c>
      <c r="AK150">
        <v>25.9</v>
      </c>
      <c r="AL150" s="3">
        <v>5.4054054054054061</v>
      </c>
      <c r="AM150">
        <v>2.8419999999999997E-2</v>
      </c>
      <c r="AN150" s="63">
        <f t="shared" si="2"/>
        <v>12000000.000000002</v>
      </c>
      <c r="AO150" s="45"/>
    </row>
    <row r="151" spans="1:41" hidden="1" x14ac:dyDescent="0.2">
      <c r="A151" s="3" t="s">
        <v>492</v>
      </c>
      <c r="B151" s="3">
        <v>43407</v>
      </c>
      <c r="C151" s="3">
        <v>307</v>
      </c>
      <c r="D151" s="3">
        <v>2</v>
      </c>
      <c r="E151" s="3" t="s">
        <v>509</v>
      </c>
      <c r="F151" s="3">
        <v>150</v>
      </c>
      <c r="G151" s="3" t="s">
        <v>510</v>
      </c>
      <c r="H151" s="3">
        <v>4</v>
      </c>
      <c r="I151" s="3" t="s">
        <v>504</v>
      </c>
      <c r="J151" s="3" t="s">
        <v>512</v>
      </c>
      <c r="K151" s="3">
        <v>-44.5685</v>
      </c>
      <c r="L151" s="3">
        <v>178.68316666666701</v>
      </c>
      <c r="M151" s="3">
        <v>2</v>
      </c>
      <c r="N151" s="3">
        <v>40</v>
      </c>
      <c r="O151" s="3">
        <v>5</v>
      </c>
      <c r="P151" s="3" t="s">
        <v>501</v>
      </c>
      <c r="Q151" s="3" t="s">
        <v>498</v>
      </c>
      <c r="R151" s="3">
        <v>2</v>
      </c>
      <c r="S151" s="3">
        <v>32</v>
      </c>
      <c r="T151" s="3" t="s">
        <v>443</v>
      </c>
      <c r="U151" s="3">
        <v>10000</v>
      </c>
      <c r="V151" s="3" t="s">
        <v>110</v>
      </c>
      <c r="W151" s="3">
        <v>32</v>
      </c>
      <c r="X151" s="3" t="s">
        <v>440</v>
      </c>
      <c r="Y151" s="3">
        <v>10</v>
      </c>
      <c r="Z151" s="3">
        <v>11</v>
      </c>
      <c r="AA151" s="3">
        <v>10</v>
      </c>
      <c r="AB151" s="3">
        <v>35</v>
      </c>
      <c r="AC151" s="3">
        <v>37</v>
      </c>
      <c r="AD151" s="3">
        <v>92.58</v>
      </c>
      <c r="AE151" s="3">
        <v>416.69</v>
      </c>
      <c r="AF151" s="3">
        <v>10.77</v>
      </c>
      <c r="AG151" s="3"/>
      <c r="AH151" s="3">
        <v>2</v>
      </c>
      <c r="AI151" s="3">
        <v>2</v>
      </c>
      <c r="AJ151" s="3">
        <v>11</v>
      </c>
      <c r="AK151" s="3">
        <v>25.9</v>
      </c>
      <c r="AL151" s="3">
        <v>5.4054054054054061</v>
      </c>
      <c r="AM151" s="3">
        <v>3.6260000000000001E-2</v>
      </c>
      <c r="AN151" s="63">
        <f t="shared" si="2"/>
        <v>12000000.000000002</v>
      </c>
      <c r="AO151" s="45"/>
    </row>
    <row r="152" spans="1:41" hidden="1" x14ac:dyDescent="0.2">
      <c r="A152" t="s">
        <v>492</v>
      </c>
      <c r="B152">
        <v>43407</v>
      </c>
      <c r="C152">
        <v>307</v>
      </c>
      <c r="D152">
        <v>2</v>
      </c>
      <c r="E152" t="s">
        <v>509</v>
      </c>
      <c r="F152">
        <v>150</v>
      </c>
      <c r="G152" t="s">
        <v>510</v>
      </c>
      <c r="H152">
        <v>4</v>
      </c>
      <c r="I152" t="s">
        <v>504</v>
      </c>
      <c r="J152" t="s">
        <v>512</v>
      </c>
      <c r="K152">
        <v>-44.5685</v>
      </c>
      <c r="L152">
        <v>178.68316666666701</v>
      </c>
      <c r="M152">
        <v>2</v>
      </c>
      <c r="N152">
        <v>40</v>
      </c>
      <c r="O152">
        <v>5</v>
      </c>
      <c r="P152" t="s">
        <v>501</v>
      </c>
      <c r="Q152" t="s">
        <v>498</v>
      </c>
      <c r="R152">
        <v>2</v>
      </c>
      <c r="S152">
        <v>32</v>
      </c>
      <c r="T152" t="s">
        <v>442</v>
      </c>
      <c r="U152">
        <v>1000</v>
      </c>
      <c r="V152" t="s">
        <v>96</v>
      </c>
      <c r="W152">
        <v>32</v>
      </c>
      <c r="X152" t="s">
        <v>442</v>
      </c>
      <c r="Z152">
        <v>1</v>
      </c>
      <c r="AA152">
        <v>10</v>
      </c>
      <c r="AB152">
        <v>54</v>
      </c>
      <c r="AC152">
        <v>58</v>
      </c>
      <c r="AD152">
        <v>96.23</v>
      </c>
      <c r="AE152">
        <v>489.25</v>
      </c>
      <c r="AF152">
        <v>8.6300000000000008</v>
      </c>
      <c r="AH152">
        <v>2</v>
      </c>
      <c r="AI152">
        <v>2</v>
      </c>
      <c r="AJ152">
        <v>1</v>
      </c>
      <c r="AK152">
        <v>25.9</v>
      </c>
      <c r="AL152" s="3">
        <v>5.4054054054054061</v>
      </c>
      <c r="AM152">
        <v>5.6839999999999995E-2</v>
      </c>
      <c r="AN152" s="63">
        <f t="shared" si="2"/>
        <v>12000000.000000002</v>
      </c>
      <c r="AO152" s="45"/>
    </row>
    <row r="153" spans="1:41" hidden="1" x14ac:dyDescent="0.2">
      <c r="A153" t="s">
        <v>492</v>
      </c>
      <c r="B153">
        <v>43409</v>
      </c>
      <c r="C153">
        <v>309</v>
      </c>
      <c r="D153">
        <v>2</v>
      </c>
      <c r="E153" t="s">
        <v>513</v>
      </c>
      <c r="F153">
        <v>176</v>
      </c>
      <c r="G153" t="s">
        <v>494</v>
      </c>
      <c r="H153">
        <v>5</v>
      </c>
      <c r="I153" t="s">
        <v>495</v>
      </c>
      <c r="J153" t="s">
        <v>514</v>
      </c>
      <c r="K153">
        <v>-44.604500000000002</v>
      </c>
      <c r="L153">
        <v>179.17916666666667</v>
      </c>
      <c r="M153">
        <v>1</v>
      </c>
      <c r="N153">
        <v>12</v>
      </c>
      <c r="O153">
        <v>2</v>
      </c>
      <c r="P153" t="s">
        <v>497</v>
      </c>
      <c r="Q153" t="s">
        <v>498</v>
      </c>
      <c r="R153">
        <v>2</v>
      </c>
      <c r="S153">
        <v>34</v>
      </c>
      <c r="T153" t="s">
        <v>441</v>
      </c>
      <c r="U153">
        <v>2000</v>
      </c>
      <c r="V153" t="s">
        <v>88</v>
      </c>
      <c r="W153">
        <v>34</v>
      </c>
      <c r="X153" t="s">
        <v>441</v>
      </c>
      <c r="Y153">
        <v>2</v>
      </c>
      <c r="Z153">
        <v>91</v>
      </c>
      <c r="AA153">
        <v>10</v>
      </c>
      <c r="AB153">
        <v>68</v>
      </c>
      <c r="AC153">
        <v>74</v>
      </c>
      <c r="AD153">
        <v>99.01</v>
      </c>
      <c r="AE153">
        <v>469.6</v>
      </c>
      <c r="AF153">
        <v>7.65</v>
      </c>
      <c r="AH153">
        <v>2</v>
      </c>
      <c r="AI153">
        <v>1</v>
      </c>
      <c r="AJ153">
        <v>91</v>
      </c>
      <c r="AK153">
        <v>25.9</v>
      </c>
      <c r="AL153" s="3">
        <v>5.4054054054054061</v>
      </c>
      <c r="AM153">
        <v>7.2520000000000001E-2</v>
      </c>
      <c r="AN153" s="63">
        <f t="shared" si="2"/>
        <v>12000000.000000002</v>
      </c>
      <c r="AO153" s="45"/>
    </row>
    <row r="154" spans="1:41" hidden="1" x14ac:dyDescent="0.2">
      <c r="A154" t="s">
        <v>492</v>
      </c>
      <c r="B154">
        <v>43409</v>
      </c>
      <c r="C154">
        <v>309</v>
      </c>
      <c r="D154">
        <v>2</v>
      </c>
      <c r="E154" t="s">
        <v>513</v>
      </c>
      <c r="F154">
        <v>176</v>
      </c>
      <c r="G154" t="s">
        <v>494</v>
      </c>
      <c r="H154">
        <v>5</v>
      </c>
      <c r="I154" t="s">
        <v>495</v>
      </c>
      <c r="J154" t="s">
        <v>514</v>
      </c>
      <c r="K154">
        <v>-44.604500000000002</v>
      </c>
      <c r="L154">
        <v>179.17916666666667</v>
      </c>
      <c r="M154">
        <v>1</v>
      </c>
      <c r="N154">
        <v>12</v>
      </c>
      <c r="O154">
        <v>2</v>
      </c>
      <c r="P154" t="s">
        <v>497</v>
      </c>
      <c r="Q154" t="s">
        <v>498</v>
      </c>
      <c r="R154">
        <v>2</v>
      </c>
      <c r="S154">
        <v>34</v>
      </c>
      <c r="T154" t="s">
        <v>441</v>
      </c>
      <c r="U154">
        <v>4000</v>
      </c>
      <c r="V154" t="s">
        <v>133</v>
      </c>
      <c r="W154">
        <v>34</v>
      </c>
      <c r="X154" t="s">
        <v>441</v>
      </c>
      <c r="Y154">
        <v>4</v>
      </c>
      <c r="Z154">
        <v>43</v>
      </c>
      <c r="AA154">
        <v>10</v>
      </c>
      <c r="AB154">
        <v>109</v>
      </c>
      <c r="AC154">
        <v>117</v>
      </c>
      <c r="AD154">
        <v>73.53</v>
      </c>
      <c r="AE154">
        <v>456.58</v>
      </c>
      <c r="AF154">
        <v>6.07</v>
      </c>
      <c r="AH154">
        <v>2</v>
      </c>
      <c r="AI154">
        <v>2</v>
      </c>
      <c r="AJ154">
        <v>43</v>
      </c>
      <c r="AK154">
        <v>25.9</v>
      </c>
      <c r="AL154" s="3">
        <v>5.4054054054054061</v>
      </c>
      <c r="AM154">
        <v>0.11466</v>
      </c>
      <c r="AN154" s="63">
        <f t="shared" si="2"/>
        <v>12000000.000000002</v>
      </c>
      <c r="AO154" s="45"/>
    </row>
    <row r="155" spans="1:41" hidden="1" x14ac:dyDescent="0.2">
      <c r="A155" t="s">
        <v>492</v>
      </c>
      <c r="B155">
        <v>43409</v>
      </c>
      <c r="C155">
        <v>309</v>
      </c>
      <c r="D155">
        <v>2</v>
      </c>
      <c r="E155" t="s">
        <v>513</v>
      </c>
      <c r="F155">
        <v>176</v>
      </c>
      <c r="G155" t="s">
        <v>494</v>
      </c>
      <c r="H155">
        <v>5</v>
      </c>
      <c r="I155" t="s">
        <v>495</v>
      </c>
      <c r="J155" t="s">
        <v>514</v>
      </c>
      <c r="K155">
        <v>-44.604500000000002</v>
      </c>
      <c r="L155">
        <v>179.17916666666667</v>
      </c>
      <c r="M155">
        <v>1</v>
      </c>
      <c r="N155">
        <v>12</v>
      </c>
      <c r="O155">
        <v>2</v>
      </c>
      <c r="P155" t="s">
        <v>497</v>
      </c>
      <c r="Q155" t="s">
        <v>498</v>
      </c>
      <c r="R155">
        <v>2</v>
      </c>
      <c r="S155">
        <v>34</v>
      </c>
      <c r="T155" t="s">
        <v>441</v>
      </c>
      <c r="U155">
        <v>10000</v>
      </c>
      <c r="V155" t="s">
        <v>76</v>
      </c>
      <c r="W155">
        <v>34</v>
      </c>
      <c r="X155" t="s">
        <v>441</v>
      </c>
      <c r="Y155">
        <v>10</v>
      </c>
      <c r="Z155">
        <v>95</v>
      </c>
      <c r="AA155">
        <v>10</v>
      </c>
      <c r="AB155">
        <v>228</v>
      </c>
      <c r="AC155">
        <v>246</v>
      </c>
      <c r="AD155">
        <v>72.41</v>
      </c>
      <c r="AE155">
        <v>413.82</v>
      </c>
      <c r="AF155">
        <v>4.1900000000000004</v>
      </c>
      <c r="AH155">
        <v>2</v>
      </c>
      <c r="AI155">
        <v>1</v>
      </c>
      <c r="AJ155">
        <v>95</v>
      </c>
      <c r="AK155">
        <v>25.9</v>
      </c>
      <c r="AL155" s="3">
        <v>5.4054054054054061</v>
      </c>
      <c r="AM155">
        <v>0.24108000000000002</v>
      </c>
      <c r="AN155" s="63">
        <f t="shared" si="2"/>
        <v>12000000.000000002</v>
      </c>
      <c r="AO155" s="45"/>
    </row>
    <row r="156" spans="1:41" hidden="1" x14ac:dyDescent="0.2">
      <c r="A156" s="3" t="s">
        <v>492</v>
      </c>
      <c r="B156" s="3">
        <v>43409</v>
      </c>
      <c r="C156" s="3">
        <v>309</v>
      </c>
      <c r="D156" s="3">
        <v>2</v>
      </c>
      <c r="E156" s="3" t="s">
        <v>513</v>
      </c>
      <c r="F156" s="3">
        <v>176</v>
      </c>
      <c r="G156" s="3" t="s">
        <v>494</v>
      </c>
      <c r="H156" s="3">
        <v>5</v>
      </c>
      <c r="I156" s="3" t="s">
        <v>495</v>
      </c>
      <c r="J156" s="3" t="s">
        <v>514</v>
      </c>
      <c r="K156" s="3">
        <v>-44.604500000000002</v>
      </c>
      <c r="L156" s="3">
        <v>179.17916666666667</v>
      </c>
      <c r="M156" s="3">
        <v>1</v>
      </c>
      <c r="N156" s="3">
        <v>12</v>
      </c>
      <c r="O156" s="3">
        <v>2</v>
      </c>
      <c r="P156" s="3" t="s">
        <v>497</v>
      </c>
      <c r="Q156" s="3" t="s">
        <v>498</v>
      </c>
      <c r="R156" s="3">
        <v>2</v>
      </c>
      <c r="S156" s="3">
        <v>34</v>
      </c>
      <c r="T156" s="3" t="s">
        <v>443</v>
      </c>
      <c r="U156" s="3">
        <v>2000</v>
      </c>
      <c r="V156" s="3" t="s">
        <v>123</v>
      </c>
      <c r="W156" s="3">
        <v>34</v>
      </c>
      <c r="X156" s="3" t="s">
        <v>440</v>
      </c>
      <c r="Y156" s="3">
        <v>2</v>
      </c>
      <c r="Z156" s="3">
        <v>31</v>
      </c>
      <c r="AA156" s="3">
        <v>10</v>
      </c>
      <c r="AB156" s="3">
        <v>44</v>
      </c>
      <c r="AC156" s="3">
        <v>47</v>
      </c>
      <c r="AD156" s="3">
        <v>92.44</v>
      </c>
      <c r="AE156" s="3">
        <v>470.76</v>
      </c>
      <c r="AF156" s="3">
        <v>9.5500000000000007</v>
      </c>
      <c r="AG156" s="3"/>
      <c r="AH156" s="3">
        <v>2</v>
      </c>
      <c r="AI156" s="3">
        <v>2</v>
      </c>
      <c r="AJ156" s="3">
        <v>31</v>
      </c>
      <c r="AK156" s="3">
        <v>25.9</v>
      </c>
      <c r="AL156" s="3">
        <v>5.4054054054054061</v>
      </c>
      <c r="AM156" s="3">
        <v>4.6059999999999997E-2</v>
      </c>
      <c r="AN156" s="63">
        <f t="shared" si="2"/>
        <v>12000000.000000002</v>
      </c>
      <c r="AO156" s="45"/>
    </row>
    <row r="157" spans="1:41" hidden="1" x14ac:dyDescent="0.2">
      <c r="A157" s="3" t="s">
        <v>492</v>
      </c>
      <c r="B157" s="3">
        <v>43409</v>
      </c>
      <c r="C157" s="3">
        <v>309</v>
      </c>
      <c r="D157" s="3">
        <v>2</v>
      </c>
      <c r="E157" s="3" t="s">
        <v>513</v>
      </c>
      <c r="F157" s="3">
        <v>176</v>
      </c>
      <c r="G157" s="3" t="s">
        <v>494</v>
      </c>
      <c r="H157" s="3">
        <v>5</v>
      </c>
      <c r="I157" s="3" t="s">
        <v>495</v>
      </c>
      <c r="J157" s="3" t="s">
        <v>514</v>
      </c>
      <c r="K157" s="3">
        <v>-44.604500000000002</v>
      </c>
      <c r="L157" s="3">
        <v>179.17916666666667</v>
      </c>
      <c r="M157" s="3">
        <v>1</v>
      </c>
      <c r="N157" s="3">
        <v>12</v>
      </c>
      <c r="O157" s="3">
        <v>2</v>
      </c>
      <c r="P157" s="3" t="s">
        <v>497</v>
      </c>
      <c r="Q157" s="3" t="s">
        <v>498</v>
      </c>
      <c r="R157" s="3">
        <v>2</v>
      </c>
      <c r="S157" s="3">
        <v>34</v>
      </c>
      <c r="T157" s="3" t="s">
        <v>443</v>
      </c>
      <c r="U157" s="3">
        <v>4000</v>
      </c>
      <c r="V157" s="3" t="s">
        <v>103</v>
      </c>
      <c r="W157" s="3">
        <v>34</v>
      </c>
      <c r="X157" s="3" t="s">
        <v>440</v>
      </c>
      <c r="Y157" s="3">
        <v>4</v>
      </c>
      <c r="Z157" s="3">
        <v>6</v>
      </c>
      <c r="AA157" s="3">
        <v>10</v>
      </c>
      <c r="AB157" s="3">
        <v>63</v>
      </c>
      <c r="AC157" s="3">
        <v>68</v>
      </c>
      <c r="AD157" s="3">
        <v>101.62</v>
      </c>
      <c r="AE157" s="3">
        <v>446.23</v>
      </c>
      <c r="AF157" s="3">
        <v>7.97</v>
      </c>
      <c r="AG157" s="3"/>
      <c r="AH157" s="3">
        <v>2</v>
      </c>
      <c r="AI157" s="3">
        <v>2</v>
      </c>
      <c r="AJ157" s="3">
        <v>6</v>
      </c>
      <c r="AK157" s="3">
        <v>25.9</v>
      </c>
      <c r="AL157" s="3">
        <v>5.4054054054054061</v>
      </c>
      <c r="AM157" s="3">
        <v>6.6640000000000005E-2</v>
      </c>
      <c r="AN157" s="63">
        <f t="shared" si="2"/>
        <v>12000000.000000002</v>
      </c>
      <c r="AO157" s="45"/>
    </row>
    <row r="158" spans="1:41" hidden="1" x14ac:dyDescent="0.2">
      <c r="A158" t="s">
        <v>492</v>
      </c>
      <c r="B158">
        <v>43409</v>
      </c>
      <c r="C158">
        <v>309</v>
      </c>
      <c r="D158">
        <v>2</v>
      </c>
      <c r="E158" t="s">
        <v>513</v>
      </c>
      <c r="F158">
        <v>176</v>
      </c>
      <c r="G158" t="s">
        <v>494</v>
      </c>
      <c r="H158">
        <v>5</v>
      </c>
      <c r="I158" t="s">
        <v>495</v>
      </c>
      <c r="J158" t="s">
        <v>514</v>
      </c>
      <c r="K158">
        <v>-44.604500000000002</v>
      </c>
      <c r="L158">
        <v>179.17916666666667</v>
      </c>
      <c r="M158">
        <v>1</v>
      </c>
      <c r="N158">
        <v>12</v>
      </c>
      <c r="O158">
        <v>2</v>
      </c>
      <c r="P158" t="s">
        <v>497</v>
      </c>
      <c r="Q158" t="s">
        <v>498</v>
      </c>
      <c r="R158">
        <v>2</v>
      </c>
      <c r="S158">
        <v>34</v>
      </c>
      <c r="T158" t="s">
        <v>443</v>
      </c>
      <c r="U158">
        <v>10000</v>
      </c>
      <c r="V158" t="s">
        <v>125</v>
      </c>
      <c r="W158">
        <v>34</v>
      </c>
      <c r="X158" t="s">
        <v>440</v>
      </c>
      <c r="Y158">
        <v>10</v>
      </c>
      <c r="Z158">
        <v>33</v>
      </c>
      <c r="AA158">
        <v>10</v>
      </c>
      <c r="AB158">
        <v>114</v>
      </c>
      <c r="AC158">
        <v>123</v>
      </c>
      <c r="AD158">
        <v>76.83</v>
      </c>
      <c r="AE158">
        <v>400.94</v>
      </c>
      <c r="AF158">
        <v>5.93</v>
      </c>
      <c r="AH158">
        <v>2</v>
      </c>
      <c r="AI158">
        <v>2</v>
      </c>
      <c r="AJ158">
        <v>33</v>
      </c>
      <c r="AK158">
        <v>25.9</v>
      </c>
      <c r="AL158" s="3">
        <v>5.4054054054054061</v>
      </c>
      <c r="AM158">
        <v>0.12054000000000001</v>
      </c>
      <c r="AN158" s="63">
        <f t="shared" si="2"/>
        <v>12000000.000000002</v>
      </c>
      <c r="AO158" s="45"/>
    </row>
    <row r="159" spans="1:41" hidden="1" x14ac:dyDescent="0.2">
      <c r="A159" t="s">
        <v>492</v>
      </c>
      <c r="B159">
        <v>43409</v>
      </c>
      <c r="C159">
        <v>309</v>
      </c>
      <c r="D159">
        <v>2</v>
      </c>
      <c r="E159" t="s">
        <v>513</v>
      </c>
      <c r="F159">
        <v>176</v>
      </c>
      <c r="G159" t="s">
        <v>494</v>
      </c>
      <c r="H159">
        <v>5</v>
      </c>
      <c r="I159" t="s">
        <v>495</v>
      </c>
      <c r="J159" t="s">
        <v>514</v>
      </c>
      <c r="K159">
        <v>-44.604500000000002</v>
      </c>
      <c r="L159">
        <v>179.17916666666667</v>
      </c>
      <c r="M159">
        <v>1</v>
      </c>
      <c r="N159">
        <v>12</v>
      </c>
      <c r="O159">
        <v>2</v>
      </c>
      <c r="P159" t="s">
        <v>497</v>
      </c>
      <c r="Q159" t="s">
        <v>498</v>
      </c>
      <c r="R159">
        <v>2</v>
      </c>
      <c r="S159">
        <v>34</v>
      </c>
      <c r="T159" t="s">
        <v>442</v>
      </c>
      <c r="U159">
        <v>1000</v>
      </c>
      <c r="V159" t="s">
        <v>146</v>
      </c>
      <c r="W159">
        <v>34</v>
      </c>
      <c r="X159" t="s">
        <v>442</v>
      </c>
      <c r="Z159">
        <v>60</v>
      </c>
      <c r="AA159">
        <v>10</v>
      </c>
      <c r="AB159">
        <v>552</v>
      </c>
      <c r="AC159">
        <v>593</v>
      </c>
      <c r="AD159">
        <v>78.09</v>
      </c>
      <c r="AE159">
        <v>485.32</v>
      </c>
      <c r="AF159">
        <v>2.69</v>
      </c>
      <c r="AH159">
        <v>2</v>
      </c>
      <c r="AI159">
        <v>2</v>
      </c>
      <c r="AJ159">
        <v>60</v>
      </c>
      <c r="AK159">
        <v>25.9</v>
      </c>
      <c r="AL159" s="3">
        <v>5.4054054054054061</v>
      </c>
      <c r="AM159">
        <v>0.58113999999999999</v>
      </c>
      <c r="AN159" s="63">
        <f t="shared" si="2"/>
        <v>12000000.000000002</v>
      </c>
      <c r="AO159" s="45"/>
    </row>
    <row r="160" spans="1:41" hidden="1" x14ac:dyDescent="0.2">
      <c r="A160" t="s">
        <v>492</v>
      </c>
      <c r="B160">
        <v>43409</v>
      </c>
      <c r="C160">
        <v>309</v>
      </c>
      <c r="D160">
        <v>2</v>
      </c>
      <c r="E160" t="s">
        <v>513</v>
      </c>
      <c r="F160">
        <v>176</v>
      </c>
      <c r="G160" t="s">
        <v>494</v>
      </c>
      <c r="H160">
        <v>5</v>
      </c>
      <c r="I160" t="s">
        <v>495</v>
      </c>
      <c r="J160" t="s">
        <v>514</v>
      </c>
      <c r="K160">
        <v>-44.604500000000002</v>
      </c>
      <c r="L160">
        <v>179.17916666666667</v>
      </c>
      <c r="M160">
        <v>1</v>
      </c>
      <c r="N160">
        <v>12</v>
      </c>
      <c r="O160">
        <v>2</v>
      </c>
      <c r="P160" t="s">
        <v>499</v>
      </c>
      <c r="Q160" t="s">
        <v>498</v>
      </c>
      <c r="R160">
        <v>2</v>
      </c>
      <c r="S160">
        <v>35</v>
      </c>
      <c r="T160" t="s">
        <v>441</v>
      </c>
      <c r="U160">
        <v>2000</v>
      </c>
      <c r="V160" t="s">
        <v>132</v>
      </c>
      <c r="W160">
        <v>35</v>
      </c>
      <c r="X160" t="s">
        <v>441</v>
      </c>
      <c r="Y160">
        <v>2</v>
      </c>
      <c r="Z160">
        <v>42</v>
      </c>
      <c r="AA160">
        <v>10</v>
      </c>
      <c r="AB160">
        <v>100</v>
      </c>
      <c r="AC160">
        <v>107</v>
      </c>
      <c r="AD160">
        <v>90.69</v>
      </c>
      <c r="AE160">
        <v>483.6</v>
      </c>
      <c r="AF160">
        <v>6.34</v>
      </c>
      <c r="AH160">
        <v>2</v>
      </c>
      <c r="AI160">
        <v>2</v>
      </c>
      <c r="AJ160">
        <v>42</v>
      </c>
      <c r="AK160">
        <v>25.9</v>
      </c>
      <c r="AL160" s="3">
        <v>5.4054054054054061</v>
      </c>
      <c r="AM160">
        <v>0.10485999999999999</v>
      </c>
      <c r="AN160" s="63">
        <f t="shared" si="2"/>
        <v>12000000.000000002</v>
      </c>
      <c r="AO160" s="45"/>
    </row>
    <row r="161" spans="1:41" hidden="1" x14ac:dyDescent="0.2">
      <c r="A161" s="3" t="s">
        <v>492</v>
      </c>
      <c r="B161" s="3">
        <v>43409</v>
      </c>
      <c r="C161" s="3">
        <v>309</v>
      </c>
      <c r="D161" s="3">
        <v>2</v>
      </c>
      <c r="E161" s="3" t="s">
        <v>513</v>
      </c>
      <c r="F161" s="3">
        <v>176</v>
      </c>
      <c r="G161" s="3" t="s">
        <v>494</v>
      </c>
      <c r="H161" s="3">
        <v>5</v>
      </c>
      <c r="I161" s="3" t="s">
        <v>495</v>
      </c>
      <c r="J161" s="3" t="s">
        <v>514</v>
      </c>
      <c r="K161" s="3">
        <v>-44.604500000000002</v>
      </c>
      <c r="L161" s="3">
        <v>179.17916666666667</v>
      </c>
      <c r="M161" s="3">
        <v>1</v>
      </c>
      <c r="N161" s="3">
        <v>12</v>
      </c>
      <c r="O161" s="3">
        <v>2</v>
      </c>
      <c r="P161" s="3" t="s">
        <v>499</v>
      </c>
      <c r="Q161" s="3" t="s">
        <v>498</v>
      </c>
      <c r="R161" s="3">
        <v>2</v>
      </c>
      <c r="S161" s="3">
        <v>35</v>
      </c>
      <c r="T161" s="3" t="s">
        <v>441</v>
      </c>
      <c r="U161" s="3">
        <v>4000</v>
      </c>
      <c r="V161" s="3" t="s">
        <v>83</v>
      </c>
      <c r="W161" s="3">
        <v>35</v>
      </c>
      <c r="X161" s="3" t="s">
        <v>441</v>
      </c>
      <c r="Y161" s="3">
        <v>4</v>
      </c>
      <c r="Z161" s="3">
        <v>86</v>
      </c>
      <c r="AA161" s="3">
        <v>10</v>
      </c>
      <c r="AB161" s="3">
        <v>133</v>
      </c>
      <c r="AC161" s="3">
        <v>143</v>
      </c>
      <c r="AD161" s="3">
        <v>79.040000000000006</v>
      </c>
      <c r="AE161" s="3">
        <v>454.79</v>
      </c>
      <c r="AF161" s="3">
        <v>5.49</v>
      </c>
      <c r="AG161" s="3"/>
      <c r="AH161" s="3">
        <v>2</v>
      </c>
      <c r="AI161" s="3">
        <v>1</v>
      </c>
      <c r="AJ161" s="3">
        <v>86</v>
      </c>
      <c r="AK161" s="3">
        <v>25.9</v>
      </c>
      <c r="AL161" s="3">
        <v>5.4054054054054061</v>
      </c>
      <c r="AM161" s="3">
        <v>0.14013999999999999</v>
      </c>
      <c r="AN161" s="63">
        <f t="shared" si="2"/>
        <v>12000000.000000002</v>
      </c>
      <c r="AO161" s="45"/>
    </row>
    <row r="162" spans="1:41" hidden="1" x14ac:dyDescent="0.2">
      <c r="A162" t="s">
        <v>492</v>
      </c>
      <c r="B162">
        <v>43409</v>
      </c>
      <c r="C162">
        <v>309</v>
      </c>
      <c r="D162">
        <v>2</v>
      </c>
      <c r="E162" t="s">
        <v>513</v>
      </c>
      <c r="F162">
        <v>176</v>
      </c>
      <c r="G162" t="s">
        <v>494</v>
      </c>
      <c r="H162">
        <v>5</v>
      </c>
      <c r="I162" t="s">
        <v>495</v>
      </c>
      <c r="J162" t="s">
        <v>514</v>
      </c>
      <c r="K162">
        <v>-44.604500000000002</v>
      </c>
      <c r="L162">
        <v>179.17916666666667</v>
      </c>
      <c r="M162">
        <v>1</v>
      </c>
      <c r="N162">
        <v>12</v>
      </c>
      <c r="O162">
        <v>2</v>
      </c>
      <c r="P162" t="s">
        <v>499</v>
      </c>
      <c r="Q162" t="s">
        <v>498</v>
      </c>
      <c r="R162">
        <v>2</v>
      </c>
      <c r="S162">
        <v>35</v>
      </c>
      <c r="T162" t="s">
        <v>441</v>
      </c>
      <c r="U162">
        <v>10000</v>
      </c>
      <c r="V162" t="s">
        <v>77</v>
      </c>
      <c r="W162">
        <v>35</v>
      </c>
      <c r="X162" t="s">
        <v>441</v>
      </c>
      <c r="Y162">
        <v>10</v>
      </c>
      <c r="Z162">
        <v>39</v>
      </c>
      <c r="AA162">
        <v>10</v>
      </c>
      <c r="AB162">
        <v>303</v>
      </c>
      <c r="AC162">
        <v>328</v>
      </c>
      <c r="AD162">
        <v>69.900000000000006</v>
      </c>
      <c r="AE162">
        <v>403.64</v>
      </c>
      <c r="AF162">
        <v>3.63</v>
      </c>
      <c r="AH162">
        <v>2</v>
      </c>
      <c r="AI162">
        <v>2</v>
      </c>
      <c r="AJ162">
        <v>39</v>
      </c>
      <c r="AK162">
        <v>25.9</v>
      </c>
      <c r="AL162" s="3">
        <v>5.4054054054054061</v>
      </c>
      <c r="AM162">
        <v>0.32144</v>
      </c>
      <c r="AN162" s="63">
        <f t="shared" si="2"/>
        <v>12000000.000000002</v>
      </c>
      <c r="AO162" s="45"/>
    </row>
    <row r="163" spans="1:41" hidden="1" x14ac:dyDescent="0.2">
      <c r="A163" t="s">
        <v>492</v>
      </c>
      <c r="B163">
        <v>43409</v>
      </c>
      <c r="C163">
        <v>309</v>
      </c>
      <c r="D163">
        <v>2</v>
      </c>
      <c r="E163" t="s">
        <v>513</v>
      </c>
      <c r="F163">
        <v>176</v>
      </c>
      <c r="G163" t="s">
        <v>494</v>
      </c>
      <c r="H163">
        <v>5</v>
      </c>
      <c r="I163" t="s">
        <v>495</v>
      </c>
      <c r="J163" t="s">
        <v>514</v>
      </c>
      <c r="K163">
        <v>-44.604500000000002</v>
      </c>
      <c r="L163">
        <v>179.17916666666667</v>
      </c>
      <c r="M163">
        <v>1</v>
      </c>
      <c r="N163">
        <v>12</v>
      </c>
      <c r="O163">
        <v>2</v>
      </c>
      <c r="P163" t="s">
        <v>499</v>
      </c>
      <c r="Q163" t="s">
        <v>498</v>
      </c>
      <c r="R163">
        <v>2</v>
      </c>
      <c r="S163">
        <v>35</v>
      </c>
      <c r="T163" t="s">
        <v>443</v>
      </c>
      <c r="U163">
        <v>2000</v>
      </c>
      <c r="V163" t="s">
        <v>124</v>
      </c>
      <c r="W163">
        <v>35</v>
      </c>
      <c r="X163" t="s">
        <v>440</v>
      </c>
      <c r="Y163">
        <v>2</v>
      </c>
      <c r="Z163">
        <v>34</v>
      </c>
      <c r="AA163">
        <v>10</v>
      </c>
      <c r="AB163">
        <v>60</v>
      </c>
      <c r="AC163">
        <v>65</v>
      </c>
      <c r="AD163">
        <v>75.33</v>
      </c>
      <c r="AE163">
        <v>477.38</v>
      </c>
      <c r="AF163">
        <v>8.16</v>
      </c>
      <c r="AH163">
        <v>2</v>
      </c>
      <c r="AI163">
        <v>2</v>
      </c>
      <c r="AJ163">
        <v>34</v>
      </c>
      <c r="AK163">
        <v>25.9</v>
      </c>
      <c r="AL163" s="3">
        <v>5.4054054054054061</v>
      </c>
      <c r="AM163">
        <v>6.3700000000000007E-2</v>
      </c>
      <c r="AN163" s="63">
        <f t="shared" si="2"/>
        <v>12000000.000000002</v>
      </c>
      <c r="AO163" s="45"/>
    </row>
    <row r="164" spans="1:41" hidden="1" x14ac:dyDescent="0.2">
      <c r="A164" t="s">
        <v>492</v>
      </c>
      <c r="B164">
        <v>43409</v>
      </c>
      <c r="C164">
        <v>309</v>
      </c>
      <c r="D164">
        <v>2</v>
      </c>
      <c r="E164" t="s">
        <v>513</v>
      </c>
      <c r="F164">
        <v>176</v>
      </c>
      <c r="G164" t="s">
        <v>494</v>
      </c>
      <c r="H164">
        <v>5</v>
      </c>
      <c r="I164" t="s">
        <v>495</v>
      </c>
      <c r="J164" t="s">
        <v>514</v>
      </c>
      <c r="K164">
        <v>-44.604500000000002</v>
      </c>
      <c r="L164">
        <v>179.17916666666667</v>
      </c>
      <c r="M164">
        <v>1</v>
      </c>
      <c r="N164">
        <v>12</v>
      </c>
      <c r="O164">
        <v>2</v>
      </c>
      <c r="P164" t="s">
        <v>499</v>
      </c>
      <c r="Q164" t="s">
        <v>498</v>
      </c>
      <c r="R164">
        <v>2</v>
      </c>
      <c r="S164">
        <v>35</v>
      </c>
      <c r="T164" t="s">
        <v>443</v>
      </c>
      <c r="U164">
        <v>4000</v>
      </c>
      <c r="V164" t="s">
        <v>104</v>
      </c>
      <c r="W164">
        <v>35</v>
      </c>
      <c r="X164" t="s">
        <v>440</v>
      </c>
      <c r="Y164">
        <v>4</v>
      </c>
      <c r="Z164">
        <v>10</v>
      </c>
      <c r="AA164">
        <v>10</v>
      </c>
      <c r="AB164">
        <v>71</v>
      </c>
      <c r="AC164">
        <v>77</v>
      </c>
      <c r="AD164">
        <v>100.64</v>
      </c>
      <c r="AE164">
        <v>445.72</v>
      </c>
      <c r="AF164">
        <v>7.5</v>
      </c>
      <c r="AH164">
        <v>2</v>
      </c>
      <c r="AI164">
        <v>2</v>
      </c>
      <c r="AJ164">
        <v>10</v>
      </c>
      <c r="AK164">
        <v>25.9</v>
      </c>
      <c r="AL164" s="3">
        <v>5.4054054054054061</v>
      </c>
      <c r="AM164">
        <v>7.5459999999999999E-2</v>
      </c>
      <c r="AN164" s="63">
        <f t="shared" si="2"/>
        <v>12000000.000000002</v>
      </c>
      <c r="AO164" s="45"/>
    </row>
    <row r="165" spans="1:41" hidden="1" x14ac:dyDescent="0.2">
      <c r="A165" t="s">
        <v>492</v>
      </c>
      <c r="B165">
        <v>43409</v>
      </c>
      <c r="C165">
        <v>309</v>
      </c>
      <c r="D165">
        <v>2</v>
      </c>
      <c r="E165" t="s">
        <v>513</v>
      </c>
      <c r="F165">
        <v>176</v>
      </c>
      <c r="G165" t="s">
        <v>494</v>
      </c>
      <c r="H165">
        <v>5</v>
      </c>
      <c r="I165" t="s">
        <v>495</v>
      </c>
      <c r="J165" t="s">
        <v>514</v>
      </c>
      <c r="K165">
        <v>-44.604500000000002</v>
      </c>
      <c r="L165">
        <v>179.17916666666667</v>
      </c>
      <c r="M165">
        <v>1</v>
      </c>
      <c r="N165">
        <v>12</v>
      </c>
      <c r="O165">
        <v>2</v>
      </c>
      <c r="P165" t="s">
        <v>499</v>
      </c>
      <c r="Q165" t="s">
        <v>498</v>
      </c>
      <c r="R165">
        <v>2</v>
      </c>
      <c r="S165">
        <v>35</v>
      </c>
      <c r="T165" t="s">
        <v>443</v>
      </c>
      <c r="U165">
        <v>10000</v>
      </c>
      <c r="V165" t="s">
        <v>108</v>
      </c>
      <c r="W165">
        <v>35</v>
      </c>
      <c r="X165" t="s">
        <v>440</v>
      </c>
      <c r="Y165">
        <v>10</v>
      </c>
      <c r="Z165">
        <v>9</v>
      </c>
      <c r="AA165">
        <v>10</v>
      </c>
      <c r="AB165">
        <v>135</v>
      </c>
      <c r="AC165">
        <v>146</v>
      </c>
      <c r="AD165">
        <v>68.88</v>
      </c>
      <c r="AE165">
        <v>397.05</v>
      </c>
      <c r="AF165">
        <v>5.45</v>
      </c>
      <c r="AH165">
        <v>2</v>
      </c>
      <c r="AI165">
        <v>2</v>
      </c>
      <c r="AJ165">
        <v>9</v>
      </c>
      <c r="AK165">
        <v>25.9</v>
      </c>
      <c r="AL165" s="3">
        <v>5.4054054054054061</v>
      </c>
      <c r="AM165">
        <v>0.14307999999999998</v>
      </c>
      <c r="AN165" s="63">
        <f t="shared" si="2"/>
        <v>12000000.000000002</v>
      </c>
      <c r="AO165" s="45"/>
    </row>
    <row r="166" spans="1:41" hidden="1" x14ac:dyDescent="0.2">
      <c r="A166" s="3" t="s">
        <v>492</v>
      </c>
      <c r="B166" s="3">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499</v>
      </c>
      <c r="Q166" s="3" t="s">
        <v>498</v>
      </c>
      <c r="R166" s="3">
        <v>2</v>
      </c>
      <c r="S166" s="3">
        <v>35</v>
      </c>
      <c r="T166" s="3" t="s">
        <v>442</v>
      </c>
      <c r="U166" s="3">
        <v>1000</v>
      </c>
      <c r="V166" s="3" t="s">
        <v>147</v>
      </c>
      <c r="W166" s="3">
        <v>35</v>
      </c>
      <c r="X166" s="3" t="s">
        <v>442</v>
      </c>
      <c r="Y166" s="3"/>
      <c r="Z166" s="3">
        <v>65</v>
      </c>
      <c r="AA166" s="3">
        <v>10</v>
      </c>
      <c r="AB166" s="3">
        <v>671</v>
      </c>
      <c r="AC166" s="3">
        <v>721</v>
      </c>
      <c r="AD166" s="3">
        <v>79.17</v>
      </c>
      <c r="AE166" s="3">
        <v>488.72</v>
      </c>
      <c r="AF166" s="3">
        <v>2.44</v>
      </c>
      <c r="AG166" s="3"/>
      <c r="AH166" s="3">
        <v>2</v>
      </c>
      <c r="AI166" s="3">
        <v>2</v>
      </c>
      <c r="AJ166" s="3">
        <v>65</v>
      </c>
      <c r="AK166" s="3">
        <v>25.9</v>
      </c>
      <c r="AL166" s="3">
        <v>5.4054054054054061</v>
      </c>
      <c r="AM166" s="3">
        <v>0.70657999999999999</v>
      </c>
      <c r="AN166" s="63">
        <f t="shared" si="2"/>
        <v>12000000.000000002</v>
      </c>
      <c r="AO166" s="45"/>
    </row>
    <row r="167" spans="1:41" hidden="1" x14ac:dyDescent="0.2">
      <c r="A167" t="s">
        <v>492</v>
      </c>
      <c r="B167">
        <v>43409</v>
      </c>
      <c r="C167">
        <v>309</v>
      </c>
      <c r="D167">
        <v>2</v>
      </c>
      <c r="E167" t="s">
        <v>513</v>
      </c>
      <c r="F167">
        <v>176</v>
      </c>
      <c r="G167" t="s">
        <v>494</v>
      </c>
      <c r="H167">
        <v>5</v>
      </c>
      <c r="I167" t="s">
        <v>495</v>
      </c>
      <c r="J167" t="s">
        <v>514</v>
      </c>
      <c r="K167">
        <v>-44.604500000000002</v>
      </c>
      <c r="L167">
        <v>179.17916666666699</v>
      </c>
      <c r="M167">
        <v>1</v>
      </c>
      <c r="N167">
        <v>12</v>
      </c>
      <c r="O167">
        <v>2</v>
      </c>
      <c r="P167" t="s">
        <v>500</v>
      </c>
      <c r="Q167" t="s">
        <v>498</v>
      </c>
      <c r="R167">
        <v>3</v>
      </c>
      <c r="S167">
        <v>36</v>
      </c>
      <c r="T167" t="s">
        <v>441</v>
      </c>
      <c r="U167">
        <v>2000</v>
      </c>
      <c r="V167" t="s">
        <v>129</v>
      </c>
      <c r="W167">
        <v>36</v>
      </c>
      <c r="X167" t="s">
        <v>441</v>
      </c>
      <c r="Y167">
        <v>2</v>
      </c>
      <c r="Z167">
        <v>48</v>
      </c>
      <c r="AA167">
        <v>10</v>
      </c>
      <c r="AB167">
        <v>82</v>
      </c>
      <c r="AC167">
        <v>88</v>
      </c>
      <c r="AD167">
        <v>85.58</v>
      </c>
      <c r="AE167">
        <v>478.42</v>
      </c>
      <c r="AF167">
        <v>6.98</v>
      </c>
      <c r="AH167">
        <v>3</v>
      </c>
      <c r="AI167">
        <v>3</v>
      </c>
      <c r="AJ167">
        <v>48</v>
      </c>
      <c r="AK167">
        <v>25.9</v>
      </c>
      <c r="AL167" s="3">
        <v>5.4054054054054061</v>
      </c>
      <c r="AM167">
        <v>8.6239999999999997E-2</v>
      </c>
      <c r="AN167" s="63">
        <f t="shared" si="2"/>
        <v>12000000.000000002</v>
      </c>
      <c r="AO167" s="45"/>
    </row>
    <row r="168" spans="1:41" hidden="1" x14ac:dyDescent="0.2">
      <c r="A168" t="s">
        <v>492</v>
      </c>
      <c r="B168">
        <v>43409</v>
      </c>
      <c r="C168">
        <v>309</v>
      </c>
      <c r="D168">
        <v>2</v>
      </c>
      <c r="E168" t="s">
        <v>513</v>
      </c>
      <c r="F168">
        <v>176</v>
      </c>
      <c r="G168" t="s">
        <v>494</v>
      </c>
      <c r="H168">
        <v>5</v>
      </c>
      <c r="I168" t="s">
        <v>495</v>
      </c>
      <c r="J168" t="s">
        <v>514</v>
      </c>
      <c r="K168">
        <v>-44.604500000000002</v>
      </c>
      <c r="L168">
        <v>179.17916666666699</v>
      </c>
      <c r="M168">
        <v>1</v>
      </c>
      <c r="N168">
        <v>12</v>
      </c>
      <c r="O168">
        <v>2</v>
      </c>
      <c r="P168" t="s">
        <v>500</v>
      </c>
      <c r="Q168" t="s">
        <v>498</v>
      </c>
      <c r="R168">
        <v>3</v>
      </c>
      <c r="S168">
        <v>36</v>
      </c>
      <c r="T168" t="s">
        <v>441</v>
      </c>
      <c r="U168">
        <v>4000</v>
      </c>
      <c r="V168" t="s">
        <v>212</v>
      </c>
      <c r="W168">
        <v>36</v>
      </c>
      <c r="X168" t="s">
        <v>441</v>
      </c>
      <c r="Y168">
        <v>4</v>
      </c>
      <c r="Z168">
        <v>45</v>
      </c>
      <c r="AA168">
        <v>10</v>
      </c>
      <c r="AB168">
        <v>135</v>
      </c>
      <c r="AC168">
        <v>145</v>
      </c>
      <c r="AD168">
        <v>86.67</v>
      </c>
      <c r="AE168">
        <v>459.45</v>
      </c>
      <c r="AF168">
        <v>5.45</v>
      </c>
      <c r="AH168">
        <v>3</v>
      </c>
      <c r="AI168">
        <v>3</v>
      </c>
      <c r="AJ168">
        <v>45</v>
      </c>
      <c r="AK168">
        <v>25.9</v>
      </c>
      <c r="AL168" s="3">
        <v>5.4054054054054061</v>
      </c>
      <c r="AM168">
        <v>0.1421</v>
      </c>
      <c r="AN168" s="63">
        <f t="shared" si="2"/>
        <v>12000000.000000002</v>
      </c>
      <c r="AO168" s="45"/>
    </row>
    <row r="169" spans="1:41" hidden="1" x14ac:dyDescent="0.2">
      <c r="A169" t="s">
        <v>492</v>
      </c>
      <c r="B169">
        <v>43409</v>
      </c>
      <c r="C169">
        <v>309</v>
      </c>
      <c r="D169">
        <v>2</v>
      </c>
      <c r="E169" t="s">
        <v>513</v>
      </c>
      <c r="F169">
        <v>176</v>
      </c>
      <c r="G169" t="s">
        <v>494</v>
      </c>
      <c r="H169">
        <v>5</v>
      </c>
      <c r="I169" t="s">
        <v>495</v>
      </c>
      <c r="J169" t="s">
        <v>514</v>
      </c>
      <c r="K169">
        <v>-44.604500000000002</v>
      </c>
      <c r="L169">
        <v>179.17916666666699</v>
      </c>
      <c r="M169">
        <v>1</v>
      </c>
      <c r="N169">
        <v>12</v>
      </c>
      <c r="O169">
        <v>2</v>
      </c>
      <c r="P169" t="s">
        <v>500</v>
      </c>
      <c r="Q169" t="s">
        <v>498</v>
      </c>
      <c r="R169">
        <v>3</v>
      </c>
      <c r="S169">
        <v>36</v>
      </c>
      <c r="T169" t="s">
        <v>441</v>
      </c>
      <c r="U169">
        <v>10000</v>
      </c>
      <c r="V169" t="s">
        <v>78</v>
      </c>
      <c r="W169">
        <v>36</v>
      </c>
      <c r="X169" t="s">
        <v>441</v>
      </c>
      <c r="Y169">
        <v>10</v>
      </c>
      <c r="Z169">
        <v>44</v>
      </c>
      <c r="AA169">
        <v>10</v>
      </c>
      <c r="AB169">
        <v>290</v>
      </c>
      <c r="AC169">
        <v>314</v>
      </c>
      <c r="AD169">
        <v>69.8</v>
      </c>
      <c r="AE169">
        <v>407.11</v>
      </c>
      <c r="AF169">
        <v>3.72</v>
      </c>
      <c r="AH169">
        <v>3</v>
      </c>
      <c r="AI169">
        <v>3</v>
      </c>
      <c r="AJ169">
        <v>44</v>
      </c>
      <c r="AK169">
        <v>25.9</v>
      </c>
      <c r="AL169" s="3">
        <v>5.4054054054054061</v>
      </c>
      <c r="AM169">
        <v>0.30771999999999999</v>
      </c>
      <c r="AN169" s="63">
        <f t="shared" si="2"/>
        <v>12000000.000000002</v>
      </c>
      <c r="AO169" s="45"/>
    </row>
    <row r="170" spans="1:41" hidden="1" x14ac:dyDescent="0.2">
      <c r="A170" t="s">
        <v>492</v>
      </c>
      <c r="B170">
        <v>43409</v>
      </c>
      <c r="C170">
        <v>309</v>
      </c>
      <c r="D170">
        <v>2</v>
      </c>
      <c r="E170" t="s">
        <v>513</v>
      </c>
      <c r="F170">
        <v>176</v>
      </c>
      <c r="G170" t="s">
        <v>494</v>
      </c>
      <c r="H170">
        <v>5</v>
      </c>
      <c r="I170" t="s">
        <v>495</v>
      </c>
      <c r="J170" t="s">
        <v>514</v>
      </c>
      <c r="K170">
        <v>-44.604500000000002</v>
      </c>
      <c r="L170">
        <v>179.17916666666699</v>
      </c>
      <c r="M170">
        <v>1</v>
      </c>
      <c r="N170">
        <v>12</v>
      </c>
      <c r="O170">
        <v>2</v>
      </c>
      <c r="P170" t="s">
        <v>500</v>
      </c>
      <c r="Q170" t="s">
        <v>498</v>
      </c>
      <c r="R170">
        <v>3</v>
      </c>
      <c r="S170">
        <v>36</v>
      </c>
      <c r="T170" t="s">
        <v>443</v>
      </c>
      <c r="U170">
        <v>2000</v>
      </c>
      <c r="V170" t="s">
        <v>202</v>
      </c>
      <c r="W170">
        <v>36</v>
      </c>
      <c r="X170" t="s">
        <v>440</v>
      </c>
      <c r="Y170">
        <v>2</v>
      </c>
      <c r="Z170">
        <v>28</v>
      </c>
      <c r="AA170">
        <v>10</v>
      </c>
      <c r="AB170">
        <v>45</v>
      </c>
      <c r="AC170">
        <v>48</v>
      </c>
      <c r="AD170">
        <v>104.18</v>
      </c>
      <c r="AE170">
        <v>471.85</v>
      </c>
      <c r="AF170">
        <v>9.4700000000000006</v>
      </c>
      <c r="AH170">
        <v>3</v>
      </c>
      <c r="AI170">
        <v>3</v>
      </c>
      <c r="AJ170">
        <v>28</v>
      </c>
      <c r="AK170">
        <v>25.9</v>
      </c>
      <c r="AL170" s="3">
        <v>5.4054054054054061</v>
      </c>
      <c r="AM170">
        <v>4.7039999999999998E-2</v>
      </c>
      <c r="AN170" s="63">
        <f t="shared" si="2"/>
        <v>12000000.000000002</v>
      </c>
      <c r="AO170" s="45"/>
    </row>
    <row r="171" spans="1:41" hidden="1" x14ac:dyDescent="0.2">
      <c r="A171" s="3" t="s">
        <v>492</v>
      </c>
      <c r="B171" s="3">
        <v>43409</v>
      </c>
      <c r="C171" s="3">
        <v>309</v>
      </c>
      <c r="D171" s="3">
        <v>2</v>
      </c>
      <c r="E171" s="3" t="s">
        <v>513</v>
      </c>
      <c r="F171" s="3">
        <v>176</v>
      </c>
      <c r="G171" s="3" t="s">
        <v>494</v>
      </c>
      <c r="H171" s="3">
        <v>5</v>
      </c>
      <c r="I171" s="3" t="s">
        <v>495</v>
      </c>
      <c r="J171" s="3" t="s">
        <v>514</v>
      </c>
      <c r="K171" s="3">
        <v>-44.604500000000002</v>
      </c>
      <c r="L171" s="3">
        <v>179.17916666666699</v>
      </c>
      <c r="M171" s="3">
        <v>1</v>
      </c>
      <c r="N171" s="3">
        <v>12</v>
      </c>
      <c r="O171" s="3">
        <v>2</v>
      </c>
      <c r="P171" s="3" t="s">
        <v>500</v>
      </c>
      <c r="Q171" s="3" t="s">
        <v>498</v>
      </c>
      <c r="R171" s="3">
        <v>3</v>
      </c>
      <c r="S171" s="3">
        <v>36</v>
      </c>
      <c r="T171" s="3" t="s">
        <v>443</v>
      </c>
      <c r="U171" s="3">
        <v>4000</v>
      </c>
      <c r="V171" s="3" t="s">
        <v>109</v>
      </c>
      <c r="W171" s="3">
        <v>36</v>
      </c>
      <c r="X171" s="3" t="s">
        <v>440</v>
      </c>
      <c r="Y171" s="3">
        <v>4</v>
      </c>
      <c r="Z171" s="3">
        <v>71</v>
      </c>
      <c r="AA171" s="3">
        <v>10</v>
      </c>
      <c r="AB171" s="3">
        <v>73</v>
      </c>
      <c r="AC171" s="3">
        <v>79</v>
      </c>
      <c r="AD171" s="3">
        <v>91.72</v>
      </c>
      <c r="AE171" s="3">
        <v>454.85</v>
      </c>
      <c r="AF171" s="3">
        <v>7.41</v>
      </c>
      <c r="AG171" s="3"/>
      <c r="AH171" s="3">
        <v>3</v>
      </c>
      <c r="AI171" s="3">
        <v>2</v>
      </c>
      <c r="AJ171" s="3">
        <v>71</v>
      </c>
      <c r="AK171" s="3">
        <v>25.9</v>
      </c>
      <c r="AL171" s="3">
        <v>5.4054054054054061</v>
      </c>
      <c r="AM171" s="3">
        <v>7.7420000000000003E-2</v>
      </c>
      <c r="AN171" s="63">
        <f t="shared" si="2"/>
        <v>12000000.000000002</v>
      </c>
      <c r="AO171" s="45"/>
    </row>
    <row r="172" spans="1:41" hidden="1" x14ac:dyDescent="0.2">
      <c r="A172" t="s">
        <v>492</v>
      </c>
      <c r="B172">
        <v>43409</v>
      </c>
      <c r="C172">
        <v>309</v>
      </c>
      <c r="D172">
        <v>2</v>
      </c>
      <c r="E172" t="s">
        <v>513</v>
      </c>
      <c r="F172">
        <v>176</v>
      </c>
      <c r="G172" t="s">
        <v>494</v>
      </c>
      <c r="H172">
        <v>5</v>
      </c>
      <c r="I172" t="s">
        <v>495</v>
      </c>
      <c r="J172" t="s">
        <v>514</v>
      </c>
      <c r="K172">
        <v>-44.604500000000002</v>
      </c>
      <c r="L172">
        <v>179.17916666666699</v>
      </c>
      <c r="M172">
        <v>1</v>
      </c>
      <c r="N172">
        <v>12</v>
      </c>
      <c r="O172">
        <v>2</v>
      </c>
      <c r="P172" t="s">
        <v>500</v>
      </c>
      <c r="Q172" t="s">
        <v>498</v>
      </c>
      <c r="R172">
        <v>3</v>
      </c>
      <c r="S172">
        <v>36</v>
      </c>
      <c r="T172" t="s">
        <v>443</v>
      </c>
      <c r="U172">
        <v>10000</v>
      </c>
      <c r="V172" t="s">
        <v>191</v>
      </c>
      <c r="W172">
        <v>36</v>
      </c>
      <c r="X172" t="s">
        <v>440</v>
      </c>
      <c r="Y172">
        <v>10</v>
      </c>
      <c r="Z172">
        <v>21</v>
      </c>
      <c r="AA172">
        <v>10</v>
      </c>
      <c r="AB172">
        <v>137</v>
      </c>
      <c r="AC172">
        <v>149</v>
      </c>
      <c r="AD172">
        <v>68.239999999999995</v>
      </c>
      <c r="AE172">
        <v>400.95</v>
      </c>
      <c r="AF172">
        <v>5.4</v>
      </c>
      <c r="AH172">
        <v>3</v>
      </c>
      <c r="AI172">
        <v>3</v>
      </c>
      <c r="AJ172">
        <v>21</v>
      </c>
      <c r="AK172">
        <v>25.9</v>
      </c>
      <c r="AL172" s="3">
        <v>5.4054054054054061</v>
      </c>
      <c r="AM172">
        <v>0.14602000000000001</v>
      </c>
      <c r="AN172" s="63">
        <f t="shared" si="2"/>
        <v>12000000.000000002</v>
      </c>
      <c r="AO172" s="45"/>
    </row>
    <row r="173" spans="1:41" hidden="1" x14ac:dyDescent="0.2">
      <c r="A173" t="s">
        <v>492</v>
      </c>
      <c r="B173">
        <v>43409</v>
      </c>
      <c r="C173">
        <v>309</v>
      </c>
      <c r="D173">
        <v>2</v>
      </c>
      <c r="E173" t="s">
        <v>513</v>
      </c>
      <c r="F173">
        <v>176</v>
      </c>
      <c r="G173" t="s">
        <v>494</v>
      </c>
      <c r="H173">
        <v>5</v>
      </c>
      <c r="I173" t="s">
        <v>495</v>
      </c>
      <c r="J173" t="s">
        <v>514</v>
      </c>
      <c r="K173">
        <v>-44.604500000000002</v>
      </c>
      <c r="L173">
        <v>179.17916666666699</v>
      </c>
      <c r="M173">
        <v>1</v>
      </c>
      <c r="N173">
        <v>12</v>
      </c>
      <c r="O173">
        <v>2</v>
      </c>
      <c r="P173" t="s">
        <v>500</v>
      </c>
      <c r="Q173" t="s">
        <v>498</v>
      </c>
      <c r="R173">
        <v>3</v>
      </c>
      <c r="S173">
        <v>36</v>
      </c>
      <c r="T173" t="s">
        <v>442</v>
      </c>
      <c r="U173">
        <v>1000</v>
      </c>
      <c r="V173" t="s">
        <v>148</v>
      </c>
      <c r="W173">
        <v>36</v>
      </c>
      <c r="X173" t="s">
        <v>442</v>
      </c>
      <c r="Z173">
        <v>99</v>
      </c>
      <c r="AA173">
        <v>10</v>
      </c>
      <c r="AB173">
        <v>634</v>
      </c>
      <c r="AC173">
        <v>682</v>
      </c>
      <c r="AD173">
        <v>76.209999999999994</v>
      </c>
      <c r="AE173">
        <v>484.11</v>
      </c>
      <c r="AF173">
        <v>2.5099999999999998</v>
      </c>
      <c r="AH173">
        <v>3</v>
      </c>
      <c r="AI173">
        <v>2</v>
      </c>
      <c r="AJ173">
        <v>99</v>
      </c>
      <c r="AK173">
        <v>25.9</v>
      </c>
      <c r="AL173" s="3">
        <v>5.4054054054054061</v>
      </c>
      <c r="AM173">
        <v>0.66835999999999995</v>
      </c>
      <c r="AN173" s="63">
        <f t="shared" si="2"/>
        <v>12000000.000000002</v>
      </c>
      <c r="AO173" s="45"/>
    </row>
    <row r="174" spans="1:41" hidden="1" x14ac:dyDescent="0.2">
      <c r="A174" t="s">
        <v>492</v>
      </c>
      <c r="B174">
        <v>43409</v>
      </c>
      <c r="C174">
        <v>309</v>
      </c>
      <c r="D174">
        <v>2</v>
      </c>
      <c r="E174" t="s">
        <v>513</v>
      </c>
      <c r="F174">
        <v>176</v>
      </c>
      <c r="G174" t="s">
        <v>494</v>
      </c>
      <c r="H174">
        <v>5</v>
      </c>
      <c r="I174" t="s">
        <v>495</v>
      </c>
      <c r="J174" t="s">
        <v>514</v>
      </c>
      <c r="K174">
        <v>-44.604500000000002</v>
      </c>
      <c r="L174">
        <v>179.17916666666699</v>
      </c>
      <c r="M174">
        <v>1</v>
      </c>
      <c r="N174">
        <v>12</v>
      </c>
      <c r="O174">
        <v>2</v>
      </c>
      <c r="P174" t="s">
        <v>501</v>
      </c>
      <c r="Q174" t="s">
        <v>498</v>
      </c>
      <c r="R174">
        <v>3</v>
      </c>
      <c r="S174">
        <v>37</v>
      </c>
      <c r="T174" t="s">
        <v>441</v>
      </c>
      <c r="U174">
        <v>2000</v>
      </c>
      <c r="V174" t="s">
        <v>130</v>
      </c>
      <c r="W174">
        <v>37</v>
      </c>
      <c r="X174" t="s">
        <v>441</v>
      </c>
      <c r="Y174">
        <v>2</v>
      </c>
      <c r="Z174">
        <v>93</v>
      </c>
      <c r="AA174">
        <v>10</v>
      </c>
      <c r="AB174">
        <v>32</v>
      </c>
      <c r="AC174">
        <v>34</v>
      </c>
      <c r="AD174">
        <v>91.83</v>
      </c>
      <c r="AE174">
        <v>474.03</v>
      </c>
      <c r="AF174">
        <v>11.22</v>
      </c>
      <c r="AH174">
        <v>3</v>
      </c>
      <c r="AI174">
        <v>2</v>
      </c>
      <c r="AJ174">
        <v>93</v>
      </c>
      <c r="AK174">
        <v>25.9</v>
      </c>
      <c r="AL174" s="3">
        <v>5.4054054054054061</v>
      </c>
      <c r="AM174">
        <v>3.3320000000000002E-2</v>
      </c>
      <c r="AN174" s="63">
        <f t="shared" si="2"/>
        <v>12000000.000000002</v>
      </c>
      <c r="AO174" s="45"/>
    </row>
    <row r="175" spans="1:41" hidden="1" x14ac:dyDescent="0.2">
      <c r="A175" t="s">
        <v>492</v>
      </c>
      <c r="B175">
        <v>43409</v>
      </c>
      <c r="C175">
        <v>309</v>
      </c>
      <c r="D175">
        <v>2</v>
      </c>
      <c r="E175" t="s">
        <v>513</v>
      </c>
      <c r="F175">
        <v>176</v>
      </c>
      <c r="G175" t="s">
        <v>494</v>
      </c>
      <c r="H175">
        <v>5</v>
      </c>
      <c r="I175" t="s">
        <v>495</v>
      </c>
      <c r="J175" t="s">
        <v>514</v>
      </c>
      <c r="K175">
        <v>-44.604500000000002</v>
      </c>
      <c r="L175">
        <v>179.17916666666699</v>
      </c>
      <c r="M175">
        <v>1</v>
      </c>
      <c r="N175">
        <v>12</v>
      </c>
      <c r="O175">
        <v>2</v>
      </c>
      <c r="P175" t="s">
        <v>501</v>
      </c>
      <c r="Q175" t="s">
        <v>498</v>
      </c>
      <c r="R175">
        <v>3</v>
      </c>
      <c r="S175">
        <v>37</v>
      </c>
      <c r="T175" t="s">
        <v>441</v>
      </c>
      <c r="U175">
        <v>4000</v>
      </c>
      <c r="V175" t="s">
        <v>164</v>
      </c>
      <c r="W175">
        <v>37</v>
      </c>
      <c r="X175" t="s">
        <v>441</v>
      </c>
      <c r="Y175">
        <v>4</v>
      </c>
      <c r="Z175">
        <v>85</v>
      </c>
      <c r="AA175">
        <v>10</v>
      </c>
      <c r="AB175">
        <v>31</v>
      </c>
      <c r="AC175">
        <v>34</v>
      </c>
      <c r="AD175">
        <v>133.05000000000001</v>
      </c>
      <c r="AE175">
        <v>461.04</v>
      </c>
      <c r="AF175">
        <v>11.34</v>
      </c>
      <c r="AH175">
        <v>3</v>
      </c>
      <c r="AI175">
        <v>2</v>
      </c>
      <c r="AJ175">
        <v>85</v>
      </c>
      <c r="AK175">
        <v>25.9</v>
      </c>
      <c r="AL175" s="3">
        <v>5.4054054054054061</v>
      </c>
      <c r="AM175">
        <v>3.3320000000000002E-2</v>
      </c>
      <c r="AN175" s="63">
        <f t="shared" si="2"/>
        <v>12000000.000000002</v>
      </c>
      <c r="AO175" s="45"/>
    </row>
    <row r="176" spans="1:41" hidden="1" x14ac:dyDescent="0.2">
      <c r="A176" s="3" t="s">
        <v>492</v>
      </c>
      <c r="B176" s="3">
        <v>43409</v>
      </c>
      <c r="C176" s="3">
        <v>309</v>
      </c>
      <c r="D176" s="3">
        <v>2</v>
      </c>
      <c r="E176" s="3" t="s">
        <v>513</v>
      </c>
      <c r="F176" s="3">
        <v>176</v>
      </c>
      <c r="G176" s="3" t="s">
        <v>494</v>
      </c>
      <c r="H176" s="3">
        <v>5</v>
      </c>
      <c r="I176" s="3" t="s">
        <v>495</v>
      </c>
      <c r="J176" s="3" t="s">
        <v>514</v>
      </c>
      <c r="K176" s="3">
        <v>-44.604500000000002</v>
      </c>
      <c r="L176" s="3">
        <v>179.17916666666699</v>
      </c>
      <c r="M176" s="3">
        <v>1</v>
      </c>
      <c r="N176" s="3">
        <v>12</v>
      </c>
      <c r="O176" s="3">
        <v>2</v>
      </c>
      <c r="P176" s="3" t="s">
        <v>501</v>
      </c>
      <c r="Q176" s="3" t="s">
        <v>498</v>
      </c>
      <c r="R176" s="3">
        <v>3</v>
      </c>
      <c r="S176" s="3">
        <v>37</v>
      </c>
      <c r="T176" s="3" t="s">
        <v>441</v>
      </c>
      <c r="U176" s="3">
        <v>10000</v>
      </c>
      <c r="V176" s="3" t="s">
        <v>79</v>
      </c>
      <c r="W176" s="3">
        <v>37</v>
      </c>
      <c r="X176" s="3" t="s">
        <v>441</v>
      </c>
      <c r="Y176" s="3">
        <v>10</v>
      </c>
      <c r="Z176" s="3">
        <v>14</v>
      </c>
      <c r="AA176" s="3">
        <v>10</v>
      </c>
      <c r="AB176" s="3">
        <v>32</v>
      </c>
      <c r="AC176" s="3">
        <v>35</v>
      </c>
      <c r="AD176" s="3">
        <v>100.7</v>
      </c>
      <c r="AE176" s="3">
        <v>412.69</v>
      </c>
      <c r="AF176" s="3">
        <v>11.18</v>
      </c>
      <c r="AG176" s="3"/>
      <c r="AH176" s="3">
        <v>3</v>
      </c>
      <c r="AI176" s="3">
        <v>3</v>
      </c>
      <c r="AJ176" s="3">
        <v>14</v>
      </c>
      <c r="AK176" s="3">
        <v>25.9</v>
      </c>
      <c r="AL176" s="3">
        <v>5.4054054054054061</v>
      </c>
      <c r="AM176" s="3">
        <v>3.4299999999999997E-2</v>
      </c>
      <c r="AN176" s="63">
        <f t="shared" si="2"/>
        <v>12000000.000000002</v>
      </c>
      <c r="AO176" s="45"/>
    </row>
    <row r="177" spans="1:41" hidden="1" x14ac:dyDescent="0.2">
      <c r="A177" t="s">
        <v>492</v>
      </c>
      <c r="B177">
        <v>43409</v>
      </c>
      <c r="C177">
        <v>309</v>
      </c>
      <c r="D177">
        <v>2</v>
      </c>
      <c r="E177" t="s">
        <v>513</v>
      </c>
      <c r="F177">
        <v>176</v>
      </c>
      <c r="G177" t="s">
        <v>494</v>
      </c>
      <c r="H177">
        <v>5</v>
      </c>
      <c r="I177" t="s">
        <v>495</v>
      </c>
      <c r="J177" t="s">
        <v>514</v>
      </c>
      <c r="K177">
        <v>-44.604500000000002</v>
      </c>
      <c r="L177">
        <v>179.17916666666699</v>
      </c>
      <c r="M177">
        <v>1</v>
      </c>
      <c r="N177">
        <v>12</v>
      </c>
      <c r="O177">
        <v>2</v>
      </c>
      <c r="P177" t="s">
        <v>501</v>
      </c>
      <c r="Q177" t="s">
        <v>498</v>
      </c>
      <c r="R177">
        <v>3</v>
      </c>
      <c r="S177">
        <v>37</v>
      </c>
      <c r="T177" t="s">
        <v>443</v>
      </c>
      <c r="U177">
        <v>2000</v>
      </c>
      <c r="V177" t="s">
        <v>211</v>
      </c>
      <c r="W177">
        <v>37</v>
      </c>
      <c r="X177" t="s">
        <v>440</v>
      </c>
      <c r="Y177">
        <v>2</v>
      </c>
      <c r="Z177">
        <v>43</v>
      </c>
      <c r="AA177">
        <v>10</v>
      </c>
      <c r="AB177">
        <v>29</v>
      </c>
      <c r="AC177">
        <v>31</v>
      </c>
      <c r="AD177">
        <v>107.75</v>
      </c>
      <c r="AE177">
        <v>472.68</v>
      </c>
      <c r="AF177">
        <v>11.72</v>
      </c>
      <c r="AH177">
        <v>3</v>
      </c>
      <c r="AI177">
        <v>3</v>
      </c>
      <c r="AJ177">
        <v>43</v>
      </c>
      <c r="AK177">
        <v>25.9</v>
      </c>
      <c r="AL177" s="3">
        <v>5.4054054054054061</v>
      </c>
      <c r="AM177">
        <v>3.0379999999999997E-2</v>
      </c>
      <c r="AN177" s="63">
        <f t="shared" si="2"/>
        <v>12000000.000000002</v>
      </c>
      <c r="AO177" s="45"/>
    </row>
    <row r="178" spans="1:41" hidden="1" x14ac:dyDescent="0.2">
      <c r="A178" t="s">
        <v>492</v>
      </c>
      <c r="B178">
        <v>43409</v>
      </c>
      <c r="C178">
        <v>309</v>
      </c>
      <c r="D178">
        <v>2</v>
      </c>
      <c r="E178" t="s">
        <v>513</v>
      </c>
      <c r="F178">
        <v>176</v>
      </c>
      <c r="G178" t="s">
        <v>494</v>
      </c>
      <c r="H178">
        <v>5</v>
      </c>
      <c r="I178" t="s">
        <v>495</v>
      </c>
      <c r="J178" t="s">
        <v>514</v>
      </c>
      <c r="K178">
        <v>-44.604500000000002</v>
      </c>
      <c r="L178">
        <v>179.17916666666699</v>
      </c>
      <c r="M178">
        <v>1</v>
      </c>
      <c r="N178">
        <v>12</v>
      </c>
      <c r="O178">
        <v>2</v>
      </c>
      <c r="P178" t="s">
        <v>501</v>
      </c>
      <c r="Q178" t="s">
        <v>498</v>
      </c>
      <c r="R178">
        <v>3</v>
      </c>
      <c r="S178">
        <v>37</v>
      </c>
      <c r="T178" t="s">
        <v>443</v>
      </c>
      <c r="U178">
        <v>4000</v>
      </c>
      <c r="V178" t="s">
        <v>198</v>
      </c>
      <c r="W178">
        <v>37</v>
      </c>
      <c r="X178" t="s">
        <v>440</v>
      </c>
      <c r="Y178">
        <v>4</v>
      </c>
      <c r="Z178">
        <v>24</v>
      </c>
      <c r="AA178">
        <v>10</v>
      </c>
      <c r="AB178">
        <v>25</v>
      </c>
      <c r="AC178">
        <v>27</v>
      </c>
      <c r="AD178">
        <v>153</v>
      </c>
      <c r="AE178">
        <v>455.39</v>
      </c>
      <c r="AF178">
        <v>12.67</v>
      </c>
      <c r="AH178">
        <v>3</v>
      </c>
      <c r="AI178">
        <v>3</v>
      </c>
      <c r="AJ178">
        <v>24</v>
      </c>
      <c r="AK178">
        <v>25.9</v>
      </c>
      <c r="AL178" s="3">
        <v>5.4054054054054061</v>
      </c>
      <c r="AM178">
        <v>2.6460000000000001E-2</v>
      </c>
      <c r="AN178" s="63">
        <f t="shared" si="2"/>
        <v>12000000.000000002</v>
      </c>
      <c r="AO178" s="45"/>
    </row>
    <row r="179" spans="1:41" hidden="1" x14ac:dyDescent="0.2">
      <c r="A179" t="s">
        <v>492</v>
      </c>
      <c r="B179">
        <v>43409</v>
      </c>
      <c r="C179">
        <v>309</v>
      </c>
      <c r="D179">
        <v>2</v>
      </c>
      <c r="E179" t="s">
        <v>513</v>
      </c>
      <c r="F179">
        <v>176</v>
      </c>
      <c r="G179" t="s">
        <v>494</v>
      </c>
      <c r="H179">
        <v>5</v>
      </c>
      <c r="I179" t="s">
        <v>495</v>
      </c>
      <c r="J179" t="s">
        <v>514</v>
      </c>
      <c r="K179">
        <v>-44.604500000000002</v>
      </c>
      <c r="L179">
        <v>179.17916666666699</v>
      </c>
      <c r="M179">
        <v>1</v>
      </c>
      <c r="N179">
        <v>12</v>
      </c>
      <c r="O179">
        <v>2</v>
      </c>
      <c r="P179" t="s">
        <v>501</v>
      </c>
      <c r="Q179" t="s">
        <v>498</v>
      </c>
      <c r="R179">
        <v>3</v>
      </c>
      <c r="S179">
        <v>37</v>
      </c>
      <c r="T179" t="s">
        <v>443</v>
      </c>
      <c r="U179">
        <v>10000</v>
      </c>
      <c r="V179" t="s">
        <v>468</v>
      </c>
      <c r="W179">
        <v>37</v>
      </c>
      <c r="X179" t="s">
        <v>440</v>
      </c>
      <c r="Y179">
        <v>10</v>
      </c>
      <c r="Z179">
        <v>38</v>
      </c>
      <c r="AA179">
        <v>10</v>
      </c>
      <c r="AB179">
        <v>55</v>
      </c>
      <c r="AC179">
        <v>59</v>
      </c>
      <c r="AD179">
        <v>105.47</v>
      </c>
      <c r="AE179">
        <v>473.2</v>
      </c>
      <c r="AF179">
        <v>8.5500000000000007</v>
      </c>
      <c r="AH179">
        <v>2</v>
      </c>
      <c r="AI179">
        <v>2</v>
      </c>
      <c r="AJ179">
        <v>38</v>
      </c>
      <c r="AK179">
        <v>25.9</v>
      </c>
      <c r="AL179" s="3">
        <v>5.4054054054054061</v>
      </c>
      <c r="AM179">
        <v>5.7819999999999996E-2</v>
      </c>
      <c r="AN179" s="63">
        <f t="shared" si="2"/>
        <v>12000000.000000002</v>
      </c>
      <c r="AO179" s="45"/>
    </row>
    <row r="180" spans="1:41" hidden="1" x14ac:dyDescent="0.2">
      <c r="A180" t="s">
        <v>492</v>
      </c>
      <c r="B180">
        <v>43409</v>
      </c>
      <c r="C180">
        <v>309</v>
      </c>
      <c r="D180">
        <v>2</v>
      </c>
      <c r="E180" t="s">
        <v>513</v>
      </c>
      <c r="F180">
        <v>176</v>
      </c>
      <c r="G180" t="s">
        <v>494</v>
      </c>
      <c r="H180">
        <v>5</v>
      </c>
      <c r="I180" t="s">
        <v>495</v>
      </c>
      <c r="J180" t="s">
        <v>514</v>
      </c>
      <c r="K180">
        <v>-44.604500000000002</v>
      </c>
      <c r="L180">
        <v>179.17916666666699</v>
      </c>
      <c r="M180">
        <v>1</v>
      </c>
      <c r="N180">
        <v>12</v>
      </c>
      <c r="O180">
        <v>2</v>
      </c>
      <c r="P180" t="s">
        <v>501</v>
      </c>
      <c r="Q180" t="s">
        <v>498</v>
      </c>
      <c r="R180">
        <v>3</v>
      </c>
      <c r="S180">
        <v>37</v>
      </c>
      <c r="T180" t="s">
        <v>442</v>
      </c>
      <c r="U180">
        <v>1000</v>
      </c>
      <c r="V180" t="s">
        <v>532</v>
      </c>
      <c r="W180">
        <v>37</v>
      </c>
      <c r="X180" t="s">
        <v>442</v>
      </c>
      <c r="Z180">
        <v>13</v>
      </c>
      <c r="AA180">
        <v>10</v>
      </c>
      <c r="AB180">
        <v>1202</v>
      </c>
      <c r="AC180">
        <v>1292</v>
      </c>
      <c r="AD180">
        <v>72.89</v>
      </c>
      <c r="AE180">
        <v>486.94</v>
      </c>
      <c r="AF180">
        <v>1.82</v>
      </c>
      <c r="AH180">
        <v>3</v>
      </c>
      <c r="AI180">
        <v>3</v>
      </c>
      <c r="AJ180">
        <v>13</v>
      </c>
      <c r="AK180">
        <v>25.9</v>
      </c>
      <c r="AL180" s="3">
        <v>5.4054054054054061</v>
      </c>
      <c r="AM180">
        <v>1.26616</v>
      </c>
      <c r="AN180" s="63">
        <f t="shared" si="2"/>
        <v>12000000.000000002</v>
      </c>
      <c r="AO180" s="45"/>
    </row>
    <row r="181" spans="1:41" hidden="1" x14ac:dyDescent="0.2">
      <c r="A181" s="3" t="s">
        <v>492</v>
      </c>
      <c r="B181" s="3">
        <v>43410</v>
      </c>
      <c r="C181" s="3">
        <v>310</v>
      </c>
      <c r="D181" s="3">
        <v>2</v>
      </c>
      <c r="E181" s="3" t="s">
        <v>515</v>
      </c>
      <c r="F181" s="3">
        <v>188</v>
      </c>
      <c r="G181" s="3" t="s">
        <v>494</v>
      </c>
      <c r="H181" s="3">
        <v>6</v>
      </c>
      <c r="I181" s="3" t="s">
        <v>495</v>
      </c>
      <c r="J181" s="3" t="s">
        <v>516</v>
      </c>
      <c r="K181" s="3">
        <v>-44.541333333333299</v>
      </c>
      <c r="L181" s="3">
        <v>179.49250000000001</v>
      </c>
      <c r="M181" s="3">
        <v>1</v>
      </c>
      <c r="N181" s="3">
        <v>12</v>
      </c>
      <c r="O181" s="3">
        <v>2</v>
      </c>
      <c r="P181" s="3" t="s">
        <v>497</v>
      </c>
      <c r="Q181" s="3" t="s">
        <v>498</v>
      </c>
      <c r="R181" s="3">
        <v>3</v>
      </c>
      <c r="S181" s="3">
        <v>39</v>
      </c>
      <c r="T181" s="3" t="s">
        <v>441</v>
      </c>
      <c r="U181" s="3">
        <v>2000</v>
      </c>
      <c r="V181" s="3" t="s">
        <v>128</v>
      </c>
      <c r="W181" s="3">
        <v>39</v>
      </c>
      <c r="X181" s="3" t="s">
        <v>441</v>
      </c>
      <c r="Y181" s="3">
        <v>2</v>
      </c>
      <c r="Z181" s="3">
        <v>96</v>
      </c>
      <c r="AA181" s="3">
        <v>10</v>
      </c>
      <c r="AB181" s="3">
        <v>123</v>
      </c>
      <c r="AC181" s="3">
        <v>132</v>
      </c>
      <c r="AD181" s="3">
        <v>85.15</v>
      </c>
      <c r="AE181" s="3">
        <v>468.65</v>
      </c>
      <c r="AF181" s="3">
        <v>5.71</v>
      </c>
      <c r="AG181" s="3"/>
      <c r="AH181" s="3">
        <v>3</v>
      </c>
      <c r="AI181" s="3">
        <v>2</v>
      </c>
      <c r="AJ181" s="3">
        <v>96</v>
      </c>
      <c r="AK181" s="3">
        <v>25.9</v>
      </c>
      <c r="AL181" s="3">
        <v>5.4054054054054061</v>
      </c>
      <c r="AM181" s="3">
        <v>0.12936</v>
      </c>
      <c r="AN181" s="63">
        <f t="shared" si="2"/>
        <v>12000000.000000002</v>
      </c>
      <c r="AO181" s="45"/>
    </row>
    <row r="182" spans="1:41" hidden="1" x14ac:dyDescent="0.2">
      <c r="A182" s="3" t="s">
        <v>492</v>
      </c>
      <c r="B182" s="3">
        <v>43410</v>
      </c>
      <c r="C182" s="3">
        <v>310</v>
      </c>
      <c r="D182" s="3">
        <v>2</v>
      </c>
      <c r="E182" s="3" t="s">
        <v>515</v>
      </c>
      <c r="F182" s="3">
        <v>188</v>
      </c>
      <c r="G182" s="3" t="s">
        <v>494</v>
      </c>
      <c r="H182" s="3">
        <v>6</v>
      </c>
      <c r="I182" s="3" t="s">
        <v>495</v>
      </c>
      <c r="J182" s="3" t="s">
        <v>516</v>
      </c>
      <c r="K182" s="3">
        <v>-44.541333333333299</v>
      </c>
      <c r="L182" s="3">
        <v>179.49250000000001</v>
      </c>
      <c r="M182" s="3">
        <v>1</v>
      </c>
      <c r="N182" s="3">
        <v>12</v>
      </c>
      <c r="O182" s="3">
        <v>2</v>
      </c>
      <c r="P182" s="3" t="s">
        <v>497</v>
      </c>
      <c r="Q182" s="3" t="s">
        <v>498</v>
      </c>
      <c r="R182" s="3">
        <v>3</v>
      </c>
      <c r="S182" s="3">
        <v>39</v>
      </c>
      <c r="T182" s="3" t="s">
        <v>441</v>
      </c>
      <c r="U182" s="3">
        <v>4000</v>
      </c>
      <c r="V182" s="3" t="s">
        <v>204</v>
      </c>
      <c r="W182" s="3">
        <v>39</v>
      </c>
      <c r="X182" s="3" t="s">
        <v>441</v>
      </c>
      <c r="Y182" s="3">
        <v>4</v>
      </c>
      <c r="Z182" s="3">
        <v>30</v>
      </c>
      <c r="AA182" s="3">
        <v>10</v>
      </c>
      <c r="AB182" s="3">
        <v>220</v>
      </c>
      <c r="AC182" s="3">
        <v>237</v>
      </c>
      <c r="AD182" s="3">
        <v>77.42</v>
      </c>
      <c r="AE182" s="3">
        <v>454.55</v>
      </c>
      <c r="AF182" s="3">
        <v>4.26</v>
      </c>
      <c r="AG182" s="3"/>
      <c r="AH182" s="3">
        <v>3</v>
      </c>
      <c r="AI182" s="3">
        <v>3</v>
      </c>
      <c r="AJ182" s="3">
        <v>30</v>
      </c>
      <c r="AK182" s="3">
        <v>25.9</v>
      </c>
      <c r="AL182" s="3">
        <v>5.4054054054054061</v>
      </c>
      <c r="AM182" s="3">
        <v>0.23225999999999997</v>
      </c>
      <c r="AN182" s="63">
        <f t="shared" si="2"/>
        <v>12000000.000000002</v>
      </c>
      <c r="AO182" s="45"/>
    </row>
    <row r="183" spans="1:41" hidden="1" x14ac:dyDescent="0.2">
      <c r="A183" t="s">
        <v>492</v>
      </c>
      <c r="B183">
        <v>43410</v>
      </c>
      <c r="C183">
        <v>310</v>
      </c>
      <c r="D183">
        <v>2</v>
      </c>
      <c r="E183" t="s">
        <v>515</v>
      </c>
      <c r="F183">
        <v>188</v>
      </c>
      <c r="G183" t="s">
        <v>494</v>
      </c>
      <c r="H183">
        <v>6</v>
      </c>
      <c r="I183" t="s">
        <v>495</v>
      </c>
      <c r="J183" t="s">
        <v>516</v>
      </c>
      <c r="K183">
        <v>-44.541333333333299</v>
      </c>
      <c r="L183">
        <v>179.49250000000001</v>
      </c>
      <c r="M183">
        <v>1</v>
      </c>
      <c r="N183">
        <v>12</v>
      </c>
      <c r="O183">
        <v>2</v>
      </c>
      <c r="P183" t="s">
        <v>497</v>
      </c>
      <c r="Q183" t="s">
        <v>498</v>
      </c>
      <c r="R183">
        <v>3</v>
      </c>
      <c r="S183">
        <v>39</v>
      </c>
      <c r="T183" t="s">
        <v>441</v>
      </c>
      <c r="U183">
        <v>10000</v>
      </c>
      <c r="V183" t="s">
        <v>80</v>
      </c>
      <c r="W183">
        <v>39</v>
      </c>
      <c r="X183" t="s">
        <v>441</v>
      </c>
      <c r="Y183">
        <v>10</v>
      </c>
      <c r="Z183">
        <v>97</v>
      </c>
      <c r="AA183">
        <v>10</v>
      </c>
      <c r="AB183">
        <v>495</v>
      </c>
      <c r="AC183">
        <v>537</v>
      </c>
      <c r="AD183">
        <v>64.92</v>
      </c>
      <c r="AE183">
        <v>403.23</v>
      </c>
      <c r="AF183">
        <v>2.84</v>
      </c>
      <c r="AH183">
        <v>3</v>
      </c>
      <c r="AI183">
        <v>2</v>
      </c>
      <c r="AJ183">
        <v>97</v>
      </c>
      <c r="AK183">
        <v>25.9</v>
      </c>
      <c r="AL183" s="3">
        <v>5.4054054054054061</v>
      </c>
      <c r="AM183">
        <v>0.52625999999999995</v>
      </c>
      <c r="AN183" s="63">
        <f t="shared" si="2"/>
        <v>12000000.000000002</v>
      </c>
      <c r="AO183" s="45"/>
    </row>
    <row r="184" spans="1:41" hidden="1" x14ac:dyDescent="0.2">
      <c r="A184" t="s">
        <v>492</v>
      </c>
      <c r="B184">
        <v>43410</v>
      </c>
      <c r="C184">
        <v>310</v>
      </c>
      <c r="D184">
        <v>2</v>
      </c>
      <c r="E184" t="s">
        <v>515</v>
      </c>
      <c r="F184">
        <v>188</v>
      </c>
      <c r="G184" t="s">
        <v>494</v>
      </c>
      <c r="H184">
        <v>6</v>
      </c>
      <c r="I184" t="s">
        <v>495</v>
      </c>
      <c r="J184" t="s">
        <v>516</v>
      </c>
      <c r="K184">
        <v>-44.541333333333299</v>
      </c>
      <c r="L184">
        <v>179.49250000000001</v>
      </c>
      <c r="M184">
        <v>1</v>
      </c>
      <c r="N184">
        <v>12</v>
      </c>
      <c r="O184">
        <v>2</v>
      </c>
      <c r="P184" t="s">
        <v>497</v>
      </c>
      <c r="Q184" t="s">
        <v>498</v>
      </c>
      <c r="R184">
        <v>3</v>
      </c>
      <c r="S184">
        <v>39</v>
      </c>
      <c r="T184" t="s">
        <v>443</v>
      </c>
      <c r="U184">
        <v>2000</v>
      </c>
      <c r="V184" t="s">
        <v>153</v>
      </c>
      <c r="W184">
        <v>39</v>
      </c>
      <c r="X184" t="s">
        <v>440</v>
      </c>
      <c r="Y184">
        <v>2</v>
      </c>
      <c r="Z184">
        <v>72</v>
      </c>
      <c r="AA184">
        <v>10</v>
      </c>
      <c r="AB184">
        <v>57</v>
      </c>
      <c r="AC184">
        <v>62</v>
      </c>
      <c r="AD184">
        <v>100.36</v>
      </c>
      <c r="AE184">
        <v>485.24</v>
      </c>
      <c r="AF184">
        <v>8.35</v>
      </c>
      <c r="AH184">
        <v>3</v>
      </c>
      <c r="AI184">
        <v>2</v>
      </c>
      <c r="AJ184">
        <v>72</v>
      </c>
      <c r="AK184">
        <v>25.9</v>
      </c>
      <c r="AL184" s="3">
        <v>5.4054054054054061</v>
      </c>
      <c r="AM184">
        <v>6.0759999999999995E-2</v>
      </c>
      <c r="AN184" s="63">
        <f t="shared" si="2"/>
        <v>12000000.000000002</v>
      </c>
      <c r="AO184" s="45"/>
    </row>
    <row r="185" spans="1:41" hidden="1" x14ac:dyDescent="0.2">
      <c r="A185" t="s">
        <v>492</v>
      </c>
      <c r="B185">
        <v>43410</v>
      </c>
      <c r="C185">
        <v>310</v>
      </c>
      <c r="D185">
        <v>2</v>
      </c>
      <c r="E185" t="s">
        <v>515</v>
      </c>
      <c r="F185">
        <v>188</v>
      </c>
      <c r="G185" t="s">
        <v>494</v>
      </c>
      <c r="H185">
        <v>6</v>
      </c>
      <c r="I185" t="s">
        <v>495</v>
      </c>
      <c r="J185" t="s">
        <v>516</v>
      </c>
      <c r="K185">
        <v>-44.541333333333299</v>
      </c>
      <c r="L185">
        <v>179.49250000000001</v>
      </c>
      <c r="M185">
        <v>1</v>
      </c>
      <c r="N185">
        <v>12</v>
      </c>
      <c r="O185">
        <v>2</v>
      </c>
      <c r="P185" t="s">
        <v>497</v>
      </c>
      <c r="Q185" t="s">
        <v>498</v>
      </c>
      <c r="R185">
        <v>3</v>
      </c>
      <c r="S185">
        <v>39</v>
      </c>
      <c r="T185" t="s">
        <v>443</v>
      </c>
      <c r="U185">
        <v>4000</v>
      </c>
      <c r="V185" t="s">
        <v>157</v>
      </c>
      <c r="W185">
        <v>39</v>
      </c>
      <c r="X185" t="s">
        <v>440</v>
      </c>
      <c r="Y185">
        <v>4</v>
      </c>
      <c r="Z185">
        <v>76</v>
      </c>
      <c r="AA185">
        <v>10</v>
      </c>
      <c r="AB185">
        <v>99</v>
      </c>
      <c r="AC185">
        <v>107</v>
      </c>
      <c r="AD185">
        <v>87.71</v>
      </c>
      <c r="AE185">
        <v>445.17</v>
      </c>
      <c r="AF185">
        <v>6.35</v>
      </c>
      <c r="AH185">
        <v>3</v>
      </c>
      <c r="AI185">
        <v>2</v>
      </c>
      <c r="AJ185">
        <v>76</v>
      </c>
      <c r="AK185">
        <v>25.9</v>
      </c>
      <c r="AL185" s="3">
        <v>5.4054054054054061</v>
      </c>
      <c r="AM185">
        <v>0.10485999999999999</v>
      </c>
      <c r="AN185" s="63">
        <f t="shared" si="2"/>
        <v>12000000.000000002</v>
      </c>
      <c r="AO185" s="45"/>
    </row>
    <row r="186" spans="1:41" hidden="1" x14ac:dyDescent="0.2">
      <c r="A186" s="3" t="s">
        <v>492</v>
      </c>
      <c r="B186" s="3">
        <v>43410</v>
      </c>
      <c r="C186" s="3">
        <v>310</v>
      </c>
      <c r="D186" s="3">
        <v>2</v>
      </c>
      <c r="E186" s="3" t="s">
        <v>515</v>
      </c>
      <c r="F186" s="3">
        <v>188</v>
      </c>
      <c r="G186" s="3" t="s">
        <v>494</v>
      </c>
      <c r="H186" s="3">
        <v>6</v>
      </c>
      <c r="I186" s="3" t="s">
        <v>495</v>
      </c>
      <c r="J186" s="3" t="s">
        <v>516</v>
      </c>
      <c r="K186" s="3">
        <v>-44.541333333333299</v>
      </c>
      <c r="L186" s="3">
        <v>179.49250000000001</v>
      </c>
      <c r="M186" s="3">
        <v>1</v>
      </c>
      <c r="N186" s="3">
        <v>12</v>
      </c>
      <c r="O186" s="3">
        <v>2</v>
      </c>
      <c r="P186" s="3" t="s">
        <v>497</v>
      </c>
      <c r="Q186" s="3" t="s">
        <v>498</v>
      </c>
      <c r="R186" s="3">
        <v>3</v>
      </c>
      <c r="S186" s="3">
        <v>39</v>
      </c>
      <c r="T186" s="3" t="s">
        <v>443</v>
      </c>
      <c r="U186" s="3">
        <v>10000</v>
      </c>
      <c r="V186" s="3" t="s">
        <v>469</v>
      </c>
      <c r="W186" s="3">
        <v>39</v>
      </c>
      <c r="X186" s="3" t="s">
        <v>440</v>
      </c>
      <c r="Y186" s="3">
        <v>10</v>
      </c>
      <c r="Z186" s="3">
        <v>18</v>
      </c>
      <c r="AA186" s="3">
        <v>10</v>
      </c>
      <c r="AB186" s="3">
        <v>288</v>
      </c>
      <c r="AC186" s="3">
        <v>312</v>
      </c>
      <c r="AD186" s="3">
        <v>70.44</v>
      </c>
      <c r="AE186" s="3">
        <v>412.84</v>
      </c>
      <c r="AF186" s="3">
        <v>3.72</v>
      </c>
      <c r="AG186" s="3"/>
      <c r="AH186" s="3">
        <v>3</v>
      </c>
      <c r="AI186" s="3">
        <v>3</v>
      </c>
      <c r="AJ186" s="3">
        <v>18</v>
      </c>
      <c r="AK186" s="3">
        <v>25.9</v>
      </c>
      <c r="AL186" s="3">
        <v>5.4054054054054061</v>
      </c>
      <c r="AM186" s="3">
        <v>0.30576000000000003</v>
      </c>
      <c r="AN186" s="63">
        <f t="shared" si="2"/>
        <v>12000000.000000002</v>
      </c>
      <c r="AO186" s="45"/>
    </row>
    <row r="187" spans="1:41" hidden="1" x14ac:dyDescent="0.2">
      <c r="A187" t="s">
        <v>492</v>
      </c>
      <c r="B187">
        <v>43410</v>
      </c>
      <c r="C187">
        <v>310</v>
      </c>
      <c r="D187">
        <v>2</v>
      </c>
      <c r="E187" t="s">
        <v>515</v>
      </c>
      <c r="F187">
        <v>188</v>
      </c>
      <c r="G187" t="s">
        <v>494</v>
      </c>
      <c r="H187">
        <v>6</v>
      </c>
      <c r="I187" t="s">
        <v>495</v>
      </c>
      <c r="J187" t="s">
        <v>516</v>
      </c>
      <c r="K187">
        <v>-44.541333333333299</v>
      </c>
      <c r="L187">
        <v>179.49250000000001</v>
      </c>
      <c r="M187">
        <v>1</v>
      </c>
      <c r="N187">
        <v>12</v>
      </c>
      <c r="O187">
        <v>2</v>
      </c>
      <c r="P187" t="s">
        <v>497</v>
      </c>
      <c r="Q187" t="s">
        <v>498</v>
      </c>
      <c r="R187">
        <v>3</v>
      </c>
      <c r="S187">
        <v>39</v>
      </c>
      <c r="T187" t="s">
        <v>442</v>
      </c>
      <c r="U187">
        <v>1000</v>
      </c>
      <c r="V187" t="s">
        <v>187</v>
      </c>
      <c r="W187">
        <v>39</v>
      </c>
      <c r="X187" t="s">
        <v>442</v>
      </c>
      <c r="Z187" s="71">
        <v>42</v>
      </c>
      <c r="AA187">
        <v>10</v>
      </c>
      <c r="AB187">
        <v>1216</v>
      </c>
      <c r="AC187">
        <v>1307</v>
      </c>
      <c r="AD187">
        <v>75.41</v>
      </c>
      <c r="AE187">
        <v>494.29</v>
      </c>
      <c r="AF187">
        <v>1.81</v>
      </c>
      <c r="AH187">
        <v>3</v>
      </c>
      <c r="AI187">
        <v>3</v>
      </c>
      <c r="AJ187" s="71">
        <v>42</v>
      </c>
      <c r="AK187">
        <v>25.9</v>
      </c>
      <c r="AL187" s="3">
        <v>5.4054054054054061</v>
      </c>
      <c r="AM187">
        <v>1.2808599999999999</v>
      </c>
      <c r="AN187" s="63">
        <f t="shared" si="2"/>
        <v>12000000.000000002</v>
      </c>
      <c r="AO187" s="45"/>
    </row>
    <row r="188" spans="1:41" hidden="1" x14ac:dyDescent="0.2">
      <c r="A188" t="s">
        <v>492</v>
      </c>
      <c r="B188">
        <v>43410</v>
      </c>
      <c r="C188">
        <v>310</v>
      </c>
      <c r="D188">
        <v>2</v>
      </c>
      <c r="E188" t="s">
        <v>515</v>
      </c>
      <c r="F188">
        <v>188</v>
      </c>
      <c r="G188" t="s">
        <v>494</v>
      </c>
      <c r="H188">
        <v>6</v>
      </c>
      <c r="I188" t="s">
        <v>495</v>
      </c>
      <c r="J188" t="s">
        <v>516</v>
      </c>
      <c r="K188">
        <v>-44.541333333333299</v>
      </c>
      <c r="L188">
        <v>179.49250000000001</v>
      </c>
      <c r="M188">
        <v>1</v>
      </c>
      <c r="N188">
        <v>12</v>
      </c>
      <c r="O188">
        <v>2</v>
      </c>
      <c r="P188" t="s">
        <v>497</v>
      </c>
      <c r="Q188" t="s">
        <v>498</v>
      </c>
      <c r="R188">
        <v>3</v>
      </c>
      <c r="S188">
        <v>39</v>
      </c>
      <c r="T188" t="s">
        <v>442</v>
      </c>
      <c r="U188">
        <v>1000</v>
      </c>
      <c r="V188" t="s">
        <v>187</v>
      </c>
      <c r="W188">
        <v>36</v>
      </c>
      <c r="X188" t="s">
        <v>442</v>
      </c>
      <c r="Y188">
        <v>2</v>
      </c>
      <c r="Z188" s="71">
        <v>40</v>
      </c>
      <c r="AA188">
        <v>10</v>
      </c>
      <c r="AB188">
        <v>357</v>
      </c>
      <c r="AC188">
        <v>384</v>
      </c>
      <c r="AD188">
        <v>81.73</v>
      </c>
      <c r="AE188">
        <v>480.26</v>
      </c>
      <c r="AF188">
        <v>3.35</v>
      </c>
      <c r="AH188">
        <v>2</v>
      </c>
      <c r="AI188">
        <v>2</v>
      </c>
      <c r="AJ188" s="71">
        <v>40</v>
      </c>
      <c r="AK188">
        <v>25.9</v>
      </c>
      <c r="AL188" s="3">
        <v>5.4054054054054061</v>
      </c>
      <c r="AM188">
        <v>0.37631999999999999</v>
      </c>
      <c r="AN188" s="63">
        <f t="shared" si="2"/>
        <v>12000000.000000002</v>
      </c>
      <c r="AO188" s="45"/>
    </row>
    <row r="189" spans="1:41" hidden="1" x14ac:dyDescent="0.2">
      <c r="A189" t="s">
        <v>492</v>
      </c>
      <c r="B189">
        <v>43410</v>
      </c>
      <c r="C189">
        <v>310</v>
      </c>
      <c r="D189">
        <v>2</v>
      </c>
      <c r="E189" t="s">
        <v>515</v>
      </c>
      <c r="F189">
        <v>188</v>
      </c>
      <c r="G189" t="s">
        <v>494</v>
      </c>
      <c r="H189">
        <v>6</v>
      </c>
      <c r="I189" t="s">
        <v>495</v>
      </c>
      <c r="J189" t="s">
        <v>516</v>
      </c>
      <c r="K189">
        <v>-44.541333333333299</v>
      </c>
      <c r="L189">
        <v>179.49250000000001</v>
      </c>
      <c r="M189">
        <v>1</v>
      </c>
      <c r="N189">
        <v>12</v>
      </c>
      <c r="O189">
        <v>2</v>
      </c>
      <c r="P189" t="s">
        <v>499</v>
      </c>
      <c r="Q189" t="s">
        <v>498</v>
      </c>
      <c r="R189">
        <v>3</v>
      </c>
      <c r="S189">
        <v>40</v>
      </c>
      <c r="T189" t="s">
        <v>441</v>
      </c>
      <c r="U189">
        <v>2000</v>
      </c>
      <c r="V189" t="s">
        <v>189</v>
      </c>
      <c r="W189">
        <v>40</v>
      </c>
      <c r="X189" t="s">
        <v>441</v>
      </c>
      <c r="Y189">
        <v>2</v>
      </c>
      <c r="Z189">
        <v>17</v>
      </c>
      <c r="AA189">
        <v>10</v>
      </c>
      <c r="AB189">
        <v>118</v>
      </c>
      <c r="AC189">
        <v>127</v>
      </c>
      <c r="AD189">
        <v>80.66</v>
      </c>
      <c r="AE189">
        <v>475.86</v>
      </c>
      <c r="AF189">
        <v>5.83</v>
      </c>
      <c r="AH189">
        <v>3</v>
      </c>
      <c r="AI189">
        <v>3</v>
      </c>
      <c r="AJ189">
        <v>17</v>
      </c>
      <c r="AK189">
        <v>25.9</v>
      </c>
      <c r="AL189" s="3">
        <v>5.4054054054054061</v>
      </c>
      <c r="AM189">
        <v>0.12445999999999999</v>
      </c>
      <c r="AN189" s="63">
        <f t="shared" si="2"/>
        <v>12000000.000000002</v>
      </c>
      <c r="AO189" s="45"/>
    </row>
    <row r="190" spans="1:41" hidden="1" x14ac:dyDescent="0.2">
      <c r="A190" t="s">
        <v>492</v>
      </c>
      <c r="B190">
        <v>43410</v>
      </c>
      <c r="C190">
        <v>310</v>
      </c>
      <c r="D190">
        <v>2</v>
      </c>
      <c r="E190" t="s">
        <v>515</v>
      </c>
      <c r="F190">
        <v>188</v>
      </c>
      <c r="G190" t="s">
        <v>494</v>
      </c>
      <c r="H190">
        <v>6</v>
      </c>
      <c r="I190" t="s">
        <v>495</v>
      </c>
      <c r="J190" t="s">
        <v>516</v>
      </c>
      <c r="K190">
        <v>-44.541333333333299</v>
      </c>
      <c r="L190">
        <v>179.49250000000001</v>
      </c>
      <c r="M190">
        <v>1</v>
      </c>
      <c r="N190">
        <v>12</v>
      </c>
      <c r="O190">
        <v>2</v>
      </c>
      <c r="P190" t="s">
        <v>499</v>
      </c>
      <c r="Q190" t="s">
        <v>498</v>
      </c>
      <c r="R190">
        <v>3</v>
      </c>
      <c r="S190">
        <v>40</v>
      </c>
      <c r="T190" t="s">
        <v>441</v>
      </c>
      <c r="U190">
        <v>4000</v>
      </c>
      <c r="V190" t="s">
        <v>208</v>
      </c>
      <c r="W190">
        <v>40</v>
      </c>
      <c r="X190" t="s">
        <v>441</v>
      </c>
      <c r="Y190">
        <v>4</v>
      </c>
      <c r="Z190">
        <v>36</v>
      </c>
      <c r="AA190">
        <v>10</v>
      </c>
      <c r="AB190">
        <v>222</v>
      </c>
      <c r="AC190">
        <v>239</v>
      </c>
      <c r="AD190">
        <v>77.39</v>
      </c>
      <c r="AE190">
        <v>457.06</v>
      </c>
      <c r="AF190">
        <v>4.25</v>
      </c>
      <c r="AH190">
        <v>3</v>
      </c>
      <c r="AI190">
        <v>3</v>
      </c>
      <c r="AJ190">
        <v>36</v>
      </c>
      <c r="AK190">
        <v>25.9</v>
      </c>
      <c r="AL190" s="3">
        <v>5.4054054054054061</v>
      </c>
      <c r="AM190">
        <v>0.23421999999999998</v>
      </c>
      <c r="AN190" s="63">
        <f t="shared" si="2"/>
        <v>12000000.000000002</v>
      </c>
      <c r="AO190" s="45"/>
    </row>
    <row r="191" spans="1:41" hidden="1" x14ac:dyDescent="0.2">
      <c r="A191" s="3" t="s">
        <v>492</v>
      </c>
      <c r="B191" s="3">
        <v>43410</v>
      </c>
      <c r="C191" s="3">
        <v>310</v>
      </c>
      <c r="D191" s="3">
        <v>2</v>
      </c>
      <c r="E191" s="3" t="s">
        <v>515</v>
      </c>
      <c r="F191" s="3">
        <v>188</v>
      </c>
      <c r="G191" s="3" t="s">
        <v>494</v>
      </c>
      <c r="H191" s="3">
        <v>6</v>
      </c>
      <c r="I191" s="3" t="s">
        <v>495</v>
      </c>
      <c r="J191" s="3" t="s">
        <v>516</v>
      </c>
      <c r="K191" s="3">
        <v>-44.541333333333299</v>
      </c>
      <c r="L191" s="3">
        <v>179.49250000000001</v>
      </c>
      <c r="M191" s="3">
        <v>1</v>
      </c>
      <c r="N191" s="3">
        <v>12</v>
      </c>
      <c r="O191" s="3">
        <v>2</v>
      </c>
      <c r="P191" s="3" t="s">
        <v>499</v>
      </c>
      <c r="Q191" s="3" t="s">
        <v>498</v>
      </c>
      <c r="R191" s="3">
        <v>3</v>
      </c>
      <c r="S191" s="3">
        <v>40</v>
      </c>
      <c r="T191" s="3" t="s">
        <v>441</v>
      </c>
      <c r="U191" s="3">
        <v>10000</v>
      </c>
      <c r="V191" s="3" t="s">
        <v>81</v>
      </c>
      <c r="W191" s="3">
        <v>40</v>
      </c>
      <c r="X191" s="3" t="s">
        <v>441</v>
      </c>
      <c r="Y191" s="3">
        <v>10</v>
      </c>
      <c r="Z191" s="3">
        <v>15</v>
      </c>
      <c r="AA191" s="3">
        <v>10</v>
      </c>
      <c r="AB191" s="3">
        <v>489</v>
      </c>
      <c r="AC191" s="3">
        <v>530</v>
      </c>
      <c r="AD191" s="3">
        <v>67.760000000000005</v>
      </c>
      <c r="AE191" s="3">
        <v>408.3</v>
      </c>
      <c r="AF191" s="3">
        <v>2.86</v>
      </c>
      <c r="AG191" s="3"/>
      <c r="AH191" s="3">
        <v>3</v>
      </c>
      <c r="AI191" s="3">
        <v>3</v>
      </c>
      <c r="AJ191" s="3">
        <v>15</v>
      </c>
      <c r="AK191" s="3">
        <v>25.9</v>
      </c>
      <c r="AL191" s="3">
        <v>5.4054054054054061</v>
      </c>
      <c r="AM191" s="3">
        <v>0.51940000000000008</v>
      </c>
      <c r="AN191" s="63">
        <f t="shared" si="2"/>
        <v>12000000.000000002</v>
      </c>
      <c r="AO191" s="45"/>
    </row>
    <row r="192" spans="1:41" hidden="1" x14ac:dyDescent="0.2">
      <c r="A192" t="s">
        <v>492</v>
      </c>
      <c r="B192">
        <v>43410</v>
      </c>
      <c r="C192">
        <v>310</v>
      </c>
      <c r="D192">
        <v>2</v>
      </c>
      <c r="E192" t="s">
        <v>515</v>
      </c>
      <c r="F192">
        <v>188</v>
      </c>
      <c r="G192" t="s">
        <v>494</v>
      </c>
      <c r="H192">
        <v>6</v>
      </c>
      <c r="I192" t="s">
        <v>495</v>
      </c>
      <c r="J192" t="s">
        <v>516</v>
      </c>
      <c r="K192">
        <v>-44.541333333333299</v>
      </c>
      <c r="L192">
        <v>179.49250000000001</v>
      </c>
      <c r="M192">
        <v>1</v>
      </c>
      <c r="N192">
        <v>12</v>
      </c>
      <c r="O192">
        <v>2</v>
      </c>
      <c r="P192" t="s">
        <v>499</v>
      </c>
      <c r="Q192" t="s">
        <v>498</v>
      </c>
      <c r="R192">
        <v>3</v>
      </c>
      <c r="S192">
        <v>40</v>
      </c>
      <c r="T192" t="s">
        <v>443</v>
      </c>
      <c r="U192">
        <v>2000</v>
      </c>
      <c r="V192" t="s">
        <v>201</v>
      </c>
      <c r="W192">
        <v>40</v>
      </c>
      <c r="X192" t="s">
        <v>440</v>
      </c>
      <c r="Y192">
        <v>2</v>
      </c>
      <c r="Z192">
        <v>27</v>
      </c>
      <c r="AA192">
        <v>10</v>
      </c>
      <c r="AB192">
        <v>58</v>
      </c>
      <c r="AC192">
        <v>63</v>
      </c>
      <c r="AD192">
        <v>104.23</v>
      </c>
      <c r="AE192">
        <v>483.77</v>
      </c>
      <c r="AF192">
        <v>8.2799999999999994</v>
      </c>
      <c r="AH192">
        <v>3</v>
      </c>
      <c r="AI192">
        <v>3</v>
      </c>
      <c r="AJ192">
        <v>27</v>
      </c>
      <c r="AK192">
        <v>25.9</v>
      </c>
      <c r="AL192" s="3">
        <v>5.4054054054054061</v>
      </c>
      <c r="AM192">
        <v>6.1739999999999989E-2</v>
      </c>
      <c r="AN192" s="63">
        <f t="shared" si="2"/>
        <v>12000000.000000002</v>
      </c>
      <c r="AO192" s="45"/>
    </row>
    <row r="193" spans="1:41" hidden="1" x14ac:dyDescent="0.2">
      <c r="A193" t="s">
        <v>492</v>
      </c>
      <c r="B193">
        <v>43410</v>
      </c>
      <c r="C193">
        <v>310</v>
      </c>
      <c r="D193">
        <v>2</v>
      </c>
      <c r="E193" t="s">
        <v>515</v>
      </c>
      <c r="F193">
        <v>188</v>
      </c>
      <c r="G193" t="s">
        <v>494</v>
      </c>
      <c r="H193">
        <v>6</v>
      </c>
      <c r="I193" t="s">
        <v>495</v>
      </c>
      <c r="J193" t="s">
        <v>516</v>
      </c>
      <c r="K193">
        <v>-44.541333333333299</v>
      </c>
      <c r="L193">
        <v>179.49250000000001</v>
      </c>
      <c r="M193">
        <v>1</v>
      </c>
      <c r="N193">
        <v>12</v>
      </c>
      <c r="O193">
        <v>2</v>
      </c>
      <c r="P193" t="s">
        <v>499</v>
      </c>
      <c r="Q193" t="s">
        <v>498</v>
      </c>
      <c r="R193">
        <v>3</v>
      </c>
      <c r="S193">
        <v>40</v>
      </c>
      <c r="T193" t="s">
        <v>443</v>
      </c>
      <c r="U193">
        <v>4000</v>
      </c>
      <c r="V193" t="s">
        <v>209</v>
      </c>
      <c r="W193">
        <v>40</v>
      </c>
      <c r="X193" t="s">
        <v>440</v>
      </c>
      <c r="Y193">
        <v>4</v>
      </c>
      <c r="Z193">
        <v>37</v>
      </c>
      <c r="AA193">
        <v>10</v>
      </c>
      <c r="AB193">
        <v>85</v>
      </c>
      <c r="AC193">
        <v>92</v>
      </c>
      <c r="AD193">
        <v>76.489999999999995</v>
      </c>
      <c r="AE193">
        <v>450.84</v>
      </c>
      <c r="AF193">
        <v>6.84</v>
      </c>
      <c r="AH193">
        <v>3</v>
      </c>
      <c r="AI193">
        <v>3</v>
      </c>
      <c r="AJ193">
        <v>37</v>
      </c>
      <c r="AK193">
        <v>25.9</v>
      </c>
      <c r="AL193" s="3">
        <v>5.4054054054054061</v>
      </c>
      <c r="AM193">
        <v>9.015999999999999E-2</v>
      </c>
      <c r="AN193" s="63">
        <f t="shared" si="2"/>
        <v>12000000.000000002</v>
      </c>
      <c r="AO193" s="45"/>
    </row>
    <row r="194" spans="1:41" hidden="1" x14ac:dyDescent="0.2">
      <c r="A194" t="s">
        <v>492</v>
      </c>
      <c r="B194">
        <v>43410</v>
      </c>
      <c r="C194">
        <v>310</v>
      </c>
      <c r="D194">
        <v>2</v>
      </c>
      <c r="E194" t="s">
        <v>515</v>
      </c>
      <c r="F194">
        <v>188</v>
      </c>
      <c r="G194" t="s">
        <v>494</v>
      </c>
      <c r="H194">
        <v>6</v>
      </c>
      <c r="I194" t="s">
        <v>495</v>
      </c>
      <c r="J194" t="s">
        <v>516</v>
      </c>
      <c r="K194">
        <v>-44.541333333333299</v>
      </c>
      <c r="L194">
        <v>179.49250000000001</v>
      </c>
      <c r="M194">
        <v>1</v>
      </c>
      <c r="N194">
        <v>12</v>
      </c>
      <c r="O194">
        <v>2</v>
      </c>
      <c r="P194" t="s">
        <v>499</v>
      </c>
      <c r="Q194" t="s">
        <v>498</v>
      </c>
      <c r="R194">
        <v>3</v>
      </c>
      <c r="S194">
        <v>40</v>
      </c>
      <c r="T194" t="s">
        <v>443</v>
      </c>
      <c r="U194">
        <v>10000</v>
      </c>
      <c r="V194" t="s">
        <v>192</v>
      </c>
      <c r="W194">
        <v>40</v>
      </c>
      <c r="X194" t="s">
        <v>440</v>
      </c>
      <c r="Y194">
        <v>10</v>
      </c>
      <c r="Z194">
        <v>23</v>
      </c>
      <c r="AA194">
        <v>10</v>
      </c>
      <c r="AB194">
        <v>168</v>
      </c>
      <c r="AC194">
        <v>181</v>
      </c>
      <c r="AD194">
        <v>72.33</v>
      </c>
      <c r="AE194">
        <v>414.18</v>
      </c>
      <c r="AF194">
        <v>4.88</v>
      </c>
      <c r="AH194">
        <v>3</v>
      </c>
      <c r="AI194">
        <v>3</v>
      </c>
      <c r="AJ194">
        <v>23</v>
      </c>
      <c r="AK194">
        <v>25.9</v>
      </c>
      <c r="AL194" s="3">
        <v>5.4054054054054061</v>
      </c>
      <c r="AM194">
        <v>0.17738000000000001</v>
      </c>
      <c r="AN194" s="63">
        <f t="shared" ref="AN194:AN257" si="3">AL194*2220000</f>
        <v>12000000.000000002</v>
      </c>
      <c r="AO194" s="45"/>
    </row>
    <row r="195" spans="1:41" hidden="1" x14ac:dyDescent="0.2">
      <c r="A195" t="s">
        <v>492</v>
      </c>
      <c r="B195">
        <v>43410</v>
      </c>
      <c r="C195">
        <v>310</v>
      </c>
      <c r="D195">
        <v>2</v>
      </c>
      <c r="E195" t="s">
        <v>515</v>
      </c>
      <c r="F195">
        <v>188</v>
      </c>
      <c r="G195" t="s">
        <v>494</v>
      </c>
      <c r="H195">
        <v>6</v>
      </c>
      <c r="I195" t="s">
        <v>495</v>
      </c>
      <c r="J195" t="s">
        <v>516</v>
      </c>
      <c r="K195">
        <v>-44.541333333333299</v>
      </c>
      <c r="L195">
        <v>179.49250000000001</v>
      </c>
      <c r="M195">
        <v>1</v>
      </c>
      <c r="N195">
        <v>12</v>
      </c>
      <c r="O195">
        <v>2</v>
      </c>
      <c r="P195" t="s">
        <v>499</v>
      </c>
      <c r="Q195" t="s">
        <v>498</v>
      </c>
      <c r="R195">
        <v>3</v>
      </c>
      <c r="S195">
        <v>40</v>
      </c>
      <c r="T195" t="s">
        <v>442</v>
      </c>
      <c r="U195">
        <v>1000</v>
      </c>
      <c r="V195" t="s">
        <v>203</v>
      </c>
      <c r="W195">
        <v>40</v>
      </c>
      <c r="X195" t="s">
        <v>442</v>
      </c>
      <c r="Z195">
        <v>29</v>
      </c>
      <c r="AA195">
        <v>10</v>
      </c>
      <c r="AB195">
        <v>1199</v>
      </c>
      <c r="AC195">
        <v>1288</v>
      </c>
      <c r="AD195">
        <v>75.13</v>
      </c>
      <c r="AE195">
        <v>492.66</v>
      </c>
      <c r="AF195">
        <v>1.83</v>
      </c>
      <c r="AH195">
        <v>3</v>
      </c>
      <c r="AI195">
        <v>3</v>
      </c>
      <c r="AJ195">
        <v>29</v>
      </c>
      <c r="AK195">
        <v>25.9</v>
      </c>
      <c r="AL195" s="3">
        <v>5.4054054054054061</v>
      </c>
      <c r="AM195">
        <v>1.2622399999999998</v>
      </c>
      <c r="AN195" s="63">
        <f t="shared" si="3"/>
        <v>12000000.000000002</v>
      </c>
      <c r="AO195" s="45"/>
    </row>
    <row r="196" spans="1:41" hidden="1" x14ac:dyDescent="0.2">
      <c r="A196" s="3" t="s">
        <v>492</v>
      </c>
      <c r="B196" s="3">
        <v>43410</v>
      </c>
      <c r="C196" s="3">
        <v>310</v>
      </c>
      <c r="D196" s="3">
        <v>2</v>
      </c>
      <c r="E196" s="3" t="s">
        <v>515</v>
      </c>
      <c r="F196" s="3">
        <v>188</v>
      </c>
      <c r="G196" s="3" t="s">
        <v>494</v>
      </c>
      <c r="H196" s="3">
        <v>6</v>
      </c>
      <c r="I196" s="3" t="s">
        <v>495</v>
      </c>
      <c r="J196" s="3" t="s">
        <v>516</v>
      </c>
      <c r="K196" s="3">
        <v>-44.541333333333299</v>
      </c>
      <c r="L196" s="3">
        <v>179.49250000000001</v>
      </c>
      <c r="M196" s="3">
        <v>1</v>
      </c>
      <c r="N196" s="3">
        <v>12</v>
      </c>
      <c r="O196" s="3">
        <v>2</v>
      </c>
      <c r="P196" s="3" t="s">
        <v>500</v>
      </c>
      <c r="Q196" s="3" t="s">
        <v>498</v>
      </c>
      <c r="R196" s="3">
        <v>3</v>
      </c>
      <c r="S196" s="3">
        <v>41</v>
      </c>
      <c r="T196" s="3" t="s">
        <v>441</v>
      </c>
      <c r="U196" s="3">
        <v>2000</v>
      </c>
      <c r="V196" s="3" t="s">
        <v>178</v>
      </c>
      <c r="W196" s="3">
        <v>41</v>
      </c>
      <c r="X196" s="3" t="s">
        <v>442</v>
      </c>
      <c r="Y196" s="3"/>
      <c r="Z196" s="3">
        <v>4</v>
      </c>
      <c r="AA196" s="3">
        <v>10</v>
      </c>
      <c r="AB196" s="3">
        <v>1428</v>
      </c>
      <c r="AC196" s="3">
        <v>1534</v>
      </c>
      <c r="AD196" s="3">
        <v>71.92</v>
      </c>
      <c r="AE196" s="3">
        <v>496.65</v>
      </c>
      <c r="AF196" s="3">
        <v>1.67</v>
      </c>
      <c r="AG196" s="3"/>
      <c r="AH196" s="3">
        <v>3</v>
      </c>
      <c r="AI196" s="3">
        <v>3</v>
      </c>
      <c r="AJ196" s="3">
        <v>4</v>
      </c>
      <c r="AK196" s="3">
        <v>25.9</v>
      </c>
      <c r="AL196" s="3">
        <v>5.4054054054054061</v>
      </c>
      <c r="AM196" s="3">
        <v>1.5033199999999998</v>
      </c>
      <c r="AN196" s="63">
        <f t="shared" si="3"/>
        <v>12000000.000000002</v>
      </c>
      <c r="AO196" s="45"/>
    </row>
    <row r="197" spans="1:41" hidden="1" x14ac:dyDescent="0.2">
      <c r="A197" t="s">
        <v>492</v>
      </c>
      <c r="B197">
        <v>43410</v>
      </c>
      <c r="C197">
        <v>310</v>
      </c>
      <c r="D197">
        <v>2</v>
      </c>
      <c r="E197" t="s">
        <v>515</v>
      </c>
      <c r="F197">
        <v>188</v>
      </c>
      <c r="G197" t="s">
        <v>494</v>
      </c>
      <c r="H197">
        <v>6</v>
      </c>
      <c r="I197" t="s">
        <v>495</v>
      </c>
      <c r="J197" t="s">
        <v>516</v>
      </c>
      <c r="K197">
        <v>-44.541333333333299</v>
      </c>
      <c r="L197">
        <v>179.49250000000001</v>
      </c>
      <c r="M197">
        <v>1</v>
      </c>
      <c r="N197">
        <v>12</v>
      </c>
      <c r="O197">
        <v>2</v>
      </c>
      <c r="P197" t="s">
        <v>500</v>
      </c>
      <c r="Q197" t="s">
        <v>498</v>
      </c>
      <c r="R197">
        <v>3</v>
      </c>
      <c r="S197">
        <v>41</v>
      </c>
      <c r="T197" t="s">
        <v>441</v>
      </c>
      <c r="U197">
        <v>4000</v>
      </c>
      <c r="V197" t="s">
        <v>188</v>
      </c>
      <c r="W197">
        <v>41</v>
      </c>
      <c r="X197" t="s">
        <v>441</v>
      </c>
      <c r="Y197">
        <v>2</v>
      </c>
      <c r="Z197" s="3">
        <v>16</v>
      </c>
      <c r="AA197">
        <v>10</v>
      </c>
      <c r="AB197">
        <v>125</v>
      </c>
      <c r="AC197">
        <v>134</v>
      </c>
      <c r="AD197">
        <v>93.7</v>
      </c>
      <c r="AE197">
        <v>475.07</v>
      </c>
      <c r="AF197">
        <v>5.67</v>
      </c>
      <c r="AH197">
        <v>3</v>
      </c>
      <c r="AI197">
        <v>3</v>
      </c>
      <c r="AJ197" s="3">
        <v>16</v>
      </c>
      <c r="AK197">
        <v>25.9</v>
      </c>
      <c r="AL197" s="3">
        <v>5.4054054054054061</v>
      </c>
      <c r="AM197">
        <v>0.13132000000000002</v>
      </c>
      <c r="AN197" s="63">
        <f t="shared" si="3"/>
        <v>12000000.000000002</v>
      </c>
      <c r="AO197" s="45"/>
    </row>
    <row r="198" spans="1:41" hidden="1" x14ac:dyDescent="0.2">
      <c r="A198" t="s">
        <v>492</v>
      </c>
      <c r="B198">
        <v>43410</v>
      </c>
      <c r="C198">
        <v>310</v>
      </c>
      <c r="D198">
        <v>2</v>
      </c>
      <c r="E198" t="s">
        <v>515</v>
      </c>
      <c r="F198">
        <v>188</v>
      </c>
      <c r="G198" t="s">
        <v>494</v>
      </c>
      <c r="H198">
        <v>6</v>
      </c>
      <c r="I198" t="s">
        <v>495</v>
      </c>
      <c r="J198" t="s">
        <v>516</v>
      </c>
      <c r="K198">
        <v>-44.541333333333299</v>
      </c>
      <c r="L198">
        <v>179.49250000000001</v>
      </c>
      <c r="M198">
        <v>1</v>
      </c>
      <c r="N198">
        <v>12</v>
      </c>
      <c r="O198">
        <v>2</v>
      </c>
      <c r="P198" t="s">
        <v>500</v>
      </c>
      <c r="Q198" t="s">
        <v>498</v>
      </c>
      <c r="R198">
        <v>3</v>
      </c>
      <c r="S198">
        <v>41</v>
      </c>
      <c r="T198" t="s">
        <v>441</v>
      </c>
      <c r="U198">
        <v>10000</v>
      </c>
      <c r="V198" t="s">
        <v>190</v>
      </c>
      <c r="W198">
        <v>41</v>
      </c>
      <c r="X198" t="s">
        <v>441</v>
      </c>
      <c r="Y198">
        <v>4</v>
      </c>
      <c r="Z198">
        <v>19</v>
      </c>
      <c r="AA198">
        <v>10</v>
      </c>
      <c r="AB198">
        <v>207</v>
      </c>
      <c r="AC198">
        <v>223</v>
      </c>
      <c r="AD198">
        <v>71.510000000000005</v>
      </c>
      <c r="AE198">
        <v>449.8</v>
      </c>
      <c r="AF198">
        <v>4.4000000000000004</v>
      </c>
      <c r="AH198">
        <v>3</v>
      </c>
      <c r="AI198">
        <v>3</v>
      </c>
      <c r="AJ198">
        <v>19</v>
      </c>
      <c r="AK198">
        <v>25.9</v>
      </c>
      <c r="AL198" s="3">
        <v>5.4054054054054061</v>
      </c>
      <c r="AM198">
        <v>0.21853999999999998</v>
      </c>
      <c r="AN198" s="63">
        <f t="shared" si="3"/>
        <v>12000000.000000002</v>
      </c>
      <c r="AO198" s="45"/>
    </row>
    <row r="199" spans="1:41" hidden="1" x14ac:dyDescent="0.2">
      <c r="A199" t="s">
        <v>492</v>
      </c>
      <c r="B199">
        <v>43410</v>
      </c>
      <c r="C199">
        <v>310</v>
      </c>
      <c r="D199">
        <v>2</v>
      </c>
      <c r="E199" t="s">
        <v>515</v>
      </c>
      <c r="F199">
        <v>188</v>
      </c>
      <c r="G199" t="s">
        <v>494</v>
      </c>
      <c r="H199">
        <v>6</v>
      </c>
      <c r="I199" t="s">
        <v>495</v>
      </c>
      <c r="J199" t="s">
        <v>516</v>
      </c>
      <c r="K199">
        <v>-44.541333333333299</v>
      </c>
      <c r="L199">
        <v>179.49250000000001</v>
      </c>
      <c r="M199">
        <v>1</v>
      </c>
      <c r="N199">
        <v>12</v>
      </c>
      <c r="O199">
        <v>2</v>
      </c>
      <c r="P199" t="s">
        <v>500</v>
      </c>
      <c r="Q199" t="s">
        <v>498</v>
      </c>
      <c r="R199">
        <v>3</v>
      </c>
      <c r="S199">
        <v>41</v>
      </c>
      <c r="T199" t="s">
        <v>443</v>
      </c>
      <c r="U199">
        <v>2000</v>
      </c>
      <c r="V199" t="s">
        <v>82</v>
      </c>
      <c r="W199">
        <v>41</v>
      </c>
      <c r="X199" t="s">
        <v>441</v>
      </c>
      <c r="Y199">
        <v>10</v>
      </c>
      <c r="Z199">
        <v>41</v>
      </c>
      <c r="AA199">
        <v>10</v>
      </c>
      <c r="AB199">
        <v>464</v>
      </c>
      <c r="AC199">
        <v>503</v>
      </c>
      <c r="AD199">
        <v>68.290000000000006</v>
      </c>
      <c r="AE199">
        <v>409.29</v>
      </c>
      <c r="AF199">
        <v>2.94</v>
      </c>
      <c r="AH199">
        <v>3</v>
      </c>
      <c r="AI199">
        <v>3</v>
      </c>
      <c r="AJ199">
        <v>41</v>
      </c>
      <c r="AK199">
        <v>25.9</v>
      </c>
      <c r="AL199" s="3">
        <v>5.4054054054054061</v>
      </c>
      <c r="AM199">
        <v>0.49293999999999999</v>
      </c>
      <c r="AN199" s="63">
        <f t="shared" si="3"/>
        <v>12000000.000000002</v>
      </c>
      <c r="AO199" s="45"/>
    </row>
    <row r="200" spans="1:41" hidden="1" x14ac:dyDescent="0.2">
      <c r="A200" t="s">
        <v>492</v>
      </c>
      <c r="B200">
        <v>43410</v>
      </c>
      <c r="C200">
        <v>310</v>
      </c>
      <c r="D200">
        <v>2</v>
      </c>
      <c r="E200" t="s">
        <v>515</v>
      </c>
      <c r="F200">
        <v>188</v>
      </c>
      <c r="G200" t="s">
        <v>494</v>
      </c>
      <c r="H200">
        <v>6</v>
      </c>
      <c r="I200" t="s">
        <v>495</v>
      </c>
      <c r="J200" t="s">
        <v>516</v>
      </c>
      <c r="K200">
        <v>-44.541333333333299</v>
      </c>
      <c r="L200">
        <v>179.49250000000001</v>
      </c>
      <c r="M200">
        <v>1</v>
      </c>
      <c r="N200">
        <v>12</v>
      </c>
      <c r="O200">
        <v>2</v>
      </c>
      <c r="P200" t="s">
        <v>500</v>
      </c>
      <c r="Q200" t="s">
        <v>498</v>
      </c>
      <c r="R200">
        <v>3</v>
      </c>
      <c r="S200">
        <v>41</v>
      </c>
      <c r="T200" t="s">
        <v>443</v>
      </c>
      <c r="U200">
        <v>4000</v>
      </c>
      <c r="V200" t="s">
        <v>155</v>
      </c>
      <c r="W200">
        <v>41</v>
      </c>
      <c r="X200" t="s">
        <v>440</v>
      </c>
      <c r="Y200">
        <v>2</v>
      </c>
      <c r="Z200">
        <v>74</v>
      </c>
      <c r="AA200">
        <v>10</v>
      </c>
      <c r="AB200">
        <v>60</v>
      </c>
      <c r="AC200">
        <v>65</v>
      </c>
      <c r="AD200">
        <v>79.010000000000005</v>
      </c>
      <c r="AE200">
        <v>478.02</v>
      </c>
      <c r="AF200">
        <v>8.14</v>
      </c>
      <c r="AH200">
        <v>3</v>
      </c>
      <c r="AI200">
        <v>2</v>
      </c>
      <c r="AJ200">
        <v>74</v>
      </c>
      <c r="AK200">
        <v>25.9</v>
      </c>
      <c r="AL200" s="3">
        <v>5.4054054054054061</v>
      </c>
      <c r="AM200">
        <v>6.3700000000000007E-2</v>
      </c>
      <c r="AN200" s="63">
        <f t="shared" si="3"/>
        <v>12000000.000000002</v>
      </c>
      <c r="AO200" s="45"/>
    </row>
    <row r="201" spans="1:41" hidden="1" x14ac:dyDescent="0.2">
      <c r="A201" s="3" t="s">
        <v>492</v>
      </c>
      <c r="B201" s="3">
        <v>43410</v>
      </c>
      <c r="C201" s="3">
        <v>310</v>
      </c>
      <c r="D201" s="3">
        <v>2</v>
      </c>
      <c r="E201" s="3" t="s">
        <v>515</v>
      </c>
      <c r="F201" s="3">
        <v>188</v>
      </c>
      <c r="G201" s="3" t="s">
        <v>494</v>
      </c>
      <c r="H201" s="3">
        <v>6</v>
      </c>
      <c r="I201" s="3" t="s">
        <v>495</v>
      </c>
      <c r="J201" s="3" t="s">
        <v>516</v>
      </c>
      <c r="K201" s="3">
        <v>-44.541333333333299</v>
      </c>
      <c r="L201" s="3">
        <v>179.49250000000001</v>
      </c>
      <c r="M201" s="3">
        <v>1</v>
      </c>
      <c r="N201" s="3">
        <v>12</v>
      </c>
      <c r="O201" s="3">
        <v>2</v>
      </c>
      <c r="P201" s="3" t="s">
        <v>500</v>
      </c>
      <c r="Q201" s="3" t="s">
        <v>498</v>
      </c>
      <c r="R201" s="3">
        <v>3</v>
      </c>
      <c r="S201" s="3">
        <v>41</v>
      </c>
      <c r="T201" s="3" t="s">
        <v>443</v>
      </c>
      <c r="U201" s="3">
        <v>10000</v>
      </c>
      <c r="V201" s="3" t="s">
        <v>206</v>
      </c>
      <c r="W201" s="3">
        <v>41</v>
      </c>
      <c r="X201" s="3" t="s">
        <v>440</v>
      </c>
      <c r="Y201" s="3">
        <v>4</v>
      </c>
      <c r="Z201" s="3">
        <v>34</v>
      </c>
      <c r="AA201" s="3">
        <v>10</v>
      </c>
      <c r="AB201" s="3">
        <v>87</v>
      </c>
      <c r="AC201" s="3">
        <v>93</v>
      </c>
      <c r="AD201" s="3">
        <v>71.680000000000007</v>
      </c>
      <c r="AE201" s="3">
        <v>450.38</v>
      </c>
      <c r="AF201" s="3">
        <v>6.8</v>
      </c>
      <c r="AG201" s="3"/>
      <c r="AH201" s="3">
        <v>3</v>
      </c>
      <c r="AI201" s="3">
        <v>3</v>
      </c>
      <c r="AJ201" s="3">
        <v>34</v>
      </c>
      <c r="AK201" s="3">
        <v>25.9</v>
      </c>
      <c r="AL201" s="3">
        <v>5.4054054054054061</v>
      </c>
      <c r="AM201" s="3">
        <v>9.1139999999999999E-2</v>
      </c>
      <c r="AN201" s="63">
        <f t="shared" si="3"/>
        <v>12000000.000000002</v>
      </c>
      <c r="AO201" s="45"/>
    </row>
    <row r="202" spans="1:41" hidden="1" x14ac:dyDescent="0.2">
      <c r="A202" t="s">
        <v>492</v>
      </c>
      <c r="B202">
        <v>43410</v>
      </c>
      <c r="C202">
        <v>310</v>
      </c>
      <c r="D202">
        <v>2</v>
      </c>
      <c r="E202" t="s">
        <v>515</v>
      </c>
      <c r="F202">
        <v>188</v>
      </c>
      <c r="G202" t="s">
        <v>494</v>
      </c>
      <c r="H202">
        <v>6</v>
      </c>
      <c r="I202" t="s">
        <v>495</v>
      </c>
      <c r="J202" t="s">
        <v>516</v>
      </c>
      <c r="K202">
        <v>-44.541333333333299</v>
      </c>
      <c r="L202">
        <v>179.49250000000001</v>
      </c>
      <c r="M202">
        <v>1</v>
      </c>
      <c r="N202">
        <v>12</v>
      </c>
      <c r="O202">
        <v>2</v>
      </c>
      <c r="P202" t="s">
        <v>500</v>
      </c>
      <c r="Q202" t="s">
        <v>498</v>
      </c>
      <c r="R202">
        <v>3</v>
      </c>
      <c r="S202">
        <v>41</v>
      </c>
      <c r="T202" t="s">
        <v>442</v>
      </c>
      <c r="U202">
        <v>1000</v>
      </c>
      <c r="V202" t="s">
        <v>158</v>
      </c>
      <c r="W202">
        <v>41</v>
      </c>
      <c r="X202" t="s">
        <v>440</v>
      </c>
      <c r="Y202">
        <v>10</v>
      </c>
      <c r="Z202" s="3">
        <v>77</v>
      </c>
      <c r="AA202">
        <v>10</v>
      </c>
      <c r="AB202">
        <v>174</v>
      </c>
      <c r="AC202">
        <v>188</v>
      </c>
      <c r="AD202">
        <v>69.59</v>
      </c>
      <c r="AE202">
        <v>410.66</v>
      </c>
      <c r="AF202">
        <v>4.79</v>
      </c>
      <c r="AH202">
        <v>3</v>
      </c>
      <c r="AI202">
        <v>2</v>
      </c>
      <c r="AJ202">
        <v>77</v>
      </c>
      <c r="AK202">
        <v>25.9</v>
      </c>
      <c r="AL202" s="3">
        <v>5.4054054054054061</v>
      </c>
      <c r="AM202">
        <v>0.18423999999999999</v>
      </c>
      <c r="AN202" s="63">
        <f t="shared" si="3"/>
        <v>12000000.000000002</v>
      </c>
      <c r="AO202" s="45"/>
    </row>
    <row r="203" spans="1:41" hidden="1" x14ac:dyDescent="0.2">
      <c r="A203" t="s">
        <v>492</v>
      </c>
      <c r="B203">
        <v>43410</v>
      </c>
      <c r="C203">
        <v>310</v>
      </c>
      <c r="D203">
        <v>2</v>
      </c>
      <c r="E203" t="s">
        <v>515</v>
      </c>
      <c r="F203">
        <v>188</v>
      </c>
      <c r="G203" t="s">
        <v>494</v>
      </c>
      <c r="H203">
        <v>6</v>
      </c>
      <c r="I203" t="s">
        <v>495</v>
      </c>
      <c r="J203" t="s">
        <v>516</v>
      </c>
      <c r="K203">
        <v>-44.541333333333299</v>
      </c>
      <c r="L203">
        <v>179.49250000000001</v>
      </c>
      <c r="M203">
        <v>1</v>
      </c>
      <c r="N203">
        <v>12</v>
      </c>
      <c r="O203">
        <v>2</v>
      </c>
      <c r="P203" t="s">
        <v>501</v>
      </c>
      <c r="Q203" t="s">
        <v>498</v>
      </c>
      <c r="R203">
        <v>3</v>
      </c>
      <c r="S203">
        <v>42</v>
      </c>
      <c r="T203" t="s">
        <v>441</v>
      </c>
      <c r="U203">
        <v>2000</v>
      </c>
      <c r="V203" t="s">
        <v>421</v>
      </c>
      <c r="W203">
        <v>42</v>
      </c>
      <c r="X203" t="s">
        <v>442</v>
      </c>
      <c r="Z203">
        <v>8</v>
      </c>
      <c r="AA203">
        <v>10</v>
      </c>
      <c r="AB203">
        <v>45</v>
      </c>
      <c r="AC203">
        <v>49</v>
      </c>
      <c r="AD203">
        <v>116.11</v>
      </c>
      <c r="AE203">
        <v>493.98</v>
      </c>
      <c r="AF203">
        <v>9.41</v>
      </c>
      <c r="AH203">
        <v>3</v>
      </c>
      <c r="AI203">
        <v>3</v>
      </c>
      <c r="AJ203">
        <v>8</v>
      </c>
      <c r="AK203">
        <v>25.9</v>
      </c>
      <c r="AL203" s="3">
        <v>5.4054054054054061</v>
      </c>
      <c r="AM203">
        <v>4.8020000000000007E-2</v>
      </c>
      <c r="AN203" s="63">
        <f t="shared" si="3"/>
        <v>12000000.000000002</v>
      </c>
      <c r="AO203" s="45"/>
    </row>
    <row r="204" spans="1:41" hidden="1" x14ac:dyDescent="0.2">
      <c r="A204" t="s">
        <v>492</v>
      </c>
      <c r="B204">
        <v>43410</v>
      </c>
      <c r="C204">
        <v>310</v>
      </c>
      <c r="D204">
        <v>2</v>
      </c>
      <c r="E204" t="s">
        <v>515</v>
      </c>
      <c r="F204">
        <v>188</v>
      </c>
      <c r="G204" t="s">
        <v>494</v>
      </c>
      <c r="H204">
        <v>6</v>
      </c>
      <c r="I204" t="s">
        <v>495</v>
      </c>
      <c r="J204" t="s">
        <v>516</v>
      </c>
      <c r="K204">
        <v>-44.541333333333299</v>
      </c>
      <c r="L204">
        <v>179.49250000000001</v>
      </c>
      <c r="M204">
        <v>1</v>
      </c>
      <c r="N204">
        <v>12</v>
      </c>
      <c r="O204">
        <v>2</v>
      </c>
      <c r="P204" t="s">
        <v>501</v>
      </c>
      <c r="Q204" t="s">
        <v>498</v>
      </c>
      <c r="R204">
        <v>3</v>
      </c>
      <c r="S204">
        <v>42</v>
      </c>
      <c r="T204" t="s">
        <v>441</v>
      </c>
      <c r="U204">
        <v>4000</v>
      </c>
      <c r="V204" t="s">
        <v>170</v>
      </c>
      <c r="W204">
        <v>42</v>
      </c>
      <c r="X204" t="s">
        <v>441</v>
      </c>
      <c r="Y204">
        <v>2</v>
      </c>
      <c r="Z204">
        <v>90</v>
      </c>
      <c r="AA204">
        <v>10</v>
      </c>
      <c r="AB204">
        <v>29</v>
      </c>
      <c r="AC204">
        <v>31</v>
      </c>
      <c r="AD204">
        <v>150.15</v>
      </c>
      <c r="AE204">
        <v>457.56</v>
      </c>
      <c r="AF204">
        <v>11.79</v>
      </c>
      <c r="AH204">
        <v>3</v>
      </c>
      <c r="AI204">
        <v>2</v>
      </c>
      <c r="AJ204">
        <v>92</v>
      </c>
      <c r="AK204">
        <v>25.9</v>
      </c>
      <c r="AL204" s="3">
        <v>5.4054054054054061</v>
      </c>
      <c r="AM204">
        <v>3.0379999999999997E-2</v>
      </c>
      <c r="AN204" s="63">
        <f t="shared" si="3"/>
        <v>12000000.000000002</v>
      </c>
      <c r="AO204" s="45"/>
    </row>
    <row r="205" spans="1:41" hidden="1" x14ac:dyDescent="0.2">
      <c r="A205" t="s">
        <v>492</v>
      </c>
      <c r="B205">
        <v>43410</v>
      </c>
      <c r="C205">
        <v>310</v>
      </c>
      <c r="D205">
        <v>2</v>
      </c>
      <c r="E205" t="s">
        <v>515</v>
      </c>
      <c r="F205">
        <v>188</v>
      </c>
      <c r="G205" t="s">
        <v>494</v>
      </c>
      <c r="H205">
        <v>6</v>
      </c>
      <c r="I205" t="s">
        <v>495</v>
      </c>
      <c r="J205" t="s">
        <v>516</v>
      </c>
      <c r="K205">
        <v>-44.541333333333299</v>
      </c>
      <c r="L205">
        <v>179.49250000000001</v>
      </c>
      <c r="M205">
        <v>1</v>
      </c>
      <c r="N205">
        <v>12</v>
      </c>
      <c r="O205">
        <v>2</v>
      </c>
      <c r="P205" t="s">
        <v>501</v>
      </c>
      <c r="Q205" t="s">
        <v>498</v>
      </c>
      <c r="R205">
        <v>3</v>
      </c>
      <c r="S205">
        <v>42</v>
      </c>
      <c r="T205" t="s">
        <v>441</v>
      </c>
      <c r="U205">
        <v>10000</v>
      </c>
      <c r="V205" t="s">
        <v>168</v>
      </c>
      <c r="W205">
        <v>42</v>
      </c>
      <c r="X205" t="s">
        <v>441</v>
      </c>
      <c r="Y205">
        <v>4</v>
      </c>
      <c r="Z205">
        <v>18</v>
      </c>
      <c r="AA205">
        <v>10</v>
      </c>
      <c r="AB205">
        <v>29</v>
      </c>
      <c r="AC205">
        <v>31</v>
      </c>
      <c r="AD205">
        <v>134.01</v>
      </c>
      <c r="AE205">
        <v>437.26</v>
      </c>
      <c r="AF205">
        <v>11.72</v>
      </c>
      <c r="AH205">
        <v>3</v>
      </c>
      <c r="AI205">
        <v>2</v>
      </c>
      <c r="AJ205">
        <v>90</v>
      </c>
      <c r="AK205">
        <v>25.9</v>
      </c>
      <c r="AL205" s="3">
        <v>5.4054054054054061</v>
      </c>
      <c r="AM205">
        <v>3.0379999999999997E-2</v>
      </c>
      <c r="AN205" s="63">
        <f t="shared" si="3"/>
        <v>12000000.000000002</v>
      </c>
      <c r="AO205" s="45"/>
    </row>
    <row r="206" spans="1:41" hidden="1" x14ac:dyDescent="0.2">
      <c r="A206" s="3" t="s">
        <v>492</v>
      </c>
      <c r="B206" s="3">
        <v>43410</v>
      </c>
      <c r="C206" s="3">
        <v>310</v>
      </c>
      <c r="D206" s="3">
        <v>2</v>
      </c>
      <c r="E206" s="3" t="s">
        <v>515</v>
      </c>
      <c r="F206" s="3">
        <v>188</v>
      </c>
      <c r="G206" s="3" t="s">
        <v>494</v>
      </c>
      <c r="H206" s="3">
        <v>6</v>
      </c>
      <c r="I206" s="3" t="s">
        <v>495</v>
      </c>
      <c r="J206" s="3" t="s">
        <v>516</v>
      </c>
      <c r="K206" s="3">
        <v>-44.541333333333299</v>
      </c>
      <c r="L206" s="3">
        <v>179.49250000000001</v>
      </c>
      <c r="M206" s="3">
        <v>1</v>
      </c>
      <c r="N206" s="3">
        <v>12</v>
      </c>
      <c r="O206" s="3">
        <v>2</v>
      </c>
      <c r="P206" s="3" t="s">
        <v>501</v>
      </c>
      <c r="Q206" s="3" t="s">
        <v>498</v>
      </c>
      <c r="R206" s="3">
        <v>3</v>
      </c>
      <c r="S206" s="3">
        <v>42</v>
      </c>
      <c r="T206" s="3" t="s">
        <v>443</v>
      </c>
      <c r="U206" s="3">
        <v>2000</v>
      </c>
      <c r="V206" s="3" t="s">
        <v>450</v>
      </c>
      <c r="W206" s="3">
        <v>42</v>
      </c>
      <c r="X206" s="3" t="s">
        <v>441</v>
      </c>
      <c r="Y206" s="3">
        <v>10</v>
      </c>
      <c r="Z206" s="3">
        <v>92</v>
      </c>
      <c r="AA206" s="3">
        <v>10</v>
      </c>
      <c r="AB206" s="3">
        <v>41</v>
      </c>
      <c r="AC206" s="3">
        <v>44</v>
      </c>
      <c r="AD206" s="3">
        <v>64.459999999999994</v>
      </c>
      <c r="AE206" s="3">
        <v>503.69</v>
      </c>
      <c r="AF206" s="3">
        <v>9.8800000000000008</v>
      </c>
      <c r="AG206" s="3"/>
      <c r="AH206" s="3">
        <v>3</v>
      </c>
      <c r="AI206" s="3">
        <v>3</v>
      </c>
      <c r="AJ206" s="3">
        <v>18</v>
      </c>
      <c r="AK206" s="3">
        <v>25.9</v>
      </c>
      <c r="AL206" s="3">
        <v>5.4054054054054061</v>
      </c>
      <c r="AM206" s="3">
        <v>4.3119999999999999E-2</v>
      </c>
      <c r="AN206" s="63">
        <f t="shared" si="3"/>
        <v>12000000.000000002</v>
      </c>
      <c r="AO206" s="45"/>
    </row>
    <row r="207" spans="1:41" hidden="1" x14ac:dyDescent="0.2">
      <c r="A207" t="s">
        <v>492</v>
      </c>
      <c r="B207">
        <v>43410</v>
      </c>
      <c r="C207">
        <v>310</v>
      </c>
      <c r="D207">
        <v>2</v>
      </c>
      <c r="E207" t="s">
        <v>515</v>
      </c>
      <c r="F207">
        <v>188</v>
      </c>
      <c r="G207" t="s">
        <v>494</v>
      </c>
      <c r="H207">
        <v>6</v>
      </c>
      <c r="I207" t="s">
        <v>495</v>
      </c>
      <c r="J207" t="s">
        <v>516</v>
      </c>
      <c r="K207">
        <v>-44.541333333333299</v>
      </c>
      <c r="L207">
        <v>179.49250000000001</v>
      </c>
      <c r="M207">
        <v>1</v>
      </c>
      <c r="N207">
        <v>12</v>
      </c>
      <c r="O207">
        <v>2</v>
      </c>
      <c r="P207" t="s">
        <v>501</v>
      </c>
      <c r="Q207" t="s">
        <v>498</v>
      </c>
      <c r="R207">
        <v>3</v>
      </c>
      <c r="S207">
        <v>42</v>
      </c>
      <c r="T207" t="s">
        <v>443</v>
      </c>
      <c r="U207">
        <v>4000</v>
      </c>
      <c r="V207" t="s">
        <v>156</v>
      </c>
      <c r="W207">
        <v>42</v>
      </c>
      <c r="X207" t="s">
        <v>440</v>
      </c>
      <c r="Y207">
        <v>4</v>
      </c>
      <c r="Z207">
        <v>38</v>
      </c>
      <c r="AA207">
        <v>10</v>
      </c>
      <c r="AB207">
        <v>31</v>
      </c>
      <c r="AC207">
        <v>34</v>
      </c>
      <c r="AD207">
        <v>75.7</v>
      </c>
      <c r="AE207">
        <v>407.08</v>
      </c>
      <c r="AF207">
        <v>11.36</v>
      </c>
      <c r="AH207">
        <v>3</v>
      </c>
      <c r="AI207">
        <v>2</v>
      </c>
      <c r="AJ207">
        <v>75</v>
      </c>
      <c r="AK207">
        <v>25.9</v>
      </c>
      <c r="AL207" s="3">
        <v>5.4054054054054061</v>
      </c>
      <c r="AM207">
        <v>3.3320000000000002E-2</v>
      </c>
      <c r="AN207" s="63">
        <f t="shared" si="3"/>
        <v>12000000.000000002</v>
      </c>
      <c r="AO207" s="45"/>
    </row>
    <row r="208" spans="1:41" hidden="1" x14ac:dyDescent="0.2">
      <c r="A208" t="s">
        <v>492</v>
      </c>
      <c r="B208">
        <v>43410</v>
      </c>
      <c r="C208">
        <v>310</v>
      </c>
      <c r="D208">
        <v>2</v>
      </c>
      <c r="E208" t="s">
        <v>515</v>
      </c>
      <c r="F208">
        <v>188</v>
      </c>
      <c r="G208" t="s">
        <v>494</v>
      </c>
      <c r="H208">
        <v>6</v>
      </c>
      <c r="I208" t="s">
        <v>495</v>
      </c>
      <c r="J208" t="s">
        <v>516</v>
      </c>
      <c r="K208">
        <v>-44.541333333333299</v>
      </c>
      <c r="L208">
        <v>179.49250000000001</v>
      </c>
      <c r="M208">
        <v>1</v>
      </c>
      <c r="N208">
        <v>12</v>
      </c>
      <c r="O208">
        <v>2</v>
      </c>
      <c r="P208" t="s">
        <v>501</v>
      </c>
      <c r="Q208" t="s">
        <v>498</v>
      </c>
      <c r="R208">
        <v>3</v>
      </c>
      <c r="S208">
        <v>42</v>
      </c>
      <c r="T208" t="s">
        <v>443</v>
      </c>
      <c r="U208">
        <v>10000</v>
      </c>
      <c r="V208" t="s">
        <v>451</v>
      </c>
      <c r="W208">
        <v>42</v>
      </c>
      <c r="X208" t="s">
        <v>440</v>
      </c>
      <c r="Y208">
        <v>2</v>
      </c>
      <c r="Z208" s="3">
        <v>79</v>
      </c>
      <c r="AA208">
        <v>10</v>
      </c>
      <c r="AB208">
        <v>34</v>
      </c>
      <c r="AC208">
        <v>37</v>
      </c>
      <c r="AD208">
        <v>111.53</v>
      </c>
      <c r="AE208">
        <v>404.89</v>
      </c>
      <c r="AF208">
        <v>10.88</v>
      </c>
      <c r="AH208">
        <v>3</v>
      </c>
      <c r="AI208">
        <v>2</v>
      </c>
      <c r="AJ208" s="3">
        <v>79</v>
      </c>
      <c r="AK208">
        <v>25.9</v>
      </c>
      <c r="AL208" s="3">
        <v>5.4054054054054061</v>
      </c>
      <c r="AM208">
        <v>3.6260000000000001E-2</v>
      </c>
      <c r="AN208" s="63">
        <f t="shared" si="3"/>
        <v>12000000.000000002</v>
      </c>
      <c r="AO208" s="45"/>
    </row>
    <row r="209" spans="1:41" hidden="1" x14ac:dyDescent="0.2">
      <c r="A209" t="s">
        <v>492</v>
      </c>
      <c r="B209">
        <v>43410</v>
      </c>
      <c r="C209">
        <v>310</v>
      </c>
      <c r="D209">
        <v>2</v>
      </c>
      <c r="E209" t="s">
        <v>515</v>
      </c>
      <c r="F209">
        <v>188</v>
      </c>
      <c r="G209" t="s">
        <v>494</v>
      </c>
      <c r="H209">
        <v>6</v>
      </c>
      <c r="I209" t="s">
        <v>495</v>
      </c>
      <c r="J209" t="s">
        <v>516</v>
      </c>
      <c r="K209">
        <v>-44.541333333333299</v>
      </c>
      <c r="L209">
        <v>179.49250000000001</v>
      </c>
      <c r="M209">
        <v>1</v>
      </c>
      <c r="N209">
        <v>12</v>
      </c>
      <c r="O209">
        <v>2</v>
      </c>
      <c r="P209" t="s">
        <v>501</v>
      </c>
      <c r="Q209" t="s">
        <v>498</v>
      </c>
      <c r="R209">
        <v>3</v>
      </c>
      <c r="S209">
        <v>42</v>
      </c>
      <c r="T209" t="s">
        <v>442</v>
      </c>
      <c r="U209">
        <v>1000</v>
      </c>
      <c r="V209" t="s">
        <v>193</v>
      </c>
      <c r="W209">
        <v>42</v>
      </c>
      <c r="X209" t="s">
        <v>440</v>
      </c>
      <c r="Y209">
        <v>10</v>
      </c>
      <c r="Z209">
        <v>75</v>
      </c>
      <c r="AA209">
        <v>10</v>
      </c>
      <c r="AB209">
        <v>35</v>
      </c>
      <c r="AC209">
        <v>37</v>
      </c>
      <c r="AD209">
        <v>94.26</v>
      </c>
      <c r="AE209">
        <v>472.18</v>
      </c>
      <c r="AF209">
        <v>10.72</v>
      </c>
      <c r="AH209">
        <v>3</v>
      </c>
      <c r="AI209">
        <v>3</v>
      </c>
      <c r="AJ209">
        <v>38</v>
      </c>
      <c r="AK209">
        <v>25.9</v>
      </c>
      <c r="AL209" s="3">
        <v>5.4054054054054061</v>
      </c>
      <c r="AM209">
        <v>3.6260000000000001E-2</v>
      </c>
      <c r="AN209" s="63">
        <f t="shared" si="3"/>
        <v>12000000.000000002</v>
      </c>
      <c r="AO209" s="45"/>
    </row>
    <row r="210" spans="1:41" hidden="1" x14ac:dyDescent="0.2">
      <c r="A210" t="s">
        <v>492</v>
      </c>
      <c r="B210">
        <v>43412</v>
      </c>
      <c r="C210">
        <v>312</v>
      </c>
      <c r="D210">
        <v>3</v>
      </c>
      <c r="E210" t="s">
        <v>517</v>
      </c>
      <c r="F210">
        <v>207</v>
      </c>
      <c r="G210" t="s">
        <v>494</v>
      </c>
      <c r="H210">
        <v>7</v>
      </c>
      <c r="I210" t="s">
        <v>495</v>
      </c>
      <c r="J210" t="s">
        <v>518</v>
      </c>
      <c r="K210">
        <v>-42.741999999999997</v>
      </c>
      <c r="L210">
        <v>178.09049999999999</v>
      </c>
      <c r="M210">
        <v>1</v>
      </c>
      <c r="N210">
        <v>12</v>
      </c>
      <c r="O210">
        <v>2</v>
      </c>
      <c r="P210" t="s">
        <v>499</v>
      </c>
      <c r="Q210" t="s">
        <v>498</v>
      </c>
      <c r="R210">
        <v>3</v>
      </c>
      <c r="S210">
        <v>44</v>
      </c>
      <c r="T210" t="s">
        <v>441</v>
      </c>
      <c r="U210">
        <v>2000</v>
      </c>
      <c r="V210" t="s">
        <v>452</v>
      </c>
      <c r="W210">
        <v>44</v>
      </c>
      <c r="X210" t="s">
        <v>441</v>
      </c>
      <c r="Y210">
        <v>2</v>
      </c>
      <c r="Z210">
        <v>40</v>
      </c>
      <c r="AA210">
        <v>10</v>
      </c>
      <c r="AB210">
        <v>115</v>
      </c>
      <c r="AC210">
        <v>123</v>
      </c>
      <c r="AD210">
        <v>85.74</v>
      </c>
      <c r="AE210">
        <v>470.49</v>
      </c>
      <c r="AF210">
        <v>5.91</v>
      </c>
      <c r="AH210">
        <v>3</v>
      </c>
      <c r="AI210">
        <v>3</v>
      </c>
      <c r="AJ210">
        <v>40</v>
      </c>
      <c r="AK210">
        <v>25.9</v>
      </c>
      <c r="AL210" s="3">
        <v>5.4054054054054061</v>
      </c>
      <c r="AM210">
        <v>0.12054000000000001</v>
      </c>
      <c r="AN210" s="63">
        <f t="shared" si="3"/>
        <v>12000000.000000002</v>
      </c>
      <c r="AO210" s="45"/>
    </row>
    <row r="211" spans="1:41" hidden="1" x14ac:dyDescent="0.2">
      <c r="A211" s="3" t="s">
        <v>492</v>
      </c>
      <c r="B211" s="3">
        <v>43412</v>
      </c>
      <c r="C211" s="3">
        <v>312</v>
      </c>
      <c r="D211" s="3">
        <v>3</v>
      </c>
      <c r="E211" s="3" t="s">
        <v>517</v>
      </c>
      <c r="F211" s="3">
        <v>207</v>
      </c>
      <c r="G211" s="3" t="s">
        <v>494</v>
      </c>
      <c r="H211" s="3">
        <v>7</v>
      </c>
      <c r="I211" s="3" t="s">
        <v>495</v>
      </c>
      <c r="J211" s="3" t="s">
        <v>518</v>
      </c>
      <c r="K211" s="3">
        <v>-42.741999999999997</v>
      </c>
      <c r="L211" s="3">
        <v>178.09049999999999</v>
      </c>
      <c r="M211" s="3">
        <v>1</v>
      </c>
      <c r="N211" s="3">
        <v>12</v>
      </c>
      <c r="O211" s="3">
        <v>2</v>
      </c>
      <c r="P211" s="3" t="s">
        <v>499</v>
      </c>
      <c r="Q211" s="3" t="s">
        <v>498</v>
      </c>
      <c r="R211" s="3">
        <v>3</v>
      </c>
      <c r="S211" s="3">
        <v>44</v>
      </c>
      <c r="T211" s="3" t="s">
        <v>441</v>
      </c>
      <c r="U211" s="3">
        <v>4000</v>
      </c>
      <c r="V211" s="3" t="s">
        <v>173</v>
      </c>
      <c r="W211" s="3">
        <v>44</v>
      </c>
      <c r="X211" s="3" t="s">
        <v>441</v>
      </c>
      <c r="Y211" s="3">
        <v>4</v>
      </c>
      <c r="Z211" s="3">
        <v>98</v>
      </c>
      <c r="AA211" s="3">
        <v>10</v>
      </c>
      <c r="AB211" s="3">
        <v>232</v>
      </c>
      <c r="AC211" s="3">
        <v>250</v>
      </c>
      <c r="AD211" s="3">
        <v>76.819999999999993</v>
      </c>
      <c r="AE211" s="3">
        <v>459.86</v>
      </c>
      <c r="AF211" s="3">
        <v>4.1500000000000004</v>
      </c>
      <c r="AG211" s="3"/>
      <c r="AH211" s="3">
        <v>3</v>
      </c>
      <c r="AI211" s="3">
        <v>2</v>
      </c>
      <c r="AJ211" s="3">
        <v>98</v>
      </c>
      <c r="AK211" s="3">
        <v>25.9</v>
      </c>
      <c r="AL211" s="3">
        <v>5.4054054054054061</v>
      </c>
      <c r="AM211" s="3">
        <v>0.245</v>
      </c>
      <c r="AN211" s="63">
        <f t="shared" si="3"/>
        <v>12000000.000000002</v>
      </c>
      <c r="AO211" s="45"/>
    </row>
    <row r="212" spans="1:41" hidden="1" x14ac:dyDescent="0.2">
      <c r="A212" t="s">
        <v>492</v>
      </c>
      <c r="B212">
        <v>43412</v>
      </c>
      <c r="C212">
        <v>312</v>
      </c>
      <c r="D212">
        <v>3</v>
      </c>
      <c r="E212" t="s">
        <v>517</v>
      </c>
      <c r="F212">
        <v>207</v>
      </c>
      <c r="G212" t="s">
        <v>494</v>
      </c>
      <c r="H212">
        <v>7</v>
      </c>
      <c r="I212" t="s">
        <v>495</v>
      </c>
      <c r="J212" t="s">
        <v>518</v>
      </c>
      <c r="K212">
        <v>-42.741999999999997</v>
      </c>
      <c r="L212">
        <v>178.09049999999999</v>
      </c>
      <c r="M212">
        <v>1</v>
      </c>
      <c r="N212">
        <v>12</v>
      </c>
      <c r="O212">
        <v>2</v>
      </c>
      <c r="P212" t="s">
        <v>499</v>
      </c>
      <c r="Q212" t="s">
        <v>498</v>
      </c>
      <c r="R212">
        <v>3</v>
      </c>
      <c r="S212">
        <v>44</v>
      </c>
      <c r="T212" t="s">
        <v>441</v>
      </c>
      <c r="U212">
        <v>10000</v>
      </c>
      <c r="V212" t="s">
        <v>166</v>
      </c>
      <c r="W212">
        <v>44</v>
      </c>
      <c r="X212" t="s">
        <v>441</v>
      </c>
      <c r="Y212">
        <v>10</v>
      </c>
      <c r="Z212">
        <v>88</v>
      </c>
      <c r="AA212">
        <v>10</v>
      </c>
      <c r="AB212">
        <v>544</v>
      </c>
      <c r="AC212">
        <v>588</v>
      </c>
      <c r="AD212">
        <v>69.5</v>
      </c>
      <c r="AE212">
        <v>414.58</v>
      </c>
      <c r="AF212">
        <v>2.71</v>
      </c>
      <c r="AH212">
        <v>3</v>
      </c>
      <c r="AI212">
        <v>2</v>
      </c>
      <c r="AJ212">
        <v>88</v>
      </c>
      <c r="AK212">
        <v>25.9</v>
      </c>
      <c r="AL212" s="3">
        <v>5.4054054054054061</v>
      </c>
      <c r="AM212">
        <v>0.57623999999999997</v>
      </c>
      <c r="AN212" s="63">
        <f t="shared" si="3"/>
        <v>12000000.000000002</v>
      </c>
      <c r="AO212" s="45"/>
    </row>
    <row r="213" spans="1:41" hidden="1" x14ac:dyDescent="0.2">
      <c r="A213" t="s">
        <v>492</v>
      </c>
      <c r="B213">
        <v>43412</v>
      </c>
      <c r="C213">
        <v>312</v>
      </c>
      <c r="D213">
        <v>3</v>
      </c>
      <c r="E213" t="s">
        <v>517</v>
      </c>
      <c r="F213">
        <v>207</v>
      </c>
      <c r="G213" t="s">
        <v>494</v>
      </c>
      <c r="H213">
        <v>7</v>
      </c>
      <c r="I213" t="s">
        <v>495</v>
      </c>
      <c r="J213" t="s">
        <v>518</v>
      </c>
      <c r="K213">
        <v>-42.741999999999997</v>
      </c>
      <c r="L213">
        <v>178.09049999999999</v>
      </c>
      <c r="M213">
        <v>1</v>
      </c>
      <c r="N213">
        <v>12</v>
      </c>
      <c r="O213">
        <v>2</v>
      </c>
      <c r="P213" t="s">
        <v>499</v>
      </c>
      <c r="Q213" t="s">
        <v>498</v>
      </c>
      <c r="R213">
        <v>3</v>
      </c>
      <c r="S213">
        <v>44</v>
      </c>
      <c r="T213" t="s">
        <v>443</v>
      </c>
      <c r="U213">
        <v>2000</v>
      </c>
      <c r="V213" t="s">
        <v>199</v>
      </c>
      <c r="W213">
        <v>44</v>
      </c>
      <c r="X213" t="s">
        <v>440</v>
      </c>
      <c r="Y213">
        <v>2</v>
      </c>
      <c r="Z213">
        <v>25</v>
      </c>
      <c r="AA213">
        <v>10</v>
      </c>
      <c r="AB213">
        <v>123</v>
      </c>
      <c r="AC213">
        <v>132</v>
      </c>
      <c r="AD213">
        <v>83.55</v>
      </c>
      <c r="AE213">
        <v>481.31</v>
      </c>
      <c r="AF213">
        <v>5.71</v>
      </c>
      <c r="AH213">
        <v>3</v>
      </c>
      <c r="AI213">
        <v>3</v>
      </c>
      <c r="AJ213">
        <v>25</v>
      </c>
      <c r="AK213">
        <v>25.9</v>
      </c>
      <c r="AL213" s="3">
        <v>5.4054054054054061</v>
      </c>
      <c r="AM213">
        <v>0.12936</v>
      </c>
      <c r="AN213" s="63">
        <f t="shared" si="3"/>
        <v>12000000.000000002</v>
      </c>
      <c r="AO213" s="45"/>
    </row>
    <row r="214" spans="1:41" hidden="1" x14ac:dyDescent="0.2">
      <c r="A214" t="s">
        <v>492</v>
      </c>
      <c r="B214">
        <v>43412</v>
      </c>
      <c r="C214">
        <v>312</v>
      </c>
      <c r="D214">
        <v>3</v>
      </c>
      <c r="E214" t="s">
        <v>517</v>
      </c>
      <c r="F214">
        <v>207</v>
      </c>
      <c r="G214" t="s">
        <v>494</v>
      </c>
      <c r="H214">
        <v>7</v>
      </c>
      <c r="I214" t="s">
        <v>495</v>
      </c>
      <c r="J214" t="s">
        <v>518</v>
      </c>
      <c r="K214">
        <v>-42.741999999999997</v>
      </c>
      <c r="L214">
        <v>178.09049999999999</v>
      </c>
      <c r="M214">
        <v>1</v>
      </c>
      <c r="N214">
        <v>12</v>
      </c>
      <c r="O214">
        <v>2</v>
      </c>
      <c r="P214" t="s">
        <v>499</v>
      </c>
      <c r="Q214" t="s">
        <v>498</v>
      </c>
      <c r="R214">
        <v>3</v>
      </c>
      <c r="S214">
        <v>44</v>
      </c>
      <c r="T214" t="s">
        <v>443</v>
      </c>
      <c r="U214">
        <v>4000</v>
      </c>
      <c r="V214" t="s">
        <v>210</v>
      </c>
      <c r="W214">
        <v>44</v>
      </c>
      <c r="X214" t="s">
        <v>440</v>
      </c>
      <c r="Y214">
        <v>4</v>
      </c>
      <c r="Z214">
        <v>39</v>
      </c>
      <c r="AA214">
        <v>10</v>
      </c>
      <c r="AB214">
        <v>194</v>
      </c>
      <c r="AC214">
        <v>210</v>
      </c>
      <c r="AD214">
        <v>73.930000000000007</v>
      </c>
      <c r="AE214">
        <v>409.86</v>
      </c>
      <c r="AF214">
        <v>4.54</v>
      </c>
      <c r="AH214">
        <v>3</v>
      </c>
      <c r="AI214">
        <v>3</v>
      </c>
      <c r="AJ214">
        <v>39</v>
      </c>
      <c r="AK214">
        <v>25.9</v>
      </c>
      <c r="AL214" s="3">
        <v>5.4054054054054061</v>
      </c>
      <c r="AM214">
        <v>0.20579999999999998</v>
      </c>
      <c r="AN214" s="63">
        <f t="shared" si="3"/>
        <v>12000000.000000002</v>
      </c>
      <c r="AO214" s="45"/>
    </row>
    <row r="215" spans="1:41" hidden="1" x14ac:dyDescent="0.2">
      <c r="A215" t="s">
        <v>492</v>
      </c>
      <c r="B215">
        <v>43412</v>
      </c>
      <c r="C215">
        <v>312</v>
      </c>
      <c r="D215">
        <v>3</v>
      </c>
      <c r="E215" t="s">
        <v>517</v>
      </c>
      <c r="F215">
        <v>207</v>
      </c>
      <c r="G215" t="s">
        <v>494</v>
      </c>
      <c r="H215">
        <v>7</v>
      </c>
      <c r="I215" t="s">
        <v>495</v>
      </c>
      <c r="J215" t="s">
        <v>518</v>
      </c>
      <c r="K215">
        <v>-42.741999999999997</v>
      </c>
      <c r="L215">
        <v>178.09049999999999</v>
      </c>
      <c r="M215">
        <v>1</v>
      </c>
      <c r="N215">
        <v>12</v>
      </c>
      <c r="O215">
        <v>2</v>
      </c>
      <c r="P215" t="s">
        <v>499</v>
      </c>
      <c r="Q215" t="s">
        <v>498</v>
      </c>
      <c r="R215">
        <v>3</v>
      </c>
      <c r="S215">
        <v>44</v>
      </c>
      <c r="T215" t="s">
        <v>443</v>
      </c>
      <c r="U215">
        <v>10000</v>
      </c>
      <c r="V215" t="s">
        <v>194</v>
      </c>
      <c r="W215">
        <v>44</v>
      </c>
      <c r="X215" t="s">
        <v>440</v>
      </c>
      <c r="Y215">
        <v>10</v>
      </c>
      <c r="Z215">
        <v>33</v>
      </c>
      <c r="AA215">
        <v>10</v>
      </c>
      <c r="AB215">
        <v>431</v>
      </c>
      <c r="AC215">
        <v>466</v>
      </c>
      <c r="AD215">
        <v>63.21</v>
      </c>
      <c r="AE215">
        <v>408.97</v>
      </c>
      <c r="AF215">
        <v>3.05</v>
      </c>
      <c r="AH215">
        <v>3</v>
      </c>
      <c r="AI215">
        <v>3</v>
      </c>
      <c r="AJ215">
        <v>33</v>
      </c>
      <c r="AK215">
        <v>25.9</v>
      </c>
      <c r="AL215" s="3">
        <v>5.4054054054054061</v>
      </c>
      <c r="AM215">
        <v>0.45668000000000003</v>
      </c>
      <c r="AN215" s="63">
        <f t="shared" si="3"/>
        <v>12000000.000000002</v>
      </c>
      <c r="AO215" s="45"/>
    </row>
    <row r="216" spans="1:41" hidden="1" x14ac:dyDescent="0.2">
      <c r="A216" s="3" t="s">
        <v>492</v>
      </c>
      <c r="B216" s="3">
        <v>43412</v>
      </c>
      <c r="C216" s="3">
        <v>312</v>
      </c>
      <c r="D216" s="3">
        <v>3</v>
      </c>
      <c r="E216" s="3" t="s">
        <v>517</v>
      </c>
      <c r="F216" s="3">
        <v>207</v>
      </c>
      <c r="G216" s="3" t="s">
        <v>494</v>
      </c>
      <c r="H216" s="3">
        <v>7</v>
      </c>
      <c r="I216" s="3" t="s">
        <v>495</v>
      </c>
      <c r="J216" s="3" t="s">
        <v>518</v>
      </c>
      <c r="K216" s="3">
        <v>-42.741999999999997</v>
      </c>
      <c r="L216" s="3">
        <v>178.09049999999999</v>
      </c>
      <c r="M216" s="3">
        <v>1</v>
      </c>
      <c r="N216" s="3">
        <v>12</v>
      </c>
      <c r="O216" s="3">
        <v>2</v>
      </c>
      <c r="P216" s="3" t="s">
        <v>499</v>
      </c>
      <c r="Q216" s="3" t="s">
        <v>498</v>
      </c>
      <c r="R216" s="3">
        <v>3</v>
      </c>
      <c r="S216" s="3">
        <v>44</v>
      </c>
      <c r="T216" s="3" t="s">
        <v>442</v>
      </c>
      <c r="U216" s="3">
        <v>1000</v>
      </c>
      <c r="V216" s="3" t="s">
        <v>453</v>
      </c>
      <c r="W216" s="3">
        <v>44</v>
      </c>
      <c r="X216" s="3" t="s">
        <v>442</v>
      </c>
      <c r="Y216" s="3">
        <v>1</v>
      </c>
      <c r="Z216" s="3">
        <v>5</v>
      </c>
      <c r="AA216" s="3">
        <v>10</v>
      </c>
      <c r="AB216" s="3">
        <v>32</v>
      </c>
      <c r="AC216" s="3">
        <v>34</v>
      </c>
      <c r="AD216" s="3">
        <v>94.6</v>
      </c>
      <c r="AE216" s="3">
        <v>475.96</v>
      </c>
      <c r="AF216" s="3">
        <v>11.2</v>
      </c>
      <c r="AG216" s="3"/>
      <c r="AH216" s="3">
        <v>3</v>
      </c>
      <c r="AI216" s="3">
        <v>3</v>
      </c>
      <c r="AJ216" s="3">
        <v>5</v>
      </c>
      <c r="AK216" s="3">
        <v>25.9</v>
      </c>
      <c r="AL216" s="3">
        <v>5.4054054054054061</v>
      </c>
      <c r="AM216" s="3">
        <v>3.3320000000000002E-2</v>
      </c>
      <c r="AN216" s="63">
        <f t="shared" si="3"/>
        <v>12000000.000000002</v>
      </c>
      <c r="AO216" s="45"/>
    </row>
    <row r="217" spans="1:41" hidden="1" x14ac:dyDescent="0.2">
      <c r="A217" t="s">
        <v>492</v>
      </c>
      <c r="B217">
        <v>43412</v>
      </c>
      <c r="C217">
        <v>312</v>
      </c>
      <c r="D217">
        <v>3</v>
      </c>
      <c r="E217" t="s">
        <v>517</v>
      </c>
      <c r="F217">
        <v>207</v>
      </c>
      <c r="G217" t="s">
        <v>494</v>
      </c>
      <c r="H217">
        <v>7</v>
      </c>
      <c r="I217" t="s">
        <v>495</v>
      </c>
      <c r="J217" t="s">
        <v>518</v>
      </c>
      <c r="K217">
        <v>-42.741999999999997</v>
      </c>
      <c r="L217">
        <v>178.09049999999999</v>
      </c>
      <c r="M217">
        <v>1</v>
      </c>
      <c r="N217">
        <v>12</v>
      </c>
      <c r="O217">
        <v>2</v>
      </c>
      <c r="P217" t="s">
        <v>499</v>
      </c>
      <c r="Q217" t="s">
        <v>498</v>
      </c>
      <c r="R217">
        <v>3</v>
      </c>
      <c r="S217">
        <v>44</v>
      </c>
      <c r="T217" t="s">
        <v>442</v>
      </c>
      <c r="U217">
        <v>2000</v>
      </c>
      <c r="V217" t="s">
        <v>179</v>
      </c>
      <c r="W217">
        <v>45</v>
      </c>
      <c r="X217" t="s">
        <v>442</v>
      </c>
      <c r="Y217">
        <v>2</v>
      </c>
      <c r="Z217" s="3">
        <v>54</v>
      </c>
      <c r="AA217">
        <v>10</v>
      </c>
      <c r="AB217">
        <v>62</v>
      </c>
      <c r="AC217">
        <v>66</v>
      </c>
      <c r="AD217">
        <v>81.349999999999994</v>
      </c>
      <c r="AE217">
        <v>484.92</v>
      </c>
      <c r="AF217">
        <v>8.06</v>
      </c>
      <c r="AH217">
        <v>4</v>
      </c>
      <c r="AI217">
        <v>3</v>
      </c>
      <c r="AJ217">
        <v>54</v>
      </c>
      <c r="AK217">
        <v>25.9</v>
      </c>
      <c r="AL217" s="3">
        <v>5.4054054054054061</v>
      </c>
      <c r="AM217">
        <v>6.4680000000000001E-2</v>
      </c>
      <c r="AN217" s="63">
        <f t="shared" si="3"/>
        <v>12000000.000000002</v>
      </c>
      <c r="AO217" s="45"/>
    </row>
    <row r="218" spans="1:41" hidden="1" x14ac:dyDescent="0.2">
      <c r="A218" t="s">
        <v>492</v>
      </c>
      <c r="B218">
        <v>43412</v>
      </c>
      <c r="C218">
        <v>312</v>
      </c>
      <c r="D218">
        <v>3</v>
      </c>
      <c r="E218" t="s">
        <v>517</v>
      </c>
      <c r="F218">
        <v>207</v>
      </c>
      <c r="G218" t="s">
        <v>494</v>
      </c>
      <c r="H218">
        <v>7</v>
      </c>
      <c r="I218" t="s">
        <v>495</v>
      </c>
      <c r="J218" t="s">
        <v>518</v>
      </c>
      <c r="K218">
        <v>-42.741999999999997</v>
      </c>
      <c r="L218">
        <v>178.09049999999999</v>
      </c>
      <c r="M218">
        <v>1</v>
      </c>
      <c r="N218">
        <v>12</v>
      </c>
      <c r="O218">
        <v>2</v>
      </c>
      <c r="P218" t="s">
        <v>501</v>
      </c>
      <c r="Q218" t="s">
        <v>498</v>
      </c>
      <c r="R218">
        <v>3</v>
      </c>
      <c r="S218">
        <v>45</v>
      </c>
      <c r="T218" t="s">
        <v>441</v>
      </c>
      <c r="U218">
        <v>2000</v>
      </c>
      <c r="V218" t="s">
        <v>205</v>
      </c>
      <c r="W218">
        <v>45</v>
      </c>
      <c r="X218" t="s">
        <v>441</v>
      </c>
      <c r="Y218">
        <v>2</v>
      </c>
      <c r="Z218">
        <v>31</v>
      </c>
      <c r="AA218">
        <v>10</v>
      </c>
      <c r="AB218">
        <v>30</v>
      </c>
      <c r="AC218">
        <v>32</v>
      </c>
      <c r="AD218">
        <v>132.36000000000001</v>
      </c>
      <c r="AE218">
        <v>476.85</v>
      </c>
      <c r="AF218">
        <v>11.61</v>
      </c>
      <c r="AH218">
        <v>3</v>
      </c>
      <c r="AI218">
        <v>3</v>
      </c>
      <c r="AJ218">
        <v>31</v>
      </c>
      <c r="AK218">
        <v>25.9</v>
      </c>
      <c r="AL218" s="3">
        <v>5.4054054054054061</v>
      </c>
      <c r="AM218">
        <v>3.1359999999999999E-2</v>
      </c>
      <c r="AN218" s="63">
        <f t="shared" si="3"/>
        <v>12000000.000000002</v>
      </c>
      <c r="AO218" s="45"/>
    </row>
    <row r="219" spans="1:41" hidden="1" x14ac:dyDescent="0.2">
      <c r="A219" t="s">
        <v>492</v>
      </c>
      <c r="B219">
        <v>43412</v>
      </c>
      <c r="C219">
        <v>312</v>
      </c>
      <c r="D219">
        <v>3</v>
      </c>
      <c r="E219" t="s">
        <v>517</v>
      </c>
      <c r="F219">
        <v>207</v>
      </c>
      <c r="G219" t="s">
        <v>494</v>
      </c>
      <c r="H219">
        <v>7</v>
      </c>
      <c r="I219" t="s">
        <v>495</v>
      </c>
      <c r="J219" t="s">
        <v>518</v>
      </c>
      <c r="K219">
        <v>-42.741999999999997</v>
      </c>
      <c r="L219">
        <v>178.09049999999999</v>
      </c>
      <c r="M219">
        <v>1</v>
      </c>
      <c r="N219">
        <v>12</v>
      </c>
      <c r="O219">
        <v>2</v>
      </c>
      <c r="P219" t="s">
        <v>501</v>
      </c>
      <c r="Q219" t="s">
        <v>498</v>
      </c>
      <c r="R219">
        <v>3</v>
      </c>
      <c r="S219">
        <v>45</v>
      </c>
      <c r="T219" t="s">
        <v>441</v>
      </c>
      <c r="U219">
        <v>4000</v>
      </c>
      <c r="V219" t="s">
        <v>165</v>
      </c>
      <c r="W219">
        <v>45</v>
      </c>
      <c r="X219" t="s">
        <v>441</v>
      </c>
      <c r="Y219">
        <v>4</v>
      </c>
      <c r="Z219">
        <v>86</v>
      </c>
      <c r="AA219">
        <v>10</v>
      </c>
      <c r="AB219">
        <v>32</v>
      </c>
      <c r="AC219">
        <v>35</v>
      </c>
      <c r="AD219">
        <v>93.21</v>
      </c>
      <c r="AE219">
        <v>446.66</v>
      </c>
      <c r="AF219">
        <v>11.15</v>
      </c>
      <c r="AH219">
        <v>3</v>
      </c>
      <c r="AI219">
        <v>2</v>
      </c>
      <c r="AJ219">
        <v>86</v>
      </c>
      <c r="AK219">
        <v>25.9</v>
      </c>
      <c r="AL219" s="3">
        <v>5.4054054054054061</v>
      </c>
      <c r="AM219">
        <v>3.4299999999999997E-2</v>
      </c>
      <c r="AN219" s="63">
        <f t="shared" si="3"/>
        <v>12000000.000000002</v>
      </c>
      <c r="AO219" s="45"/>
    </row>
    <row r="220" spans="1:41" hidden="1" x14ac:dyDescent="0.2">
      <c r="A220" t="s">
        <v>492</v>
      </c>
      <c r="B220">
        <v>43412</v>
      </c>
      <c r="C220">
        <v>312</v>
      </c>
      <c r="D220">
        <v>3</v>
      </c>
      <c r="E220" t="s">
        <v>517</v>
      </c>
      <c r="F220">
        <v>207</v>
      </c>
      <c r="G220" t="s">
        <v>494</v>
      </c>
      <c r="H220">
        <v>7</v>
      </c>
      <c r="I220" t="s">
        <v>495</v>
      </c>
      <c r="J220" t="s">
        <v>518</v>
      </c>
      <c r="K220">
        <v>-42.741999999999997</v>
      </c>
      <c r="L220">
        <v>178.09049999999999</v>
      </c>
      <c r="M220">
        <v>1</v>
      </c>
      <c r="N220">
        <v>12</v>
      </c>
      <c r="O220">
        <v>2</v>
      </c>
      <c r="P220" t="s">
        <v>501</v>
      </c>
      <c r="Q220" t="s">
        <v>498</v>
      </c>
      <c r="R220">
        <v>3</v>
      </c>
      <c r="S220">
        <v>45</v>
      </c>
      <c r="T220" t="s">
        <v>441</v>
      </c>
      <c r="U220">
        <v>10000</v>
      </c>
      <c r="V220" t="s">
        <v>449</v>
      </c>
      <c r="W220">
        <v>45</v>
      </c>
      <c r="X220" t="s">
        <v>441</v>
      </c>
      <c r="Y220">
        <v>10</v>
      </c>
      <c r="Z220">
        <v>84</v>
      </c>
      <c r="AA220">
        <v>10</v>
      </c>
      <c r="AB220">
        <v>33</v>
      </c>
      <c r="AC220">
        <v>36</v>
      </c>
      <c r="AD220">
        <v>101.3</v>
      </c>
      <c r="AE220">
        <v>420.45</v>
      </c>
      <c r="AF220">
        <v>11.03</v>
      </c>
      <c r="AH220">
        <v>3</v>
      </c>
      <c r="AI220">
        <v>2</v>
      </c>
      <c r="AJ220">
        <v>84</v>
      </c>
      <c r="AK220">
        <v>25.9</v>
      </c>
      <c r="AL220" s="3">
        <v>5.4054054054054061</v>
      </c>
      <c r="AM220">
        <v>3.5279999999999999E-2</v>
      </c>
      <c r="AN220" s="63">
        <f t="shared" si="3"/>
        <v>12000000.000000002</v>
      </c>
      <c r="AO220" s="45"/>
    </row>
    <row r="221" spans="1:41" hidden="1" x14ac:dyDescent="0.2">
      <c r="A221" s="3" t="s">
        <v>492</v>
      </c>
      <c r="B221" s="3">
        <v>43412</v>
      </c>
      <c r="C221" s="3">
        <v>312</v>
      </c>
      <c r="D221" s="3">
        <v>3</v>
      </c>
      <c r="E221" s="3" t="s">
        <v>517</v>
      </c>
      <c r="F221" s="3">
        <v>207</v>
      </c>
      <c r="G221" s="3" t="s">
        <v>494</v>
      </c>
      <c r="H221" s="3">
        <v>7</v>
      </c>
      <c r="I221" s="3" t="s">
        <v>495</v>
      </c>
      <c r="J221" s="3" t="s">
        <v>518</v>
      </c>
      <c r="K221" s="3">
        <v>-42.741999999999997</v>
      </c>
      <c r="L221" s="3">
        <v>178.09049999999999</v>
      </c>
      <c r="M221" s="3">
        <v>1</v>
      </c>
      <c r="N221" s="3">
        <v>12</v>
      </c>
      <c r="O221" s="3">
        <v>2</v>
      </c>
      <c r="P221" s="3" t="s">
        <v>501</v>
      </c>
      <c r="Q221" s="3" t="s">
        <v>498</v>
      </c>
      <c r="R221" s="3">
        <v>3</v>
      </c>
      <c r="S221" s="3">
        <v>45</v>
      </c>
      <c r="T221" s="3" t="s">
        <v>443</v>
      </c>
      <c r="U221" s="3">
        <v>2000</v>
      </c>
      <c r="V221" s="3" t="s">
        <v>151</v>
      </c>
      <c r="W221" s="3">
        <v>45</v>
      </c>
      <c r="X221" s="3" t="s">
        <v>440</v>
      </c>
      <c r="Y221" s="3">
        <v>2</v>
      </c>
      <c r="Z221" s="3">
        <v>68</v>
      </c>
      <c r="AA221" s="3">
        <v>10</v>
      </c>
      <c r="AB221" s="3">
        <v>25</v>
      </c>
      <c r="AC221" s="3">
        <v>27</v>
      </c>
      <c r="AD221" s="3">
        <v>149.51</v>
      </c>
      <c r="AE221" s="3">
        <v>482.4</v>
      </c>
      <c r="AF221" s="3">
        <v>12.62</v>
      </c>
      <c r="AG221" s="3"/>
      <c r="AH221" s="3">
        <v>3</v>
      </c>
      <c r="AI221" s="3">
        <v>2</v>
      </c>
      <c r="AJ221" s="3">
        <v>68</v>
      </c>
      <c r="AK221" s="3">
        <v>25.9</v>
      </c>
      <c r="AL221" s="3">
        <v>5.4054054054054061</v>
      </c>
      <c r="AM221" s="3">
        <v>2.6460000000000001E-2</v>
      </c>
      <c r="AN221" s="63">
        <f t="shared" si="3"/>
        <v>12000000.000000002</v>
      </c>
      <c r="AO221" s="45"/>
    </row>
    <row r="222" spans="1:41" hidden="1" x14ac:dyDescent="0.2">
      <c r="A222" t="s">
        <v>492</v>
      </c>
      <c r="B222">
        <v>43412</v>
      </c>
      <c r="C222">
        <v>312</v>
      </c>
      <c r="D222">
        <v>3</v>
      </c>
      <c r="E222" t="s">
        <v>517</v>
      </c>
      <c r="F222">
        <v>207</v>
      </c>
      <c r="G222" t="s">
        <v>494</v>
      </c>
      <c r="H222">
        <v>7</v>
      </c>
      <c r="I222" t="s">
        <v>495</v>
      </c>
      <c r="J222" t="s">
        <v>518</v>
      </c>
      <c r="K222">
        <v>-42.741999999999997</v>
      </c>
      <c r="L222">
        <v>178.09049999999999</v>
      </c>
      <c r="M222">
        <v>1</v>
      </c>
      <c r="N222">
        <v>12</v>
      </c>
      <c r="O222">
        <v>2</v>
      </c>
      <c r="P222" t="s">
        <v>501</v>
      </c>
      <c r="Q222" t="s">
        <v>498</v>
      </c>
      <c r="R222">
        <v>3</v>
      </c>
      <c r="S222">
        <v>45</v>
      </c>
      <c r="T222" t="s">
        <v>443</v>
      </c>
      <c r="U222">
        <v>4000</v>
      </c>
      <c r="V222" t="s">
        <v>154</v>
      </c>
      <c r="W222">
        <v>45</v>
      </c>
      <c r="X222" t="s">
        <v>440</v>
      </c>
      <c r="Y222">
        <v>4</v>
      </c>
      <c r="Z222">
        <v>73</v>
      </c>
      <c r="AA222">
        <v>10</v>
      </c>
      <c r="AB222">
        <v>30</v>
      </c>
      <c r="AC222">
        <v>33</v>
      </c>
      <c r="AD222">
        <v>125.3</v>
      </c>
      <c r="AE222">
        <v>460.97</v>
      </c>
      <c r="AF222">
        <v>11.47</v>
      </c>
      <c r="AH222">
        <v>3</v>
      </c>
      <c r="AI222">
        <v>2</v>
      </c>
      <c r="AJ222">
        <v>73</v>
      </c>
      <c r="AK222">
        <v>25.9</v>
      </c>
      <c r="AL222" s="3">
        <v>5.4054054054054061</v>
      </c>
      <c r="AM222">
        <v>3.2340000000000001E-2</v>
      </c>
      <c r="AN222" s="63">
        <f t="shared" si="3"/>
        <v>12000000.000000002</v>
      </c>
      <c r="AO222" s="45"/>
    </row>
    <row r="223" spans="1:41" hidden="1" x14ac:dyDescent="0.2">
      <c r="A223" t="s">
        <v>492</v>
      </c>
      <c r="B223">
        <v>43412</v>
      </c>
      <c r="C223">
        <v>312</v>
      </c>
      <c r="D223">
        <v>3</v>
      </c>
      <c r="E223" t="s">
        <v>517</v>
      </c>
      <c r="F223">
        <v>207</v>
      </c>
      <c r="G223" t="s">
        <v>494</v>
      </c>
      <c r="H223">
        <v>7</v>
      </c>
      <c r="I223" t="s">
        <v>495</v>
      </c>
      <c r="J223" t="s">
        <v>518</v>
      </c>
      <c r="K223">
        <v>-42.741999999999997</v>
      </c>
      <c r="L223">
        <v>178.09049999999999</v>
      </c>
      <c r="M223">
        <v>1</v>
      </c>
      <c r="N223">
        <v>12</v>
      </c>
      <c r="O223">
        <v>2</v>
      </c>
      <c r="P223" t="s">
        <v>501</v>
      </c>
      <c r="Q223" t="s">
        <v>498</v>
      </c>
      <c r="R223">
        <v>3</v>
      </c>
      <c r="S223">
        <v>45</v>
      </c>
      <c r="T223" t="s">
        <v>443</v>
      </c>
      <c r="U223">
        <v>10000</v>
      </c>
      <c r="V223" t="s">
        <v>152</v>
      </c>
      <c r="W223">
        <v>45</v>
      </c>
      <c r="X223" t="s">
        <v>440</v>
      </c>
      <c r="Y223">
        <v>10</v>
      </c>
      <c r="Z223">
        <v>69</v>
      </c>
      <c r="AA223">
        <v>10</v>
      </c>
      <c r="AB223">
        <v>38</v>
      </c>
      <c r="AC223">
        <v>41</v>
      </c>
      <c r="AD223">
        <v>98.3</v>
      </c>
      <c r="AE223">
        <v>415.47</v>
      </c>
      <c r="AF223">
        <v>10.33</v>
      </c>
      <c r="AH223">
        <v>3</v>
      </c>
      <c r="AI223">
        <v>2</v>
      </c>
      <c r="AJ223">
        <v>69</v>
      </c>
      <c r="AK223">
        <v>25.9</v>
      </c>
      <c r="AL223" s="3">
        <v>5.4054054054054061</v>
      </c>
      <c r="AM223">
        <v>4.018E-2</v>
      </c>
      <c r="AN223" s="63">
        <f t="shared" si="3"/>
        <v>12000000.000000002</v>
      </c>
      <c r="AO223" s="45"/>
    </row>
    <row r="224" spans="1:41" hidden="1" x14ac:dyDescent="0.2">
      <c r="A224" t="s">
        <v>492</v>
      </c>
      <c r="B224">
        <v>43412</v>
      </c>
      <c r="C224">
        <v>312</v>
      </c>
      <c r="D224">
        <v>3</v>
      </c>
      <c r="E224" t="s">
        <v>517</v>
      </c>
      <c r="F224">
        <v>207</v>
      </c>
      <c r="G224" t="s">
        <v>494</v>
      </c>
      <c r="H224">
        <v>7</v>
      </c>
      <c r="I224" t="s">
        <v>495</v>
      </c>
      <c r="J224" t="s">
        <v>518</v>
      </c>
      <c r="K224">
        <v>-42.741999999999997</v>
      </c>
      <c r="L224">
        <v>178.09049999999999</v>
      </c>
      <c r="M224">
        <v>1</v>
      </c>
      <c r="N224">
        <v>12</v>
      </c>
      <c r="O224">
        <v>2</v>
      </c>
      <c r="P224" t="s">
        <v>501</v>
      </c>
      <c r="Q224" t="s">
        <v>498</v>
      </c>
      <c r="R224">
        <v>3</v>
      </c>
      <c r="S224">
        <v>45</v>
      </c>
      <c r="T224" t="s">
        <v>442</v>
      </c>
      <c r="U224">
        <v>1000</v>
      </c>
      <c r="V224" t="s">
        <v>179</v>
      </c>
      <c r="W224">
        <v>45</v>
      </c>
      <c r="X224" t="s">
        <v>442</v>
      </c>
      <c r="Y224">
        <v>1</v>
      </c>
      <c r="Z224">
        <v>6</v>
      </c>
      <c r="AA224">
        <v>10</v>
      </c>
      <c r="AB224">
        <v>49</v>
      </c>
      <c r="AC224">
        <v>53</v>
      </c>
      <c r="AD224">
        <v>76.02</v>
      </c>
      <c r="AE224">
        <v>483.93</v>
      </c>
      <c r="AF224">
        <v>9.01</v>
      </c>
      <c r="AH224">
        <v>3</v>
      </c>
      <c r="AI224">
        <v>3</v>
      </c>
      <c r="AJ224">
        <v>6</v>
      </c>
      <c r="AK224">
        <v>25.9</v>
      </c>
      <c r="AL224" s="3">
        <v>5.4054054054054061</v>
      </c>
      <c r="AM224">
        <v>5.1939999999999993E-2</v>
      </c>
      <c r="AN224" s="63">
        <f t="shared" si="3"/>
        <v>12000000.000000002</v>
      </c>
      <c r="AO224" s="45"/>
    </row>
    <row r="225" spans="1:41" hidden="1" x14ac:dyDescent="0.2">
      <c r="A225" t="s">
        <v>492</v>
      </c>
      <c r="B225">
        <v>43412</v>
      </c>
      <c r="C225">
        <v>312</v>
      </c>
      <c r="D225">
        <v>3</v>
      </c>
      <c r="E225" t="s">
        <v>517</v>
      </c>
      <c r="F225">
        <v>207</v>
      </c>
      <c r="G225" t="s">
        <v>494</v>
      </c>
      <c r="H225">
        <v>7</v>
      </c>
      <c r="I225" t="s">
        <v>495</v>
      </c>
      <c r="J225" t="s">
        <v>518</v>
      </c>
      <c r="K225">
        <v>-42.741999999999997</v>
      </c>
      <c r="L225">
        <v>178.09049999999999</v>
      </c>
      <c r="M225">
        <v>1</v>
      </c>
      <c r="N225">
        <v>12</v>
      </c>
      <c r="O225">
        <v>2</v>
      </c>
      <c r="P225" t="s">
        <v>501</v>
      </c>
      <c r="Q225" t="s">
        <v>498</v>
      </c>
      <c r="R225">
        <v>3</v>
      </c>
      <c r="S225">
        <v>45</v>
      </c>
      <c r="T225" t="s">
        <v>442</v>
      </c>
      <c r="U225">
        <v>2000</v>
      </c>
      <c r="V225" t="s">
        <v>422</v>
      </c>
      <c r="W225">
        <v>45</v>
      </c>
      <c r="X225" t="s">
        <v>442</v>
      </c>
      <c r="Y225">
        <v>2</v>
      </c>
      <c r="Z225">
        <v>3</v>
      </c>
      <c r="AA225">
        <v>10</v>
      </c>
      <c r="AB225">
        <v>86</v>
      </c>
      <c r="AC225">
        <v>92</v>
      </c>
      <c r="AD225">
        <v>86.47</v>
      </c>
      <c r="AE225">
        <v>483.47</v>
      </c>
      <c r="AF225">
        <v>6.84</v>
      </c>
      <c r="AH225">
        <v>3</v>
      </c>
      <c r="AI225">
        <v>3</v>
      </c>
      <c r="AJ225">
        <v>3</v>
      </c>
      <c r="AK225">
        <v>25.9</v>
      </c>
      <c r="AL225" s="3">
        <v>5.4054054054054061</v>
      </c>
      <c r="AM225">
        <v>9.015999999999999E-2</v>
      </c>
      <c r="AN225" s="63">
        <f t="shared" si="3"/>
        <v>12000000.000000002</v>
      </c>
      <c r="AO225" s="45"/>
    </row>
    <row r="226" spans="1:41" hidden="1" x14ac:dyDescent="0.2">
      <c r="A226" s="3" t="s">
        <v>492</v>
      </c>
      <c r="B226" s="3">
        <v>43412</v>
      </c>
      <c r="C226" s="3">
        <v>312</v>
      </c>
      <c r="D226" s="3">
        <v>3</v>
      </c>
      <c r="E226" s="3" t="s">
        <v>517</v>
      </c>
      <c r="F226" s="3">
        <v>207</v>
      </c>
      <c r="G226" s="3" t="s">
        <v>494</v>
      </c>
      <c r="H226" s="3">
        <v>7</v>
      </c>
      <c r="I226" s="3" t="s">
        <v>504</v>
      </c>
      <c r="J226" s="3" t="s">
        <v>519</v>
      </c>
      <c r="K226" s="3">
        <v>-42.741999999999997</v>
      </c>
      <c r="L226" s="3">
        <v>178.09049999999999</v>
      </c>
      <c r="M226" s="3">
        <v>2</v>
      </c>
      <c r="N226" s="3">
        <v>25</v>
      </c>
      <c r="O226" s="3">
        <v>4</v>
      </c>
      <c r="P226" s="3" t="s">
        <v>499</v>
      </c>
      <c r="Q226" s="3" t="s">
        <v>498</v>
      </c>
      <c r="R226" s="3">
        <v>3</v>
      </c>
      <c r="S226" s="3">
        <v>47</v>
      </c>
      <c r="T226" s="3" t="s">
        <v>441</v>
      </c>
      <c r="U226" s="3">
        <v>2000</v>
      </c>
      <c r="V226" s="3" t="s">
        <v>171</v>
      </c>
      <c r="W226" s="3">
        <v>47</v>
      </c>
      <c r="X226" s="3" t="s">
        <v>441</v>
      </c>
      <c r="Y226" s="3">
        <v>2</v>
      </c>
      <c r="Z226" s="3">
        <v>94</v>
      </c>
      <c r="AA226" s="3">
        <v>10</v>
      </c>
      <c r="AB226" s="3">
        <v>114</v>
      </c>
      <c r="AC226" s="3">
        <v>123</v>
      </c>
      <c r="AD226" s="3">
        <v>85.15</v>
      </c>
      <c r="AE226" s="3">
        <v>482.01</v>
      </c>
      <c r="AF226" s="3">
        <v>5.92</v>
      </c>
      <c r="AG226" s="3"/>
      <c r="AH226" s="3">
        <v>3</v>
      </c>
      <c r="AI226" s="3">
        <v>2</v>
      </c>
      <c r="AJ226" s="3">
        <v>94</v>
      </c>
      <c r="AK226" s="3">
        <v>25.9</v>
      </c>
      <c r="AL226" s="3">
        <v>5.4054054054054061</v>
      </c>
      <c r="AM226" s="3">
        <v>0.12054000000000001</v>
      </c>
      <c r="AN226" s="63">
        <f t="shared" si="3"/>
        <v>12000000.000000002</v>
      </c>
      <c r="AO226" s="45"/>
    </row>
    <row r="227" spans="1:41" hidden="1" x14ac:dyDescent="0.2">
      <c r="A227" t="s">
        <v>492</v>
      </c>
      <c r="B227">
        <v>43412</v>
      </c>
      <c r="C227">
        <v>312</v>
      </c>
      <c r="D227">
        <v>3</v>
      </c>
      <c r="E227" t="s">
        <v>517</v>
      </c>
      <c r="F227">
        <v>207</v>
      </c>
      <c r="G227" t="s">
        <v>494</v>
      </c>
      <c r="H227">
        <v>7</v>
      </c>
      <c r="I227" t="s">
        <v>504</v>
      </c>
      <c r="J227" t="s">
        <v>519</v>
      </c>
      <c r="K227">
        <v>-42.741999999999997</v>
      </c>
      <c r="L227">
        <v>178.09049999999999</v>
      </c>
      <c r="M227">
        <v>2</v>
      </c>
      <c r="N227">
        <v>25</v>
      </c>
      <c r="O227">
        <v>4</v>
      </c>
      <c r="P227" t="s">
        <v>499</v>
      </c>
      <c r="Q227" t="s">
        <v>498</v>
      </c>
      <c r="R227">
        <v>3</v>
      </c>
      <c r="S227">
        <v>47</v>
      </c>
      <c r="T227" t="s">
        <v>441</v>
      </c>
      <c r="U227">
        <v>4000</v>
      </c>
      <c r="V227" t="s">
        <v>167</v>
      </c>
      <c r="W227">
        <v>47</v>
      </c>
      <c r="X227" t="s">
        <v>441</v>
      </c>
      <c r="Y227">
        <v>4</v>
      </c>
      <c r="Z227">
        <v>89</v>
      </c>
      <c r="AA227">
        <v>10</v>
      </c>
      <c r="AB227">
        <v>216</v>
      </c>
      <c r="AC227">
        <v>232</v>
      </c>
      <c r="AD227">
        <v>73.3</v>
      </c>
      <c r="AE227">
        <v>451.74</v>
      </c>
      <c r="AF227">
        <v>4.3099999999999996</v>
      </c>
      <c r="AH227">
        <v>3</v>
      </c>
      <c r="AI227">
        <v>2</v>
      </c>
      <c r="AJ227">
        <v>89</v>
      </c>
      <c r="AK227">
        <v>25.9</v>
      </c>
      <c r="AL227" s="3">
        <v>5.4054054054054061</v>
      </c>
      <c r="AM227">
        <v>0.22735999999999998</v>
      </c>
      <c r="AN227" s="63">
        <f t="shared" si="3"/>
        <v>12000000.000000002</v>
      </c>
      <c r="AO227" s="45"/>
    </row>
    <row r="228" spans="1:41" hidden="1" x14ac:dyDescent="0.2">
      <c r="A228" t="s">
        <v>492</v>
      </c>
      <c r="B228">
        <v>43412</v>
      </c>
      <c r="C228">
        <v>312</v>
      </c>
      <c r="D228">
        <v>3</v>
      </c>
      <c r="E228" t="s">
        <v>517</v>
      </c>
      <c r="F228">
        <v>207</v>
      </c>
      <c r="G228" t="s">
        <v>494</v>
      </c>
      <c r="H228">
        <v>7</v>
      </c>
      <c r="I228" t="s">
        <v>504</v>
      </c>
      <c r="J228" t="s">
        <v>519</v>
      </c>
      <c r="K228">
        <v>-42.741999999999997</v>
      </c>
      <c r="L228">
        <v>178.09049999999999</v>
      </c>
      <c r="M228">
        <v>2</v>
      </c>
      <c r="N228">
        <v>25</v>
      </c>
      <c r="O228">
        <v>4</v>
      </c>
      <c r="P228" t="s">
        <v>499</v>
      </c>
      <c r="Q228" t="s">
        <v>498</v>
      </c>
      <c r="R228">
        <v>3</v>
      </c>
      <c r="S228">
        <v>47</v>
      </c>
      <c r="T228" t="s">
        <v>441</v>
      </c>
      <c r="U228">
        <v>10000</v>
      </c>
      <c r="V228" t="s">
        <v>182</v>
      </c>
      <c r="W228">
        <v>47</v>
      </c>
      <c r="X228" t="s">
        <v>441</v>
      </c>
      <c r="Y228">
        <v>10</v>
      </c>
      <c r="Z228">
        <v>11</v>
      </c>
      <c r="AA228">
        <v>10</v>
      </c>
      <c r="AB228">
        <v>480</v>
      </c>
      <c r="AC228">
        <v>520</v>
      </c>
      <c r="AD228">
        <v>66.819999999999993</v>
      </c>
      <c r="AE228">
        <v>407.57</v>
      </c>
      <c r="AF228">
        <v>2.89</v>
      </c>
      <c r="AH228">
        <v>3</v>
      </c>
      <c r="AI228">
        <v>3</v>
      </c>
      <c r="AJ228">
        <v>11</v>
      </c>
      <c r="AK228">
        <v>25.9</v>
      </c>
      <c r="AL228" s="3">
        <v>5.4054054054054061</v>
      </c>
      <c r="AM228">
        <v>0.50960000000000005</v>
      </c>
      <c r="AN228" s="63">
        <f t="shared" si="3"/>
        <v>12000000.000000002</v>
      </c>
      <c r="AO228" s="45"/>
    </row>
    <row r="229" spans="1:41" hidden="1" x14ac:dyDescent="0.2">
      <c r="A229" t="s">
        <v>492</v>
      </c>
      <c r="B229">
        <v>43412</v>
      </c>
      <c r="C229">
        <v>312</v>
      </c>
      <c r="D229">
        <v>3</v>
      </c>
      <c r="E229" t="s">
        <v>517</v>
      </c>
      <c r="F229">
        <v>207</v>
      </c>
      <c r="G229" t="s">
        <v>494</v>
      </c>
      <c r="H229">
        <v>7</v>
      </c>
      <c r="I229" t="s">
        <v>504</v>
      </c>
      <c r="J229" t="s">
        <v>519</v>
      </c>
      <c r="K229">
        <v>-42.741999999999997</v>
      </c>
      <c r="L229">
        <v>178.09049999999999</v>
      </c>
      <c r="M229">
        <v>2</v>
      </c>
      <c r="N229">
        <v>25</v>
      </c>
      <c r="O229">
        <v>4</v>
      </c>
      <c r="P229" t="s">
        <v>499</v>
      </c>
      <c r="Q229" t="s">
        <v>498</v>
      </c>
      <c r="R229">
        <v>3</v>
      </c>
      <c r="S229">
        <v>47</v>
      </c>
      <c r="T229" t="s">
        <v>443</v>
      </c>
      <c r="U229">
        <v>2000</v>
      </c>
      <c r="V229" t="s">
        <v>161</v>
      </c>
      <c r="W229">
        <v>47</v>
      </c>
      <c r="X229" t="s">
        <v>440</v>
      </c>
      <c r="Y229">
        <v>2</v>
      </c>
      <c r="Z229">
        <v>81</v>
      </c>
      <c r="AA229">
        <v>10</v>
      </c>
      <c r="AB229">
        <v>87</v>
      </c>
      <c r="AC229">
        <v>94</v>
      </c>
      <c r="AD229">
        <v>82.71</v>
      </c>
      <c r="AE229">
        <v>476.92</v>
      </c>
      <c r="AF229">
        <v>6.77</v>
      </c>
      <c r="AH229">
        <v>3</v>
      </c>
      <c r="AI229">
        <v>2</v>
      </c>
      <c r="AJ229">
        <v>81</v>
      </c>
      <c r="AK229">
        <v>25.9</v>
      </c>
      <c r="AL229" s="3">
        <v>5.4054054054054061</v>
      </c>
      <c r="AM229">
        <v>9.2119999999999994E-2</v>
      </c>
      <c r="AN229" s="63">
        <f t="shared" si="3"/>
        <v>12000000.000000002</v>
      </c>
      <c r="AO229" s="45"/>
    </row>
    <row r="230" spans="1:41" hidden="1" x14ac:dyDescent="0.2">
      <c r="A230" t="s">
        <v>492</v>
      </c>
      <c r="B230">
        <v>43412</v>
      </c>
      <c r="C230">
        <v>312</v>
      </c>
      <c r="D230">
        <v>3</v>
      </c>
      <c r="E230" t="s">
        <v>517</v>
      </c>
      <c r="F230">
        <v>207</v>
      </c>
      <c r="G230" t="s">
        <v>494</v>
      </c>
      <c r="H230">
        <v>7</v>
      </c>
      <c r="I230" t="s">
        <v>504</v>
      </c>
      <c r="J230" t="s">
        <v>519</v>
      </c>
      <c r="K230">
        <v>-42.741999999999997</v>
      </c>
      <c r="L230">
        <v>178.09049999999999</v>
      </c>
      <c r="M230">
        <v>2</v>
      </c>
      <c r="N230">
        <v>25</v>
      </c>
      <c r="O230">
        <v>4</v>
      </c>
      <c r="P230" t="s">
        <v>499</v>
      </c>
      <c r="Q230" t="s">
        <v>498</v>
      </c>
      <c r="R230">
        <v>3</v>
      </c>
      <c r="S230">
        <v>47</v>
      </c>
      <c r="T230" t="s">
        <v>443</v>
      </c>
      <c r="U230">
        <v>4000</v>
      </c>
      <c r="V230" t="s">
        <v>163</v>
      </c>
      <c r="W230">
        <v>47</v>
      </c>
      <c r="X230" t="s">
        <v>440</v>
      </c>
      <c r="Y230">
        <v>4</v>
      </c>
      <c r="Z230">
        <v>83</v>
      </c>
      <c r="AA230">
        <v>10</v>
      </c>
      <c r="AB230">
        <v>151</v>
      </c>
      <c r="AC230">
        <v>162</v>
      </c>
      <c r="AD230">
        <v>76.459999999999994</v>
      </c>
      <c r="AE230">
        <v>452.01</v>
      </c>
      <c r="AF230">
        <v>5.15</v>
      </c>
      <c r="AH230">
        <v>3</v>
      </c>
      <c r="AI230">
        <v>2</v>
      </c>
      <c r="AJ230">
        <v>83</v>
      </c>
      <c r="AK230">
        <v>25.9</v>
      </c>
      <c r="AL230" s="3">
        <v>5.4054054054054061</v>
      </c>
      <c r="AM230">
        <v>0.15876000000000001</v>
      </c>
      <c r="AN230" s="63">
        <f t="shared" si="3"/>
        <v>12000000.000000002</v>
      </c>
      <c r="AO230" s="45"/>
    </row>
    <row r="231" spans="1:41" hidden="1" x14ac:dyDescent="0.2">
      <c r="A231" s="3" t="s">
        <v>492</v>
      </c>
      <c r="B231" s="3">
        <v>43412</v>
      </c>
      <c r="C231" s="3">
        <v>312</v>
      </c>
      <c r="D231" s="3">
        <v>3</v>
      </c>
      <c r="E231" s="3" t="s">
        <v>517</v>
      </c>
      <c r="F231" s="3">
        <v>207</v>
      </c>
      <c r="G231" s="3" t="s">
        <v>494</v>
      </c>
      <c r="H231" s="3">
        <v>7</v>
      </c>
      <c r="I231" s="3" t="s">
        <v>504</v>
      </c>
      <c r="J231" s="3" t="s">
        <v>519</v>
      </c>
      <c r="K231" s="3">
        <v>-42.741999999999997</v>
      </c>
      <c r="L231" s="3">
        <v>178.09049999999999</v>
      </c>
      <c r="M231" s="3">
        <v>2</v>
      </c>
      <c r="N231" s="3">
        <v>25</v>
      </c>
      <c r="O231" s="3">
        <v>4</v>
      </c>
      <c r="P231" s="3" t="s">
        <v>499</v>
      </c>
      <c r="Q231" s="3" t="s">
        <v>498</v>
      </c>
      <c r="R231" s="3">
        <v>3</v>
      </c>
      <c r="S231" s="3">
        <v>47</v>
      </c>
      <c r="T231" s="3" t="s">
        <v>443</v>
      </c>
      <c r="U231" s="3">
        <v>10000</v>
      </c>
      <c r="V231" s="3" t="s">
        <v>195</v>
      </c>
      <c r="W231" s="3">
        <v>47</v>
      </c>
      <c r="X231" s="3" t="s">
        <v>440</v>
      </c>
      <c r="Y231" s="3">
        <v>10</v>
      </c>
      <c r="Z231" s="3">
        <v>46</v>
      </c>
      <c r="AA231" s="3">
        <v>10</v>
      </c>
      <c r="AB231" s="3">
        <v>330</v>
      </c>
      <c r="AC231" s="3">
        <v>357</v>
      </c>
      <c r="AD231" s="3">
        <v>62.26</v>
      </c>
      <c r="AE231" s="3">
        <v>414.29</v>
      </c>
      <c r="AF231" s="3">
        <v>3.48</v>
      </c>
      <c r="AG231" s="3"/>
      <c r="AH231" s="3">
        <v>3</v>
      </c>
      <c r="AI231" s="3">
        <v>3</v>
      </c>
      <c r="AJ231" s="3">
        <v>46</v>
      </c>
      <c r="AK231" s="3">
        <v>25.9</v>
      </c>
      <c r="AL231" s="3">
        <v>5.4054054054054061</v>
      </c>
      <c r="AM231" s="3">
        <v>0.34986</v>
      </c>
      <c r="AN231" s="63">
        <f t="shared" si="3"/>
        <v>12000000.000000002</v>
      </c>
      <c r="AO231" s="45"/>
    </row>
    <row r="232" spans="1:41" hidden="1" x14ac:dyDescent="0.2">
      <c r="A232" s="3" t="s">
        <v>492</v>
      </c>
      <c r="B232" s="3">
        <v>43412</v>
      </c>
      <c r="C232" s="3">
        <v>312</v>
      </c>
      <c r="D232" s="3">
        <v>3</v>
      </c>
      <c r="E232" s="3" t="s">
        <v>517</v>
      </c>
      <c r="F232" s="3">
        <v>207</v>
      </c>
      <c r="G232" s="3" t="s">
        <v>494</v>
      </c>
      <c r="H232" s="3">
        <v>7</v>
      </c>
      <c r="I232" s="3" t="s">
        <v>504</v>
      </c>
      <c r="J232" s="3" t="s">
        <v>519</v>
      </c>
      <c r="K232" s="3">
        <v>-42.741999999999997</v>
      </c>
      <c r="L232" s="3">
        <v>178.09049999999999</v>
      </c>
      <c r="M232" s="3">
        <v>2</v>
      </c>
      <c r="N232" s="3">
        <v>25</v>
      </c>
      <c r="O232" s="3">
        <v>4</v>
      </c>
      <c r="P232" s="3" t="s">
        <v>499</v>
      </c>
      <c r="Q232" s="3" t="s">
        <v>498</v>
      </c>
      <c r="R232" s="3">
        <v>3</v>
      </c>
      <c r="S232" s="3">
        <v>47</v>
      </c>
      <c r="T232" s="3" t="s">
        <v>442</v>
      </c>
      <c r="U232" s="3">
        <v>1000</v>
      </c>
      <c r="V232" s="3" t="s">
        <v>174</v>
      </c>
      <c r="W232" s="3">
        <v>47</v>
      </c>
      <c r="X232" s="3" t="s">
        <v>442</v>
      </c>
      <c r="Y232" s="3">
        <v>1</v>
      </c>
      <c r="Z232" s="3">
        <v>100</v>
      </c>
      <c r="AA232" s="3">
        <v>10</v>
      </c>
      <c r="AB232" s="3">
        <v>1003</v>
      </c>
      <c r="AC232" s="3">
        <v>1081</v>
      </c>
      <c r="AD232" s="3">
        <v>72.67</v>
      </c>
      <c r="AE232" s="3">
        <v>455.81</v>
      </c>
      <c r="AF232" s="3">
        <v>2</v>
      </c>
      <c r="AG232" s="3"/>
      <c r="AH232" s="3">
        <v>3</v>
      </c>
      <c r="AI232" s="3">
        <v>2</v>
      </c>
      <c r="AJ232" s="3">
        <v>100</v>
      </c>
      <c r="AK232" s="3">
        <v>25.9</v>
      </c>
      <c r="AL232" s="3">
        <v>5.4054054054054061</v>
      </c>
      <c r="AM232" s="3">
        <v>1.05938</v>
      </c>
      <c r="AN232" s="63">
        <f t="shared" si="3"/>
        <v>12000000.000000002</v>
      </c>
      <c r="AO232" s="45"/>
    </row>
    <row r="233" spans="1:41" hidden="1" x14ac:dyDescent="0.2">
      <c r="A233" t="s">
        <v>492</v>
      </c>
      <c r="B233">
        <v>43412</v>
      </c>
      <c r="C233">
        <v>312</v>
      </c>
      <c r="D233">
        <v>3</v>
      </c>
      <c r="E233" t="s">
        <v>517</v>
      </c>
      <c r="F233">
        <v>207</v>
      </c>
      <c r="G233" t="s">
        <v>494</v>
      </c>
      <c r="H233">
        <v>7</v>
      </c>
      <c r="I233" t="s">
        <v>504</v>
      </c>
      <c r="J233" t="s">
        <v>519</v>
      </c>
      <c r="K233">
        <v>-42.741999999999997</v>
      </c>
      <c r="L233">
        <v>178.09049999999999</v>
      </c>
      <c r="M233">
        <v>2</v>
      </c>
      <c r="N233">
        <v>25</v>
      </c>
      <c r="O233">
        <v>4</v>
      </c>
      <c r="P233" t="s">
        <v>499</v>
      </c>
      <c r="Q233" t="s">
        <v>498</v>
      </c>
      <c r="R233">
        <v>3</v>
      </c>
      <c r="S233">
        <v>47</v>
      </c>
      <c r="T233" t="s">
        <v>442</v>
      </c>
      <c r="U233">
        <v>2000</v>
      </c>
      <c r="V233" t="s">
        <v>181</v>
      </c>
      <c r="W233">
        <v>47</v>
      </c>
      <c r="X233" t="s">
        <v>442</v>
      </c>
      <c r="Y233">
        <v>2</v>
      </c>
      <c r="Z233">
        <v>10</v>
      </c>
      <c r="AA233">
        <v>10</v>
      </c>
      <c r="AB233">
        <v>1888</v>
      </c>
      <c r="AC233">
        <v>2030</v>
      </c>
      <c r="AD233">
        <v>74.73</v>
      </c>
      <c r="AE233">
        <v>485.36</v>
      </c>
      <c r="AF233">
        <v>1.46</v>
      </c>
      <c r="AH233">
        <v>3</v>
      </c>
      <c r="AI233">
        <v>3</v>
      </c>
      <c r="AJ233">
        <v>10</v>
      </c>
      <c r="AK233">
        <v>25.9</v>
      </c>
      <c r="AL233" s="3">
        <v>5.4054054054054061</v>
      </c>
      <c r="AM233">
        <v>1.9894000000000001</v>
      </c>
      <c r="AN233" s="63">
        <f t="shared" si="3"/>
        <v>12000000.000000002</v>
      </c>
      <c r="AO233" s="45"/>
    </row>
    <row r="234" spans="1:41" hidden="1" x14ac:dyDescent="0.2">
      <c r="A234" t="s">
        <v>492</v>
      </c>
      <c r="B234">
        <v>43412</v>
      </c>
      <c r="C234">
        <v>312</v>
      </c>
      <c r="D234">
        <v>3</v>
      </c>
      <c r="E234" t="s">
        <v>517</v>
      </c>
      <c r="F234">
        <v>207</v>
      </c>
      <c r="G234" t="s">
        <v>494</v>
      </c>
      <c r="H234">
        <v>7</v>
      </c>
      <c r="I234" t="s">
        <v>504</v>
      </c>
      <c r="J234" t="s">
        <v>519</v>
      </c>
      <c r="K234">
        <v>-42.741999999999997</v>
      </c>
      <c r="L234">
        <v>178.09049999999999</v>
      </c>
      <c r="M234">
        <v>2</v>
      </c>
      <c r="N234">
        <v>25</v>
      </c>
      <c r="O234">
        <v>4</v>
      </c>
      <c r="P234" t="s">
        <v>500</v>
      </c>
      <c r="Q234" t="s">
        <v>498</v>
      </c>
      <c r="R234">
        <v>3</v>
      </c>
      <c r="S234">
        <v>48</v>
      </c>
      <c r="T234" t="s">
        <v>441</v>
      </c>
      <c r="U234">
        <v>2000</v>
      </c>
      <c r="V234" t="s">
        <v>186</v>
      </c>
      <c r="W234">
        <v>48</v>
      </c>
      <c r="X234" t="s">
        <v>441</v>
      </c>
      <c r="Y234">
        <v>2</v>
      </c>
      <c r="Z234">
        <v>12</v>
      </c>
      <c r="AA234">
        <v>10</v>
      </c>
      <c r="AB234">
        <v>118</v>
      </c>
      <c r="AC234">
        <v>127</v>
      </c>
      <c r="AD234">
        <v>82.57</v>
      </c>
      <c r="AE234">
        <v>469.55</v>
      </c>
      <c r="AF234">
        <v>5.82</v>
      </c>
      <c r="AH234">
        <v>3</v>
      </c>
      <c r="AI234">
        <v>3</v>
      </c>
      <c r="AJ234">
        <v>12</v>
      </c>
      <c r="AK234">
        <v>25.9</v>
      </c>
      <c r="AL234" s="3">
        <v>5.4054054054054061</v>
      </c>
      <c r="AM234">
        <v>0.12445999999999999</v>
      </c>
      <c r="AN234" s="63">
        <f t="shared" si="3"/>
        <v>12000000.000000002</v>
      </c>
      <c r="AO234" s="45"/>
    </row>
    <row r="235" spans="1:41" hidden="1" x14ac:dyDescent="0.2">
      <c r="A235" t="s">
        <v>492</v>
      </c>
      <c r="B235">
        <v>43412</v>
      </c>
      <c r="C235">
        <v>312</v>
      </c>
      <c r="D235">
        <v>3</v>
      </c>
      <c r="E235" t="s">
        <v>517</v>
      </c>
      <c r="F235">
        <v>207</v>
      </c>
      <c r="G235" t="s">
        <v>494</v>
      </c>
      <c r="H235">
        <v>7</v>
      </c>
      <c r="I235" t="s">
        <v>504</v>
      </c>
      <c r="J235" t="s">
        <v>519</v>
      </c>
      <c r="K235">
        <v>-42.741999999999997</v>
      </c>
      <c r="L235">
        <v>178.09049999999999</v>
      </c>
      <c r="M235">
        <v>2</v>
      </c>
      <c r="N235">
        <v>25</v>
      </c>
      <c r="O235">
        <v>4</v>
      </c>
      <c r="P235" t="s">
        <v>500</v>
      </c>
      <c r="Q235" t="s">
        <v>498</v>
      </c>
      <c r="R235">
        <v>3</v>
      </c>
      <c r="S235">
        <v>48</v>
      </c>
      <c r="T235" t="s">
        <v>441</v>
      </c>
      <c r="U235">
        <v>4000</v>
      </c>
      <c r="V235" t="s">
        <v>207</v>
      </c>
      <c r="W235">
        <v>48</v>
      </c>
      <c r="X235" t="s">
        <v>441</v>
      </c>
      <c r="Y235">
        <v>4</v>
      </c>
      <c r="Z235">
        <v>35</v>
      </c>
      <c r="AA235">
        <v>10</v>
      </c>
      <c r="AB235">
        <v>216</v>
      </c>
      <c r="AC235">
        <v>233</v>
      </c>
      <c r="AD235">
        <v>69.67</v>
      </c>
      <c r="AE235">
        <v>448.01</v>
      </c>
      <c r="AF235">
        <v>4.3099999999999996</v>
      </c>
      <c r="AH235">
        <v>3</v>
      </c>
      <c r="AI235">
        <v>3</v>
      </c>
      <c r="AJ235">
        <v>35</v>
      </c>
      <c r="AK235">
        <v>25.9</v>
      </c>
      <c r="AL235" s="3">
        <v>5.4054054054054061</v>
      </c>
      <c r="AM235">
        <v>0.22834000000000002</v>
      </c>
      <c r="AN235" s="63">
        <f t="shared" si="3"/>
        <v>12000000.000000002</v>
      </c>
      <c r="AO235" s="45"/>
    </row>
    <row r="236" spans="1:41" hidden="1" x14ac:dyDescent="0.2">
      <c r="A236" s="3" t="s">
        <v>492</v>
      </c>
      <c r="B236" s="3">
        <v>43412</v>
      </c>
      <c r="C236" s="3">
        <v>312</v>
      </c>
      <c r="D236" s="3">
        <v>3</v>
      </c>
      <c r="E236" s="3" t="s">
        <v>517</v>
      </c>
      <c r="F236" s="3">
        <v>207</v>
      </c>
      <c r="G236" s="3" t="s">
        <v>494</v>
      </c>
      <c r="H236" s="3">
        <v>7</v>
      </c>
      <c r="I236" s="3" t="s">
        <v>504</v>
      </c>
      <c r="J236" s="3" t="s">
        <v>519</v>
      </c>
      <c r="K236" s="3">
        <v>-42.741999999999997</v>
      </c>
      <c r="L236" s="3">
        <v>178.09049999999999</v>
      </c>
      <c r="M236" s="3">
        <v>2</v>
      </c>
      <c r="N236" s="3">
        <v>25</v>
      </c>
      <c r="O236" s="3">
        <v>4</v>
      </c>
      <c r="P236" s="3" t="s">
        <v>500</v>
      </c>
      <c r="Q236" s="3" t="s">
        <v>498</v>
      </c>
      <c r="R236" s="3">
        <v>3</v>
      </c>
      <c r="S236" s="3">
        <v>48</v>
      </c>
      <c r="T236" s="3" t="s">
        <v>441</v>
      </c>
      <c r="U236" s="3">
        <v>10000</v>
      </c>
      <c r="V236" s="3" t="s">
        <v>533</v>
      </c>
      <c r="W236" s="3">
        <v>48</v>
      </c>
      <c r="X236" s="3" t="s">
        <v>441</v>
      </c>
      <c r="Y236" s="3">
        <v>10</v>
      </c>
      <c r="Z236" s="3">
        <v>45</v>
      </c>
      <c r="AA236" s="3">
        <v>10</v>
      </c>
      <c r="AB236" s="3">
        <v>504</v>
      </c>
      <c r="AC236" s="3">
        <v>545</v>
      </c>
      <c r="AD236" s="3">
        <v>67.72</v>
      </c>
      <c r="AE236" s="3">
        <v>404.91</v>
      </c>
      <c r="AF236" s="3">
        <v>2.82</v>
      </c>
      <c r="AG236" s="3"/>
      <c r="AH236" s="3">
        <v>2</v>
      </c>
      <c r="AI236" s="3">
        <v>2</v>
      </c>
      <c r="AJ236" s="3">
        <v>45</v>
      </c>
      <c r="AK236" s="3">
        <v>25.9</v>
      </c>
      <c r="AL236" s="3">
        <v>5.4054054054054061</v>
      </c>
      <c r="AM236" s="3">
        <v>0.53410000000000002</v>
      </c>
      <c r="AN236" s="63">
        <f t="shared" si="3"/>
        <v>12000000.000000002</v>
      </c>
      <c r="AO236" s="45"/>
    </row>
    <row r="237" spans="1:41" hidden="1" x14ac:dyDescent="0.2">
      <c r="A237" t="s">
        <v>492</v>
      </c>
      <c r="B237">
        <v>43412</v>
      </c>
      <c r="C237">
        <v>312</v>
      </c>
      <c r="D237">
        <v>3</v>
      </c>
      <c r="E237" t="s">
        <v>517</v>
      </c>
      <c r="F237">
        <v>207</v>
      </c>
      <c r="G237" t="s">
        <v>494</v>
      </c>
      <c r="H237">
        <v>7</v>
      </c>
      <c r="I237" t="s">
        <v>504</v>
      </c>
      <c r="J237" t="s">
        <v>519</v>
      </c>
      <c r="K237">
        <v>-42.741999999999997</v>
      </c>
      <c r="L237">
        <v>178.09049999999999</v>
      </c>
      <c r="M237">
        <v>2</v>
      </c>
      <c r="N237">
        <v>25</v>
      </c>
      <c r="O237">
        <v>4</v>
      </c>
      <c r="P237" t="s">
        <v>500</v>
      </c>
      <c r="Q237" t="s">
        <v>498</v>
      </c>
      <c r="R237">
        <v>3</v>
      </c>
      <c r="S237">
        <v>48</v>
      </c>
      <c r="T237" t="s">
        <v>443</v>
      </c>
      <c r="U237">
        <v>2000</v>
      </c>
      <c r="V237" t="s">
        <v>448</v>
      </c>
      <c r="W237">
        <v>48</v>
      </c>
      <c r="X237" t="s">
        <v>440</v>
      </c>
      <c r="Y237">
        <v>2</v>
      </c>
      <c r="Z237">
        <v>20</v>
      </c>
      <c r="AA237">
        <v>10</v>
      </c>
      <c r="AB237">
        <v>85</v>
      </c>
      <c r="AC237">
        <v>91</v>
      </c>
      <c r="AD237">
        <v>83.86</v>
      </c>
      <c r="AE237">
        <v>484.57</v>
      </c>
      <c r="AF237">
        <v>6.88</v>
      </c>
      <c r="AH237">
        <v>3</v>
      </c>
      <c r="AI237">
        <v>3</v>
      </c>
      <c r="AJ237">
        <v>20</v>
      </c>
      <c r="AK237">
        <v>25.9</v>
      </c>
      <c r="AL237" s="3">
        <v>5.4054054054054061</v>
      </c>
      <c r="AM237">
        <v>8.9180000000000009E-2</v>
      </c>
      <c r="AN237" s="63">
        <f t="shared" si="3"/>
        <v>12000000.000000002</v>
      </c>
      <c r="AO237" s="45"/>
    </row>
    <row r="238" spans="1:41" hidden="1" x14ac:dyDescent="0.2">
      <c r="A238" t="s">
        <v>492</v>
      </c>
      <c r="B238">
        <v>43412</v>
      </c>
      <c r="C238">
        <v>312</v>
      </c>
      <c r="D238">
        <v>3</v>
      </c>
      <c r="E238" t="s">
        <v>517</v>
      </c>
      <c r="F238">
        <v>207</v>
      </c>
      <c r="G238" t="s">
        <v>494</v>
      </c>
      <c r="H238">
        <v>7</v>
      </c>
      <c r="I238" t="s">
        <v>504</v>
      </c>
      <c r="J238" t="s">
        <v>519</v>
      </c>
      <c r="K238">
        <v>-42.741999999999997</v>
      </c>
      <c r="L238">
        <v>178.09049999999999</v>
      </c>
      <c r="M238">
        <v>2</v>
      </c>
      <c r="N238">
        <v>25</v>
      </c>
      <c r="O238">
        <v>4</v>
      </c>
      <c r="P238" t="s">
        <v>500</v>
      </c>
      <c r="Q238" t="s">
        <v>498</v>
      </c>
      <c r="R238">
        <v>3</v>
      </c>
      <c r="S238">
        <v>48</v>
      </c>
      <c r="T238" t="s">
        <v>443</v>
      </c>
      <c r="U238">
        <v>4000</v>
      </c>
      <c r="V238" t="s">
        <v>162</v>
      </c>
      <c r="W238">
        <v>48</v>
      </c>
      <c r="X238" t="s">
        <v>440</v>
      </c>
      <c r="Y238">
        <v>4</v>
      </c>
      <c r="Z238">
        <v>82</v>
      </c>
      <c r="AA238">
        <v>10</v>
      </c>
      <c r="AB238">
        <v>136</v>
      </c>
      <c r="AC238">
        <v>147</v>
      </c>
      <c r="AD238">
        <v>73.959999999999994</v>
      </c>
      <c r="AE238">
        <v>446.33</v>
      </c>
      <c r="AF238">
        <v>5.42</v>
      </c>
      <c r="AH238">
        <v>3</v>
      </c>
      <c r="AI238">
        <v>2</v>
      </c>
      <c r="AJ238">
        <v>82</v>
      </c>
      <c r="AK238">
        <v>25.9</v>
      </c>
      <c r="AL238" s="3">
        <v>5.4054054054054061</v>
      </c>
      <c r="AM238">
        <v>0.14405999999999999</v>
      </c>
      <c r="AN238" s="63">
        <f t="shared" si="3"/>
        <v>12000000.000000002</v>
      </c>
      <c r="AO238" s="45"/>
    </row>
    <row r="239" spans="1:41" hidden="1" x14ac:dyDescent="0.2">
      <c r="A239" t="s">
        <v>492</v>
      </c>
      <c r="B239">
        <v>43412</v>
      </c>
      <c r="C239">
        <v>312</v>
      </c>
      <c r="D239">
        <v>3</v>
      </c>
      <c r="E239" t="s">
        <v>517</v>
      </c>
      <c r="F239">
        <v>207</v>
      </c>
      <c r="G239" t="s">
        <v>494</v>
      </c>
      <c r="H239">
        <v>7</v>
      </c>
      <c r="I239" t="s">
        <v>504</v>
      </c>
      <c r="J239" t="s">
        <v>519</v>
      </c>
      <c r="K239">
        <v>-42.741999999999997</v>
      </c>
      <c r="L239">
        <v>178.09049999999999</v>
      </c>
      <c r="M239">
        <v>2</v>
      </c>
      <c r="N239">
        <v>25</v>
      </c>
      <c r="O239">
        <v>4</v>
      </c>
      <c r="P239" t="s">
        <v>500</v>
      </c>
      <c r="Q239" t="s">
        <v>498</v>
      </c>
      <c r="R239">
        <v>3</v>
      </c>
      <c r="S239">
        <v>48</v>
      </c>
      <c r="T239" t="s">
        <v>443</v>
      </c>
      <c r="U239">
        <v>10000</v>
      </c>
      <c r="V239" t="s">
        <v>196</v>
      </c>
      <c r="W239">
        <v>48</v>
      </c>
      <c r="X239" t="s">
        <v>440</v>
      </c>
      <c r="Y239">
        <v>10</v>
      </c>
      <c r="Z239">
        <v>32</v>
      </c>
      <c r="AA239">
        <v>10</v>
      </c>
      <c r="AB239">
        <v>302</v>
      </c>
      <c r="AC239">
        <v>327</v>
      </c>
      <c r="AD239">
        <v>64.2</v>
      </c>
      <c r="AE239">
        <v>410.33</v>
      </c>
      <c r="AF239">
        <v>3.64</v>
      </c>
      <c r="AH239">
        <v>3</v>
      </c>
      <c r="AI239">
        <v>3</v>
      </c>
      <c r="AJ239">
        <v>32</v>
      </c>
      <c r="AK239">
        <v>25.9</v>
      </c>
      <c r="AL239" s="3">
        <v>5.4054054054054061</v>
      </c>
      <c r="AM239">
        <v>0.32046000000000002</v>
      </c>
      <c r="AN239" s="63">
        <f t="shared" si="3"/>
        <v>12000000.000000002</v>
      </c>
      <c r="AO239" s="45"/>
    </row>
    <row r="240" spans="1:41" hidden="1" x14ac:dyDescent="0.2">
      <c r="A240" t="s">
        <v>492</v>
      </c>
      <c r="B240">
        <v>43412</v>
      </c>
      <c r="C240">
        <v>312</v>
      </c>
      <c r="D240">
        <v>3</v>
      </c>
      <c r="E240" t="s">
        <v>517</v>
      </c>
      <c r="F240">
        <v>207</v>
      </c>
      <c r="G240" t="s">
        <v>494</v>
      </c>
      <c r="H240">
        <v>7</v>
      </c>
      <c r="I240" t="s">
        <v>504</v>
      </c>
      <c r="J240" t="s">
        <v>519</v>
      </c>
      <c r="K240">
        <v>-42.741999999999997</v>
      </c>
      <c r="L240">
        <v>178.09049999999999</v>
      </c>
      <c r="M240">
        <v>2</v>
      </c>
      <c r="N240">
        <v>25</v>
      </c>
      <c r="O240">
        <v>4</v>
      </c>
      <c r="P240" t="s">
        <v>500</v>
      </c>
      <c r="Q240" t="s">
        <v>498</v>
      </c>
      <c r="R240">
        <v>3</v>
      </c>
      <c r="S240">
        <v>48</v>
      </c>
      <c r="T240" t="s">
        <v>442</v>
      </c>
      <c r="U240">
        <v>1000</v>
      </c>
      <c r="V240" t="s">
        <v>175</v>
      </c>
      <c r="W240">
        <v>48</v>
      </c>
      <c r="X240" t="s">
        <v>442</v>
      </c>
      <c r="Y240">
        <v>1</v>
      </c>
      <c r="Z240">
        <v>1</v>
      </c>
      <c r="AA240">
        <v>10</v>
      </c>
      <c r="AB240">
        <v>950</v>
      </c>
      <c r="AC240">
        <v>1019</v>
      </c>
      <c r="AD240">
        <v>84.71</v>
      </c>
      <c r="AE240">
        <v>502.97</v>
      </c>
      <c r="AF240">
        <v>2.0499999999999998</v>
      </c>
      <c r="AH240">
        <v>3</v>
      </c>
      <c r="AI240">
        <v>3</v>
      </c>
      <c r="AJ240">
        <v>1</v>
      </c>
      <c r="AK240">
        <v>25.9</v>
      </c>
      <c r="AL240" s="3">
        <v>5.4054054054054061</v>
      </c>
      <c r="AM240">
        <v>0.99861999999999995</v>
      </c>
      <c r="AN240" s="63">
        <f t="shared" si="3"/>
        <v>12000000.000000002</v>
      </c>
      <c r="AO240" s="45"/>
    </row>
    <row r="241" spans="1:41" hidden="1" x14ac:dyDescent="0.2">
      <c r="A241" s="3" t="s">
        <v>492</v>
      </c>
      <c r="B241" s="3">
        <v>43412</v>
      </c>
      <c r="C241" s="3">
        <v>312</v>
      </c>
      <c r="D241" s="3">
        <v>3</v>
      </c>
      <c r="E241" s="3" t="s">
        <v>517</v>
      </c>
      <c r="F241" s="3">
        <v>207</v>
      </c>
      <c r="G241" s="3" t="s">
        <v>494</v>
      </c>
      <c r="H241" s="3">
        <v>7</v>
      </c>
      <c r="I241" s="3" t="s">
        <v>504</v>
      </c>
      <c r="J241" s="3" t="s">
        <v>519</v>
      </c>
      <c r="K241" s="3">
        <v>-42.741999999999997</v>
      </c>
      <c r="L241" s="3">
        <v>178.09049999999999</v>
      </c>
      <c r="M241" s="3">
        <v>2</v>
      </c>
      <c r="N241" s="3">
        <v>25</v>
      </c>
      <c r="O241" s="3">
        <v>4</v>
      </c>
      <c r="P241" s="3" t="s">
        <v>500</v>
      </c>
      <c r="Q241" s="3" t="s">
        <v>498</v>
      </c>
      <c r="R241" s="3">
        <v>3</v>
      </c>
      <c r="S241" s="3">
        <v>48</v>
      </c>
      <c r="T241" s="3" t="s">
        <v>442</v>
      </c>
      <c r="U241" s="3">
        <v>2000</v>
      </c>
      <c r="V241" s="3" t="s">
        <v>454</v>
      </c>
      <c r="W241" s="3">
        <v>48</v>
      </c>
      <c r="X241" s="3" t="s">
        <v>442</v>
      </c>
      <c r="Y241" s="3">
        <v>2</v>
      </c>
      <c r="Z241" s="3">
        <v>7</v>
      </c>
      <c r="AA241" s="3">
        <v>10</v>
      </c>
      <c r="AB241" s="3">
        <v>1968</v>
      </c>
      <c r="AC241" s="3">
        <v>2124</v>
      </c>
      <c r="AD241" s="3">
        <v>73.03</v>
      </c>
      <c r="AE241" s="3">
        <v>437.01</v>
      </c>
      <c r="AF241" s="3">
        <v>1.43</v>
      </c>
      <c r="AG241" s="3"/>
      <c r="AH241" s="3">
        <v>3</v>
      </c>
      <c r="AI241" s="3">
        <v>3</v>
      </c>
      <c r="AJ241" s="3">
        <v>7</v>
      </c>
      <c r="AK241" s="3">
        <v>25.9</v>
      </c>
      <c r="AL241" s="3">
        <v>5.4054054054054061</v>
      </c>
      <c r="AM241" s="3">
        <v>2.0815199999999998</v>
      </c>
      <c r="AN241" s="63">
        <f t="shared" si="3"/>
        <v>12000000.000000002</v>
      </c>
      <c r="AO241" s="45"/>
    </row>
    <row r="242" spans="1:41" hidden="1" x14ac:dyDescent="0.2">
      <c r="A242" t="s">
        <v>492</v>
      </c>
      <c r="B242">
        <v>43412</v>
      </c>
      <c r="C242">
        <v>312</v>
      </c>
      <c r="D242">
        <v>3</v>
      </c>
      <c r="E242" t="s">
        <v>517</v>
      </c>
      <c r="F242">
        <v>207</v>
      </c>
      <c r="G242" t="s">
        <v>494</v>
      </c>
      <c r="H242">
        <v>7</v>
      </c>
      <c r="I242" t="s">
        <v>504</v>
      </c>
      <c r="J242" t="s">
        <v>519</v>
      </c>
      <c r="K242">
        <v>-42.741999999999997</v>
      </c>
      <c r="L242">
        <v>178.09049999999999</v>
      </c>
      <c r="M242">
        <v>2</v>
      </c>
      <c r="N242">
        <v>25</v>
      </c>
      <c r="O242">
        <v>4</v>
      </c>
      <c r="P242" t="s">
        <v>501</v>
      </c>
      <c r="Q242" t="s">
        <v>498</v>
      </c>
      <c r="R242">
        <v>3</v>
      </c>
      <c r="S242">
        <v>49</v>
      </c>
      <c r="T242" t="s">
        <v>441</v>
      </c>
      <c r="U242">
        <v>2000</v>
      </c>
      <c r="V242" t="s">
        <v>169</v>
      </c>
      <c r="W242">
        <v>49</v>
      </c>
      <c r="X242" t="s">
        <v>441</v>
      </c>
      <c r="Y242">
        <v>2</v>
      </c>
      <c r="Z242">
        <v>91</v>
      </c>
      <c r="AA242">
        <v>10</v>
      </c>
      <c r="AB242">
        <v>25</v>
      </c>
      <c r="AC242">
        <v>27</v>
      </c>
      <c r="AD242">
        <v>137.5</v>
      </c>
      <c r="AE242">
        <v>473.16</v>
      </c>
      <c r="AF242">
        <v>12.73</v>
      </c>
      <c r="AH242">
        <v>3</v>
      </c>
      <c r="AI242">
        <v>2</v>
      </c>
      <c r="AJ242">
        <v>91</v>
      </c>
      <c r="AK242">
        <v>25.9</v>
      </c>
      <c r="AL242" s="3">
        <v>5.4054054054054061</v>
      </c>
      <c r="AM242">
        <v>2.6460000000000001E-2</v>
      </c>
      <c r="AN242" s="63">
        <f t="shared" si="3"/>
        <v>12000000.000000002</v>
      </c>
      <c r="AO242" s="45"/>
    </row>
    <row r="243" spans="1:41" hidden="1" x14ac:dyDescent="0.2">
      <c r="A243" t="s">
        <v>492</v>
      </c>
      <c r="B243">
        <v>43412</v>
      </c>
      <c r="C243">
        <v>312</v>
      </c>
      <c r="D243">
        <v>3</v>
      </c>
      <c r="E243" t="s">
        <v>517</v>
      </c>
      <c r="F243">
        <v>207</v>
      </c>
      <c r="G243" t="s">
        <v>494</v>
      </c>
      <c r="H243">
        <v>7</v>
      </c>
      <c r="I243" t="s">
        <v>504</v>
      </c>
      <c r="J243" t="s">
        <v>519</v>
      </c>
      <c r="K243">
        <v>-42.741999999999997</v>
      </c>
      <c r="L243">
        <v>178.09049999999999</v>
      </c>
      <c r="M243">
        <v>2</v>
      </c>
      <c r="N243">
        <v>25</v>
      </c>
      <c r="O243">
        <v>4</v>
      </c>
      <c r="P243" t="s">
        <v>501</v>
      </c>
      <c r="Q243" t="s">
        <v>498</v>
      </c>
      <c r="R243">
        <v>3</v>
      </c>
      <c r="S243">
        <v>49</v>
      </c>
      <c r="T243" t="s">
        <v>441</v>
      </c>
      <c r="U243">
        <v>4000</v>
      </c>
      <c r="V243" t="s">
        <v>197</v>
      </c>
      <c r="W243">
        <v>49</v>
      </c>
      <c r="X243" t="s">
        <v>441</v>
      </c>
      <c r="Y243">
        <v>10</v>
      </c>
      <c r="Z243">
        <v>95</v>
      </c>
      <c r="AA243">
        <v>10</v>
      </c>
      <c r="AB243">
        <v>30</v>
      </c>
      <c r="AC243">
        <v>33</v>
      </c>
      <c r="AD243">
        <v>147.18</v>
      </c>
      <c r="AE243">
        <v>407.25</v>
      </c>
      <c r="AF243">
        <v>11.51</v>
      </c>
      <c r="AH243">
        <v>3</v>
      </c>
      <c r="AI243">
        <v>3</v>
      </c>
      <c r="AJ243">
        <v>22</v>
      </c>
      <c r="AK243">
        <v>25.9</v>
      </c>
      <c r="AL243" s="3">
        <v>5.4054054054054061</v>
      </c>
      <c r="AM243">
        <v>3.2340000000000001E-2</v>
      </c>
      <c r="AN243" s="63">
        <f t="shared" si="3"/>
        <v>12000000.000000002</v>
      </c>
      <c r="AO243" s="45"/>
    </row>
    <row r="244" spans="1:41" hidden="1" x14ac:dyDescent="0.2">
      <c r="A244" t="s">
        <v>492</v>
      </c>
      <c r="B244">
        <v>43412</v>
      </c>
      <c r="C244">
        <v>312</v>
      </c>
      <c r="D244">
        <v>3</v>
      </c>
      <c r="E244" t="s">
        <v>517</v>
      </c>
      <c r="F244">
        <v>207</v>
      </c>
      <c r="G244" t="s">
        <v>494</v>
      </c>
      <c r="H244">
        <v>7</v>
      </c>
      <c r="I244" t="s">
        <v>504</v>
      </c>
      <c r="J244" t="s">
        <v>519</v>
      </c>
      <c r="K244">
        <v>-42.741999999999997</v>
      </c>
      <c r="L244">
        <v>178.09049999999999</v>
      </c>
      <c r="M244">
        <v>2</v>
      </c>
      <c r="N244">
        <v>25</v>
      </c>
      <c r="O244">
        <v>4</v>
      </c>
      <c r="P244" t="s">
        <v>501</v>
      </c>
      <c r="Q244" t="s">
        <v>498</v>
      </c>
      <c r="R244">
        <v>3</v>
      </c>
      <c r="S244">
        <v>49</v>
      </c>
      <c r="T244" t="s">
        <v>441</v>
      </c>
      <c r="U244">
        <v>10000</v>
      </c>
      <c r="V244" t="s">
        <v>172</v>
      </c>
      <c r="W244">
        <v>49</v>
      </c>
      <c r="X244" t="s">
        <v>441</v>
      </c>
      <c r="Y244">
        <v>4</v>
      </c>
      <c r="Z244">
        <v>22</v>
      </c>
      <c r="AA244">
        <v>10</v>
      </c>
      <c r="AB244">
        <v>34</v>
      </c>
      <c r="AC244">
        <v>37</v>
      </c>
      <c r="AD244">
        <v>109.84</v>
      </c>
      <c r="AE244">
        <v>451.86</v>
      </c>
      <c r="AF244">
        <v>10.83</v>
      </c>
      <c r="AH244">
        <v>3</v>
      </c>
      <c r="AI244">
        <v>2</v>
      </c>
      <c r="AJ244">
        <v>95</v>
      </c>
      <c r="AK244">
        <v>25.9</v>
      </c>
      <c r="AL244" s="3">
        <v>5.4054054054054061</v>
      </c>
      <c r="AM244">
        <v>3.6260000000000001E-2</v>
      </c>
      <c r="AN244" s="63">
        <f t="shared" si="3"/>
        <v>12000000.000000002</v>
      </c>
      <c r="AO244" s="45"/>
    </row>
    <row r="245" spans="1:41" hidden="1" x14ac:dyDescent="0.2">
      <c r="A245" t="s">
        <v>492</v>
      </c>
      <c r="B245">
        <v>43412</v>
      </c>
      <c r="C245">
        <v>312</v>
      </c>
      <c r="D245">
        <v>3</v>
      </c>
      <c r="E245" t="s">
        <v>517</v>
      </c>
      <c r="F245">
        <v>207</v>
      </c>
      <c r="G245" t="s">
        <v>494</v>
      </c>
      <c r="H245">
        <v>7</v>
      </c>
      <c r="I245" t="s">
        <v>504</v>
      </c>
      <c r="J245" t="s">
        <v>519</v>
      </c>
      <c r="K245">
        <v>-42.741999999999997</v>
      </c>
      <c r="L245">
        <v>178.09049999999999</v>
      </c>
      <c r="M245">
        <v>2</v>
      </c>
      <c r="N245">
        <v>25</v>
      </c>
      <c r="O245">
        <v>4</v>
      </c>
      <c r="P245" t="s">
        <v>501</v>
      </c>
      <c r="Q245" t="s">
        <v>498</v>
      </c>
      <c r="R245">
        <v>3</v>
      </c>
      <c r="S245">
        <v>49</v>
      </c>
      <c r="T245" t="s">
        <v>443</v>
      </c>
      <c r="U245">
        <v>2000</v>
      </c>
      <c r="V245" t="s">
        <v>200</v>
      </c>
      <c r="W245">
        <v>49</v>
      </c>
      <c r="X245" t="s">
        <v>440</v>
      </c>
      <c r="Y245">
        <v>4</v>
      </c>
      <c r="Z245">
        <v>80</v>
      </c>
      <c r="AA245">
        <v>10</v>
      </c>
      <c r="AB245">
        <v>29</v>
      </c>
      <c r="AC245">
        <v>31</v>
      </c>
      <c r="AD245">
        <v>95.91</v>
      </c>
      <c r="AE245">
        <v>456.03</v>
      </c>
      <c r="AF245">
        <v>11.7</v>
      </c>
      <c r="AH245">
        <v>3</v>
      </c>
      <c r="AI245">
        <v>3</v>
      </c>
      <c r="AJ245">
        <v>26</v>
      </c>
      <c r="AK245">
        <v>25.9</v>
      </c>
      <c r="AL245" s="3">
        <v>5.4054054054054061</v>
      </c>
      <c r="AM245">
        <v>3.0379999999999997E-2</v>
      </c>
      <c r="AN245" s="63">
        <f t="shared" si="3"/>
        <v>12000000.000000002</v>
      </c>
      <c r="AO245" s="45"/>
    </row>
    <row r="246" spans="1:41" hidden="1" x14ac:dyDescent="0.2">
      <c r="A246" s="3" t="s">
        <v>492</v>
      </c>
      <c r="B246" s="3">
        <v>43412</v>
      </c>
      <c r="C246" s="3">
        <v>312</v>
      </c>
      <c r="D246" s="3">
        <v>3</v>
      </c>
      <c r="E246" s="3" t="s">
        <v>517</v>
      </c>
      <c r="F246" s="3">
        <v>207</v>
      </c>
      <c r="G246" s="3" t="s">
        <v>494</v>
      </c>
      <c r="H246" s="3">
        <v>7</v>
      </c>
      <c r="I246" s="3" t="s">
        <v>504</v>
      </c>
      <c r="J246" s="3" t="s">
        <v>519</v>
      </c>
      <c r="K246" s="3">
        <v>-42.741999999999997</v>
      </c>
      <c r="L246" s="3">
        <v>178.09049999999999</v>
      </c>
      <c r="M246" s="3">
        <v>2</v>
      </c>
      <c r="N246" s="3">
        <v>25</v>
      </c>
      <c r="O246" s="3">
        <v>4</v>
      </c>
      <c r="P246" s="3" t="s">
        <v>501</v>
      </c>
      <c r="Q246" s="3" t="s">
        <v>498</v>
      </c>
      <c r="R246" s="3">
        <v>3</v>
      </c>
      <c r="S246" s="3">
        <v>49</v>
      </c>
      <c r="T246" s="3" t="s">
        <v>443</v>
      </c>
      <c r="U246" s="3">
        <v>4000</v>
      </c>
      <c r="V246" s="3" t="s">
        <v>160</v>
      </c>
      <c r="W246" s="3">
        <v>49</v>
      </c>
      <c r="X246" s="3" t="s">
        <v>440</v>
      </c>
      <c r="Y246" s="3">
        <v>10</v>
      </c>
      <c r="Z246" s="3">
        <v>78</v>
      </c>
      <c r="AA246" s="3">
        <v>10</v>
      </c>
      <c r="AB246" s="3">
        <v>35</v>
      </c>
      <c r="AC246" s="3">
        <v>38</v>
      </c>
      <c r="AD246" s="3">
        <v>84.66</v>
      </c>
      <c r="AE246" s="3">
        <v>410.25</v>
      </c>
      <c r="AF246" s="3">
        <v>10.64</v>
      </c>
      <c r="AG246" s="3"/>
      <c r="AH246" s="3">
        <v>3</v>
      </c>
      <c r="AI246" s="3">
        <v>2</v>
      </c>
      <c r="AJ246" s="3">
        <v>80</v>
      </c>
      <c r="AK246" s="3">
        <v>25.9</v>
      </c>
      <c r="AL246" s="3">
        <v>5.4054054054054061</v>
      </c>
      <c r="AM246" s="3">
        <v>3.7240000000000002E-2</v>
      </c>
      <c r="AN246" s="63">
        <f t="shared" si="3"/>
        <v>12000000.000000002</v>
      </c>
      <c r="AO246" s="45"/>
    </row>
    <row r="247" spans="1:41" hidden="1" x14ac:dyDescent="0.2">
      <c r="A247" t="s">
        <v>492</v>
      </c>
      <c r="B247">
        <v>43412</v>
      </c>
      <c r="C247">
        <v>312</v>
      </c>
      <c r="D247">
        <v>3</v>
      </c>
      <c r="E247" t="s">
        <v>517</v>
      </c>
      <c r="F247">
        <v>207</v>
      </c>
      <c r="G247" t="s">
        <v>494</v>
      </c>
      <c r="H247">
        <v>7</v>
      </c>
      <c r="I247" t="s">
        <v>504</v>
      </c>
      <c r="J247" t="s">
        <v>519</v>
      </c>
      <c r="K247">
        <v>-42.741999999999997</v>
      </c>
      <c r="L247">
        <v>178.09049999999999</v>
      </c>
      <c r="M247">
        <v>2</v>
      </c>
      <c r="N247">
        <v>25</v>
      </c>
      <c r="O247">
        <v>4</v>
      </c>
      <c r="P247" t="s">
        <v>501</v>
      </c>
      <c r="Q247" t="s">
        <v>498</v>
      </c>
      <c r="R247">
        <v>3</v>
      </c>
      <c r="S247">
        <v>49</v>
      </c>
      <c r="T247" t="s">
        <v>443</v>
      </c>
      <c r="U247">
        <v>10000</v>
      </c>
      <c r="V247" t="s">
        <v>159</v>
      </c>
      <c r="W247">
        <v>49</v>
      </c>
      <c r="X247" t="s">
        <v>440</v>
      </c>
      <c r="Y247">
        <v>2</v>
      </c>
      <c r="Z247" s="3">
        <v>26</v>
      </c>
      <c r="AA247">
        <v>10</v>
      </c>
      <c r="AB247">
        <v>38</v>
      </c>
      <c r="AC247">
        <v>41</v>
      </c>
      <c r="AD247">
        <v>88.5</v>
      </c>
      <c r="AE247">
        <v>467.91</v>
      </c>
      <c r="AF247">
        <v>10.3</v>
      </c>
      <c r="AH247">
        <v>3</v>
      </c>
      <c r="AI247">
        <v>2</v>
      </c>
      <c r="AJ247">
        <v>78</v>
      </c>
      <c r="AK247">
        <v>25.9</v>
      </c>
      <c r="AL247" s="3">
        <v>5.4054054054054061</v>
      </c>
      <c r="AM247">
        <v>4.018E-2</v>
      </c>
      <c r="AN247" s="63">
        <f t="shared" si="3"/>
        <v>12000000.000000002</v>
      </c>
      <c r="AO247" s="45"/>
    </row>
    <row r="248" spans="1:41" hidden="1" x14ac:dyDescent="0.2">
      <c r="A248" t="s">
        <v>492</v>
      </c>
      <c r="B248">
        <v>43412</v>
      </c>
      <c r="C248">
        <v>312</v>
      </c>
      <c r="D248">
        <v>3</v>
      </c>
      <c r="E248" t="s">
        <v>517</v>
      </c>
      <c r="F248">
        <v>207</v>
      </c>
      <c r="G248" t="s">
        <v>494</v>
      </c>
      <c r="H248">
        <v>7</v>
      </c>
      <c r="I248" t="s">
        <v>504</v>
      </c>
      <c r="J248" t="s">
        <v>519</v>
      </c>
      <c r="K248">
        <v>-42.741999999999997</v>
      </c>
      <c r="L248">
        <v>178.09049999999999</v>
      </c>
      <c r="M248">
        <v>2</v>
      </c>
      <c r="N248">
        <v>25</v>
      </c>
      <c r="O248">
        <v>4</v>
      </c>
      <c r="P248" t="s">
        <v>501</v>
      </c>
      <c r="Q248" t="s">
        <v>498</v>
      </c>
      <c r="R248">
        <v>3</v>
      </c>
      <c r="S248">
        <v>49</v>
      </c>
      <c r="T248" t="s">
        <v>442</v>
      </c>
      <c r="U248">
        <v>1000</v>
      </c>
      <c r="V248" t="s">
        <v>176</v>
      </c>
      <c r="W248">
        <v>49</v>
      </c>
      <c r="X248" t="s">
        <v>442</v>
      </c>
      <c r="Y248">
        <v>1</v>
      </c>
      <c r="Z248">
        <v>2</v>
      </c>
      <c r="AA248">
        <v>10</v>
      </c>
      <c r="AB248">
        <v>2268</v>
      </c>
      <c r="AC248">
        <v>2437</v>
      </c>
      <c r="AD248">
        <v>79.13</v>
      </c>
      <c r="AE248">
        <v>494.55</v>
      </c>
      <c r="AF248">
        <v>1.33</v>
      </c>
      <c r="AH248">
        <v>3</v>
      </c>
      <c r="AI248">
        <v>3</v>
      </c>
      <c r="AJ248">
        <v>2</v>
      </c>
      <c r="AK248">
        <v>25.9</v>
      </c>
      <c r="AL248" s="3">
        <v>5.4054054054054061</v>
      </c>
      <c r="AM248">
        <v>2.3882599999999998</v>
      </c>
      <c r="AN248" s="63">
        <f t="shared" si="3"/>
        <v>12000000.000000002</v>
      </c>
      <c r="AO248" s="45"/>
    </row>
    <row r="249" spans="1:41" hidden="1" x14ac:dyDescent="0.2">
      <c r="A249" t="s">
        <v>492</v>
      </c>
      <c r="B249">
        <v>43412</v>
      </c>
      <c r="C249">
        <v>312</v>
      </c>
      <c r="D249">
        <v>3</v>
      </c>
      <c r="E249" t="s">
        <v>517</v>
      </c>
      <c r="F249">
        <v>207</v>
      </c>
      <c r="G249" t="s">
        <v>494</v>
      </c>
      <c r="H249">
        <v>7</v>
      </c>
      <c r="I249" t="s">
        <v>504</v>
      </c>
      <c r="J249" t="s">
        <v>519</v>
      </c>
      <c r="K249">
        <v>-42.741999999999997</v>
      </c>
      <c r="L249">
        <v>178.09049999999999</v>
      </c>
      <c r="M249">
        <v>2</v>
      </c>
      <c r="N249">
        <v>25</v>
      </c>
      <c r="O249">
        <v>4</v>
      </c>
      <c r="P249" t="s">
        <v>501</v>
      </c>
      <c r="Q249" t="s">
        <v>498</v>
      </c>
      <c r="R249">
        <v>3</v>
      </c>
      <c r="S249">
        <v>49</v>
      </c>
      <c r="T249" t="s">
        <v>442</v>
      </c>
      <c r="U249">
        <v>2000</v>
      </c>
      <c r="V249" t="s">
        <v>180</v>
      </c>
      <c r="W249">
        <v>49</v>
      </c>
      <c r="X249" t="s">
        <v>442</v>
      </c>
      <c r="Y249">
        <v>2</v>
      </c>
      <c r="Z249">
        <v>9</v>
      </c>
      <c r="AA249">
        <v>10</v>
      </c>
      <c r="AB249">
        <v>4502</v>
      </c>
      <c r="AC249">
        <v>4847</v>
      </c>
      <c r="AD249">
        <v>71.22</v>
      </c>
      <c r="AE249">
        <v>468.51</v>
      </c>
      <c r="AF249">
        <v>0.94</v>
      </c>
      <c r="AH249">
        <v>3</v>
      </c>
      <c r="AI249">
        <v>3</v>
      </c>
      <c r="AJ249">
        <v>9</v>
      </c>
      <c r="AK249">
        <v>25.9</v>
      </c>
      <c r="AL249" s="3">
        <v>5.4054054054054061</v>
      </c>
      <c r="AM249">
        <v>4.7500599999999995</v>
      </c>
      <c r="AN249" s="63">
        <f t="shared" si="3"/>
        <v>12000000.000000002</v>
      </c>
      <c r="AO249" s="45"/>
    </row>
    <row r="250" spans="1:41" hidden="1" x14ac:dyDescent="0.2">
      <c r="A250" t="s">
        <v>492</v>
      </c>
      <c r="B250">
        <v>43413</v>
      </c>
      <c r="C250">
        <v>313</v>
      </c>
      <c r="D250">
        <v>3</v>
      </c>
      <c r="E250" t="s">
        <v>520</v>
      </c>
      <c r="F250">
        <v>223</v>
      </c>
      <c r="G250" t="s">
        <v>494</v>
      </c>
      <c r="H250">
        <v>8</v>
      </c>
      <c r="I250" t="s">
        <v>495</v>
      </c>
      <c r="J250" t="s">
        <v>521</v>
      </c>
      <c r="K250">
        <v>-42.786833333333298</v>
      </c>
      <c r="L250">
        <v>178.26683333333301</v>
      </c>
      <c r="M250">
        <v>1</v>
      </c>
      <c r="N250">
        <v>12</v>
      </c>
      <c r="O250">
        <v>2</v>
      </c>
      <c r="P250" t="s">
        <v>497</v>
      </c>
      <c r="Q250" t="s">
        <v>498</v>
      </c>
      <c r="R250">
        <v>4</v>
      </c>
      <c r="S250">
        <v>51</v>
      </c>
      <c r="T250" t="s">
        <v>441</v>
      </c>
      <c r="U250">
        <v>2000</v>
      </c>
      <c r="V250" t="s">
        <v>291</v>
      </c>
      <c r="W250">
        <v>51</v>
      </c>
      <c r="X250" t="s">
        <v>441</v>
      </c>
      <c r="Y250">
        <v>2</v>
      </c>
      <c r="Z250">
        <v>39</v>
      </c>
      <c r="AA250">
        <v>10</v>
      </c>
      <c r="AB250">
        <v>66</v>
      </c>
      <c r="AC250">
        <v>71</v>
      </c>
      <c r="AD250">
        <v>85.55</v>
      </c>
      <c r="AE250">
        <v>485.43</v>
      </c>
      <c r="AF250">
        <v>7.76</v>
      </c>
      <c r="AH250">
        <v>4</v>
      </c>
      <c r="AI250">
        <v>4</v>
      </c>
      <c r="AJ250">
        <v>39</v>
      </c>
      <c r="AK250">
        <v>25.9</v>
      </c>
      <c r="AL250" s="3">
        <v>5.4054054054054061</v>
      </c>
      <c r="AM250">
        <v>6.9579999999999989E-2</v>
      </c>
      <c r="AN250" s="63">
        <f t="shared" si="3"/>
        <v>12000000.000000002</v>
      </c>
      <c r="AO250" s="45"/>
    </row>
    <row r="251" spans="1:41" hidden="1" x14ac:dyDescent="0.2">
      <c r="A251" s="3" t="s">
        <v>492</v>
      </c>
      <c r="B251" s="3">
        <v>43413</v>
      </c>
      <c r="C251" s="3">
        <v>313</v>
      </c>
      <c r="D251" s="3">
        <v>3</v>
      </c>
      <c r="E251" s="3" t="s">
        <v>520</v>
      </c>
      <c r="F251" s="3">
        <v>223</v>
      </c>
      <c r="G251" s="3" t="s">
        <v>494</v>
      </c>
      <c r="H251" s="3">
        <v>8</v>
      </c>
      <c r="I251" s="3" t="s">
        <v>495</v>
      </c>
      <c r="J251" s="3" t="s">
        <v>521</v>
      </c>
      <c r="K251" s="3">
        <v>-42.786833333333298</v>
      </c>
      <c r="L251" s="3">
        <v>178.26683333333301</v>
      </c>
      <c r="M251" s="3">
        <v>1</v>
      </c>
      <c r="N251" s="3">
        <v>12</v>
      </c>
      <c r="O251" s="3">
        <v>2</v>
      </c>
      <c r="P251" s="3" t="s">
        <v>497</v>
      </c>
      <c r="Q251" s="3" t="s">
        <v>498</v>
      </c>
      <c r="R251" s="3">
        <v>4</v>
      </c>
      <c r="S251" s="3">
        <v>51</v>
      </c>
      <c r="T251" s="3" t="s">
        <v>441</v>
      </c>
      <c r="U251" s="3">
        <v>4000</v>
      </c>
      <c r="V251" s="3" t="s">
        <v>221</v>
      </c>
      <c r="W251" s="3">
        <v>51</v>
      </c>
      <c r="X251" s="3" t="s">
        <v>441</v>
      </c>
      <c r="Y251" s="3">
        <v>4</v>
      </c>
      <c r="Z251" s="3">
        <v>5</v>
      </c>
      <c r="AA251" s="3">
        <v>10</v>
      </c>
      <c r="AB251" s="3">
        <v>175</v>
      </c>
      <c r="AC251" s="3">
        <v>190</v>
      </c>
      <c r="AD251" s="3">
        <v>71.260000000000005</v>
      </c>
      <c r="AE251" s="3">
        <v>393.92</v>
      </c>
      <c r="AF251" s="3">
        <v>4.78</v>
      </c>
      <c r="AG251" s="3"/>
      <c r="AH251" s="3">
        <v>4</v>
      </c>
      <c r="AI251" s="3">
        <v>4</v>
      </c>
      <c r="AJ251" s="3">
        <v>5</v>
      </c>
      <c r="AK251" s="3">
        <v>25.9</v>
      </c>
      <c r="AL251" s="3">
        <v>5.4054054054054061</v>
      </c>
      <c r="AM251" s="3">
        <v>0.1862</v>
      </c>
      <c r="AN251" s="63">
        <f t="shared" si="3"/>
        <v>12000000.000000002</v>
      </c>
      <c r="AO251" s="45"/>
    </row>
    <row r="252" spans="1:41" hidden="1" x14ac:dyDescent="0.2">
      <c r="A252" t="s">
        <v>492</v>
      </c>
      <c r="B252">
        <v>43413</v>
      </c>
      <c r="C252">
        <v>313</v>
      </c>
      <c r="D252">
        <v>3</v>
      </c>
      <c r="E252" t="s">
        <v>520</v>
      </c>
      <c r="F252">
        <v>223</v>
      </c>
      <c r="G252" t="s">
        <v>494</v>
      </c>
      <c r="H252">
        <v>8</v>
      </c>
      <c r="I252" t="s">
        <v>495</v>
      </c>
      <c r="J252" t="s">
        <v>521</v>
      </c>
      <c r="K252">
        <v>-42.786833333333298</v>
      </c>
      <c r="L252">
        <v>178.26683333333301</v>
      </c>
      <c r="M252">
        <v>1</v>
      </c>
      <c r="N252">
        <v>12</v>
      </c>
      <c r="O252">
        <v>2</v>
      </c>
      <c r="P252" t="s">
        <v>497</v>
      </c>
      <c r="Q252" t="s">
        <v>498</v>
      </c>
      <c r="R252">
        <v>4</v>
      </c>
      <c r="S252">
        <v>51</v>
      </c>
      <c r="T252" t="s">
        <v>441</v>
      </c>
      <c r="U252">
        <v>10000</v>
      </c>
      <c r="V252" t="s">
        <v>534</v>
      </c>
      <c r="W252">
        <v>51</v>
      </c>
      <c r="X252" t="s">
        <v>441</v>
      </c>
      <c r="Y252">
        <v>10</v>
      </c>
      <c r="Z252">
        <v>4</v>
      </c>
      <c r="AA252">
        <v>10</v>
      </c>
      <c r="AB252">
        <v>1751</v>
      </c>
      <c r="AC252">
        <v>1887</v>
      </c>
      <c r="AD252">
        <v>71.86</v>
      </c>
      <c r="AE252">
        <v>455.48</v>
      </c>
      <c r="AF252">
        <v>1.51</v>
      </c>
      <c r="AH252">
        <v>4</v>
      </c>
      <c r="AI252">
        <v>4</v>
      </c>
      <c r="AJ252">
        <v>4</v>
      </c>
      <c r="AK252">
        <v>25.9</v>
      </c>
      <c r="AL252" s="3">
        <v>5.4054054054054061</v>
      </c>
      <c r="AM252">
        <v>1.8492599999999999</v>
      </c>
      <c r="AN252" s="63">
        <f t="shared" si="3"/>
        <v>12000000.000000002</v>
      </c>
      <c r="AO252" s="45"/>
    </row>
    <row r="253" spans="1:41" hidden="1" x14ac:dyDescent="0.2">
      <c r="A253" t="s">
        <v>492</v>
      </c>
      <c r="B253">
        <v>43413</v>
      </c>
      <c r="C253">
        <v>313</v>
      </c>
      <c r="D253">
        <v>3</v>
      </c>
      <c r="E253" t="s">
        <v>520</v>
      </c>
      <c r="F253">
        <v>223</v>
      </c>
      <c r="G253" t="s">
        <v>494</v>
      </c>
      <c r="H253">
        <v>8</v>
      </c>
      <c r="I253" t="s">
        <v>495</v>
      </c>
      <c r="J253" t="s">
        <v>521</v>
      </c>
      <c r="K253">
        <v>-42.786833333333298</v>
      </c>
      <c r="L253">
        <v>178.26683333333301</v>
      </c>
      <c r="M253">
        <v>1</v>
      </c>
      <c r="N253">
        <v>12</v>
      </c>
      <c r="O253">
        <v>2</v>
      </c>
      <c r="P253" t="s">
        <v>497</v>
      </c>
      <c r="Q253" t="s">
        <v>498</v>
      </c>
      <c r="R253">
        <v>4</v>
      </c>
      <c r="S253">
        <v>51</v>
      </c>
      <c r="T253" t="s">
        <v>443</v>
      </c>
      <c r="U253">
        <v>2000</v>
      </c>
      <c r="V253" t="s">
        <v>273</v>
      </c>
      <c r="W253">
        <v>51</v>
      </c>
      <c r="X253" t="s">
        <v>440</v>
      </c>
      <c r="Y253">
        <v>4</v>
      </c>
      <c r="Z253">
        <v>16</v>
      </c>
      <c r="AA253">
        <v>10</v>
      </c>
      <c r="AB253">
        <v>90</v>
      </c>
      <c r="AC253">
        <v>96</v>
      </c>
      <c r="AD253">
        <v>89.89</v>
      </c>
      <c r="AE253">
        <v>466.44</v>
      </c>
      <c r="AF253">
        <v>6.69</v>
      </c>
      <c r="AH253">
        <v>4</v>
      </c>
      <c r="AI253">
        <v>4</v>
      </c>
      <c r="AJ253">
        <v>16</v>
      </c>
      <c r="AK253">
        <v>25.9</v>
      </c>
      <c r="AL253" s="3">
        <v>5.4054054054054061</v>
      </c>
      <c r="AM253">
        <v>9.4079999999999997E-2</v>
      </c>
      <c r="AN253" s="63">
        <f t="shared" si="3"/>
        <v>12000000.000000002</v>
      </c>
      <c r="AO253" s="45"/>
    </row>
    <row r="254" spans="1:41" hidden="1" x14ac:dyDescent="0.2">
      <c r="A254" t="s">
        <v>492</v>
      </c>
      <c r="B254">
        <v>43413</v>
      </c>
      <c r="C254">
        <v>313</v>
      </c>
      <c r="D254">
        <v>3</v>
      </c>
      <c r="E254" t="s">
        <v>520</v>
      </c>
      <c r="F254">
        <v>223</v>
      </c>
      <c r="G254" t="s">
        <v>494</v>
      </c>
      <c r="H254">
        <v>8</v>
      </c>
      <c r="I254" t="s">
        <v>495</v>
      </c>
      <c r="J254" t="s">
        <v>521</v>
      </c>
      <c r="K254">
        <v>-42.786833333333298</v>
      </c>
      <c r="L254">
        <v>178.26683333333301</v>
      </c>
      <c r="M254">
        <v>1</v>
      </c>
      <c r="N254">
        <v>12</v>
      </c>
      <c r="O254">
        <v>2</v>
      </c>
      <c r="P254" t="s">
        <v>497</v>
      </c>
      <c r="Q254" t="s">
        <v>498</v>
      </c>
      <c r="R254">
        <v>4</v>
      </c>
      <c r="S254">
        <v>51</v>
      </c>
      <c r="T254" t="s">
        <v>443</v>
      </c>
      <c r="U254">
        <v>4000</v>
      </c>
      <c r="V254" t="s">
        <v>535</v>
      </c>
      <c r="W254">
        <v>51</v>
      </c>
      <c r="X254" t="s">
        <v>440</v>
      </c>
      <c r="Y254">
        <v>2</v>
      </c>
      <c r="Z254">
        <v>56</v>
      </c>
      <c r="AA254">
        <v>10</v>
      </c>
      <c r="AB254">
        <v>176</v>
      </c>
      <c r="AC254">
        <v>190</v>
      </c>
      <c r="AD254">
        <v>76.709999999999994</v>
      </c>
      <c r="AE254">
        <v>412.81</v>
      </c>
      <c r="AF254">
        <v>4.7699999999999996</v>
      </c>
      <c r="AH254">
        <v>4</v>
      </c>
      <c r="AI254">
        <v>3</v>
      </c>
      <c r="AJ254">
        <v>56</v>
      </c>
      <c r="AK254">
        <v>25.9</v>
      </c>
      <c r="AL254" s="3">
        <v>5.4054054054054061</v>
      </c>
      <c r="AM254">
        <v>0.1862</v>
      </c>
      <c r="AN254" s="63">
        <f t="shared" si="3"/>
        <v>12000000.000000002</v>
      </c>
      <c r="AO254" s="45"/>
    </row>
    <row r="255" spans="1:41" hidden="1" x14ac:dyDescent="0.2">
      <c r="A255" t="s">
        <v>492</v>
      </c>
      <c r="B255">
        <v>43413</v>
      </c>
      <c r="C255">
        <v>313</v>
      </c>
      <c r="D255">
        <v>3</v>
      </c>
      <c r="E255" t="s">
        <v>520</v>
      </c>
      <c r="F255">
        <v>223</v>
      </c>
      <c r="G255" t="s">
        <v>494</v>
      </c>
      <c r="H255">
        <v>8</v>
      </c>
      <c r="I255" t="s">
        <v>495</v>
      </c>
      <c r="J255" t="s">
        <v>521</v>
      </c>
      <c r="K255">
        <v>-42.786833333333298</v>
      </c>
      <c r="L255">
        <v>178.26683333333301</v>
      </c>
      <c r="M255">
        <v>1</v>
      </c>
      <c r="N255">
        <v>12</v>
      </c>
      <c r="O255">
        <v>2</v>
      </c>
      <c r="P255" t="s">
        <v>497</v>
      </c>
      <c r="Q255" t="s">
        <v>498</v>
      </c>
      <c r="R255">
        <v>4</v>
      </c>
      <c r="S255">
        <v>51</v>
      </c>
      <c r="T255" t="s">
        <v>443</v>
      </c>
      <c r="U255">
        <v>10000</v>
      </c>
      <c r="V255" t="s">
        <v>219</v>
      </c>
      <c r="W255">
        <v>51</v>
      </c>
      <c r="X255" t="s">
        <v>440</v>
      </c>
      <c r="Y255">
        <v>10</v>
      </c>
      <c r="Z255">
        <v>53</v>
      </c>
      <c r="AA255">
        <v>10</v>
      </c>
      <c r="AB255">
        <v>694</v>
      </c>
      <c r="AC255">
        <v>746</v>
      </c>
      <c r="AD255">
        <v>77.099999999999994</v>
      </c>
      <c r="AE255">
        <v>492.08</v>
      </c>
      <c r="AF255">
        <v>2.4</v>
      </c>
      <c r="AH255">
        <v>4</v>
      </c>
      <c r="AI255">
        <v>3</v>
      </c>
      <c r="AJ255">
        <v>53</v>
      </c>
      <c r="AK255">
        <v>25.9</v>
      </c>
      <c r="AL255" s="3">
        <v>5.4054054054054061</v>
      </c>
      <c r="AM255">
        <v>0.73107999999999995</v>
      </c>
      <c r="AN255" s="63">
        <f t="shared" si="3"/>
        <v>12000000.000000002</v>
      </c>
      <c r="AO255" s="45"/>
    </row>
    <row r="256" spans="1:41" hidden="1" x14ac:dyDescent="0.2">
      <c r="A256" s="3" t="s">
        <v>492</v>
      </c>
      <c r="B256" s="3">
        <v>43413</v>
      </c>
      <c r="C256" s="3">
        <v>313</v>
      </c>
      <c r="D256" s="3">
        <v>3</v>
      </c>
      <c r="E256" s="3" t="s">
        <v>520</v>
      </c>
      <c r="F256" s="3">
        <v>223</v>
      </c>
      <c r="G256" s="3" t="s">
        <v>494</v>
      </c>
      <c r="H256" s="3">
        <v>8</v>
      </c>
      <c r="I256" s="3" t="s">
        <v>495</v>
      </c>
      <c r="J256" s="3" t="s">
        <v>521</v>
      </c>
      <c r="K256" s="3">
        <v>-42.786833333333298</v>
      </c>
      <c r="L256" s="3">
        <v>178.26683333333301</v>
      </c>
      <c r="M256" s="3">
        <v>1</v>
      </c>
      <c r="N256" s="3">
        <v>12</v>
      </c>
      <c r="O256" s="3">
        <v>2</v>
      </c>
      <c r="P256" s="3" t="s">
        <v>497</v>
      </c>
      <c r="Q256" s="3" t="s">
        <v>498</v>
      </c>
      <c r="R256" s="3">
        <v>4</v>
      </c>
      <c r="S256" s="3">
        <v>51</v>
      </c>
      <c r="T256" s="3" t="s">
        <v>442</v>
      </c>
      <c r="U256" s="3">
        <v>1000</v>
      </c>
      <c r="V256" s="3" t="s">
        <v>233</v>
      </c>
      <c r="W256" s="3">
        <v>51</v>
      </c>
      <c r="X256" s="3" t="s">
        <v>442</v>
      </c>
      <c r="Y256" s="3">
        <v>2</v>
      </c>
      <c r="Z256" s="3">
        <v>72</v>
      </c>
      <c r="AA256" s="3">
        <v>10</v>
      </c>
      <c r="AB256" s="3">
        <v>1553</v>
      </c>
      <c r="AC256" s="3">
        <v>1671</v>
      </c>
      <c r="AD256" s="3">
        <v>75.52</v>
      </c>
      <c r="AE256" s="3">
        <v>474.63</v>
      </c>
      <c r="AF256" s="3">
        <v>1.61</v>
      </c>
      <c r="AG256" s="3"/>
      <c r="AH256" s="3">
        <v>4</v>
      </c>
      <c r="AI256" s="3">
        <v>3</v>
      </c>
      <c r="AJ256" s="3">
        <v>72</v>
      </c>
      <c r="AK256" s="3">
        <v>25.9</v>
      </c>
      <c r="AL256" s="3">
        <v>5.4054054054054061</v>
      </c>
      <c r="AM256" s="3">
        <v>1.6375799999999998</v>
      </c>
      <c r="AN256" s="63">
        <f t="shared" si="3"/>
        <v>12000000.000000002</v>
      </c>
      <c r="AO256" s="45"/>
    </row>
    <row r="257" spans="1:41" hidden="1" x14ac:dyDescent="0.2">
      <c r="A257" s="3" t="s">
        <v>492</v>
      </c>
      <c r="B257" s="3">
        <v>43413</v>
      </c>
      <c r="C257" s="3">
        <v>313</v>
      </c>
      <c r="D257" s="3">
        <v>3</v>
      </c>
      <c r="E257" s="3" t="s">
        <v>520</v>
      </c>
      <c r="F257" s="3">
        <v>223</v>
      </c>
      <c r="G257" s="3" t="s">
        <v>494</v>
      </c>
      <c r="H257" s="3">
        <v>8</v>
      </c>
      <c r="I257" s="3" t="s">
        <v>495</v>
      </c>
      <c r="J257" s="3" t="s">
        <v>521</v>
      </c>
      <c r="K257" s="3">
        <v>-42.786833333333298</v>
      </c>
      <c r="L257" s="3">
        <v>178.26683333333301</v>
      </c>
      <c r="M257" s="3">
        <v>1</v>
      </c>
      <c r="N257" s="3">
        <v>12</v>
      </c>
      <c r="O257" s="3">
        <v>2</v>
      </c>
      <c r="P257" s="3" t="s">
        <v>499</v>
      </c>
      <c r="Q257" s="3" t="s">
        <v>498</v>
      </c>
      <c r="R257" s="3">
        <v>4</v>
      </c>
      <c r="S257" s="3">
        <v>52</v>
      </c>
      <c r="T257" s="3" t="s">
        <v>441</v>
      </c>
      <c r="U257" s="3">
        <v>2000</v>
      </c>
      <c r="V257" s="3" t="s">
        <v>236</v>
      </c>
      <c r="W257" s="3">
        <v>52</v>
      </c>
      <c r="X257" s="3" t="s">
        <v>441</v>
      </c>
      <c r="Y257" s="3">
        <v>2</v>
      </c>
      <c r="Z257" s="3">
        <v>75</v>
      </c>
      <c r="AA257" s="3">
        <v>10</v>
      </c>
      <c r="AB257" s="3">
        <v>59</v>
      </c>
      <c r="AC257" s="3">
        <v>64</v>
      </c>
      <c r="AD257" s="3">
        <v>91.52</v>
      </c>
      <c r="AE257" s="3">
        <v>477.29</v>
      </c>
      <c r="AF257" s="3">
        <v>8.2100000000000009</v>
      </c>
      <c r="AG257" s="3"/>
      <c r="AH257" s="3">
        <v>4</v>
      </c>
      <c r="AI257" s="3">
        <v>3</v>
      </c>
      <c r="AJ257" s="3">
        <v>75</v>
      </c>
      <c r="AK257" s="3">
        <v>25.9</v>
      </c>
      <c r="AL257" s="3">
        <v>5.4054054054054061</v>
      </c>
      <c r="AM257" s="3">
        <v>6.2719999999999998E-2</v>
      </c>
      <c r="AN257" s="63">
        <f t="shared" si="3"/>
        <v>12000000.000000002</v>
      </c>
      <c r="AO257" s="45"/>
    </row>
    <row r="258" spans="1:41" hidden="1" x14ac:dyDescent="0.2">
      <c r="A258" t="s">
        <v>492</v>
      </c>
      <c r="B258">
        <v>43413</v>
      </c>
      <c r="C258">
        <v>313</v>
      </c>
      <c r="D258">
        <v>3</v>
      </c>
      <c r="E258" t="s">
        <v>520</v>
      </c>
      <c r="F258">
        <v>223</v>
      </c>
      <c r="G258" t="s">
        <v>494</v>
      </c>
      <c r="H258">
        <v>8</v>
      </c>
      <c r="I258" t="s">
        <v>495</v>
      </c>
      <c r="J258" t="s">
        <v>521</v>
      </c>
      <c r="K258">
        <v>-42.786833333333298</v>
      </c>
      <c r="L258">
        <v>178.26683333333301</v>
      </c>
      <c r="M258">
        <v>1</v>
      </c>
      <c r="N258">
        <v>12</v>
      </c>
      <c r="O258">
        <v>2</v>
      </c>
      <c r="P258" t="s">
        <v>499</v>
      </c>
      <c r="Q258" t="s">
        <v>498</v>
      </c>
      <c r="R258">
        <v>4</v>
      </c>
      <c r="S258">
        <v>52</v>
      </c>
      <c r="T258" t="s">
        <v>441</v>
      </c>
      <c r="U258">
        <v>4000</v>
      </c>
      <c r="V258" t="s">
        <v>222</v>
      </c>
      <c r="W258">
        <v>52</v>
      </c>
      <c r="X258" t="s">
        <v>441</v>
      </c>
      <c r="Y258">
        <v>4</v>
      </c>
      <c r="Z258">
        <v>59</v>
      </c>
      <c r="AA258">
        <v>10</v>
      </c>
      <c r="AB258">
        <v>98</v>
      </c>
      <c r="AC258">
        <v>106</v>
      </c>
      <c r="AD258">
        <v>93.69</v>
      </c>
      <c r="AE258">
        <v>453.23</v>
      </c>
      <c r="AF258">
        <v>6.38</v>
      </c>
      <c r="AH258">
        <v>4</v>
      </c>
      <c r="AI258">
        <v>3</v>
      </c>
      <c r="AJ258">
        <v>59</v>
      </c>
      <c r="AK258">
        <v>25.9</v>
      </c>
      <c r="AL258" s="3">
        <v>5.4054054054054061</v>
      </c>
      <c r="AM258">
        <v>0.10387999999999999</v>
      </c>
      <c r="AN258" s="63">
        <f t="shared" ref="AN258:AN321" si="4">AL258*2220000</f>
        <v>12000000.000000002</v>
      </c>
      <c r="AO258" s="45"/>
    </row>
    <row r="259" spans="1:41" hidden="1" x14ac:dyDescent="0.2">
      <c r="A259" t="s">
        <v>492</v>
      </c>
      <c r="B259">
        <v>43413</v>
      </c>
      <c r="C259">
        <v>313</v>
      </c>
      <c r="D259">
        <v>3</v>
      </c>
      <c r="E259" t="s">
        <v>520</v>
      </c>
      <c r="F259">
        <v>223</v>
      </c>
      <c r="G259" t="s">
        <v>494</v>
      </c>
      <c r="H259">
        <v>8</v>
      </c>
      <c r="I259" t="s">
        <v>495</v>
      </c>
      <c r="J259" t="s">
        <v>521</v>
      </c>
      <c r="K259">
        <v>-42.786833333333298</v>
      </c>
      <c r="L259">
        <v>178.26683333333301</v>
      </c>
      <c r="M259">
        <v>1</v>
      </c>
      <c r="N259">
        <v>12</v>
      </c>
      <c r="O259">
        <v>2</v>
      </c>
      <c r="P259" t="s">
        <v>499</v>
      </c>
      <c r="Q259" t="s">
        <v>498</v>
      </c>
      <c r="R259">
        <v>4</v>
      </c>
      <c r="S259">
        <v>52</v>
      </c>
      <c r="T259" t="s">
        <v>441</v>
      </c>
      <c r="U259">
        <v>10000</v>
      </c>
      <c r="V259" t="s">
        <v>271</v>
      </c>
      <c r="W259">
        <v>52</v>
      </c>
      <c r="X259" t="s">
        <v>441</v>
      </c>
      <c r="Y259">
        <v>10</v>
      </c>
      <c r="Z259">
        <v>14</v>
      </c>
      <c r="AA259">
        <v>10</v>
      </c>
      <c r="AB259">
        <v>203</v>
      </c>
      <c r="AC259">
        <v>221</v>
      </c>
      <c r="AD259">
        <v>77.38</v>
      </c>
      <c r="AE259">
        <v>389.84</v>
      </c>
      <c r="AF259">
        <v>4.43</v>
      </c>
      <c r="AH259">
        <v>4</v>
      </c>
      <c r="AI259">
        <v>4</v>
      </c>
      <c r="AJ259">
        <v>14</v>
      </c>
      <c r="AK259">
        <v>25.9</v>
      </c>
      <c r="AL259" s="3">
        <v>5.4054054054054061</v>
      </c>
      <c r="AM259">
        <v>0.21658000000000002</v>
      </c>
      <c r="AN259" s="63">
        <f t="shared" si="4"/>
        <v>12000000.000000002</v>
      </c>
      <c r="AO259" s="45"/>
    </row>
    <row r="260" spans="1:41" hidden="1" x14ac:dyDescent="0.2">
      <c r="A260" t="s">
        <v>492</v>
      </c>
      <c r="B260">
        <v>43413</v>
      </c>
      <c r="C260">
        <v>313</v>
      </c>
      <c r="D260">
        <v>3</v>
      </c>
      <c r="E260" t="s">
        <v>520</v>
      </c>
      <c r="F260">
        <v>223</v>
      </c>
      <c r="G260" t="s">
        <v>494</v>
      </c>
      <c r="H260">
        <v>8</v>
      </c>
      <c r="I260" t="s">
        <v>495</v>
      </c>
      <c r="J260" t="s">
        <v>521</v>
      </c>
      <c r="K260">
        <v>-42.786833333333298</v>
      </c>
      <c r="L260">
        <v>178.26683333333301</v>
      </c>
      <c r="M260">
        <v>1</v>
      </c>
      <c r="N260">
        <v>12</v>
      </c>
      <c r="O260">
        <v>2</v>
      </c>
      <c r="P260" t="s">
        <v>499</v>
      </c>
      <c r="Q260" t="s">
        <v>498</v>
      </c>
      <c r="R260">
        <v>4</v>
      </c>
      <c r="S260">
        <v>52</v>
      </c>
      <c r="T260" t="s">
        <v>443</v>
      </c>
      <c r="U260">
        <v>2000</v>
      </c>
      <c r="V260" t="s">
        <v>270</v>
      </c>
      <c r="W260">
        <v>52</v>
      </c>
      <c r="X260" t="s">
        <v>440</v>
      </c>
      <c r="Y260">
        <v>2</v>
      </c>
      <c r="Z260">
        <v>13</v>
      </c>
      <c r="AA260">
        <v>10</v>
      </c>
      <c r="AB260">
        <v>51</v>
      </c>
      <c r="AC260">
        <v>55</v>
      </c>
      <c r="AD260">
        <v>113.5</v>
      </c>
      <c r="AE260">
        <v>454.54</v>
      </c>
      <c r="AF260">
        <v>8.8699999999999992</v>
      </c>
      <c r="AH260">
        <v>4</v>
      </c>
      <c r="AI260">
        <v>4</v>
      </c>
      <c r="AJ260">
        <v>13</v>
      </c>
      <c r="AK260">
        <v>25.9</v>
      </c>
      <c r="AL260" s="3">
        <v>5.4054054054054061</v>
      </c>
      <c r="AM260">
        <v>5.3900000000000003E-2</v>
      </c>
      <c r="AN260" s="63">
        <f t="shared" si="4"/>
        <v>12000000.000000002</v>
      </c>
      <c r="AO260" s="45"/>
    </row>
    <row r="261" spans="1:41" hidden="1" x14ac:dyDescent="0.2">
      <c r="A261" s="3" t="s">
        <v>492</v>
      </c>
      <c r="B261" s="3">
        <v>43413</v>
      </c>
      <c r="C261" s="3">
        <v>313</v>
      </c>
      <c r="D261" s="3">
        <v>3</v>
      </c>
      <c r="E261" s="3" t="s">
        <v>520</v>
      </c>
      <c r="F261" s="3">
        <v>223</v>
      </c>
      <c r="G261" s="3" t="s">
        <v>494</v>
      </c>
      <c r="H261" s="3">
        <v>8</v>
      </c>
      <c r="I261" s="3" t="s">
        <v>495</v>
      </c>
      <c r="J261" s="3" t="s">
        <v>521</v>
      </c>
      <c r="K261" s="3">
        <v>-42.786833333333298</v>
      </c>
      <c r="L261" s="3">
        <v>178.26683333333301</v>
      </c>
      <c r="M261" s="3">
        <v>1</v>
      </c>
      <c r="N261" s="3">
        <v>12</v>
      </c>
      <c r="O261" s="3">
        <v>2</v>
      </c>
      <c r="P261" s="3" t="s">
        <v>499</v>
      </c>
      <c r="Q261" s="3" t="s">
        <v>498</v>
      </c>
      <c r="R261" s="3">
        <v>4</v>
      </c>
      <c r="S261" s="3">
        <v>52</v>
      </c>
      <c r="T261" s="3" t="s">
        <v>443</v>
      </c>
      <c r="U261" s="3">
        <v>4000</v>
      </c>
      <c r="V261" s="3" t="s">
        <v>266</v>
      </c>
      <c r="W261" s="3">
        <v>52</v>
      </c>
      <c r="X261" s="3" t="s">
        <v>440</v>
      </c>
      <c r="Y261" s="3">
        <v>4</v>
      </c>
      <c r="Z261" s="3">
        <v>9</v>
      </c>
      <c r="AA261" s="3">
        <v>10</v>
      </c>
      <c r="AB261" s="3">
        <v>86</v>
      </c>
      <c r="AC261" s="3">
        <v>92</v>
      </c>
      <c r="AD261" s="3">
        <v>88.68</v>
      </c>
      <c r="AE261" s="3">
        <v>468.4</v>
      </c>
      <c r="AF261" s="3">
        <v>6.82</v>
      </c>
      <c r="AG261" s="3"/>
      <c r="AH261" s="3">
        <v>4</v>
      </c>
      <c r="AI261" s="3">
        <v>4</v>
      </c>
      <c r="AJ261" s="3">
        <v>9</v>
      </c>
      <c r="AK261" s="3">
        <v>25.9</v>
      </c>
      <c r="AL261" s="3">
        <v>5.4054054054054061</v>
      </c>
      <c r="AM261" s="3">
        <v>9.015999999999999E-2</v>
      </c>
      <c r="AN261" s="63">
        <f t="shared" si="4"/>
        <v>12000000.000000002</v>
      </c>
      <c r="AO261" s="45"/>
    </row>
    <row r="262" spans="1:41" hidden="1" x14ac:dyDescent="0.2">
      <c r="A262" t="s">
        <v>492</v>
      </c>
      <c r="B262">
        <v>43413</v>
      </c>
      <c r="C262">
        <v>313</v>
      </c>
      <c r="D262">
        <v>3</v>
      </c>
      <c r="E262" t="s">
        <v>520</v>
      </c>
      <c r="F262">
        <v>223</v>
      </c>
      <c r="G262" t="s">
        <v>494</v>
      </c>
      <c r="H262">
        <v>8</v>
      </c>
      <c r="I262" t="s">
        <v>495</v>
      </c>
      <c r="J262" t="s">
        <v>521</v>
      </c>
      <c r="K262">
        <v>-42.786833333333298</v>
      </c>
      <c r="L262">
        <v>178.26683333333301</v>
      </c>
      <c r="M262">
        <v>1</v>
      </c>
      <c r="N262">
        <v>12</v>
      </c>
      <c r="O262">
        <v>2</v>
      </c>
      <c r="P262" t="s">
        <v>499</v>
      </c>
      <c r="Q262" t="s">
        <v>498</v>
      </c>
      <c r="R262">
        <v>4</v>
      </c>
      <c r="S262">
        <v>52</v>
      </c>
      <c r="T262" t="s">
        <v>443</v>
      </c>
      <c r="U262">
        <v>10000</v>
      </c>
      <c r="V262" t="s">
        <v>259</v>
      </c>
      <c r="W262">
        <v>52</v>
      </c>
      <c r="X262" t="s">
        <v>441</v>
      </c>
      <c r="Y262">
        <v>10</v>
      </c>
      <c r="Z262">
        <v>67</v>
      </c>
      <c r="AA262">
        <v>10</v>
      </c>
      <c r="AB262">
        <v>224</v>
      </c>
      <c r="AC262">
        <v>242</v>
      </c>
      <c r="AD262">
        <v>76.3</v>
      </c>
      <c r="AE262">
        <v>457.24</v>
      </c>
      <c r="AF262">
        <v>4.22</v>
      </c>
      <c r="AH262">
        <v>3</v>
      </c>
      <c r="AI262">
        <v>4</v>
      </c>
      <c r="AJ262">
        <v>67</v>
      </c>
      <c r="AK262">
        <v>25.9</v>
      </c>
      <c r="AL262" s="3">
        <v>5.4054054054054061</v>
      </c>
      <c r="AM262">
        <v>0.23715999999999998</v>
      </c>
      <c r="AN262" s="63">
        <f t="shared" si="4"/>
        <v>12000000.000000002</v>
      </c>
      <c r="AO262" s="45"/>
    </row>
    <row r="263" spans="1:41" hidden="1" x14ac:dyDescent="0.2">
      <c r="A263" t="s">
        <v>492</v>
      </c>
      <c r="B263">
        <v>43413</v>
      </c>
      <c r="C263">
        <v>313</v>
      </c>
      <c r="D263">
        <v>3</v>
      </c>
      <c r="E263" t="s">
        <v>520</v>
      </c>
      <c r="F263">
        <v>223</v>
      </c>
      <c r="G263" t="s">
        <v>494</v>
      </c>
      <c r="H263">
        <v>8</v>
      </c>
      <c r="I263" t="s">
        <v>495</v>
      </c>
      <c r="J263" t="s">
        <v>521</v>
      </c>
      <c r="K263">
        <v>-42.786833333333298</v>
      </c>
      <c r="L263">
        <v>178.26683333333301</v>
      </c>
      <c r="M263">
        <v>1</v>
      </c>
      <c r="N263">
        <v>12</v>
      </c>
      <c r="O263">
        <v>2</v>
      </c>
      <c r="P263" t="s">
        <v>499</v>
      </c>
      <c r="Q263" t="s">
        <v>498</v>
      </c>
      <c r="R263">
        <v>4</v>
      </c>
      <c r="S263">
        <v>52</v>
      </c>
      <c r="T263" t="s">
        <v>442</v>
      </c>
      <c r="U263">
        <v>1000</v>
      </c>
      <c r="V263" t="s">
        <v>177</v>
      </c>
      <c r="W263">
        <v>52</v>
      </c>
      <c r="X263" t="s">
        <v>442</v>
      </c>
      <c r="Y263">
        <v>1</v>
      </c>
      <c r="Z263">
        <v>69</v>
      </c>
      <c r="AA263">
        <v>10</v>
      </c>
      <c r="AB263">
        <v>755</v>
      </c>
      <c r="AC263">
        <v>811</v>
      </c>
      <c r="AD263">
        <v>84.92</v>
      </c>
      <c r="AE263">
        <v>499.29</v>
      </c>
      <c r="AF263">
        <v>2.2999999999999998</v>
      </c>
      <c r="AH263">
        <v>4</v>
      </c>
      <c r="AI263">
        <v>3</v>
      </c>
      <c r="AJ263">
        <v>69</v>
      </c>
      <c r="AK263">
        <v>25.9</v>
      </c>
      <c r="AL263" s="3">
        <v>5.4054054054054061</v>
      </c>
      <c r="AM263">
        <v>0.79478000000000004</v>
      </c>
      <c r="AN263" s="63">
        <f t="shared" si="4"/>
        <v>12000000.000000002</v>
      </c>
      <c r="AO263" s="45"/>
    </row>
    <row r="264" spans="1:41" hidden="1" x14ac:dyDescent="0.2">
      <c r="A264" t="s">
        <v>492</v>
      </c>
      <c r="B264">
        <v>43413</v>
      </c>
      <c r="C264">
        <v>313</v>
      </c>
      <c r="D264">
        <v>3</v>
      </c>
      <c r="E264" t="s">
        <v>520</v>
      </c>
      <c r="F264">
        <v>223</v>
      </c>
      <c r="G264" t="s">
        <v>494</v>
      </c>
      <c r="H264">
        <v>8</v>
      </c>
      <c r="I264" t="s">
        <v>495</v>
      </c>
      <c r="J264" t="s">
        <v>521</v>
      </c>
      <c r="K264">
        <v>-42.786833333333298</v>
      </c>
      <c r="L264">
        <v>178.26683333333301</v>
      </c>
      <c r="M264">
        <v>1</v>
      </c>
      <c r="N264">
        <v>12</v>
      </c>
      <c r="O264">
        <v>2</v>
      </c>
      <c r="P264" t="s">
        <v>499</v>
      </c>
      <c r="Q264" t="s">
        <v>498</v>
      </c>
      <c r="R264">
        <v>4</v>
      </c>
      <c r="S264">
        <v>52</v>
      </c>
      <c r="T264" t="s">
        <v>442</v>
      </c>
      <c r="U264">
        <v>2000</v>
      </c>
      <c r="V264" t="s">
        <v>242</v>
      </c>
      <c r="W264">
        <v>52</v>
      </c>
      <c r="X264" t="s">
        <v>442</v>
      </c>
      <c r="Y264">
        <v>2</v>
      </c>
      <c r="Z264">
        <v>81</v>
      </c>
      <c r="AA264">
        <v>10</v>
      </c>
      <c r="AB264">
        <v>1540</v>
      </c>
      <c r="AC264">
        <v>1658</v>
      </c>
      <c r="AD264">
        <v>77.08</v>
      </c>
      <c r="AE264">
        <v>472</v>
      </c>
      <c r="AF264">
        <v>1.61</v>
      </c>
      <c r="AH264">
        <v>4</v>
      </c>
      <c r="AI264">
        <v>3</v>
      </c>
      <c r="AJ264">
        <v>81</v>
      </c>
      <c r="AK264">
        <v>25.9</v>
      </c>
      <c r="AL264" s="3">
        <v>5.4054054054054061</v>
      </c>
      <c r="AM264">
        <v>1.6248400000000001</v>
      </c>
      <c r="AN264" s="63">
        <f t="shared" si="4"/>
        <v>12000000.000000002</v>
      </c>
      <c r="AO264" s="45"/>
    </row>
    <row r="265" spans="1:41" hidden="1" x14ac:dyDescent="0.2">
      <c r="A265" t="s">
        <v>492</v>
      </c>
      <c r="B265">
        <v>43413</v>
      </c>
      <c r="C265">
        <v>313</v>
      </c>
      <c r="D265">
        <v>3</v>
      </c>
      <c r="E265" t="s">
        <v>520</v>
      </c>
      <c r="F265">
        <v>223</v>
      </c>
      <c r="G265" t="s">
        <v>494</v>
      </c>
      <c r="H265">
        <v>8</v>
      </c>
      <c r="I265" t="s">
        <v>495</v>
      </c>
      <c r="J265" t="s">
        <v>521</v>
      </c>
      <c r="K265">
        <v>-42.786833333333298</v>
      </c>
      <c r="L265">
        <v>178.26683333333301</v>
      </c>
      <c r="M265">
        <v>1</v>
      </c>
      <c r="N265">
        <v>12</v>
      </c>
      <c r="O265">
        <v>2</v>
      </c>
      <c r="P265" t="s">
        <v>500</v>
      </c>
      <c r="Q265" t="s">
        <v>498</v>
      </c>
      <c r="R265">
        <v>4</v>
      </c>
      <c r="S265">
        <v>53</v>
      </c>
      <c r="T265" t="s">
        <v>441</v>
      </c>
      <c r="U265">
        <v>2000</v>
      </c>
      <c r="V265" t="s">
        <v>234</v>
      </c>
      <c r="W265">
        <v>53</v>
      </c>
      <c r="X265" t="s">
        <v>441</v>
      </c>
      <c r="Y265">
        <v>2</v>
      </c>
      <c r="Z265">
        <v>73</v>
      </c>
      <c r="AA265">
        <v>10</v>
      </c>
      <c r="AB265">
        <v>74</v>
      </c>
      <c r="AC265">
        <v>80</v>
      </c>
      <c r="AD265">
        <v>106.16</v>
      </c>
      <c r="AE265">
        <v>480.09</v>
      </c>
      <c r="AF265">
        <v>7.33</v>
      </c>
      <c r="AH265">
        <v>4</v>
      </c>
      <c r="AI265">
        <v>3</v>
      </c>
      <c r="AJ265">
        <v>73</v>
      </c>
      <c r="AK265">
        <v>25.9</v>
      </c>
      <c r="AL265" s="3">
        <v>5.4054054054054061</v>
      </c>
      <c r="AM265">
        <v>7.8399999999999997E-2</v>
      </c>
      <c r="AN265" s="63">
        <f t="shared" si="4"/>
        <v>12000000.000000002</v>
      </c>
      <c r="AO265" s="45"/>
    </row>
    <row r="266" spans="1:41" hidden="1" x14ac:dyDescent="0.2">
      <c r="A266" s="3" t="s">
        <v>492</v>
      </c>
      <c r="B266" s="3">
        <v>43413</v>
      </c>
      <c r="C266" s="3">
        <v>313</v>
      </c>
      <c r="D266" s="3">
        <v>3</v>
      </c>
      <c r="E266" s="3" t="s">
        <v>520</v>
      </c>
      <c r="F266" s="3">
        <v>223</v>
      </c>
      <c r="G266" s="3" t="s">
        <v>494</v>
      </c>
      <c r="H266" s="3">
        <v>8</v>
      </c>
      <c r="I266" s="3" t="s">
        <v>495</v>
      </c>
      <c r="J266" s="3" t="s">
        <v>521</v>
      </c>
      <c r="K266" s="3">
        <v>-42.786833333333298</v>
      </c>
      <c r="L266" s="3">
        <v>178.26683333333301</v>
      </c>
      <c r="M266" s="3">
        <v>1</v>
      </c>
      <c r="N266" s="3">
        <v>12</v>
      </c>
      <c r="O266" s="3">
        <v>2</v>
      </c>
      <c r="P266" s="3" t="s">
        <v>500</v>
      </c>
      <c r="Q266" s="3" t="s">
        <v>498</v>
      </c>
      <c r="R266" s="3">
        <v>4</v>
      </c>
      <c r="S266" s="3">
        <v>53</v>
      </c>
      <c r="T266" s="3" t="s">
        <v>441</v>
      </c>
      <c r="U266" s="3">
        <v>4000</v>
      </c>
      <c r="V266" s="3" t="s">
        <v>240</v>
      </c>
      <c r="W266" s="3">
        <v>53</v>
      </c>
      <c r="X266" s="3" t="s">
        <v>441</v>
      </c>
      <c r="Y266" s="3">
        <v>4</v>
      </c>
      <c r="Z266" s="3">
        <v>79</v>
      </c>
      <c r="AA266" s="3">
        <v>10</v>
      </c>
      <c r="AB266" s="3">
        <v>130</v>
      </c>
      <c r="AC266" s="3">
        <v>140</v>
      </c>
      <c r="AD266" s="3">
        <v>73.040000000000006</v>
      </c>
      <c r="AE266" s="3">
        <v>448.74</v>
      </c>
      <c r="AF266" s="3">
        <v>5.55</v>
      </c>
      <c r="AG266" s="3"/>
      <c r="AH266" s="3">
        <v>4</v>
      </c>
      <c r="AI266" s="3">
        <v>3</v>
      </c>
      <c r="AJ266" s="3">
        <v>79</v>
      </c>
      <c r="AK266" s="3">
        <v>25.9</v>
      </c>
      <c r="AL266" s="3">
        <v>5.4054054054054061</v>
      </c>
      <c r="AM266" s="3">
        <v>0.13719999999999999</v>
      </c>
      <c r="AN266" s="63">
        <f t="shared" si="4"/>
        <v>12000000.000000002</v>
      </c>
      <c r="AO266" s="45"/>
    </row>
    <row r="267" spans="1:41" hidden="1" x14ac:dyDescent="0.2">
      <c r="A267" t="s">
        <v>492</v>
      </c>
      <c r="B267">
        <v>43413</v>
      </c>
      <c r="C267">
        <v>313</v>
      </c>
      <c r="D267">
        <v>3</v>
      </c>
      <c r="E267" t="s">
        <v>520</v>
      </c>
      <c r="F267">
        <v>223</v>
      </c>
      <c r="G267" t="s">
        <v>494</v>
      </c>
      <c r="H267">
        <v>8</v>
      </c>
      <c r="I267" t="s">
        <v>495</v>
      </c>
      <c r="J267" t="s">
        <v>521</v>
      </c>
      <c r="K267">
        <v>-42.786833333333298</v>
      </c>
      <c r="L267">
        <v>178.26683333333301</v>
      </c>
      <c r="M267">
        <v>1</v>
      </c>
      <c r="N267">
        <v>12</v>
      </c>
      <c r="O267">
        <v>2</v>
      </c>
      <c r="P267" t="s">
        <v>500</v>
      </c>
      <c r="Q267" t="s">
        <v>498</v>
      </c>
      <c r="R267">
        <v>4</v>
      </c>
      <c r="S267">
        <v>53</v>
      </c>
      <c r="T267" t="s">
        <v>441</v>
      </c>
      <c r="U267">
        <v>10000</v>
      </c>
      <c r="V267" t="s">
        <v>183</v>
      </c>
      <c r="W267">
        <v>53</v>
      </c>
      <c r="X267" t="s">
        <v>441</v>
      </c>
      <c r="Y267">
        <v>10</v>
      </c>
      <c r="Z267">
        <v>97</v>
      </c>
      <c r="AA267">
        <v>10</v>
      </c>
      <c r="AB267">
        <v>288</v>
      </c>
      <c r="AC267">
        <v>311</v>
      </c>
      <c r="AD267">
        <v>67.680000000000007</v>
      </c>
      <c r="AE267">
        <v>408.63</v>
      </c>
      <c r="AF267">
        <v>3.73</v>
      </c>
      <c r="AH267">
        <v>4</v>
      </c>
      <c r="AI267">
        <v>3</v>
      </c>
      <c r="AJ267">
        <v>97</v>
      </c>
      <c r="AK267">
        <v>25.9</v>
      </c>
      <c r="AL267" s="3">
        <v>5.4054054054054061</v>
      </c>
      <c r="AM267">
        <v>0.30478</v>
      </c>
      <c r="AN267" s="63">
        <f t="shared" si="4"/>
        <v>12000000.000000002</v>
      </c>
      <c r="AO267" s="45"/>
    </row>
    <row r="268" spans="1:41" hidden="1" x14ac:dyDescent="0.2">
      <c r="A268" t="s">
        <v>492</v>
      </c>
      <c r="B268">
        <v>43413</v>
      </c>
      <c r="C268">
        <v>313</v>
      </c>
      <c r="D268">
        <v>3</v>
      </c>
      <c r="E268" t="s">
        <v>520</v>
      </c>
      <c r="F268">
        <v>223</v>
      </c>
      <c r="G268" t="s">
        <v>494</v>
      </c>
      <c r="H268">
        <v>8</v>
      </c>
      <c r="I268" t="s">
        <v>495</v>
      </c>
      <c r="J268" t="s">
        <v>521</v>
      </c>
      <c r="K268">
        <v>-42.786833333333298</v>
      </c>
      <c r="L268">
        <v>178.26683333333301</v>
      </c>
      <c r="M268">
        <v>1</v>
      </c>
      <c r="N268">
        <v>12</v>
      </c>
      <c r="O268">
        <v>2</v>
      </c>
      <c r="P268" t="s">
        <v>500</v>
      </c>
      <c r="Q268" t="s">
        <v>498</v>
      </c>
      <c r="R268">
        <v>4</v>
      </c>
      <c r="S268">
        <v>53</v>
      </c>
      <c r="T268" t="s">
        <v>443</v>
      </c>
      <c r="U268">
        <v>2000</v>
      </c>
      <c r="V268" t="s">
        <v>274</v>
      </c>
      <c r="W268">
        <v>53</v>
      </c>
      <c r="X268" t="s">
        <v>440</v>
      </c>
      <c r="Y268">
        <v>2</v>
      </c>
      <c r="Z268">
        <v>17</v>
      </c>
      <c r="AA268">
        <v>10</v>
      </c>
      <c r="AB268">
        <v>59</v>
      </c>
      <c r="AC268">
        <v>63</v>
      </c>
      <c r="AD268">
        <v>98.2</v>
      </c>
      <c r="AE268">
        <v>493.26</v>
      </c>
      <c r="AF268">
        <v>8.23</v>
      </c>
      <c r="AH268">
        <v>4</v>
      </c>
      <c r="AI268">
        <v>4</v>
      </c>
      <c r="AJ268">
        <v>17</v>
      </c>
      <c r="AK268">
        <v>25.9</v>
      </c>
      <c r="AL268" s="3">
        <v>5.4054054054054061</v>
      </c>
      <c r="AM268">
        <v>6.1739999999999989E-2</v>
      </c>
      <c r="AN268" s="63">
        <f t="shared" si="4"/>
        <v>12000000.000000002</v>
      </c>
      <c r="AO268" s="45"/>
    </row>
    <row r="269" spans="1:41" hidden="1" x14ac:dyDescent="0.2">
      <c r="A269" t="s">
        <v>492</v>
      </c>
      <c r="B269">
        <v>43413</v>
      </c>
      <c r="C269">
        <v>313</v>
      </c>
      <c r="D269">
        <v>3</v>
      </c>
      <c r="E269" t="s">
        <v>520</v>
      </c>
      <c r="F269">
        <v>223</v>
      </c>
      <c r="G269" t="s">
        <v>494</v>
      </c>
      <c r="H269">
        <v>8</v>
      </c>
      <c r="I269" t="s">
        <v>495</v>
      </c>
      <c r="J269" t="s">
        <v>521</v>
      </c>
      <c r="K269">
        <v>-42.786833333333298</v>
      </c>
      <c r="L269">
        <v>178.26683333333301</v>
      </c>
      <c r="M269">
        <v>1</v>
      </c>
      <c r="N269">
        <v>12</v>
      </c>
      <c r="O269">
        <v>2</v>
      </c>
      <c r="P269" t="s">
        <v>500</v>
      </c>
      <c r="Q269" t="s">
        <v>498</v>
      </c>
      <c r="R269">
        <v>4</v>
      </c>
      <c r="S269">
        <v>53</v>
      </c>
      <c r="T269" t="s">
        <v>443</v>
      </c>
      <c r="U269">
        <v>4000</v>
      </c>
      <c r="V269" t="s">
        <v>276</v>
      </c>
      <c r="W269">
        <v>53</v>
      </c>
      <c r="X269" t="s">
        <v>440</v>
      </c>
      <c r="Y269">
        <v>4</v>
      </c>
      <c r="Z269">
        <v>20</v>
      </c>
      <c r="AA269">
        <v>10</v>
      </c>
      <c r="AB269">
        <v>84</v>
      </c>
      <c r="AC269">
        <v>90</v>
      </c>
      <c r="AD269">
        <v>81.89</v>
      </c>
      <c r="AE269">
        <v>461.54</v>
      </c>
      <c r="AF269">
        <v>6.9</v>
      </c>
      <c r="AH269">
        <v>4</v>
      </c>
      <c r="AI269">
        <v>4</v>
      </c>
      <c r="AJ269">
        <v>20</v>
      </c>
      <c r="AK269">
        <v>25.9</v>
      </c>
      <c r="AL269" s="3">
        <v>5.4054054054054061</v>
      </c>
      <c r="AM269">
        <v>8.8200000000000001E-2</v>
      </c>
      <c r="AN269" s="63">
        <f t="shared" si="4"/>
        <v>12000000.000000002</v>
      </c>
      <c r="AO269" s="45"/>
    </row>
    <row r="270" spans="1:41" hidden="1" x14ac:dyDescent="0.2">
      <c r="A270" t="s">
        <v>492</v>
      </c>
      <c r="B270">
        <v>43413</v>
      </c>
      <c r="C270">
        <v>313</v>
      </c>
      <c r="D270">
        <v>3</v>
      </c>
      <c r="E270" t="s">
        <v>520</v>
      </c>
      <c r="F270">
        <v>223</v>
      </c>
      <c r="G270" t="s">
        <v>494</v>
      </c>
      <c r="H270">
        <v>8</v>
      </c>
      <c r="I270" t="s">
        <v>495</v>
      </c>
      <c r="J270" t="s">
        <v>521</v>
      </c>
      <c r="K270">
        <v>-42.786833333333298</v>
      </c>
      <c r="L270">
        <v>178.26683333333301</v>
      </c>
      <c r="M270">
        <v>1</v>
      </c>
      <c r="N270">
        <v>12</v>
      </c>
      <c r="O270">
        <v>2</v>
      </c>
      <c r="P270" t="s">
        <v>500</v>
      </c>
      <c r="Q270" t="s">
        <v>498</v>
      </c>
      <c r="R270">
        <v>4</v>
      </c>
      <c r="S270">
        <v>53</v>
      </c>
      <c r="T270" t="s">
        <v>443</v>
      </c>
      <c r="U270">
        <v>10000</v>
      </c>
      <c r="V270" t="s">
        <v>269</v>
      </c>
      <c r="W270">
        <v>53</v>
      </c>
      <c r="X270" t="s">
        <v>440</v>
      </c>
      <c r="Y270">
        <v>10</v>
      </c>
      <c r="Z270">
        <v>12</v>
      </c>
      <c r="AA270">
        <v>10</v>
      </c>
      <c r="AB270">
        <v>177</v>
      </c>
      <c r="AC270">
        <v>192</v>
      </c>
      <c r="AD270">
        <v>66.77</v>
      </c>
      <c r="AE270">
        <v>383.04</v>
      </c>
      <c r="AF270">
        <v>4.76</v>
      </c>
      <c r="AH270">
        <v>4</v>
      </c>
      <c r="AI270">
        <v>4</v>
      </c>
      <c r="AJ270">
        <v>12</v>
      </c>
      <c r="AK270">
        <v>25.9</v>
      </c>
      <c r="AL270" s="3">
        <v>5.4054054054054061</v>
      </c>
      <c r="AM270">
        <v>0.18815999999999999</v>
      </c>
      <c r="AN270" s="63">
        <f t="shared" si="4"/>
        <v>12000000.000000002</v>
      </c>
      <c r="AO270" s="45"/>
    </row>
    <row r="271" spans="1:41" hidden="1" x14ac:dyDescent="0.2">
      <c r="A271" s="3" t="s">
        <v>492</v>
      </c>
      <c r="B271" s="3">
        <v>43413</v>
      </c>
      <c r="C271" s="3">
        <v>313</v>
      </c>
      <c r="D271" s="3">
        <v>3</v>
      </c>
      <c r="E271" s="3" t="s">
        <v>520</v>
      </c>
      <c r="F271" s="3">
        <v>223</v>
      </c>
      <c r="G271" s="3" t="s">
        <v>494</v>
      </c>
      <c r="H271" s="3">
        <v>8</v>
      </c>
      <c r="I271" s="3" t="s">
        <v>495</v>
      </c>
      <c r="J271" s="3" t="s">
        <v>521</v>
      </c>
      <c r="K271" s="3">
        <v>-42.786833333333298</v>
      </c>
      <c r="L271" s="3">
        <v>178.26683333333301</v>
      </c>
      <c r="M271" s="3">
        <v>1</v>
      </c>
      <c r="N271" s="3">
        <v>12</v>
      </c>
      <c r="O271" s="3">
        <v>2</v>
      </c>
      <c r="P271" s="3" t="s">
        <v>500</v>
      </c>
      <c r="Q271" s="3" t="s">
        <v>498</v>
      </c>
      <c r="R271" s="3">
        <v>4</v>
      </c>
      <c r="S271" s="3">
        <v>53</v>
      </c>
      <c r="T271" s="3" t="s">
        <v>442</v>
      </c>
      <c r="U271" s="3">
        <v>1000</v>
      </c>
      <c r="V271" s="3" t="s">
        <v>265</v>
      </c>
      <c r="W271" s="3">
        <v>53</v>
      </c>
      <c r="X271" s="3" t="s">
        <v>442</v>
      </c>
      <c r="Y271" s="3">
        <v>1</v>
      </c>
      <c r="Z271" s="3">
        <v>8</v>
      </c>
      <c r="AA271" s="3">
        <v>10</v>
      </c>
      <c r="AB271" s="3">
        <v>837</v>
      </c>
      <c r="AC271" s="3">
        <v>899</v>
      </c>
      <c r="AD271" s="3">
        <v>76.58</v>
      </c>
      <c r="AE271" s="3">
        <v>498.55</v>
      </c>
      <c r="AF271" s="3">
        <v>2.19</v>
      </c>
      <c r="AG271" s="3"/>
      <c r="AH271" s="3">
        <v>4</v>
      </c>
      <c r="AI271" s="3">
        <v>4</v>
      </c>
      <c r="AJ271" s="3">
        <v>8</v>
      </c>
      <c r="AK271" s="3">
        <v>25.9</v>
      </c>
      <c r="AL271" s="3">
        <v>5.4054054054054061</v>
      </c>
      <c r="AM271" s="3">
        <v>0.88102000000000003</v>
      </c>
      <c r="AN271" s="63">
        <f t="shared" si="4"/>
        <v>12000000.000000002</v>
      </c>
      <c r="AO271" s="45"/>
    </row>
    <row r="272" spans="1:41" hidden="1" x14ac:dyDescent="0.2">
      <c r="A272" t="s">
        <v>492</v>
      </c>
      <c r="B272">
        <v>43413</v>
      </c>
      <c r="C272">
        <v>313</v>
      </c>
      <c r="D272">
        <v>3</v>
      </c>
      <c r="E272" t="s">
        <v>520</v>
      </c>
      <c r="F272">
        <v>223</v>
      </c>
      <c r="G272" t="s">
        <v>494</v>
      </c>
      <c r="H272">
        <v>8</v>
      </c>
      <c r="I272" t="s">
        <v>495</v>
      </c>
      <c r="J272" t="s">
        <v>521</v>
      </c>
      <c r="K272">
        <v>-42.786833333333298</v>
      </c>
      <c r="L272">
        <v>178.26683333333301</v>
      </c>
      <c r="M272">
        <v>1</v>
      </c>
      <c r="N272">
        <v>12</v>
      </c>
      <c r="O272">
        <v>2</v>
      </c>
      <c r="P272" t="s">
        <v>500</v>
      </c>
      <c r="Q272" t="s">
        <v>498</v>
      </c>
      <c r="R272">
        <v>4</v>
      </c>
      <c r="S272">
        <v>53</v>
      </c>
      <c r="T272" t="s">
        <v>442</v>
      </c>
      <c r="U272">
        <v>2000</v>
      </c>
      <c r="V272" t="s">
        <v>258</v>
      </c>
      <c r="W272">
        <v>53</v>
      </c>
      <c r="X272" t="s">
        <v>442</v>
      </c>
      <c r="Y272">
        <v>2</v>
      </c>
      <c r="Z272">
        <v>3</v>
      </c>
      <c r="AA272">
        <v>10</v>
      </c>
      <c r="AB272">
        <v>28</v>
      </c>
      <c r="AC272">
        <v>30</v>
      </c>
      <c r="AD272">
        <v>98.69</v>
      </c>
      <c r="AE272">
        <v>388.04</v>
      </c>
      <c r="AF272">
        <v>12.02</v>
      </c>
      <c r="AH272">
        <v>4</v>
      </c>
      <c r="AI272">
        <v>4</v>
      </c>
      <c r="AJ272">
        <v>3</v>
      </c>
      <c r="AK272">
        <v>25.9</v>
      </c>
      <c r="AL272" s="3">
        <v>5.4054054054054061</v>
      </c>
      <c r="AM272">
        <v>2.9399999999999999E-2</v>
      </c>
      <c r="AN272" s="63">
        <f t="shared" si="4"/>
        <v>12000000.000000002</v>
      </c>
      <c r="AO272" s="45"/>
    </row>
    <row r="273" spans="1:41" hidden="1" x14ac:dyDescent="0.2">
      <c r="A273" t="s">
        <v>492</v>
      </c>
      <c r="B273">
        <v>43413</v>
      </c>
      <c r="C273">
        <v>313</v>
      </c>
      <c r="D273">
        <v>3</v>
      </c>
      <c r="E273" t="s">
        <v>520</v>
      </c>
      <c r="F273">
        <v>223</v>
      </c>
      <c r="G273" t="s">
        <v>494</v>
      </c>
      <c r="H273">
        <v>8</v>
      </c>
      <c r="I273" t="s">
        <v>495</v>
      </c>
      <c r="J273" t="s">
        <v>521</v>
      </c>
      <c r="K273">
        <v>-42.786833333333298</v>
      </c>
      <c r="L273">
        <v>178.26683333333301</v>
      </c>
      <c r="M273">
        <v>1</v>
      </c>
      <c r="N273">
        <v>12</v>
      </c>
      <c r="O273">
        <v>2</v>
      </c>
      <c r="P273" t="s">
        <v>501</v>
      </c>
      <c r="Q273" t="s">
        <v>498</v>
      </c>
      <c r="R273">
        <v>4</v>
      </c>
      <c r="S273">
        <v>54</v>
      </c>
      <c r="T273" t="s">
        <v>441</v>
      </c>
      <c r="U273">
        <v>2000</v>
      </c>
      <c r="V273" t="s">
        <v>184</v>
      </c>
      <c r="W273">
        <v>54</v>
      </c>
      <c r="X273" t="s">
        <v>441</v>
      </c>
      <c r="Y273">
        <v>10</v>
      </c>
      <c r="Z273">
        <v>47</v>
      </c>
      <c r="AA273">
        <v>10</v>
      </c>
      <c r="AB273">
        <v>37</v>
      </c>
      <c r="AC273">
        <v>40</v>
      </c>
      <c r="AD273">
        <v>96.77</v>
      </c>
      <c r="AE273">
        <v>408.71</v>
      </c>
      <c r="AF273">
        <v>10.41</v>
      </c>
      <c r="AH273">
        <v>3</v>
      </c>
      <c r="AI273">
        <v>3</v>
      </c>
      <c r="AJ273">
        <v>47</v>
      </c>
      <c r="AK273">
        <v>25.9</v>
      </c>
      <c r="AL273" s="3">
        <v>5.4054054054054061</v>
      </c>
      <c r="AM273">
        <v>3.9199999999999999E-2</v>
      </c>
      <c r="AN273" s="63">
        <f t="shared" si="4"/>
        <v>12000000.000000002</v>
      </c>
      <c r="AO273" s="45"/>
    </row>
    <row r="274" spans="1:41" hidden="1" x14ac:dyDescent="0.2">
      <c r="A274" t="s">
        <v>492</v>
      </c>
      <c r="B274">
        <v>43413</v>
      </c>
      <c r="C274">
        <v>313</v>
      </c>
      <c r="D274">
        <v>3</v>
      </c>
      <c r="E274" t="s">
        <v>520</v>
      </c>
      <c r="F274">
        <v>223</v>
      </c>
      <c r="G274" t="s">
        <v>494</v>
      </c>
      <c r="H274">
        <v>8</v>
      </c>
      <c r="I274" t="s">
        <v>495</v>
      </c>
      <c r="J274" t="s">
        <v>521</v>
      </c>
      <c r="K274">
        <v>-42.786833333333298</v>
      </c>
      <c r="L274">
        <v>178.26683333333301</v>
      </c>
      <c r="M274">
        <v>1</v>
      </c>
      <c r="N274">
        <v>12</v>
      </c>
      <c r="O274">
        <v>2</v>
      </c>
      <c r="P274" t="s">
        <v>501</v>
      </c>
      <c r="Q274" t="s">
        <v>498</v>
      </c>
      <c r="R274">
        <v>4</v>
      </c>
      <c r="S274">
        <v>54</v>
      </c>
      <c r="T274" t="s">
        <v>441</v>
      </c>
      <c r="U274">
        <v>4000</v>
      </c>
      <c r="V274" t="s">
        <v>228</v>
      </c>
      <c r="W274">
        <v>54</v>
      </c>
      <c r="X274" t="s">
        <v>441</v>
      </c>
      <c r="Y274">
        <v>4</v>
      </c>
      <c r="Z274">
        <v>65</v>
      </c>
      <c r="AA274">
        <v>10</v>
      </c>
      <c r="AB274">
        <v>25</v>
      </c>
      <c r="AC274">
        <v>27</v>
      </c>
      <c r="AD274">
        <v>131.12</v>
      </c>
      <c r="AE274">
        <v>459.89</v>
      </c>
      <c r="AF274">
        <v>12.7</v>
      </c>
      <c r="AH274">
        <v>4</v>
      </c>
      <c r="AI274">
        <v>3</v>
      </c>
      <c r="AJ274">
        <v>65</v>
      </c>
      <c r="AK274">
        <v>25.9</v>
      </c>
      <c r="AL274" s="3">
        <v>5.4054054054054061</v>
      </c>
      <c r="AM274">
        <v>2.6460000000000001E-2</v>
      </c>
      <c r="AN274" s="63">
        <f t="shared" si="4"/>
        <v>12000000.000000002</v>
      </c>
      <c r="AO274" s="45"/>
    </row>
    <row r="275" spans="1:41" hidden="1" x14ac:dyDescent="0.2">
      <c r="A275" t="s">
        <v>492</v>
      </c>
      <c r="B275">
        <v>43413</v>
      </c>
      <c r="C275">
        <v>313</v>
      </c>
      <c r="D275">
        <v>3</v>
      </c>
      <c r="E275" t="s">
        <v>520</v>
      </c>
      <c r="F275">
        <v>223</v>
      </c>
      <c r="G275" t="s">
        <v>494</v>
      </c>
      <c r="H275">
        <v>8</v>
      </c>
      <c r="I275" t="s">
        <v>495</v>
      </c>
      <c r="J275" t="s">
        <v>521</v>
      </c>
      <c r="K275">
        <v>-42.786833333333298</v>
      </c>
      <c r="L275">
        <v>178.26683333333301</v>
      </c>
      <c r="M275">
        <v>1</v>
      </c>
      <c r="N275">
        <v>12</v>
      </c>
      <c r="O275">
        <v>2</v>
      </c>
      <c r="P275" t="s">
        <v>501</v>
      </c>
      <c r="Q275" t="s">
        <v>498</v>
      </c>
      <c r="R275">
        <v>4</v>
      </c>
      <c r="S275">
        <v>54</v>
      </c>
      <c r="T275" t="s">
        <v>441</v>
      </c>
      <c r="U275">
        <v>10000</v>
      </c>
      <c r="V275" t="s">
        <v>184</v>
      </c>
      <c r="W275">
        <v>54</v>
      </c>
      <c r="X275" t="s">
        <v>441</v>
      </c>
      <c r="Y275">
        <v>10</v>
      </c>
      <c r="Z275">
        <v>68</v>
      </c>
      <c r="AA275">
        <v>10</v>
      </c>
      <c r="AB275">
        <v>30</v>
      </c>
      <c r="AC275">
        <v>32</v>
      </c>
      <c r="AD275">
        <v>101.5</v>
      </c>
      <c r="AE275">
        <v>404.59</v>
      </c>
      <c r="AF275">
        <v>11.63</v>
      </c>
      <c r="AH275">
        <v>4</v>
      </c>
      <c r="AI275">
        <v>3</v>
      </c>
      <c r="AJ275">
        <v>68</v>
      </c>
      <c r="AK275">
        <v>25.9</v>
      </c>
      <c r="AL275" s="3">
        <v>5.4054054054054061</v>
      </c>
      <c r="AM275">
        <v>3.1359999999999999E-2</v>
      </c>
      <c r="AN275" s="63">
        <f t="shared" si="4"/>
        <v>12000000.000000002</v>
      </c>
      <c r="AO275" s="45"/>
    </row>
    <row r="276" spans="1:41" hidden="1" x14ac:dyDescent="0.2">
      <c r="A276" s="3" t="s">
        <v>492</v>
      </c>
      <c r="B276" s="3">
        <v>43413</v>
      </c>
      <c r="C276" s="3">
        <v>313</v>
      </c>
      <c r="D276" s="3">
        <v>3</v>
      </c>
      <c r="E276" s="3" t="s">
        <v>520</v>
      </c>
      <c r="F276" s="3">
        <v>223</v>
      </c>
      <c r="G276" s="3" t="s">
        <v>494</v>
      </c>
      <c r="H276" s="3">
        <v>8</v>
      </c>
      <c r="I276" s="3" t="s">
        <v>495</v>
      </c>
      <c r="J276" s="3" t="s">
        <v>521</v>
      </c>
      <c r="K276" s="3">
        <v>-42.786833333333298</v>
      </c>
      <c r="L276" s="3">
        <v>178.26683333333301</v>
      </c>
      <c r="M276" s="3">
        <v>1</v>
      </c>
      <c r="N276" s="3">
        <v>12</v>
      </c>
      <c r="O276" s="3">
        <v>2</v>
      </c>
      <c r="P276" s="3" t="s">
        <v>501</v>
      </c>
      <c r="Q276" s="3" t="s">
        <v>498</v>
      </c>
      <c r="R276" s="3">
        <v>4</v>
      </c>
      <c r="S276" s="3">
        <v>54</v>
      </c>
      <c r="T276" s="3" t="s">
        <v>443</v>
      </c>
      <c r="U276" s="3">
        <v>2000</v>
      </c>
      <c r="V276" s="3" t="s">
        <v>231</v>
      </c>
      <c r="W276" s="3">
        <v>54</v>
      </c>
      <c r="X276" s="3" t="s">
        <v>440</v>
      </c>
      <c r="Y276" s="3">
        <v>2</v>
      </c>
      <c r="Z276" s="3">
        <v>70</v>
      </c>
      <c r="AA276" s="3">
        <v>10</v>
      </c>
      <c r="AB276" s="3">
        <v>25</v>
      </c>
      <c r="AC276" s="3">
        <v>26</v>
      </c>
      <c r="AD276" s="3">
        <v>108.43</v>
      </c>
      <c r="AE276" s="3">
        <v>472.57</v>
      </c>
      <c r="AF276" s="3">
        <v>12.78</v>
      </c>
      <c r="AG276" s="3"/>
      <c r="AH276" s="3">
        <v>4</v>
      </c>
      <c r="AI276" s="3">
        <v>3</v>
      </c>
      <c r="AJ276" s="3">
        <v>70</v>
      </c>
      <c r="AK276" s="3">
        <v>25.9</v>
      </c>
      <c r="AL276" s="3">
        <v>5.4054054054054061</v>
      </c>
      <c r="AM276" s="3">
        <v>2.5480000000000003E-2</v>
      </c>
      <c r="AN276" s="63">
        <f t="shared" si="4"/>
        <v>12000000.000000002</v>
      </c>
      <c r="AO276" s="45"/>
    </row>
    <row r="277" spans="1:41" hidden="1" x14ac:dyDescent="0.2">
      <c r="A277" t="s">
        <v>492</v>
      </c>
      <c r="B277">
        <v>43413</v>
      </c>
      <c r="C277">
        <v>313</v>
      </c>
      <c r="D277">
        <v>3</v>
      </c>
      <c r="E277" t="s">
        <v>520</v>
      </c>
      <c r="F277">
        <v>223</v>
      </c>
      <c r="G277" t="s">
        <v>494</v>
      </c>
      <c r="H277">
        <v>8</v>
      </c>
      <c r="I277" t="s">
        <v>495</v>
      </c>
      <c r="J277" t="s">
        <v>521</v>
      </c>
      <c r="K277">
        <v>-42.786833333333298</v>
      </c>
      <c r="L277">
        <v>178.26683333333301</v>
      </c>
      <c r="M277">
        <v>1</v>
      </c>
      <c r="N277">
        <v>12</v>
      </c>
      <c r="O277">
        <v>2</v>
      </c>
      <c r="P277" t="s">
        <v>501</v>
      </c>
      <c r="Q277" t="s">
        <v>498</v>
      </c>
      <c r="R277">
        <v>4</v>
      </c>
      <c r="S277">
        <v>54</v>
      </c>
      <c r="T277" t="s">
        <v>443</v>
      </c>
      <c r="U277">
        <v>4000</v>
      </c>
      <c r="V277" t="s">
        <v>272</v>
      </c>
      <c r="W277">
        <v>54</v>
      </c>
      <c r="X277" t="s">
        <v>440</v>
      </c>
      <c r="Y277">
        <v>4</v>
      </c>
      <c r="Z277">
        <v>15</v>
      </c>
      <c r="AA277">
        <v>10</v>
      </c>
      <c r="AB277">
        <v>20</v>
      </c>
      <c r="AC277">
        <v>22</v>
      </c>
      <c r="AD277">
        <v>119.61</v>
      </c>
      <c r="AE277">
        <v>432.35</v>
      </c>
      <c r="AF277">
        <v>14.14</v>
      </c>
      <c r="AH277">
        <v>4</v>
      </c>
      <c r="AI277">
        <v>4</v>
      </c>
      <c r="AJ277">
        <v>15</v>
      </c>
      <c r="AK277">
        <v>25.9</v>
      </c>
      <c r="AL277" s="3">
        <v>5.4054054054054061</v>
      </c>
      <c r="AM277">
        <v>2.1559999999999999E-2</v>
      </c>
      <c r="AN277" s="63">
        <f t="shared" si="4"/>
        <v>12000000.000000002</v>
      </c>
      <c r="AO277" s="45"/>
    </row>
    <row r="278" spans="1:41" hidden="1" x14ac:dyDescent="0.2">
      <c r="A278" t="s">
        <v>492</v>
      </c>
      <c r="B278">
        <v>43413</v>
      </c>
      <c r="C278">
        <v>313</v>
      </c>
      <c r="D278">
        <v>3</v>
      </c>
      <c r="E278" t="s">
        <v>520</v>
      </c>
      <c r="F278">
        <v>223</v>
      </c>
      <c r="G278" t="s">
        <v>494</v>
      </c>
      <c r="H278">
        <v>8</v>
      </c>
      <c r="I278" t="s">
        <v>495</v>
      </c>
      <c r="J278" t="s">
        <v>521</v>
      </c>
      <c r="K278">
        <v>-42.786833333333298</v>
      </c>
      <c r="L278">
        <v>178.26683333333301</v>
      </c>
      <c r="M278">
        <v>1</v>
      </c>
      <c r="N278">
        <v>12</v>
      </c>
      <c r="O278">
        <v>2</v>
      </c>
      <c r="P278" t="s">
        <v>501</v>
      </c>
      <c r="Q278" t="s">
        <v>498</v>
      </c>
      <c r="R278">
        <v>4</v>
      </c>
      <c r="S278">
        <v>54</v>
      </c>
      <c r="T278" t="s">
        <v>443</v>
      </c>
      <c r="U278">
        <v>10000</v>
      </c>
      <c r="V278" t="s">
        <v>470</v>
      </c>
      <c r="W278">
        <v>54</v>
      </c>
      <c r="X278" t="s">
        <v>440</v>
      </c>
      <c r="Y278">
        <v>10</v>
      </c>
      <c r="Z278">
        <v>87</v>
      </c>
      <c r="AA278">
        <v>10</v>
      </c>
      <c r="AB278">
        <v>38</v>
      </c>
      <c r="AC278">
        <v>41</v>
      </c>
      <c r="AD278">
        <v>98.91</v>
      </c>
      <c r="AE278">
        <v>406.56</v>
      </c>
      <c r="AF278">
        <v>10.26</v>
      </c>
      <c r="AH278">
        <v>4</v>
      </c>
      <c r="AI278">
        <v>3</v>
      </c>
      <c r="AJ278">
        <v>87</v>
      </c>
      <c r="AK278">
        <v>25.9</v>
      </c>
      <c r="AL278" s="3">
        <v>5.4054054054054061</v>
      </c>
      <c r="AM278">
        <v>4.018E-2</v>
      </c>
      <c r="AN278" s="63">
        <f t="shared" si="4"/>
        <v>12000000.000000002</v>
      </c>
      <c r="AO278" s="45"/>
    </row>
    <row r="279" spans="1:41" hidden="1" x14ac:dyDescent="0.2">
      <c r="A279" t="s">
        <v>492</v>
      </c>
      <c r="B279">
        <v>43413</v>
      </c>
      <c r="C279">
        <v>313</v>
      </c>
      <c r="D279">
        <v>3</v>
      </c>
      <c r="E279" t="s">
        <v>520</v>
      </c>
      <c r="F279">
        <v>223</v>
      </c>
      <c r="G279" t="s">
        <v>494</v>
      </c>
      <c r="H279">
        <v>8</v>
      </c>
      <c r="I279" t="s">
        <v>495</v>
      </c>
      <c r="J279" t="s">
        <v>521</v>
      </c>
      <c r="K279">
        <v>-42.786833333333298</v>
      </c>
      <c r="L279">
        <v>178.26683333333301</v>
      </c>
      <c r="M279">
        <v>1</v>
      </c>
      <c r="N279">
        <v>12</v>
      </c>
      <c r="O279">
        <v>2</v>
      </c>
      <c r="P279" t="s">
        <v>501</v>
      </c>
      <c r="Q279" t="s">
        <v>498</v>
      </c>
      <c r="R279">
        <v>4</v>
      </c>
      <c r="S279">
        <v>54</v>
      </c>
      <c r="T279" t="s">
        <v>442</v>
      </c>
      <c r="U279">
        <v>1000</v>
      </c>
      <c r="V279" t="s">
        <v>275</v>
      </c>
      <c r="W279">
        <v>54</v>
      </c>
      <c r="X279" t="s">
        <v>442</v>
      </c>
      <c r="Y279">
        <v>1</v>
      </c>
      <c r="Z279">
        <v>19</v>
      </c>
      <c r="AA279">
        <v>10</v>
      </c>
      <c r="AB279">
        <v>26</v>
      </c>
      <c r="AC279">
        <v>28</v>
      </c>
      <c r="AD279">
        <v>110.33</v>
      </c>
      <c r="AE279">
        <v>508.56</v>
      </c>
      <c r="AF279">
        <v>12.38</v>
      </c>
      <c r="AH279">
        <v>4</v>
      </c>
      <c r="AI279">
        <v>4</v>
      </c>
      <c r="AJ279">
        <v>19</v>
      </c>
      <c r="AK279">
        <v>25.9</v>
      </c>
      <c r="AL279" s="3">
        <v>5.4054054054054061</v>
      </c>
      <c r="AM279">
        <v>2.7439999999999999E-2</v>
      </c>
      <c r="AN279" s="63">
        <f t="shared" si="4"/>
        <v>12000000.000000002</v>
      </c>
      <c r="AO279" s="45"/>
    </row>
    <row r="280" spans="1:41" hidden="1" x14ac:dyDescent="0.2">
      <c r="A280" t="s">
        <v>492</v>
      </c>
      <c r="B280">
        <v>43413</v>
      </c>
      <c r="C280">
        <v>313</v>
      </c>
      <c r="D280">
        <v>3</v>
      </c>
      <c r="E280" t="s">
        <v>520</v>
      </c>
      <c r="F280">
        <v>223</v>
      </c>
      <c r="G280" t="s">
        <v>494</v>
      </c>
      <c r="H280">
        <v>8</v>
      </c>
      <c r="I280" t="s">
        <v>495</v>
      </c>
      <c r="J280" t="s">
        <v>521</v>
      </c>
      <c r="K280">
        <v>-42.786833333333298</v>
      </c>
      <c r="L280">
        <v>178.26683333333301</v>
      </c>
      <c r="M280">
        <v>1</v>
      </c>
      <c r="N280">
        <v>12</v>
      </c>
      <c r="O280">
        <v>2</v>
      </c>
      <c r="P280" t="s">
        <v>501</v>
      </c>
      <c r="Q280" t="s">
        <v>498</v>
      </c>
      <c r="R280">
        <v>4</v>
      </c>
      <c r="S280">
        <v>54</v>
      </c>
      <c r="T280" t="s">
        <v>442</v>
      </c>
      <c r="U280">
        <v>2000</v>
      </c>
      <c r="V280" t="s">
        <v>267</v>
      </c>
      <c r="W280">
        <v>54</v>
      </c>
      <c r="X280" t="s">
        <v>442</v>
      </c>
      <c r="Y280">
        <v>2</v>
      </c>
      <c r="Z280">
        <v>10</v>
      </c>
      <c r="AA280">
        <v>10</v>
      </c>
      <c r="AB280">
        <v>32</v>
      </c>
      <c r="AC280">
        <v>34</v>
      </c>
      <c r="AD280">
        <v>145.16</v>
      </c>
      <c r="AE280">
        <v>478.8</v>
      </c>
      <c r="AF280">
        <v>11.23</v>
      </c>
      <c r="AH280">
        <v>4</v>
      </c>
      <c r="AI280">
        <v>4</v>
      </c>
      <c r="AJ280">
        <v>10</v>
      </c>
      <c r="AK280">
        <v>25.9</v>
      </c>
      <c r="AL280" s="3">
        <v>5.4054054054054061</v>
      </c>
      <c r="AM280">
        <v>3.3320000000000002E-2</v>
      </c>
      <c r="AN280" s="63">
        <f t="shared" si="4"/>
        <v>12000000.000000002</v>
      </c>
      <c r="AO280" s="45"/>
    </row>
    <row r="281" spans="1:41" hidden="1" x14ac:dyDescent="0.2">
      <c r="A281" s="3" t="s">
        <v>492</v>
      </c>
      <c r="B281" s="3">
        <v>43413</v>
      </c>
      <c r="C281" s="3">
        <v>313</v>
      </c>
      <c r="D281" s="3">
        <v>3</v>
      </c>
      <c r="E281" s="3" t="s">
        <v>520</v>
      </c>
      <c r="F281" s="3">
        <v>223</v>
      </c>
      <c r="G281" s="3" t="s">
        <v>494</v>
      </c>
      <c r="H281" s="3">
        <v>8</v>
      </c>
      <c r="I281" s="3" t="s">
        <v>504</v>
      </c>
      <c r="J281" s="3" t="s">
        <v>522</v>
      </c>
      <c r="K281" s="3">
        <v>-42.786833333333334</v>
      </c>
      <c r="L281" s="3">
        <v>178.26683333333332</v>
      </c>
      <c r="M281" s="3">
        <v>1</v>
      </c>
      <c r="N281" s="3">
        <v>40</v>
      </c>
      <c r="O281" s="3">
        <v>5</v>
      </c>
      <c r="P281" s="3" t="s">
        <v>497</v>
      </c>
      <c r="Q281" s="3" t="s">
        <v>498</v>
      </c>
      <c r="R281" s="3">
        <v>4</v>
      </c>
      <c r="S281" s="3">
        <v>56</v>
      </c>
      <c r="T281" s="3" t="s">
        <v>441</v>
      </c>
      <c r="U281" s="3">
        <v>2000</v>
      </c>
      <c r="V281" s="3" t="s">
        <v>260</v>
      </c>
      <c r="W281" s="3">
        <v>56</v>
      </c>
      <c r="X281" s="3" t="s">
        <v>441</v>
      </c>
      <c r="Y281" s="3">
        <v>2</v>
      </c>
      <c r="Z281" s="3">
        <v>6</v>
      </c>
      <c r="AA281" s="3">
        <v>10</v>
      </c>
      <c r="AB281" s="3">
        <v>21</v>
      </c>
      <c r="AC281" s="3">
        <v>23</v>
      </c>
      <c r="AD281" s="3">
        <v>162.19</v>
      </c>
      <c r="AE281" s="3">
        <v>489.2</v>
      </c>
      <c r="AF281" s="3">
        <v>13.8</v>
      </c>
      <c r="AG281" s="3"/>
      <c r="AH281" s="3">
        <v>4</v>
      </c>
      <c r="AI281" s="3">
        <v>4</v>
      </c>
      <c r="AJ281" s="3">
        <v>6</v>
      </c>
      <c r="AK281" s="3">
        <v>25.9</v>
      </c>
      <c r="AL281" s="3">
        <v>5.4054054054054061</v>
      </c>
      <c r="AM281" s="3">
        <v>2.2539999999999998E-2</v>
      </c>
      <c r="AN281" s="63">
        <f t="shared" si="4"/>
        <v>12000000.000000002</v>
      </c>
      <c r="AO281" s="45"/>
    </row>
    <row r="282" spans="1:41" hidden="1" x14ac:dyDescent="0.2">
      <c r="A282" t="s">
        <v>492</v>
      </c>
      <c r="B282">
        <v>43413</v>
      </c>
      <c r="C282">
        <v>313</v>
      </c>
      <c r="D282">
        <v>3</v>
      </c>
      <c r="E282" t="s">
        <v>520</v>
      </c>
      <c r="F282">
        <v>223</v>
      </c>
      <c r="G282" t="s">
        <v>494</v>
      </c>
      <c r="H282">
        <v>8</v>
      </c>
      <c r="I282" t="s">
        <v>504</v>
      </c>
      <c r="J282" t="s">
        <v>522</v>
      </c>
      <c r="K282">
        <v>-42.786833333333334</v>
      </c>
      <c r="L282">
        <v>178.26683333333332</v>
      </c>
      <c r="M282">
        <v>1</v>
      </c>
      <c r="N282">
        <v>40</v>
      </c>
      <c r="O282">
        <v>5</v>
      </c>
      <c r="P282" t="s">
        <v>497</v>
      </c>
      <c r="Q282" t="s">
        <v>498</v>
      </c>
      <c r="R282">
        <v>4</v>
      </c>
      <c r="S282">
        <v>56</v>
      </c>
      <c r="T282" t="s">
        <v>441</v>
      </c>
      <c r="U282">
        <v>4000</v>
      </c>
      <c r="V282" t="s">
        <v>254</v>
      </c>
      <c r="W282">
        <v>56</v>
      </c>
      <c r="X282" t="s">
        <v>441</v>
      </c>
      <c r="Y282">
        <v>10</v>
      </c>
      <c r="Z282" s="3">
        <v>88</v>
      </c>
      <c r="AA282">
        <v>10</v>
      </c>
      <c r="AB282">
        <v>27</v>
      </c>
      <c r="AC282">
        <v>29</v>
      </c>
      <c r="AD282">
        <v>90.04</v>
      </c>
      <c r="AE282">
        <v>456.06</v>
      </c>
      <c r="AF282">
        <v>12.13</v>
      </c>
      <c r="AH282">
        <v>4</v>
      </c>
      <c r="AI282">
        <v>3</v>
      </c>
      <c r="AJ282">
        <v>98</v>
      </c>
      <c r="AK282">
        <v>25.9</v>
      </c>
      <c r="AL282" s="3">
        <v>5.4054054054054061</v>
      </c>
      <c r="AM282">
        <v>2.8419999999999997E-2</v>
      </c>
      <c r="AN282" s="63">
        <f t="shared" si="4"/>
        <v>12000000.000000002</v>
      </c>
      <c r="AO282" s="45"/>
    </row>
    <row r="283" spans="1:41" hidden="1" x14ac:dyDescent="0.2">
      <c r="A283" t="s">
        <v>492</v>
      </c>
      <c r="B283">
        <v>43413</v>
      </c>
      <c r="C283">
        <v>313</v>
      </c>
      <c r="D283">
        <v>3</v>
      </c>
      <c r="E283" t="s">
        <v>520</v>
      </c>
      <c r="F283">
        <v>223</v>
      </c>
      <c r="G283" t="s">
        <v>494</v>
      </c>
      <c r="H283">
        <v>8</v>
      </c>
      <c r="I283" t="s">
        <v>504</v>
      </c>
      <c r="J283" t="s">
        <v>522</v>
      </c>
      <c r="K283">
        <v>-42.786833333333334</v>
      </c>
      <c r="L283">
        <v>178.26683333333332</v>
      </c>
      <c r="M283">
        <v>1</v>
      </c>
      <c r="N283">
        <v>40</v>
      </c>
      <c r="O283">
        <v>5</v>
      </c>
      <c r="P283" t="s">
        <v>497</v>
      </c>
      <c r="Q283" t="s">
        <v>498</v>
      </c>
      <c r="R283">
        <v>4</v>
      </c>
      <c r="S283">
        <v>56</v>
      </c>
      <c r="T283" t="s">
        <v>441</v>
      </c>
      <c r="U283">
        <v>10000</v>
      </c>
      <c r="V283" t="s">
        <v>185</v>
      </c>
      <c r="W283">
        <v>56</v>
      </c>
      <c r="X283" t="s">
        <v>441</v>
      </c>
      <c r="Y283">
        <v>4</v>
      </c>
      <c r="Z283">
        <v>98</v>
      </c>
      <c r="AA283">
        <v>10</v>
      </c>
      <c r="AB283">
        <v>30</v>
      </c>
      <c r="AC283">
        <v>32</v>
      </c>
      <c r="AD283">
        <v>82.49</v>
      </c>
      <c r="AE283">
        <v>440.1</v>
      </c>
      <c r="AF283">
        <v>11.62</v>
      </c>
      <c r="AH283">
        <v>4</v>
      </c>
      <c r="AI283">
        <v>3</v>
      </c>
      <c r="AJ283">
        <v>88</v>
      </c>
      <c r="AK283">
        <v>25.9</v>
      </c>
      <c r="AL283" s="3">
        <v>5.4054054054054061</v>
      </c>
      <c r="AM283">
        <v>3.1359999999999999E-2</v>
      </c>
      <c r="AN283" s="63">
        <f t="shared" si="4"/>
        <v>12000000.000000002</v>
      </c>
      <c r="AO283" s="45"/>
    </row>
    <row r="284" spans="1:41" hidden="1" x14ac:dyDescent="0.2">
      <c r="A284" t="s">
        <v>492</v>
      </c>
      <c r="B284">
        <v>43413</v>
      </c>
      <c r="C284">
        <v>313</v>
      </c>
      <c r="D284">
        <v>3</v>
      </c>
      <c r="E284" t="s">
        <v>520</v>
      </c>
      <c r="F284">
        <v>223</v>
      </c>
      <c r="G284" t="s">
        <v>494</v>
      </c>
      <c r="H284">
        <v>8</v>
      </c>
      <c r="I284" t="s">
        <v>504</v>
      </c>
      <c r="J284" t="s">
        <v>522</v>
      </c>
      <c r="K284">
        <v>-42.786833333333334</v>
      </c>
      <c r="L284">
        <v>178.26683333333332</v>
      </c>
      <c r="M284">
        <v>1</v>
      </c>
      <c r="N284">
        <v>40</v>
      </c>
      <c r="O284">
        <v>5</v>
      </c>
      <c r="P284" t="s">
        <v>497</v>
      </c>
      <c r="Q284" t="s">
        <v>498</v>
      </c>
      <c r="R284">
        <v>4</v>
      </c>
      <c r="S284">
        <v>56</v>
      </c>
      <c r="T284" t="s">
        <v>443</v>
      </c>
      <c r="U284">
        <v>2000</v>
      </c>
      <c r="V284" t="s">
        <v>248</v>
      </c>
      <c r="W284">
        <v>56</v>
      </c>
      <c r="X284" t="s">
        <v>440</v>
      </c>
      <c r="Y284">
        <v>2</v>
      </c>
      <c r="Z284">
        <v>2</v>
      </c>
      <c r="AA284">
        <v>10</v>
      </c>
      <c r="AB284">
        <v>22</v>
      </c>
      <c r="AC284">
        <v>24</v>
      </c>
      <c r="AD284">
        <v>132.19999999999999</v>
      </c>
      <c r="AE284">
        <v>451.01</v>
      </c>
      <c r="AF284">
        <v>13.49</v>
      </c>
      <c r="AH284">
        <v>4</v>
      </c>
      <c r="AI284">
        <v>3</v>
      </c>
      <c r="AJ284">
        <v>89</v>
      </c>
      <c r="AK284">
        <v>25.9</v>
      </c>
      <c r="AL284" s="3">
        <v>5.4054054054054061</v>
      </c>
      <c r="AM284">
        <v>2.3519999999999999E-2</v>
      </c>
      <c r="AN284" s="63">
        <f t="shared" si="4"/>
        <v>12000000.000000002</v>
      </c>
      <c r="AO284" s="45"/>
    </row>
    <row r="285" spans="1:41" hidden="1" x14ac:dyDescent="0.2">
      <c r="A285" t="s">
        <v>492</v>
      </c>
      <c r="B285">
        <v>43413</v>
      </c>
      <c r="C285">
        <v>313</v>
      </c>
      <c r="D285">
        <v>3</v>
      </c>
      <c r="E285" t="s">
        <v>520</v>
      </c>
      <c r="F285">
        <v>223</v>
      </c>
      <c r="G285" t="s">
        <v>494</v>
      </c>
      <c r="H285">
        <v>8</v>
      </c>
      <c r="I285" t="s">
        <v>504</v>
      </c>
      <c r="J285" t="s">
        <v>522</v>
      </c>
      <c r="K285">
        <v>-42.786833333333334</v>
      </c>
      <c r="L285">
        <v>178.26683333333332</v>
      </c>
      <c r="M285">
        <v>1</v>
      </c>
      <c r="N285">
        <v>40</v>
      </c>
      <c r="O285">
        <v>5</v>
      </c>
      <c r="P285" t="s">
        <v>497</v>
      </c>
      <c r="Q285" t="s">
        <v>498</v>
      </c>
      <c r="R285">
        <v>4</v>
      </c>
      <c r="S285">
        <v>56</v>
      </c>
      <c r="T285" t="s">
        <v>443</v>
      </c>
      <c r="U285">
        <v>4000</v>
      </c>
      <c r="V285" t="s">
        <v>253</v>
      </c>
      <c r="W285">
        <v>56</v>
      </c>
      <c r="X285" t="s">
        <v>440</v>
      </c>
      <c r="Y285">
        <v>4</v>
      </c>
      <c r="Z285">
        <v>89</v>
      </c>
      <c r="AA285">
        <v>10</v>
      </c>
      <c r="AB285">
        <v>29</v>
      </c>
      <c r="AC285">
        <v>31</v>
      </c>
      <c r="AD285">
        <v>115.27</v>
      </c>
      <c r="AE285">
        <v>468.4</v>
      </c>
      <c r="AF285">
        <v>11.79</v>
      </c>
      <c r="AH285">
        <v>4</v>
      </c>
      <c r="AI285">
        <v>3</v>
      </c>
      <c r="AJ285">
        <v>96</v>
      </c>
      <c r="AK285">
        <v>25.9</v>
      </c>
      <c r="AL285" s="3">
        <v>5.4054054054054061</v>
      </c>
      <c r="AM285">
        <v>3.0379999999999997E-2</v>
      </c>
      <c r="AN285" s="63">
        <f t="shared" si="4"/>
        <v>12000000.000000002</v>
      </c>
      <c r="AO285" s="45"/>
    </row>
    <row r="286" spans="1:41" hidden="1" x14ac:dyDescent="0.2">
      <c r="A286" s="3" t="s">
        <v>492</v>
      </c>
      <c r="B286" s="3">
        <v>43413</v>
      </c>
      <c r="C286" s="3">
        <v>313</v>
      </c>
      <c r="D286" s="3">
        <v>3</v>
      </c>
      <c r="E286" s="3" t="s">
        <v>520</v>
      </c>
      <c r="F286" s="3">
        <v>223</v>
      </c>
      <c r="G286" s="3" t="s">
        <v>494</v>
      </c>
      <c r="H286" s="3">
        <v>8</v>
      </c>
      <c r="I286" s="3" t="s">
        <v>504</v>
      </c>
      <c r="J286" s="3" t="s">
        <v>522</v>
      </c>
      <c r="K286" s="3">
        <v>-42.786833333333334</v>
      </c>
      <c r="L286" s="3">
        <v>178.26683333333332</v>
      </c>
      <c r="M286" s="3">
        <v>1</v>
      </c>
      <c r="N286" s="3">
        <v>40</v>
      </c>
      <c r="O286" s="3">
        <v>5</v>
      </c>
      <c r="P286" s="3" t="s">
        <v>497</v>
      </c>
      <c r="Q286" s="3" t="s">
        <v>498</v>
      </c>
      <c r="R286" s="3">
        <v>4</v>
      </c>
      <c r="S286" s="3">
        <v>56</v>
      </c>
      <c r="T286" s="3" t="s">
        <v>443</v>
      </c>
      <c r="U286" s="3">
        <v>10000</v>
      </c>
      <c r="V286" s="3" t="s">
        <v>257</v>
      </c>
      <c r="W286" s="3">
        <v>56</v>
      </c>
      <c r="X286" s="3" t="s">
        <v>440</v>
      </c>
      <c r="Y286" s="3">
        <v>10</v>
      </c>
      <c r="Z286" s="3">
        <v>96</v>
      </c>
      <c r="AA286" s="3">
        <v>10</v>
      </c>
      <c r="AB286" s="3">
        <v>31</v>
      </c>
      <c r="AC286" s="3">
        <v>33</v>
      </c>
      <c r="AD286" s="3">
        <v>84.76</v>
      </c>
      <c r="AE286" s="3">
        <v>422.59</v>
      </c>
      <c r="AF286" s="3">
        <v>11.41</v>
      </c>
      <c r="AG286" s="3"/>
      <c r="AH286" s="3">
        <v>4</v>
      </c>
      <c r="AI286" s="3">
        <v>4</v>
      </c>
      <c r="AJ286" s="3">
        <v>2</v>
      </c>
      <c r="AK286" s="3">
        <v>25.9</v>
      </c>
      <c r="AL286" s="3">
        <v>5.4054054054054061</v>
      </c>
      <c r="AM286" s="3">
        <v>3.2340000000000001E-2</v>
      </c>
      <c r="AN286" s="63">
        <f t="shared" si="4"/>
        <v>12000000.000000002</v>
      </c>
      <c r="AO286" s="45"/>
    </row>
    <row r="287" spans="1:41" hidden="1" x14ac:dyDescent="0.2">
      <c r="A287" t="s">
        <v>492</v>
      </c>
      <c r="B287">
        <v>43413</v>
      </c>
      <c r="C287">
        <v>313</v>
      </c>
      <c r="D287">
        <v>3</v>
      </c>
      <c r="E287" t="s">
        <v>520</v>
      </c>
      <c r="F287">
        <v>223</v>
      </c>
      <c r="G287" t="s">
        <v>494</v>
      </c>
      <c r="H287">
        <v>8</v>
      </c>
      <c r="I287" t="s">
        <v>504</v>
      </c>
      <c r="J287" t="s">
        <v>522</v>
      </c>
      <c r="K287">
        <v>-42.786833333333334</v>
      </c>
      <c r="L287">
        <v>178.26683333333332</v>
      </c>
      <c r="M287">
        <v>1</v>
      </c>
      <c r="N287">
        <v>40</v>
      </c>
      <c r="O287">
        <v>5</v>
      </c>
      <c r="P287" t="s">
        <v>497</v>
      </c>
      <c r="Q287" t="s">
        <v>498</v>
      </c>
      <c r="R287">
        <v>4</v>
      </c>
      <c r="S287">
        <v>56</v>
      </c>
      <c r="T287" t="s">
        <v>442</v>
      </c>
      <c r="U287">
        <v>1000</v>
      </c>
      <c r="V287" t="s">
        <v>225</v>
      </c>
      <c r="W287">
        <v>56</v>
      </c>
      <c r="X287" t="s">
        <v>442</v>
      </c>
      <c r="Z287">
        <v>62</v>
      </c>
      <c r="AA287">
        <v>10</v>
      </c>
      <c r="AB287">
        <v>49</v>
      </c>
      <c r="AC287">
        <v>53</v>
      </c>
      <c r="AD287">
        <v>90.59</v>
      </c>
      <c r="AE287">
        <v>482.08</v>
      </c>
      <c r="AF287">
        <v>9.0299999999999994</v>
      </c>
      <c r="AH287">
        <v>4</v>
      </c>
      <c r="AI287">
        <v>3</v>
      </c>
      <c r="AJ287">
        <v>62</v>
      </c>
      <c r="AK287">
        <v>25.9</v>
      </c>
      <c r="AL287" s="3">
        <v>5.4054054054054061</v>
      </c>
      <c r="AM287">
        <v>5.1939999999999993E-2</v>
      </c>
      <c r="AN287" s="63">
        <f t="shared" si="4"/>
        <v>12000000.000000002</v>
      </c>
      <c r="AO287" s="45"/>
    </row>
    <row r="288" spans="1:41" hidden="1" x14ac:dyDescent="0.2">
      <c r="A288" t="s">
        <v>492</v>
      </c>
      <c r="B288">
        <v>43413</v>
      </c>
      <c r="C288">
        <v>313</v>
      </c>
      <c r="D288">
        <v>3</v>
      </c>
      <c r="E288" t="s">
        <v>520</v>
      </c>
      <c r="F288">
        <v>223</v>
      </c>
      <c r="G288" t="s">
        <v>494</v>
      </c>
      <c r="H288">
        <v>8</v>
      </c>
      <c r="I288" t="s">
        <v>504</v>
      </c>
      <c r="J288" t="s">
        <v>522</v>
      </c>
      <c r="K288">
        <v>-42.786833333333334</v>
      </c>
      <c r="L288">
        <v>178.26683333333332</v>
      </c>
      <c r="M288">
        <v>1</v>
      </c>
      <c r="N288">
        <v>40</v>
      </c>
      <c r="O288">
        <v>5</v>
      </c>
      <c r="P288" t="s">
        <v>499</v>
      </c>
      <c r="Q288" t="s">
        <v>498</v>
      </c>
      <c r="R288">
        <v>4</v>
      </c>
      <c r="S288">
        <v>57</v>
      </c>
      <c r="T288" t="s">
        <v>441</v>
      </c>
      <c r="U288">
        <v>2000</v>
      </c>
      <c r="V288" t="s">
        <v>215</v>
      </c>
      <c r="W288">
        <v>57</v>
      </c>
      <c r="X288" t="s">
        <v>442</v>
      </c>
      <c r="Z288">
        <v>52</v>
      </c>
      <c r="AA288">
        <v>10</v>
      </c>
      <c r="AB288">
        <v>57</v>
      </c>
      <c r="AC288">
        <v>62</v>
      </c>
      <c r="AD288">
        <v>111.84</v>
      </c>
      <c r="AE288">
        <v>482.24</v>
      </c>
      <c r="AF288">
        <v>8.36</v>
      </c>
      <c r="AH288">
        <v>4</v>
      </c>
      <c r="AI288">
        <v>3</v>
      </c>
      <c r="AJ288">
        <v>52</v>
      </c>
      <c r="AK288">
        <v>25.9</v>
      </c>
      <c r="AL288" s="3">
        <v>5.4054054054054061</v>
      </c>
      <c r="AM288">
        <v>6.0759999999999995E-2</v>
      </c>
      <c r="AN288" s="63">
        <f t="shared" si="4"/>
        <v>12000000.000000002</v>
      </c>
      <c r="AO288" s="45"/>
    </row>
    <row r="289" spans="1:41" hidden="1" x14ac:dyDescent="0.2">
      <c r="A289" t="s">
        <v>492</v>
      </c>
      <c r="B289">
        <v>43413</v>
      </c>
      <c r="C289">
        <v>313</v>
      </c>
      <c r="D289">
        <v>3</v>
      </c>
      <c r="E289" t="s">
        <v>520</v>
      </c>
      <c r="F289">
        <v>223</v>
      </c>
      <c r="G289" t="s">
        <v>494</v>
      </c>
      <c r="H289">
        <v>8</v>
      </c>
      <c r="I289" t="s">
        <v>504</v>
      </c>
      <c r="J289" t="s">
        <v>522</v>
      </c>
      <c r="K289">
        <v>-42.786833333333334</v>
      </c>
      <c r="L289">
        <v>178.26683333333332</v>
      </c>
      <c r="M289">
        <v>1</v>
      </c>
      <c r="N289">
        <v>40</v>
      </c>
      <c r="O289">
        <v>5</v>
      </c>
      <c r="P289" t="s">
        <v>499</v>
      </c>
      <c r="Q289" t="s">
        <v>498</v>
      </c>
      <c r="R289">
        <v>4</v>
      </c>
      <c r="S289">
        <v>57</v>
      </c>
      <c r="T289" t="s">
        <v>441</v>
      </c>
      <c r="U289">
        <v>4000</v>
      </c>
      <c r="V289" t="s">
        <v>447</v>
      </c>
      <c r="W289">
        <v>57</v>
      </c>
      <c r="X289" t="s">
        <v>441</v>
      </c>
      <c r="Y289">
        <v>4</v>
      </c>
      <c r="Z289">
        <v>21</v>
      </c>
      <c r="AA289">
        <v>10</v>
      </c>
      <c r="AB289">
        <v>22</v>
      </c>
      <c r="AC289">
        <v>23</v>
      </c>
      <c r="AD289">
        <v>163.79</v>
      </c>
      <c r="AE289">
        <v>420.94</v>
      </c>
      <c r="AF289">
        <v>13.64</v>
      </c>
      <c r="AH289">
        <v>4</v>
      </c>
      <c r="AI289">
        <v>3</v>
      </c>
      <c r="AJ289">
        <v>61</v>
      </c>
      <c r="AK289">
        <v>25.9</v>
      </c>
      <c r="AL289" s="3">
        <v>5.4054054054054061</v>
      </c>
      <c r="AM289">
        <v>2.2539999999999998E-2</v>
      </c>
      <c r="AN289" s="63">
        <f t="shared" si="4"/>
        <v>12000000.000000002</v>
      </c>
      <c r="AO289" s="45"/>
    </row>
    <row r="290" spans="1:41" hidden="1" x14ac:dyDescent="0.2">
      <c r="A290" t="s">
        <v>492</v>
      </c>
      <c r="B290">
        <v>43413</v>
      </c>
      <c r="C290">
        <v>313</v>
      </c>
      <c r="D290">
        <v>3</v>
      </c>
      <c r="E290" t="s">
        <v>520</v>
      </c>
      <c r="F290">
        <v>223</v>
      </c>
      <c r="G290" t="s">
        <v>494</v>
      </c>
      <c r="H290">
        <v>8</v>
      </c>
      <c r="I290" t="s">
        <v>504</v>
      </c>
      <c r="J290" t="s">
        <v>522</v>
      </c>
      <c r="K290">
        <v>-42.786833333333334</v>
      </c>
      <c r="L290">
        <v>178.26683333333332</v>
      </c>
      <c r="M290">
        <v>1</v>
      </c>
      <c r="N290">
        <v>40</v>
      </c>
      <c r="O290">
        <v>5</v>
      </c>
      <c r="P290" t="s">
        <v>499</v>
      </c>
      <c r="Q290" t="s">
        <v>498</v>
      </c>
      <c r="R290">
        <v>4</v>
      </c>
      <c r="S290">
        <v>57</v>
      </c>
      <c r="T290" t="s">
        <v>441</v>
      </c>
      <c r="U290">
        <v>10000</v>
      </c>
      <c r="V290" t="s">
        <v>277</v>
      </c>
      <c r="W290">
        <v>57</v>
      </c>
      <c r="X290" t="s">
        <v>441</v>
      </c>
      <c r="Y290">
        <v>2</v>
      </c>
      <c r="Z290">
        <v>61</v>
      </c>
      <c r="AA290">
        <v>10</v>
      </c>
      <c r="AB290">
        <v>30</v>
      </c>
      <c r="AC290">
        <v>33</v>
      </c>
      <c r="AD290">
        <v>71.650000000000006</v>
      </c>
      <c r="AE290">
        <v>472.55</v>
      </c>
      <c r="AF290">
        <v>11.49</v>
      </c>
      <c r="AH290">
        <v>4</v>
      </c>
      <c r="AI290">
        <v>4</v>
      </c>
      <c r="AJ290">
        <v>21</v>
      </c>
      <c r="AK290">
        <v>25.9</v>
      </c>
      <c r="AL290" s="3">
        <v>5.4054054054054061</v>
      </c>
      <c r="AM290">
        <v>3.2340000000000001E-2</v>
      </c>
      <c r="AN290" s="63">
        <f t="shared" si="4"/>
        <v>12000000.000000002</v>
      </c>
      <c r="AO290" s="45"/>
    </row>
    <row r="291" spans="1:41" hidden="1" x14ac:dyDescent="0.2">
      <c r="A291" s="3" t="s">
        <v>492</v>
      </c>
      <c r="B291" s="3">
        <v>43413</v>
      </c>
      <c r="C291" s="3">
        <v>313</v>
      </c>
      <c r="D291" s="3">
        <v>3</v>
      </c>
      <c r="E291" s="3" t="s">
        <v>520</v>
      </c>
      <c r="F291" s="3">
        <v>223</v>
      </c>
      <c r="G291" s="3" t="s">
        <v>494</v>
      </c>
      <c r="H291" s="3">
        <v>8</v>
      </c>
      <c r="I291" s="3" t="s">
        <v>504</v>
      </c>
      <c r="J291" s="3" t="s">
        <v>522</v>
      </c>
      <c r="K291" s="3">
        <v>-42.786833333333334</v>
      </c>
      <c r="L291" s="3">
        <v>178.26683333333332</v>
      </c>
      <c r="M291" s="3">
        <v>1</v>
      </c>
      <c r="N291" s="3">
        <v>40</v>
      </c>
      <c r="O291" s="3">
        <v>5</v>
      </c>
      <c r="P291" s="3" t="s">
        <v>499</v>
      </c>
      <c r="Q291" s="3" t="s">
        <v>498</v>
      </c>
      <c r="R291" s="3">
        <v>4</v>
      </c>
      <c r="S291" s="3">
        <v>57</v>
      </c>
      <c r="T291" s="3" t="s">
        <v>443</v>
      </c>
      <c r="U291" s="3">
        <v>2000</v>
      </c>
      <c r="V291" s="3" t="s">
        <v>471</v>
      </c>
      <c r="W291" s="3">
        <v>61</v>
      </c>
      <c r="X291" s="3" t="s">
        <v>441</v>
      </c>
      <c r="Y291" s="3">
        <v>10</v>
      </c>
      <c r="Z291" s="3">
        <v>58</v>
      </c>
      <c r="AA291" s="3">
        <v>10</v>
      </c>
      <c r="AB291" s="3">
        <v>123</v>
      </c>
      <c r="AC291" s="3">
        <v>133</v>
      </c>
      <c r="AD291" s="3">
        <v>79.900000000000006</v>
      </c>
      <c r="AE291" s="3">
        <v>439.98</v>
      </c>
      <c r="AF291" s="3">
        <v>5.7</v>
      </c>
      <c r="AG291" s="3"/>
      <c r="AH291" s="3">
        <v>4</v>
      </c>
      <c r="AI291" s="3">
        <v>3</v>
      </c>
      <c r="AJ291" s="3">
        <v>58</v>
      </c>
      <c r="AK291" s="3">
        <v>25.9</v>
      </c>
      <c r="AL291" s="3">
        <v>5.4054054054054061</v>
      </c>
      <c r="AM291" s="3">
        <v>0.13034000000000001</v>
      </c>
      <c r="AN291" s="63">
        <f t="shared" si="4"/>
        <v>12000000.000000002</v>
      </c>
      <c r="AO291" s="45"/>
    </row>
    <row r="292" spans="1:41" hidden="1" x14ac:dyDescent="0.2">
      <c r="A292" s="3" t="s">
        <v>492</v>
      </c>
      <c r="B292" s="3">
        <v>43413</v>
      </c>
      <c r="C292" s="3">
        <v>313</v>
      </c>
      <c r="D292" s="3">
        <v>3</v>
      </c>
      <c r="E292" s="3" t="s">
        <v>520</v>
      </c>
      <c r="F292" s="3">
        <v>223</v>
      </c>
      <c r="G292" s="3" t="s">
        <v>494</v>
      </c>
      <c r="H292" s="3">
        <v>8</v>
      </c>
      <c r="I292" s="3" t="s">
        <v>504</v>
      </c>
      <c r="J292" s="3" t="s">
        <v>522</v>
      </c>
      <c r="K292" s="3">
        <v>-42.786833333333334</v>
      </c>
      <c r="L292" s="3">
        <v>178.26683333333332</v>
      </c>
      <c r="M292" s="3">
        <v>1</v>
      </c>
      <c r="N292" s="3">
        <v>40</v>
      </c>
      <c r="O292" s="3">
        <v>5</v>
      </c>
      <c r="P292" s="3" t="s">
        <v>499</v>
      </c>
      <c r="Q292" s="3" t="s">
        <v>498</v>
      </c>
      <c r="R292" s="3">
        <v>4</v>
      </c>
      <c r="S292" s="3">
        <v>57</v>
      </c>
      <c r="T292" s="3" t="s">
        <v>443</v>
      </c>
      <c r="U292" s="3">
        <v>4000</v>
      </c>
      <c r="V292" s="3" t="s">
        <v>224</v>
      </c>
      <c r="W292" s="3">
        <v>57</v>
      </c>
      <c r="X292" s="3" t="s">
        <v>440</v>
      </c>
      <c r="Y292" s="3">
        <v>2</v>
      </c>
      <c r="Z292" s="3">
        <v>7</v>
      </c>
      <c r="AA292" s="3">
        <v>10</v>
      </c>
      <c r="AB292" s="3">
        <v>25</v>
      </c>
      <c r="AC292" s="3">
        <v>27</v>
      </c>
      <c r="AD292" s="3">
        <v>123.35</v>
      </c>
      <c r="AE292" s="3">
        <v>483.95</v>
      </c>
      <c r="AF292" s="3">
        <v>12.55</v>
      </c>
      <c r="AG292" s="3"/>
      <c r="AH292" s="3">
        <v>4</v>
      </c>
      <c r="AI292" s="3">
        <v>4</v>
      </c>
      <c r="AJ292" s="3">
        <v>7</v>
      </c>
      <c r="AK292" s="3">
        <v>25.9</v>
      </c>
      <c r="AL292" s="3">
        <v>5.4054054054054061</v>
      </c>
      <c r="AM292" s="3">
        <v>2.6460000000000001E-2</v>
      </c>
      <c r="AN292" s="63">
        <f t="shared" si="4"/>
        <v>12000000.000000002</v>
      </c>
      <c r="AO292" s="45"/>
    </row>
    <row r="293" spans="1:41" hidden="1" x14ac:dyDescent="0.2">
      <c r="A293" t="s">
        <v>492</v>
      </c>
      <c r="B293">
        <v>43413</v>
      </c>
      <c r="C293">
        <v>313</v>
      </c>
      <c r="D293">
        <v>3</v>
      </c>
      <c r="E293" t="s">
        <v>520</v>
      </c>
      <c r="F293">
        <v>223</v>
      </c>
      <c r="G293" t="s">
        <v>494</v>
      </c>
      <c r="H293">
        <v>8</v>
      </c>
      <c r="I293" t="s">
        <v>504</v>
      </c>
      <c r="J293" t="s">
        <v>522</v>
      </c>
      <c r="K293">
        <v>-42.786833333333334</v>
      </c>
      <c r="L293">
        <v>178.26683333333332</v>
      </c>
      <c r="M293">
        <v>1</v>
      </c>
      <c r="N293">
        <v>40</v>
      </c>
      <c r="O293">
        <v>5</v>
      </c>
      <c r="P293" t="s">
        <v>499</v>
      </c>
      <c r="Q293" t="s">
        <v>498</v>
      </c>
      <c r="R293">
        <v>4</v>
      </c>
      <c r="S293">
        <v>57</v>
      </c>
      <c r="T293" t="s">
        <v>443</v>
      </c>
      <c r="U293">
        <v>10000</v>
      </c>
      <c r="V293" t="s">
        <v>249</v>
      </c>
      <c r="W293">
        <v>57</v>
      </c>
      <c r="X293" t="s">
        <v>440</v>
      </c>
      <c r="Y293">
        <v>4</v>
      </c>
      <c r="Z293">
        <v>90</v>
      </c>
      <c r="AA293">
        <v>10</v>
      </c>
      <c r="AB293">
        <v>28</v>
      </c>
      <c r="AC293">
        <v>30</v>
      </c>
      <c r="AD293">
        <v>104.26</v>
      </c>
      <c r="AE293">
        <v>452.2</v>
      </c>
      <c r="AF293">
        <v>11.97</v>
      </c>
      <c r="AH293">
        <v>4</v>
      </c>
      <c r="AI293">
        <v>3</v>
      </c>
      <c r="AJ293">
        <v>90</v>
      </c>
      <c r="AK293">
        <v>25.9</v>
      </c>
      <c r="AL293" s="3">
        <v>5.4054054054054061</v>
      </c>
      <c r="AM293">
        <v>2.9399999999999999E-2</v>
      </c>
      <c r="AN293" s="63">
        <f t="shared" si="4"/>
        <v>12000000.000000002</v>
      </c>
      <c r="AO293" s="45"/>
    </row>
    <row r="294" spans="1:41" hidden="1" x14ac:dyDescent="0.2">
      <c r="A294" t="s">
        <v>492</v>
      </c>
      <c r="B294">
        <v>43413</v>
      </c>
      <c r="C294">
        <v>313</v>
      </c>
      <c r="D294">
        <v>3</v>
      </c>
      <c r="E294" t="s">
        <v>520</v>
      </c>
      <c r="F294">
        <v>223</v>
      </c>
      <c r="G294" t="s">
        <v>494</v>
      </c>
      <c r="H294">
        <v>8</v>
      </c>
      <c r="I294" t="s">
        <v>504</v>
      </c>
      <c r="J294" t="s">
        <v>522</v>
      </c>
      <c r="K294">
        <v>-42.786833333333334</v>
      </c>
      <c r="L294">
        <v>178.26683333333332</v>
      </c>
      <c r="M294">
        <v>1</v>
      </c>
      <c r="N294">
        <v>40</v>
      </c>
      <c r="O294">
        <v>5</v>
      </c>
      <c r="P294" t="s">
        <v>499</v>
      </c>
      <c r="Q294" t="s">
        <v>498</v>
      </c>
      <c r="R294">
        <v>4</v>
      </c>
      <c r="S294">
        <v>57</v>
      </c>
      <c r="T294" t="s">
        <v>442</v>
      </c>
      <c r="U294">
        <v>1000</v>
      </c>
      <c r="V294" t="s">
        <v>268</v>
      </c>
      <c r="W294">
        <v>57</v>
      </c>
      <c r="X294" t="s">
        <v>440</v>
      </c>
      <c r="Y294">
        <v>10</v>
      </c>
      <c r="Z294">
        <v>11</v>
      </c>
      <c r="AA294">
        <v>10</v>
      </c>
      <c r="AB294">
        <v>29</v>
      </c>
      <c r="AC294">
        <v>31</v>
      </c>
      <c r="AD294">
        <v>118.94</v>
      </c>
      <c r="AE294">
        <v>377.65</v>
      </c>
      <c r="AF294">
        <v>11.83</v>
      </c>
      <c r="AH294">
        <v>4</v>
      </c>
      <c r="AI294">
        <v>4</v>
      </c>
      <c r="AJ294">
        <v>11</v>
      </c>
      <c r="AK294">
        <v>25.9</v>
      </c>
      <c r="AL294" s="3">
        <v>5.4054054054054061</v>
      </c>
      <c r="AM294">
        <v>3.0379999999999997E-2</v>
      </c>
      <c r="AN294" s="63">
        <f t="shared" si="4"/>
        <v>12000000.000000002</v>
      </c>
      <c r="AO294" s="45"/>
    </row>
    <row r="295" spans="1:41" hidden="1" x14ac:dyDescent="0.2">
      <c r="A295" t="s">
        <v>492</v>
      </c>
      <c r="B295">
        <v>43413</v>
      </c>
      <c r="C295">
        <v>313</v>
      </c>
      <c r="D295">
        <v>3</v>
      </c>
      <c r="E295" t="s">
        <v>520</v>
      </c>
      <c r="F295">
        <v>223</v>
      </c>
      <c r="G295" t="s">
        <v>494</v>
      </c>
      <c r="H295">
        <v>8</v>
      </c>
      <c r="I295" t="s">
        <v>504</v>
      </c>
      <c r="J295" t="s">
        <v>522</v>
      </c>
      <c r="K295">
        <v>-42.786833333333334</v>
      </c>
      <c r="L295">
        <v>178.26683333333332</v>
      </c>
      <c r="M295">
        <v>1</v>
      </c>
      <c r="N295">
        <v>40</v>
      </c>
      <c r="O295">
        <v>5</v>
      </c>
      <c r="P295" t="s">
        <v>500</v>
      </c>
      <c r="Q295" t="s">
        <v>498</v>
      </c>
      <c r="R295">
        <v>4</v>
      </c>
      <c r="S295">
        <v>58</v>
      </c>
      <c r="T295" t="s">
        <v>441</v>
      </c>
      <c r="U295">
        <v>2000</v>
      </c>
      <c r="V295" t="s">
        <v>216</v>
      </c>
      <c r="W295">
        <v>58</v>
      </c>
      <c r="X295" t="s">
        <v>442</v>
      </c>
      <c r="Z295">
        <v>91</v>
      </c>
      <c r="AA295">
        <v>10</v>
      </c>
      <c r="AB295">
        <v>53</v>
      </c>
      <c r="AC295">
        <v>57</v>
      </c>
      <c r="AD295">
        <v>94.24</v>
      </c>
      <c r="AE295">
        <v>491.75</v>
      </c>
      <c r="AF295">
        <v>8.66</v>
      </c>
      <c r="AH295">
        <v>4</v>
      </c>
      <c r="AI295">
        <v>3</v>
      </c>
      <c r="AJ295">
        <v>91</v>
      </c>
      <c r="AK295">
        <v>25.9</v>
      </c>
      <c r="AL295" s="3">
        <v>5.4054054054054061</v>
      </c>
      <c r="AM295">
        <v>5.586E-2</v>
      </c>
      <c r="AN295" s="63">
        <f t="shared" si="4"/>
        <v>12000000.000000002</v>
      </c>
      <c r="AO295" s="45"/>
    </row>
    <row r="296" spans="1:41" hidden="1" x14ac:dyDescent="0.2">
      <c r="A296" s="3" t="s">
        <v>492</v>
      </c>
      <c r="B296" s="3">
        <v>43413</v>
      </c>
      <c r="C296" s="3">
        <v>313</v>
      </c>
      <c r="D296" s="3">
        <v>3</v>
      </c>
      <c r="E296" s="3" t="s">
        <v>520</v>
      </c>
      <c r="F296" s="3">
        <v>223</v>
      </c>
      <c r="G296" s="3" t="s">
        <v>494</v>
      </c>
      <c r="H296" s="3">
        <v>8</v>
      </c>
      <c r="I296" s="3" t="s">
        <v>504</v>
      </c>
      <c r="J296" s="3" t="s">
        <v>522</v>
      </c>
      <c r="K296" s="3">
        <v>-42.786833333333334</v>
      </c>
      <c r="L296" s="3">
        <v>178.26683333333332</v>
      </c>
      <c r="M296" s="3">
        <v>1</v>
      </c>
      <c r="N296" s="3">
        <v>40</v>
      </c>
      <c r="O296" s="3">
        <v>5</v>
      </c>
      <c r="P296" s="3" t="s">
        <v>500</v>
      </c>
      <c r="Q296" s="3" t="s">
        <v>498</v>
      </c>
      <c r="R296" s="3">
        <v>4</v>
      </c>
      <c r="S296" s="3">
        <v>58</v>
      </c>
      <c r="T296" s="3" t="s">
        <v>441</v>
      </c>
      <c r="U296" s="3">
        <v>4000</v>
      </c>
      <c r="V296" s="3" t="s">
        <v>261</v>
      </c>
      <c r="W296" s="3">
        <v>58</v>
      </c>
      <c r="X296" s="3" t="s">
        <v>441</v>
      </c>
      <c r="Y296" s="3">
        <v>2</v>
      </c>
      <c r="Z296" s="3">
        <v>64</v>
      </c>
      <c r="AA296" s="3">
        <v>10</v>
      </c>
      <c r="AB296" s="3">
        <v>26</v>
      </c>
      <c r="AC296" s="3">
        <v>28</v>
      </c>
      <c r="AD296" s="3">
        <v>162.75</v>
      </c>
      <c r="AE296" s="3">
        <v>483.22</v>
      </c>
      <c r="AF296" s="3">
        <v>12.31</v>
      </c>
      <c r="AG296" s="3"/>
      <c r="AH296" s="3">
        <v>4</v>
      </c>
      <c r="AI296" s="3">
        <v>3</v>
      </c>
      <c r="AJ296" s="3">
        <v>64</v>
      </c>
      <c r="AK296" s="3">
        <v>25.9</v>
      </c>
      <c r="AL296" s="3">
        <v>5.4054054054054061</v>
      </c>
      <c r="AM296" s="3">
        <v>2.7439999999999999E-2</v>
      </c>
      <c r="AN296" s="63">
        <f t="shared" si="4"/>
        <v>12000000.000000002</v>
      </c>
      <c r="AO296" s="45"/>
    </row>
    <row r="297" spans="1:41" hidden="1" x14ac:dyDescent="0.2">
      <c r="A297" t="s">
        <v>492</v>
      </c>
      <c r="B297">
        <v>43413</v>
      </c>
      <c r="C297">
        <v>313</v>
      </c>
      <c r="D297">
        <v>3</v>
      </c>
      <c r="E297" t="s">
        <v>520</v>
      </c>
      <c r="F297">
        <v>223</v>
      </c>
      <c r="G297" t="s">
        <v>494</v>
      </c>
      <c r="H297">
        <v>8</v>
      </c>
      <c r="I297" t="s">
        <v>504</v>
      </c>
      <c r="J297" t="s">
        <v>522</v>
      </c>
      <c r="K297">
        <v>-42.786833333333334</v>
      </c>
      <c r="L297">
        <v>178.26683333333332</v>
      </c>
      <c r="M297">
        <v>1</v>
      </c>
      <c r="N297">
        <v>40</v>
      </c>
      <c r="O297">
        <v>5</v>
      </c>
      <c r="P297" t="s">
        <v>500</v>
      </c>
      <c r="Q297" t="s">
        <v>498</v>
      </c>
      <c r="R297">
        <v>4</v>
      </c>
      <c r="S297">
        <v>58</v>
      </c>
      <c r="T297" t="s">
        <v>441</v>
      </c>
      <c r="U297">
        <v>10000</v>
      </c>
      <c r="V297" t="s">
        <v>252</v>
      </c>
      <c r="W297">
        <v>58</v>
      </c>
      <c r="X297" t="s">
        <v>441</v>
      </c>
      <c r="Y297">
        <v>4</v>
      </c>
      <c r="Z297">
        <v>95</v>
      </c>
      <c r="AA297">
        <v>10</v>
      </c>
      <c r="AB297">
        <v>28</v>
      </c>
      <c r="AC297">
        <v>30</v>
      </c>
      <c r="AD297">
        <v>114.65</v>
      </c>
      <c r="AE297">
        <v>456.8</v>
      </c>
      <c r="AF297">
        <v>12.02</v>
      </c>
      <c r="AH297">
        <v>4</v>
      </c>
      <c r="AI297">
        <v>3</v>
      </c>
      <c r="AJ297">
        <v>95</v>
      </c>
      <c r="AK297">
        <v>25.9</v>
      </c>
      <c r="AL297" s="3">
        <v>5.4054054054054061</v>
      </c>
      <c r="AM297">
        <v>2.9399999999999999E-2</v>
      </c>
      <c r="AN297" s="63">
        <f t="shared" si="4"/>
        <v>12000000.000000002</v>
      </c>
      <c r="AO297" s="45"/>
    </row>
    <row r="298" spans="1:41" hidden="1" x14ac:dyDescent="0.2">
      <c r="A298" t="s">
        <v>492</v>
      </c>
      <c r="B298">
        <v>43413</v>
      </c>
      <c r="C298">
        <v>313</v>
      </c>
      <c r="D298">
        <v>3</v>
      </c>
      <c r="E298" t="s">
        <v>520</v>
      </c>
      <c r="F298">
        <v>223</v>
      </c>
      <c r="G298" t="s">
        <v>494</v>
      </c>
      <c r="H298">
        <v>8</v>
      </c>
      <c r="I298" t="s">
        <v>504</v>
      </c>
      <c r="J298" t="s">
        <v>522</v>
      </c>
      <c r="K298">
        <v>-42.786833333333334</v>
      </c>
      <c r="L298">
        <v>178.26683333333332</v>
      </c>
      <c r="M298">
        <v>1</v>
      </c>
      <c r="N298">
        <v>40</v>
      </c>
      <c r="O298">
        <v>5</v>
      </c>
      <c r="P298" t="s">
        <v>500</v>
      </c>
      <c r="Q298" t="s">
        <v>498</v>
      </c>
      <c r="R298">
        <v>4</v>
      </c>
      <c r="S298">
        <v>58</v>
      </c>
      <c r="T298" t="s">
        <v>443</v>
      </c>
      <c r="U298">
        <v>2000</v>
      </c>
      <c r="V298" t="s">
        <v>220</v>
      </c>
      <c r="W298">
        <v>58</v>
      </c>
      <c r="X298" t="s">
        <v>441</v>
      </c>
      <c r="Y298">
        <v>10</v>
      </c>
      <c r="Z298">
        <v>57</v>
      </c>
      <c r="AA298">
        <v>10</v>
      </c>
      <c r="AB298">
        <v>38</v>
      </c>
      <c r="AC298">
        <v>41</v>
      </c>
      <c r="AD298">
        <v>77.92</v>
      </c>
      <c r="AE298">
        <v>397.28</v>
      </c>
      <c r="AF298">
        <v>10.31</v>
      </c>
      <c r="AH298">
        <v>4</v>
      </c>
      <c r="AI298">
        <v>3</v>
      </c>
      <c r="AJ298">
        <v>57</v>
      </c>
      <c r="AK298">
        <v>25.9</v>
      </c>
      <c r="AL298" s="3">
        <v>5.4054054054054061</v>
      </c>
      <c r="AM298">
        <v>4.018E-2</v>
      </c>
      <c r="AN298" s="63">
        <f t="shared" si="4"/>
        <v>12000000.000000002</v>
      </c>
      <c r="AO298" s="45"/>
    </row>
    <row r="299" spans="1:41" hidden="1" x14ac:dyDescent="0.2">
      <c r="A299" t="s">
        <v>492</v>
      </c>
      <c r="B299">
        <v>43413</v>
      </c>
      <c r="C299">
        <v>313</v>
      </c>
      <c r="D299">
        <v>3</v>
      </c>
      <c r="E299" t="s">
        <v>520</v>
      </c>
      <c r="F299">
        <v>223</v>
      </c>
      <c r="G299" t="s">
        <v>494</v>
      </c>
      <c r="H299">
        <v>8</v>
      </c>
      <c r="I299" t="s">
        <v>504</v>
      </c>
      <c r="J299" t="s">
        <v>522</v>
      </c>
      <c r="K299">
        <v>-42.786833333333334</v>
      </c>
      <c r="L299">
        <v>178.26683333333332</v>
      </c>
      <c r="M299">
        <v>1</v>
      </c>
      <c r="N299">
        <v>40</v>
      </c>
      <c r="O299">
        <v>5</v>
      </c>
      <c r="P299" t="s">
        <v>500</v>
      </c>
      <c r="Q299" t="s">
        <v>498</v>
      </c>
      <c r="R299">
        <v>4</v>
      </c>
      <c r="S299">
        <v>58</v>
      </c>
      <c r="T299" t="s">
        <v>443</v>
      </c>
      <c r="U299">
        <v>4000</v>
      </c>
      <c r="V299" t="s">
        <v>229</v>
      </c>
      <c r="W299">
        <v>58</v>
      </c>
      <c r="X299" t="s">
        <v>440</v>
      </c>
      <c r="Y299">
        <v>2</v>
      </c>
      <c r="Z299">
        <v>66</v>
      </c>
      <c r="AA299">
        <v>10</v>
      </c>
      <c r="AB299">
        <v>28</v>
      </c>
      <c r="AC299">
        <v>30</v>
      </c>
      <c r="AD299">
        <v>106.73</v>
      </c>
      <c r="AE299">
        <v>478.42</v>
      </c>
      <c r="AF299">
        <v>11.91</v>
      </c>
      <c r="AH299">
        <v>4</v>
      </c>
      <c r="AI299">
        <v>3</v>
      </c>
      <c r="AJ299">
        <v>66</v>
      </c>
      <c r="AK299">
        <v>25.9</v>
      </c>
      <c r="AL299" s="3">
        <v>5.4054054054054061</v>
      </c>
      <c r="AM299">
        <v>2.9399999999999999E-2</v>
      </c>
      <c r="AN299" s="63">
        <f t="shared" si="4"/>
        <v>12000000.000000002</v>
      </c>
      <c r="AO299" s="45"/>
    </row>
    <row r="300" spans="1:41" hidden="1" x14ac:dyDescent="0.2">
      <c r="A300" t="s">
        <v>492</v>
      </c>
      <c r="B300">
        <v>43413</v>
      </c>
      <c r="C300">
        <v>313</v>
      </c>
      <c r="D300">
        <v>3</v>
      </c>
      <c r="E300" t="s">
        <v>520</v>
      </c>
      <c r="F300">
        <v>223</v>
      </c>
      <c r="G300" t="s">
        <v>494</v>
      </c>
      <c r="H300">
        <v>8</v>
      </c>
      <c r="I300" t="s">
        <v>504</v>
      </c>
      <c r="J300" t="s">
        <v>522</v>
      </c>
      <c r="K300">
        <v>-42.786833333333334</v>
      </c>
      <c r="L300">
        <v>178.26683333333332</v>
      </c>
      <c r="M300">
        <v>1</v>
      </c>
      <c r="N300">
        <v>40</v>
      </c>
      <c r="O300">
        <v>5</v>
      </c>
      <c r="P300" t="s">
        <v>500</v>
      </c>
      <c r="Q300" t="s">
        <v>498</v>
      </c>
      <c r="R300">
        <v>4</v>
      </c>
      <c r="S300">
        <v>58</v>
      </c>
      <c r="T300" t="s">
        <v>443</v>
      </c>
      <c r="U300">
        <v>10000</v>
      </c>
      <c r="V300" t="s">
        <v>230</v>
      </c>
      <c r="W300">
        <v>58</v>
      </c>
      <c r="X300" t="s">
        <v>440</v>
      </c>
      <c r="Y300">
        <v>4</v>
      </c>
      <c r="Z300">
        <v>67</v>
      </c>
      <c r="AA300">
        <v>10</v>
      </c>
      <c r="AB300">
        <v>27</v>
      </c>
      <c r="AC300">
        <v>29</v>
      </c>
      <c r="AD300">
        <v>134.57</v>
      </c>
      <c r="AE300">
        <v>460.5</v>
      </c>
      <c r="AF300">
        <v>12.15</v>
      </c>
      <c r="AH300">
        <v>4</v>
      </c>
      <c r="AI300">
        <v>3</v>
      </c>
      <c r="AJ300">
        <v>67</v>
      </c>
      <c r="AK300">
        <v>25.9</v>
      </c>
      <c r="AL300" s="3">
        <v>5.4054054054054061</v>
      </c>
      <c r="AM300">
        <v>2.8419999999999997E-2</v>
      </c>
      <c r="AN300" s="63">
        <f t="shared" si="4"/>
        <v>12000000.000000002</v>
      </c>
      <c r="AO300" s="45"/>
    </row>
    <row r="301" spans="1:41" hidden="1" x14ac:dyDescent="0.2">
      <c r="A301" s="3" t="s">
        <v>492</v>
      </c>
      <c r="B301" s="3">
        <v>43413</v>
      </c>
      <c r="C301" s="3">
        <v>313</v>
      </c>
      <c r="D301" s="3">
        <v>3</v>
      </c>
      <c r="E301" s="3" t="s">
        <v>520</v>
      </c>
      <c r="F301" s="3">
        <v>223</v>
      </c>
      <c r="G301" s="3" t="s">
        <v>494</v>
      </c>
      <c r="H301" s="3">
        <v>8</v>
      </c>
      <c r="I301" s="3" t="s">
        <v>504</v>
      </c>
      <c r="J301" s="3" t="s">
        <v>522</v>
      </c>
      <c r="K301" s="3">
        <v>-42.786833333333334</v>
      </c>
      <c r="L301" s="3">
        <v>178.26683333333332</v>
      </c>
      <c r="M301" s="3">
        <v>1</v>
      </c>
      <c r="N301" s="3">
        <v>40</v>
      </c>
      <c r="O301" s="3">
        <v>5</v>
      </c>
      <c r="P301" s="3" t="s">
        <v>500</v>
      </c>
      <c r="Q301" s="3" t="s">
        <v>498</v>
      </c>
      <c r="R301" s="3">
        <v>4</v>
      </c>
      <c r="S301" s="3">
        <v>58</v>
      </c>
      <c r="T301" s="3" t="s">
        <v>442</v>
      </c>
      <c r="U301" s="3">
        <v>1000</v>
      </c>
      <c r="V301" s="3" t="s">
        <v>278</v>
      </c>
      <c r="W301" s="3">
        <v>58</v>
      </c>
      <c r="X301" s="3" t="s">
        <v>440</v>
      </c>
      <c r="Y301" s="3">
        <v>10</v>
      </c>
      <c r="Z301" s="3">
        <v>22</v>
      </c>
      <c r="AA301" s="3">
        <v>10</v>
      </c>
      <c r="AB301" s="3">
        <v>29</v>
      </c>
      <c r="AC301" s="3">
        <v>31</v>
      </c>
      <c r="AD301" s="3">
        <v>134.85</v>
      </c>
      <c r="AE301" s="3">
        <v>396.55</v>
      </c>
      <c r="AF301" s="3">
        <v>11.76</v>
      </c>
      <c r="AG301" s="3"/>
      <c r="AH301" s="3">
        <v>4</v>
      </c>
      <c r="AI301" s="3">
        <v>4</v>
      </c>
      <c r="AJ301" s="3">
        <v>22</v>
      </c>
      <c r="AK301" s="3">
        <v>25.9</v>
      </c>
      <c r="AL301" s="3">
        <v>5.4054054054054061</v>
      </c>
      <c r="AM301" s="3">
        <v>3.0379999999999997E-2</v>
      </c>
      <c r="AN301" s="63">
        <f t="shared" si="4"/>
        <v>12000000.000000002</v>
      </c>
      <c r="AO301" s="45"/>
    </row>
    <row r="302" spans="1:41" hidden="1" x14ac:dyDescent="0.2">
      <c r="A302" t="s">
        <v>492</v>
      </c>
      <c r="B302">
        <v>43413</v>
      </c>
      <c r="C302">
        <v>313</v>
      </c>
      <c r="D302">
        <v>3</v>
      </c>
      <c r="E302" t="s">
        <v>520</v>
      </c>
      <c r="F302">
        <v>223</v>
      </c>
      <c r="G302" t="s">
        <v>494</v>
      </c>
      <c r="H302">
        <v>8</v>
      </c>
      <c r="I302" t="s">
        <v>504</v>
      </c>
      <c r="J302" t="s">
        <v>522</v>
      </c>
      <c r="K302">
        <v>-42.786833333333334</v>
      </c>
      <c r="L302">
        <v>178.26683333333332</v>
      </c>
      <c r="M302">
        <v>1</v>
      </c>
      <c r="N302">
        <v>40</v>
      </c>
      <c r="O302">
        <v>5</v>
      </c>
      <c r="P302" t="s">
        <v>501</v>
      </c>
      <c r="Q302" t="s">
        <v>498</v>
      </c>
      <c r="R302">
        <v>4</v>
      </c>
      <c r="S302">
        <v>59</v>
      </c>
      <c r="T302" t="s">
        <v>441</v>
      </c>
      <c r="U302">
        <v>2000</v>
      </c>
      <c r="V302" t="s">
        <v>245</v>
      </c>
      <c r="W302">
        <v>59</v>
      </c>
      <c r="X302" t="s">
        <v>441</v>
      </c>
      <c r="Y302">
        <v>2</v>
      </c>
      <c r="Z302">
        <v>84</v>
      </c>
      <c r="AA302">
        <v>10</v>
      </c>
      <c r="AB302">
        <v>25</v>
      </c>
      <c r="AC302">
        <v>27</v>
      </c>
      <c r="AD302">
        <v>120.75</v>
      </c>
      <c r="AE302">
        <v>476</v>
      </c>
      <c r="AF302">
        <v>12.67</v>
      </c>
      <c r="AH302">
        <v>4</v>
      </c>
      <c r="AI302">
        <v>3</v>
      </c>
      <c r="AJ302">
        <v>84</v>
      </c>
      <c r="AK302">
        <v>25.9</v>
      </c>
      <c r="AL302" s="3">
        <v>5.4054054054054061</v>
      </c>
      <c r="AM302">
        <v>2.6460000000000001E-2</v>
      </c>
      <c r="AN302" s="63">
        <f t="shared" si="4"/>
        <v>12000000.000000002</v>
      </c>
      <c r="AO302" s="45"/>
    </row>
    <row r="303" spans="1:41" hidden="1" x14ac:dyDescent="0.2">
      <c r="A303" t="s">
        <v>492</v>
      </c>
      <c r="B303">
        <v>43413</v>
      </c>
      <c r="C303">
        <v>313</v>
      </c>
      <c r="D303">
        <v>3</v>
      </c>
      <c r="E303" t="s">
        <v>520</v>
      </c>
      <c r="F303">
        <v>223</v>
      </c>
      <c r="G303" t="s">
        <v>494</v>
      </c>
      <c r="H303">
        <v>8</v>
      </c>
      <c r="I303" t="s">
        <v>504</v>
      </c>
      <c r="J303" t="s">
        <v>522</v>
      </c>
      <c r="K303">
        <v>-42.786833333333334</v>
      </c>
      <c r="L303">
        <v>178.26683333333332</v>
      </c>
      <c r="M303">
        <v>1</v>
      </c>
      <c r="N303">
        <v>40</v>
      </c>
      <c r="O303">
        <v>5</v>
      </c>
      <c r="P303" t="s">
        <v>501</v>
      </c>
      <c r="Q303" t="s">
        <v>498</v>
      </c>
      <c r="R303">
        <v>4</v>
      </c>
      <c r="S303">
        <v>59</v>
      </c>
      <c r="T303" t="s">
        <v>441</v>
      </c>
      <c r="U303">
        <v>4000</v>
      </c>
      <c r="V303" t="s">
        <v>246</v>
      </c>
      <c r="W303">
        <v>59</v>
      </c>
      <c r="X303" t="s">
        <v>441</v>
      </c>
      <c r="Y303">
        <v>4</v>
      </c>
      <c r="Z303">
        <v>85</v>
      </c>
      <c r="AA303">
        <v>10</v>
      </c>
      <c r="AB303">
        <v>27</v>
      </c>
      <c r="AC303">
        <v>29</v>
      </c>
      <c r="AD303">
        <v>112.44</v>
      </c>
      <c r="AE303">
        <v>435.75</v>
      </c>
      <c r="AF303">
        <v>12.1</v>
      </c>
      <c r="AH303">
        <v>4</v>
      </c>
      <c r="AI303">
        <v>3</v>
      </c>
      <c r="AJ303">
        <v>85</v>
      </c>
      <c r="AK303">
        <v>25.9</v>
      </c>
      <c r="AL303" s="3">
        <v>5.4054054054054061</v>
      </c>
      <c r="AM303">
        <v>2.8419999999999997E-2</v>
      </c>
      <c r="AN303" s="63">
        <f t="shared" si="4"/>
        <v>12000000.000000002</v>
      </c>
      <c r="AO303" s="45"/>
    </row>
    <row r="304" spans="1:41" hidden="1" x14ac:dyDescent="0.2">
      <c r="A304" t="s">
        <v>492</v>
      </c>
      <c r="B304">
        <v>43413</v>
      </c>
      <c r="C304">
        <v>313</v>
      </c>
      <c r="D304">
        <v>3</v>
      </c>
      <c r="E304" t="s">
        <v>520</v>
      </c>
      <c r="F304">
        <v>223</v>
      </c>
      <c r="G304" t="s">
        <v>494</v>
      </c>
      <c r="H304">
        <v>8</v>
      </c>
      <c r="I304" t="s">
        <v>504</v>
      </c>
      <c r="J304" t="s">
        <v>522</v>
      </c>
      <c r="K304">
        <v>-42.786833333333334</v>
      </c>
      <c r="L304">
        <v>178.26683333333332</v>
      </c>
      <c r="M304">
        <v>1</v>
      </c>
      <c r="N304">
        <v>40</v>
      </c>
      <c r="O304">
        <v>5</v>
      </c>
      <c r="P304" t="s">
        <v>501</v>
      </c>
      <c r="Q304" t="s">
        <v>498</v>
      </c>
      <c r="R304">
        <v>4</v>
      </c>
      <c r="S304">
        <v>59</v>
      </c>
      <c r="T304" t="s">
        <v>441</v>
      </c>
      <c r="U304">
        <v>10000</v>
      </c>
      <c r="V304" t="s">
        <v>247</v>
      </c>
      <c r="W304">
        <v>59</v>
      </c>
      <c r="X304" t="s">
        <v>441</v>
      </c>
      <c r="Y304">
        <v>10</v>
      </c>
      <c r="Z304">
        <v>86</v>
      </c>
      <c r="AA304">
        <v>10</v>
      </c>
      <c r="AB304">
        <v>32</v>
      </c>
      <c r="AC304">
        <v>34</v>
      </c>
      <c r="AD304">
        <v>123.5</v>
      </c>
      <c r="AE304">
        <v>409.3</v>
      </c>
      <c r="AF304">
        <v>11.23</v>
      </c>
      <c r="AH304">
        <v>4</v>
      </c>
      <c r="AI304">
        <v>3</v>
      </c>
      <c r="AJ304">
        <v>86</v>
      </c>
      <c r="AK304">
        <v>25.9</v>
      </c>
      <c r="AL304" s="3">
        <v>5.4054054054054061</v>
      </c>
      <c r="AM304">
        <v>3.3320000000000002E-2</v>
      </c>
      <c r="AN304" s="63">
        <f t="shared" si="4"/>
        <v>12000000.000000002</v>
      </c>
      <c r="AO304" s="45"/>
    </row>
    <row r="305" spans="1:41" hidden="1" x14ac:dyDescent="0.2">
      <c r="A305" t="s">
        <v>492</v>
      </c>
      <c r="B305">
        <v>43413</v>
      </c>
      <c r="C305">
        <v>313</v>
      </c>
      <c r="D305">
        <v>3</v>
      </c>
      <c r="E305" t="s">
        <v>520</v>
      </c>
      <c r="F305">
        <v>223</v>
      </c>
      <c r="G305" t="s">
        <v>494</v>
      </c>
      <c r="H305">
        <v>8</v>
      </c>
      <c r="I305" t="s">
        <v>504</v>
      </c>
      <c r="J305" t="s">
        <v>522</v>
      </c>
      <c r="K305">
        <v>-42.786833333333334</v>
      </c>
      <c r="L305">
        <v>178.26683333333332</v>
      </c>
      <c r="M305">
        <v>1</v>
      </c>
      <c r="N305">
        <v>40</v>
      </c>
      <c r="O305">
        <v>5</v>
      </c>
      <c r="P305" t="s">
        <v>501</v>
      </c>
      <c r="Q305" t="s">
        <v>498</v>
      </c>
      <c r="R305">
        <v>4</v>
      </c>
      <c r="S305">
        <v>59</v>
      </c>
      <c r="T305" t="s">
        <v>443</v>
      </c>
      <c r="U305">
        <v>2000</v>
      </c>
      <c r="V305" t="s">
        <v>424</v>
      </c>
      <c r="W305">
        <v>59</v>
      </c>
      <c r="X305" t="s">
        <v>440</v>
      </c>
      <c r="Y305">
        <v>2</v>
      </c>
      <c r="Z305">
        <v>93</v>
      </c>
      <c r="AA305">
        <v>10</v>
      </c>
      <c r="AB305">
        <v>26</v>
      </c>
      <c r="AC305">
        <v>27</v>
      </c>
      <c r="AD305">
        <v>114.02</v>
      </c>
      <c r="AE305">
        <v>477.54</v>
      </c>
      <c r="AF305">
        <v>12.52</v>
      </c>
      <c r="AH305">
        <v>4</v>
      </c>
      <c r="AI305">
        <v>3</v>
      </c>
      <c r="AJ305">
        <v>93</v>
      </c>
      <c r="AK305">
        <v>25.9</v>
      </c>
      <c r="AL305" s="3">
        <v>5.4054054054054061</v>
      </c>
      <c r="AM305">
        <v>2.6460000000000001E-2</v>
      </c>
      <c r="AN305" s="63">
        <f t="shared" si="4"/>
        <v>12000000.000000002</v>
      </c>
      <c r="AO305" s="45"/>
    </row>
    <row r="306" spans="1:41" hidden="1" x14ac:dyDescent="0.2">
      <c r="A306" s="3" t="s">
        <v>492</v>
      </c>
      <c r="B306" s="3">
        <v>43413</v>
      </c>
      <c r="C306" s="3">
        <v>313</v>
      </c>
      <c r="D306" s="3">
        <v>3</v>
      </c>
      <c r="E306" s="3" t="s">
        <v>520</v>
      </c>
      <c r="F306" s="3">
        <v>223</v>
      </c>
      <c r="G306" s="3" t="s">
        <v>494</v>
      </c>
      <c r="H306" s="3">
        <v>8</v>
      </c>
      <c r="I306" s="3" t="s">
        <v>504</v>
      </c>
      <c r="J306" s="3" t="s">
        <v>522</v>
      </c>
      <c r="K306" s="3">
        <v>-42.786833333333334</v>
      </c>
      <c r="L306" s="3">
        <v>178.26683333333332</v>
      </c>
      <c r="M306" s="3">
        <v>1</v>
      </c>
      <c r="N306" s="3">
        <v>40</v>
      </c>
      <c r="O306" s="3">
        <v>5</v>
      </c>
      <c r="P306" s="3" t="s">
        <v>501</v>
      </c>
      <c r="Q306" s="3" t="s">
        <v>498</v>
      </c>
      <c r="R306" s="3">
        <v>4</v>
      </c>
      <c r="S306" s="3">
        <v>59</v>
      </c>
      <c r="T306" s="3" t="s">
        <v>443</v>
      </c>
      <c r="U306" s="3">
        <v>4000</v>
      </c>
      <c r="V306" s="3" t="s">
        <v>427</v>
      </c>
      <c r="W306" s="3">
        <v>59</v>
      </c>
      <c r="X306" s="3" t="s">
        <v>440</v>
      </c>
      <c r="Y306" s="3">
        <v>4</v>
      </c>
      <c r="Z306" s="3">
        <v>1</v>
      </c>
      <c r="AA306" s="3">
        <v>10</v>
      </c>
      <c r="AB306" s="3">
        <v>21</v>
      </c>
      <c r="AC306" s="3">
        <v>22</v>
      </c>
      <c r="AD306" s="3">
        <v>148.66</v>
      </c>
      <c r="AE306" s="3">
        <v>421.2</v>
      </c>
      <c r="AF306" s="3">
        <v>13.87</v>
      </c>
      <c r="AG306" s="3"/>
      <c r="AH306" s="3">
        <v>4</v>
      </c>
      <c r="AI306" s="3">
        <v>4</v>
      </c>
      <c r="AJ306" s="3">
        <v>1</v>
      </c>
      <c r="AK306" s="3">
        <v>25.9</v>
      </c>
      <c r="AL306" s="3">
        <v>5.4054054054054061</v>
      </c>
      <c r="AM306" s="3">
        <v>2.1559999999999999E-2</v>
      </c>
      <c r="AN306" s="63">
        <f t="shared" si="4"/>
        <v>12000000.000000002</v>
      </c>
      <c r="AO306" s="45"/>
    </row>
    <row r="307" spans="1:41" hidden="1" x14ac:dyDescent="0.2">
      <c r="A307" t="s">
        <v>492</v>
      </c>
      <c r="B307">
        <v>43413</v>
      </c>
      <c r="C307">
        <v>313</v>
      </c>
      <c r="D307">
        <v>3</v>
      </c>
      <c r="E307" t="s">
        <v>520</v>
      </c>
      <c r="F307">
        <v>223</v>
      </c>
      <c r="G307" t="s">
        <v>494</v>
      </c>
      <c r="H307">
        <v>8</v>
      </c>
      <c r="I307" t="s">
        <v>504</v>
      </c>
      <c r="J307" t="s">
        <v>522</v>
      </c>
      <c r="K307">
        <v>-42.786833333333334</v>
      </c>
      <c r="L307">
        <v>178.26683333333332</v>
      </c>
      <c r="M307">
        <v>1</v>
      </c>
      <c r="N307">
        <v>40</v>
      </c>
      <c r="O307">
        <v>5</v>
      </c>
      <c r="P307" t="s">
        <v>501</v>
      </c>
      <c r="Q307" t="s">
        <v>498</v>
      </c>
      <c r="R307">
        <v>4</v>
      </c>
      <c r="S307">
        <v>59</v>
      </c>
      <c r="T307" t="s">
        <v>443</v>
      </c>
      <c r="U307">
        <v>10000</v>
      </c>
      <c r="V307" t="s">
        <v>226</v>
      </c>
      <c r="W307">
        <v>59</v>
      </c>
      <c r="X307" t="s">
        <v>440</v>
      </c>
      <c r="Y307">
        <v>10</v>
      </c>
      <c r="Z307">
        <v>63</v>
      </c>
      <c r="AA307">
        <v>10</v>
      </c>
      <c r="AB307">
        <v>30</v>
      </c>
      <c r="AC307">
        <v>32</v>
      </c>
      <c r="AD307">
        <v>131.19999999999999</v>
      </c>
      <c r="AE307">
        <v>411.52</v>
      </c>
      <c r="AF307">
        <v>11.64</v>
      </c>
      <c r="AH307">
        <v>4</v>
      </c>
      <c r="AI307">
        <v>3</v>
      </c>
      <c r="AJ307">
        <v>63</v>
      </c>
      <c r="AK307">
        <v>25.9</v>
      </c>
      <c r="AL307" s="3">
        <v>5.4054054054054061</v>
      </c>
      <c r="AM307">
        <v>3.1359999999999999E-2</v>
      </c>
      <c r="AN307" s="63">
        <f t="shared" si="4"/>
        <v>12000000.000000002</v>
      </c>
      <c r="AO307" s="45"/>
    </row>
    <row r="308" spans="1:41" hidden="1" x14ac:dyDescent="0.2">
      <c r="A308" t="s">
        <v>492</v>
      </c>
      <c r="B308">
        <v>43413</v>
      </c>
      <c r="C308">
        <v>313</v>
      </c>
      <c r="D308">
        <v>3</v>
      </c>
      <c r="E308" t="s">
        <v>520</v>
      </c>
      <c r="F308">
        <v>223</v>
      </c>
      <c r="G308" t="s">
        <v>494</v>
      </c>
      <c r="H308">
        <v>8</v>
      </c>
      <c r="I308" t="s">
        <v>504</v>
      </c>
      <c r="J308" t="s">
        <v>522</v>
      </c>
      <c r="K308">
        <v>-42.786833333333334</v>
      </c>
      <c r="L308">
        <v>178.26683333333332</v>
      </c>
      <c r="M308">
        <v>1</v>
      </c>
      <c r="N308">
        <v>40</v>
      </c>
      <c r="O308">
        <v>5</v>
      </c>
      <c r="P308" t="s">
        <v>501</v>
      </c>
      <c r="Q308" t="s">
        <v>498</v>
      </c>
      <c r="R308">
        <v>4</v>
      </c>
      <c r="S308">
        <v>59</v>
      </c>
      <c r="T308" t="s">
        <v>442</v>
      </c>
      <c r="U308">
        <v>1000</v>
      </c>
      <c r="V308" t="s">
        <v>232</v>
      </c>
      <c r="W308">
        <v>59</v>
      </c>
      <c r="X308" t="s">
        <v>442</v>
      </c>
      <c r="Z308">
        <v>71</v>
      </c>
      <c r="AA308">
        <v>10</v>
      </c>
      <c r="AB308">
        <v>34</v>
      </c>
      <c r="AC308">
        <v>37</v>
      </c>
      <c r="AD308">
        <v>111.38</v>
      </c>
      <c r="AE308">
        <v>498.28</v>
      </c>
      <c r="AF308">
        <v>10.85</v>
      </c>
      <c r="AH308">
        <v>4</v>
      </c>
      <c r="AI308">
        <v>3</v>
      </c>
      <c r="AJ308">
        <v>71</v>
      </c>
      <c r="AK308">
        <v>25.9</v>
      </c>
      <c r="AL308" s="3">
        <v>5.4054054054054061</v>
      </c>
      <c r="AM308">
        <v>3.6260000000000001E-2</v>
      </c>
      <c r="AN308" s="63">
        <f t="shared" si="4"/>
        <v>12000000.000000002</v>
      </c>
      <c r="AO308" s="45"/>
    </row>
    <row r="309" spans="1:41" hidden="1" x14ac:dyDescent="0.2">
      <c r="A309" t="s">
        <v>492</v>
      </c>
      <c r="B309">
        <v>43416</v>
      </c>
      <c r="C309">
        <v>316</v>
      </c>
      <c r="D309">
        <v>4</v>
      </c>
      <c r="E309" t="s">
        <v>523</v>
      </c>
      <c r="F309">
        <v>266</v>
      </c>
      <c r="G309" t="s">
        <v>494</v>
      </c>
      <c r="H309">
        <v>9</v>
      </c>
      <c r="I309" t="s">
        <v>495</v>
      </c>
      <c r="J309" t="s">
        <v>524</v>
      </c>
      <c r="K309">
        <v>-43.503999999999998</v>
      </c>
      <c r="L309">
        <v>179.79683333333332</v>
      </c>
      <c r="M309">
        <v>1</v>
      </c>
      <c r="N309">
        <v>12</v>
      </c>
      <c r="O309">
        <v>2</v>
      </c>
      <c r="P309" t="s">
        <v>497</v>
      </c>
      <c r="Q309" t="s">
        <v>498</v>
      </c>
      <c r="R309">
        <v>4</v>
      </c>
      <c r="S309">
        <v>61</v>
      </c>
      <c r="T309" t="s">
        <v>441</v>
      </c>
      <c r="U309">
        <v>2000</v>
      </c>
      <c r="V309" t="s">
        <v>281</v>
      </c>
      <c r="W309">
        <v>61</v>
      </c>
      <c r="X309" t="s">
        <v>441</v>
      </c>
      <c r="Y309">
        <v>2</v>
      </c>
      <c r="Z309">
        <v>28</v>
      </c>
      <c r="AA309">
        <v>10</v>
      </c>
      <c r="AB309">
        <v>86</v>
      </c>
      <c r="AC309">
        <v>92</v>
      </c>
      <c r="AD309">
        <v>95</v>
      </c>
      <c r="AE309">
        <v>482.27</v>
      </c>
      <c r="AF309">
        <v>6.84</v>
      </c>
      <c r="AH309">
        <v>4</v>
      </c>
      <c r="AI309">
        <v>4</v>
      </c>
      <c r="AJ309">
        <v>28</v>
      </c>
      <c r="AK309">
        <v>25.9</v>
      </c>
      <c r="AL309" s="3">
        <v>5.4054054054054061</v>
      </c>
      <c r="AM309">
        <v>9.015999999999999E-2</v>
      </c>
      <c r="AN309" s="63">
        <f t="shared" si="4"/>
        <v>12000000.000000002</v>
      </c>
      <c r="AO309" s="45"/>
    </row>
    <row r="310" spans="1:41" hidden="1" x14ac:dyDescent="0.2">
      <c r="A310" t="s">
        <v>492</v>
      </c>
      <c r="B310">
        <v>43416</v>
      </c>
      <c r="C310">
        <v>316</v>
      </c>
      <c r="D310">
        <v>4</v>
      </c>
      <c r="E310" t="s">
        <v>523</v>
      </c>
      <c r="F310">
        <v>266</v>
      </c>
      <c r="G310" t="s">
        <v>494</v>
      </c>
      <c r="H310">
        <v>9</v>
      </c>
      <c r="I310" t="s">
        <v>495</v>
      </c>
      <c r="J310" t="s">
        <v>524</v>
      </c>
      <c r="K310">
        <v>-43.503999999999998</v>
      </c>
      <c r="L310">
        <v>179.79683333333332</v>
      </c>
      <c r="M310">
        <v>1</v>
      </c>
      <c r="N310">
        <v>12</v>
      </c>
      <c r="O310">
        <v>2</v>
      </c>
      <c r="P310" t="s">
        <v>497</v>
      </c>
      <c r="Q310" t="s">
        <v>498</v>
      </c>
      <c r="R310">
        <v>4</v>
      </c>
      <c r="S310">
        <v>61</v>
      </c>
      <c r="T310" t="s">
        <v>441</v>
      </c>
      <c r="U310">
        <v>4000</v>
      </c>
      <c r="V310" t="s">
        <v>423</v>
      </c>
      <c r="W310">
        <v>61</v>
      </c>
      <c r="X310" t="s">
        <v>441</v>
      </c>
      <c r="Y310">
        <v>4</v>
      </c>
      <c r="Z310">
        <v>26</v>
      </c>
      <c r="AA310">
        <v>10</v>
      </c>
      <c r="AB310">
        <v>148</v>
      </c>
      <c r="AC310">
        <v>159</v>
      </c>
      <c r="AD310">
        <v>81.819999999999993</v>
      </c>
      <c r="AE310">
        <v>466.66</v>
      </c>
      <c r="AF310">
        <v>5.2</v>
      </c>
      <c r="AH310">
        <v>4</v>
      </c>
      <c r="AI310">
        <v>4</v>
      </c>
      <c r="AJ310">
        <v>26</v>
      </c>
      <c r="AK310">
        <v>25.9</v>
      </c>
      <c r="AL310" s="3">
        <v>5.4054054054054061</v>
      </c>
      <c r="AM310">
        <v>0.15581999999999999</v>
      </c>
      <c r="AN310" s="63">
        <f t="shared" si="4"/>
        <v>12000000.000000002</v>
      </c>
      <c r="AO310" s="45"/>
    </row>
    <row r="311" spans="1:41" hidden="1" x14ac:dyDescent="0.2">
      <c r="A311" s="3" t="s">
        <v>492</v>
      </c>
      <c r="B311" s="3">
        <v>43416</v>
      </c>
      <c r="C311" s="3">
        <v>316</v>
      </c>
      <c r="D311" s="3">
        <v>4</v>
      </c>
      <c r="E311" s="3" t="s">
        <v>523</v>
      </c>
      <c r="F311" s="3">
        <v>266</v>
      </c>
      <c r="G311" s="3" t="s">
        <v>494</v>
      </c>
      <c r="H311" s="3">
        <v>9</v>
      </c>
      <c r="I311" s="3" t="s">
        <v>495</v>
      </c>
      <c r="J311" s="3" t="s">
        <v>524</v>
      </c>
      <c r="K311" s="3">
        <v>-43.503999999999998</v>
      </c>
      <c r="L311" s="3">
        <v>179.79683333333332</v>
      </c>
      <c r="M311" s="3">
        <v>1</v>
      </c>
      <c r="N311" s="3">
        <v>12</v>
      </c>
      <c r="O311" s="3">
        <v>2</v>
      </c>
      <c r="P311" s="3" t="s">
        <v>497</v>
      </c>
      <c r="Q311" s="3" t="s">
        <v>498</v>
      </c>
      <c r="R311" s="3">
        <v>4</v>
      </c>
      <c r="S311" s="3">
        <v>61</v>
      </c>
      <c r="T311" s="3" t="s">
        <v>441</v>
      </c>
      <c r="U311" s="3">
        <v>10000</v>
      </c>
      <c r="V311" s="3" t="s">
        <v>280</v>
      </c>
      <c r="W311" s="3">
        <v>61</v>
      </c>
      <c r="X311" s="3" t="s">
        <v>441</v>
      </c>
      <c r="Y311" s="3">
        <v>10</v>
      </c>
      <c r="Z311" s="3">
        <v>25</v>
      </c>
      <c r="AA311" s="3">
        <v>10</v>
      </c>
      <c r="AB311" s="3">
        <v>327</v>
      </c>
      <c r="AC311" s="3">
        <v>355</v>
      </c>
      <c r="AD311" s="3">
        <v>60.36</v>
      </c>
      <c r="AE311" s="3">
        <v>386.94</v>
      </c>
      <c r="AF311" s="3">
        <v>3.5</v>
      </c>
      <c r="AG311" s="3"/>
      <c r="AH311" s="3">
        <v>4</v>
      </c>
      <c r="AI311" s="3">
        <v>4</v>
      </c>
      <c r="AJ311" s="3">
        <v>25</v>
      </c>
      <c r="AK311" s="3">
        <v>25.9</v>
      </c>
      <c r="AL311" s="3">
        <v>5.4054054054054061</v>
      </c>
      <c r="AM311" s="3">
        <v>0.34789999999999999</v>
      </c>
      <c r="AN311" s="63">
        <f t="shared" si="4"/>
        <v>12000000.000000002</v>
      </c>
      <c r="AO311" s="45"/>
    </row>
    <row r="312" spans="1:41" hidden="1" x14ac:dyDescent="0.2">
      <c r="A312" s="3" t="s">
        <v>492</v>
      </c>
      <c r="B312" s="3">
        <v>43416</v>
      </c>
      <c r="C312" s="3">
        <v>316</v>
      </c>
      <c r="D312" s="3">
        <v>4</v>
      </c>
      <c r="E312" s="3" t="s">
        <v>523</v>
      </c>
      <c r="F312" s="3">
        <v>266</v>
      </c>
      <c r="G312" s="3" t="s">
        <v>494</v>
      </c>
      <c r="H312" s="3">
        <v>9</v>
      </c>
      <c r="I312" s="3" t="s">
        <v>495</v>
      </c>
      <c r="J312" s="3" t="s">
        <v>524</v>
      </c>
      <c r="K312" s="3">
        <v>-43.503999999999998</v>
      </c>
      <c r="L312" s="3">
        <v>179.79683333333332</v>
      </c>
      <c r="M312" s="3">
        <v>1</v>
      </c>
      <c r="N312" s="3">
        <v>12</v>
      </c>
      <c r="O312" s="3">
        <v>2</v>
      </c>
      <c r="P312" s="3" t="s">
        <v>497</v>
      </c>
      <c r="Q312" s="3" t="s">
        <v>498</v>
      </c>
      <c r="R312" s="3">
        <v>4</v>
      </c>
      <c r="S312" s="3">
        <v>61</v>
      </c>
      <c r="T312" s="3" t="s">
        <v>443</v>
      </c>
      <c r="U312" s="3">
        <v>2000</v>
      </c>
      <c r="V312" s="3" t="s">
        <v>217</v>
      </c>
      <c r="W312" s="3">
        <v>61</v>
      </c>
      <c r="X312" s="3" t="s">
        <v>440</v>
      </c>
      <c r="Y312" s="3">
        <v>2</v>
      </c>
      <c r="Z312" s="3">
        <v>24</v>
      </c>
      <c r="AA312" s="3">
        <v>10</v>
      </c>
      <c r="AB312" s="3">
        <v>100</v>
      </c>
      <c r="AC312" s="3">
        <v>107</v>
      </c>
      <c r="AD312" s="3">
        <v>84.01</v>
      </c>
      <c r="AE312" s="3">
        <v>452.64</v>
      </c>
      <c r="AF312" s="3">
        <v>6.34</v>
      </c>
      <c r="AG312" s="3"/>
      <c r="AH312" s="3">
        <v>4</v>
      </c>
      <c r="AI312" s="3">
        <v>4</v>
      </c>
      <c r="AJ312" s="3">
        <v>24</v>
      </c>
      <c r="AK312" s="3">
        <v>25.9</v>
      </c>
      <c r="AL312" s="3">
        <v>5.4054054054054061</v>
      </c>
      <c r="AM312" s="3">
        <v>0.10485999999999999</v>
      </c>
      <c r="AN312" s="63">
        <f t="shared" si="4"/>
        <v>12000000.000000002</v>
      </c>
      <c r="AO312" s="45"/>
    </row>
    <row r="313" spans="1:41" hidden="1" x14ac:dyDescent="0.2">
      <c r="A313" t="s">
        <v>492</v>
      </c>
      <c r="B313">
        <v>43416</v>
      </c>
      <c r="C313">
        <v>316</v>
      </c>
      <c r="D313">
        <v>4</v>
      </c>
      <c r="E313" t="s">
        <v>523</v>
      </c>
      <c r="F313">
        <v>266</v>
      </c>
      <c r="G313" t="s">
        <v>494</v>
      </c>
      <c r="H313">
        <v>9</v>
      </c>
      <c r="I313" t="s">
        <v>495</v>
      </c>
      <c r="J313" t="s">
        <v>524</v>
      </c>
      <c r="K313">
        <v>-43.503999999999998</v>
      </c>
      <c r="L313">
        <v>179.79683333333332</v>
      </c>
      <c r="M313">
        <v>1</v>
      </c>
      <c r="N313">
        <v>12</v>
      </c>
      <c r="O313">
        <v>2</v>
      </c>
      <c r="P313" t="s">
        <v>497</v>
      </c>
      <c r="Q313" t="s">
        <v>498</v>
      </c>
      <c r="R313">
        <v>4</v>
      </c>
      <c r="S313">
        <v>61</v>
      </c>
      <c r="T313" t="s">
        <v>443</v>
      </c>
      <c r="U313">
        <v>4000</v>
      </c>
      <c r="V313" t="s">
        <v>251</v>
      </c>
      <c r="W313">
        <v>61</v>
      </c>
      <c r="X313" t="s">
        <v>440</v>
      </c>
      <c r="Y313">
        <v>4</v>
      </c>
      <c r="Z313">
        <v>94</v>
      </c>
      <c r="AA313">
        <v>10</v>
      </c>
      <c r="AB313">
        <v>198</v>
      </c>
      <c r="AC313">
        <v>214</v>
      </c>
      <c r="AD313">
        <v>69.08</v>
      </c>
      <c r="AE313">
        <v>442.19</v>
      </c>
      <c r="AF313">
        <v>4.49</v>
      </c>
      <c r="AH313">
        <v>4</v>
      </c>
      <c r="AI313">
        <v>3</v>
      </c>
      <c r="AJ313">
        <v>94</v>
      </c>
      <c r="AK313">
        <v>25.9</v>
      </c>
      <c r="AL313" s="3">
        <v>5.4054054054054061</v>
      </c>
      <c r="AM313">
        <v>0.20971999999999999</v>
      </c>
      <c r="AN313" s="63">
        <f t="shared" si="4"/>
        <v>12000000.000000002</v>
      </c>
      <c r="AO313" s="45"/>
    </row>
    <row r="314" spans="1:41" hidden="1" x14ac:dyDescent="0.2">
      <c r="A314" t="s">
        <v>492</v>
      </c>
      <c r="B314">
        <v>43416</v>
      </c>
      <c r="C314">
        <v>316</v>
      </c>
      <c r="D314">
        <v>4</v>
      </c>
      <c r="E314" t="s">
        <v>523</v>
      </c>
      <c r="F314">
        <v>266</v>
      </c>
      <c r="G314" t="s">
        <v>494</v>
      </c>
      <c r="H314">
        <v>9</v>
      </c>
      <c r="I314" t="s">
        <v>495</v>
      </c>
      <c r="J314" t="s">
        <v>524</v>
      </c>
      <c r="K314">
        <v>-43.503999999999998</v>
      </c>
      <c r="L314">
        <v>179.79683333333332</v>
      </c>
      <c r="M314">
        <v>1</v>
      </c>
      <c r="N314">
        <v>12</v>
      </c>
      <c r="O314">
        <v>2</v>
      </c>
      <c r="P314" t="s">
        <v>497</v>
      </c>
      <c r="Q314" t="s">
        <v>498</v>
      </c>
      <c r="R314">
        <v>4</v>
      </c>
      <c r="S314">
        <v>61</v>
      </c>
      <c r="T314" t="s">
        <v>443</v>
      </c>
      <c r="U314">
        <v>10000</v>
      </c>
      <c r="V314" t="s">
        <v>250</v>
      </c>
      <c r="W314">
        <v>61</v>
      </c>
      <c r="X314" t="s">
        <v>440</v>
      </c>
      <c r="Y314">
        <v>10</v>
      </c>
      <c r="Z314">
        <v>92</v>
      </c>
      <c r="AA314">
        <v>10</v>
      </c>
      <c r="AB314">
        <v>447</v>
      </c>
      <c r="AC314">
        <v>484</v>
      </c>
      <c r="AD314">
        <v>62.15</v>
      </c>
      <c r="AE314">
        <v>403.28</v>
      </c>
      <c r="AF314">
        <v>2.99</v>
      </c>
      <c r="AH314">
        <v>4</v>
      </c>
      <c r="AI314">
        <v>3</v>
      </c>
      <c r="AJ314">
        <v>92</v>
      </c>
      <c r="AK314">
        <v>25.9</v>
      </c>
      <c r="AL314" s="3">
        <v>5.4054054054054061</v>
      </c>
      <c r="AM314">
        <v>0.47431999999999996</v>
      </c>
      <c r="AN314" s="63">
        <f t="shared" si="4"/>
        <v>12000000.000000002</v>
      </c>
      <c r="AO314" s="45"/>
    </row>
    <row r="315" spans="1:41" hidden="1" x14ac:dyDescent="0.2">
      <c r="A315" s="3" t="s">
        <v>492</v>
      </c>
      <c r="B315" s="3">
        <v>43416</v>
      </c>
      <c r="C315" s="3">
        <v>316</v>
      </c>
      <c r="D315" s="3">
        <v>4</v>
      </c>
      <c r="E315" s="3" t="s">
        <v>523</v>
      </c>
      <c r="F315" s="3">
        <v>266</v>
      </c>
      <c r="G315" s="3" t="s">
        <v>494</v>
      </c>
      <c r="H315" s="3">
        <v>9</v>
      </c>
      <c r="I315" s="3" t="s">
        <v>495</v>
      </c>
      <c r="J315" s="3" t="s">
        <v>524</v>
      </c>
      <c r="K315" s="3">
        <v>-43.503999999999998</v>
      </c>
      <c r="L315" s="3">
        <v>179.79683333333332</v>
      </c>
      <c r="M315" s="3">
        <v>1</v>
      </c>
      <c r="N315" s="3">
        <v>12</v>
      </c>
      <c r="O315" s="3">
        <v>2</v>
      </c>
      <c r="P315" s="3" t="s">
        <v>497</v>
      </c>
      <c r="Q315" s="3" t="s">
        <v>498</v>
      </c>
      <c r="R315" s="3">
        <v>4</v>
      </c>
      <c r="S315" s="3">
        <v>61</v>
      </c>
      <c r="T315" s="3" t="s">
        <v>442</v>
      </c>
      <c r="U315" s="3">
        <v>1000</v>
      </c>
      <c r="V315" s="3" t="s">
        <v>244</v>
      </c>
      <c r="W315" s="3">
        <v>61</v>
      </c>
      <c r="X315" s="3" t="s">
        <v>442</v>
      </c>
      <c r="Y315" s="3"/>
      <c r="Z315" s="3">
        <v>83</v>
      </c>
      <c r="AA315" s="3">
        <v>10</v>
      </c>
      <c r="AB315" s="3">
        <v>857</v>
      </c>
      <c r="AC315" s="3">
        <v>920</v>
      </c>
      <c r="AD315" s="3">
        <v>75.14</v>
      </c>
      <c r="AE315" s="3">
        <v>500.92</v>
      </c>
      <c r="AF315" s="3">
        <v>2.16</v>
      </c>
      <c r="AG315" s="3"/>
      <c r="AH315" s="3">
        <v>4</v>
      </c>
      <c r="AI315" s="3">
        <v>3</v>
      </c>
      <c r="AJ315" s="3">
        <v>83</v>
      </c>
      <c r="AK315" s="3">
        <v>25.9</v>
      </c>
      <c r="AL315" s="3">
        <v>5.4054054054054061</v>
      </c>
      <c r="AM315" s="3">
        <v>0.90160000000000007</v>
      </c>
      <c r="AN315" s="63">
        <f t="shared" si="4"/>
        <v>12000000.000000002</v>
      </c>
      <c r="AO315" s="45"/>
    </row>
    <row r="316" spans="1:41" hidden="1" x14ac:dyDescent="0.2">
      <c r="A316" t="s">
        <v>492</v>
      </c>
      <c r="B316">
        <v>43416</v>
      </c>
      <c r="C316">
        <v>316</v>
      </c>
      <c r="D316">
        <v>4</v>
      </c>
      <c r="E316" t="s">
        <v>523</v>
      </c>
      <c r="F316">
        <v>266</v>
      </c>
      <c r="G316" t="s">
        <v>494</v>
      </c>
      <c r="H316">
        <v>9</v>
      </c>
      <c r="I316" t="s">
        <v>495</v>
      </c>
      <c r="J316" t="s">
        <v>524</v>
      </c>
      <c r="K316">
        <v>-43.503999999999998</v>
      </c>
      <c r="L316">
        <v>179.79683333333332</v>
      </c>
      <c r="M316">
        <v>1</v>
      </c>
      <c r="N316">
        <v>12</v>
      </c>
      <c r="O316">
        <v>2</v>
      </c>
      <c r="P316" t="s">
        <v>500</v>
      </c>
      <c r="Q316" t="s">
        <v>498</v>
      </c>
      <c r="R316">
        <v>4</v>
      </c>
      <c r="S316">
        <v>62</v>
      </c>
      <c r="T316" t="s">
        <v>441</v>
      </c>
      <c r="U316">
        <v>2000</v>
      </c>
      <c r="V316" t="s">
        <v>256</v>
      </c>
      <c r="W316">
        <v>62</v>
      </c>
      <c r="X316" t="s">
        <v>441</v>
      </c>
      <c r="Y316">
        <v>2</v>
      </c>
      <c r="Z316" s="3">
        <v>100</v>
      </c>
      <c r="AA316">
        <v>10</v>
      </c>
      <c r="AB316">
        <v>183</v>
      </c>
      <c r="AC316">
        <v>197</v>
      </c>
      <c r="AD316">
        <v>82.72</v>
      </c>
      <c r="AE316">
        <v>472.26</v>
      </c>
      <c r="AF316">
        <v>4.67</v>
      </c>
      <c r="AH316">
        <v>4</v>
      </c>
      <c r="AI316">
        <v>3</v>
      </c>
      <c r="AJ316">
        <v>100</v>
      </c>
      <c r="AK316">
        <v>25.9</v>
      </c>
      <c r="AL316" s="3">
        <v>5.4054054054054061</v>
      </c>
      <c r="AM316">
        <v>0.19305999999999998</v>
      </c>
      <c r="AN316" s="63">
        <f t="shared" si="4"/>
        <v>12000000.000000002</v>
      </c>
      <c r="AO316" s="45"/>
    </row>
    <row r="317" spans="1:41" hidden="1" x14ac:dyDescent="0.2">
      <c r="A317" t="s">
        <v>492</v>
      </c>
      <c r="B317">
        <v>43416</v>
      </c>
      <c r="C317">
        <v>316</v>
      </c>
      <c r="D317">
        <v>4</v>
      </c>
      <c r="E317" t="s">
        <v>523</v>
      </c>
      <c r="F317">
        <v>266</v>
      </c>
      <c r="G317" t="s">
        <v>494</v>
      </c>
      <c r="H317">
        <v>9</v>
      </c>
      <c r="I317" t="s">
        <v>495</v>
      </c>
      <c r="J317" t="s">
        <v>524</v>
      </c>
      <c r="K317">
        <v>-43.503999999999998</v>
      </c>
      <c r="L317">
        <v>179.79683333333332</v>
      </c>
      <c r="M317">
        <v>1</v>
      </c>
      <c r="N317">
        <v>12</v>
      </c>
      <c r="O317">
        <v>2</v>
      </c>
      <c r="P317" t="s">
        <v>500</v>
      </c>
      <c r="Q317" t="s">
        <v>498</v>
      </c>
      <c r="R317">
        <v>4</v>
      </c>
      <c r="S317">
        <v>62</v>
      </c>
      <c r="T317" t="s">
        <v>441</v>
      </c>
      <c r="U317">
        <v>4000</v>
      </c>
      <c r="V317" t="s">
        <v>241</v>
      </c>
      <c r="W317">
        <v>62</v>
      </c>
      <c r="X317" t="s">
        <v>441</v>
      </c>
      <c r="Y317">
        <v>4</v>
      </c>
      <c r="Z317">
        <v>80</v>
      </c>
      <c r="AA317">
        <v>10</v>
      </c>
      <c r="AB317">
        <v>312</v>
      </c>
      <c r="AC317">
        <v>337</v>
      </c>
      <c r="AD317">
        <v>78.709999999999994</v>
      </c>
      <c r="AE317">
        <v>455.67</v>
      </c>
      <c r="AF317">
        <v>3.58</v>
      </c>
      <c r="AH317">
        <v>4</v>
      </c>
      <c r="AI317">
        <v>3</v>
      </c>
      <c r="AJ317">
        <v>80</v>
      </c>
      <c r="AK317">
        <v>25.9</v>
      </c>
      <c r="AL317" s="3">
        <v>5.4054054054054061</v>
      </c>
      <c r="AM317">
        <v>0.33026000000000005</v>
      </c>
      <c r="AN317" s="63">
        <f t="shared" si="4"/>
        <v>12000000.000000002</v>
      </c>
      <c r="AO317" s="45"/>
    </row>
    <row r="318" spans="1:41" hidden="1" x14ac:dyDescent="0.2">
      <c r="A318" t="s">
        <v>492</v>
      </c>
      <c r="B318">
        <v>43416</v>
      </c>
      <c r="C318">
        <v>316</v>
      </c>
      <c r="D318">
        <v>4</v>
      </c>
      <c r="E318" t="s">
        <v>523</v>
      </c>
      <c r="F318">
        <v>266</v>
      </c>
      <c r="G318" t="s">
        <v>494</v>
      </c>
      <c r="H318">
        <v>9</v>
      </c>
      <c r="I318" t="s">
        <v>495</v>
      </c>
      <c r="J318" t="s">
        <v>524</v>
      </c>
      <c r="K318">
        <v>-43.503999999999998</v>
      </c>
      <c r="L318">
        <v>179.79683333333332</v>
      </c>
      <c r="M318">
        <v>1</v>
      </c>
      <c r="N318">
        <v>12</v>
      </c>
      <c r="O318">
        <v>2</v>
      </c>
      <c r="P318" t="s">
        <v>500</v>
      </c>
      <c r="Q318" t="s">
        <v>498</v>
      </c>
      <c r="R318">
        <v>4</v>
      </c>
      <c r="S318">
        <v>62</v>
      </c>
      <c r="T318" t="s">
        <v>441</v>
      </c>
      <c r="U318">
        <v>10000</v>
      </c>
      <c r="V318" t="s">
        <v>235</v>
      </c>
      <c r="W318">
        <v>62</v>
      </c>
      <c r="X318" t="s">
        <v>441</v>
      </c>
      <c r="Y318">
        <v>10</v>
      </c>
      <c r="Z318">
        <v>74</v>
      </c>
      <c r="AA318">
        <v>10</v>
      </c>
      <c r="AB318">
        <v>752</v>
      </c>
      <c r="AC318">
        <v>813</v>
      </c>
      <c r="AD318">
        <v>70.55</v>
      </c>
      <c r="AE318">
        <v>420.34</v>
      </c>
      <c r="AF318">
        <v>2.31</v>
      </c>
      <c r="AH318">
        <v>4</v>
      </c>
      <c r="AI318">
        <v>3</v>
      </c>
      <c r="AJ318">
        <v>74</v>
      </c>
      <c r="AK318">
        <v>25.9</v>
      </c>
      <c r="AL318" s="3">
        <v>5.4054054054054061</v>
      </c>
      <c r="AM318">
        <v>0.79673999999999989</v>
      </c>
      <c r="AN318" s="63">
        <f t="shared" si="4"/>
        <v>12000000.000000002</v>
      </c>
      <c r="AO318" s="45"/>
    </row>
    <row r="319" spans="1:41" hidden="1" x14ac:dyDescent="0.2">
      <c r="A319" s="3" t="s">
        <v>492</v>
      </c>
      <c r="B319" s="3">
        <v>43416</v>
      </c>
      <c r="C319" s="3">
        <v>316</v>
      </c>
      <c r="D319" s="3">
        <v>4</v>
      </c>
      <c r="E319" s="3" t="s">
        <v>523</v>
      </c>
      <c r="F319" s="3">
        <v>266</v>
      </c>
      <c r="G319" s="3" t="s">
        <v>494</v>
      </c>
      <c r="H319" s="3">
        <v>9</v>
      </c>
      <c r="I319" s="3" t="s">
        <v>495</v>
      </c>
      <c r="J319" s="3" t="s">
        <v>524</v>
      </c>
      <c r="K319" s="3">
        <v>-43.503999999999998</v>
      </c>
      <c r="L319" s="3">
        <v>179.79683333333332</v>
      </c>
      <c r="M319" s="3">
        <v>1</v>
      </c>
      <c r="N319" s="3">
        <v>12</v>
      </c>
      <c r="O319" s="3">
        <v>2</v>
      </c>
      <c r="P319" s="3" t="s">
        <v>500</v>
      </c>
      <c r="Q319" s="3" t="s">
        <v>498</v>
      </c>
      <c r="R319" s="3">
        <v>4</v>
      </c>
      <c r="S319" s="3">
        <v>62</v>
      </c>
      <c r="T319" s="3" t="s">
        <v>443</v>
      </c>
      <c r="U319" s="3">
        <v>2000</v>
      </c>
      <c r="V319" s="3" t="s">
        <v>262</v>
      </c>
      <c r="W319" s="3">
        <v>62</v>
      </c>
      <c r="X319" s="3" t="s">
        <v>440</v>
      </c>
      <c r="Y319" s="3">
        <v>2</v>
      </c>
      <c r="Z319" s="3">
        <v>27</v>
      </c>
      <c r="AA319" s="3">
        <v>10</v>
      </c>
      <c r="AB319" s="3">
        <v>98</v>
      </c>
      <c r="AC319" s="3">
        <v>106</v>
      </c>
      <c r="AD319" s="3">
        <v>93.32</v>
      </c>
      <c r="AE319" s="3">
        <v>486.7</v>
      </c>
      <c r="AF319" s="3">
        <v>6.38</v>
      </c>
      <c r="AG319" s="3"/>
      <c r="AH319" s="3">
        <v>4</v>
      </c>
      <c r="AI319" s="3">
        <v>4</v>
      </c>
      <c r="AJ319" s="3">
        <v>27</v>
      </c>
      <c r="AK319" s="3">
        <v>25.9</v>
      </c>
      <c r="AL319" s="3">
        <v>5.4054054054054061</v>
      </c>
      <c r="AM319" s="3">
        <v>0.10387999999999999</v>
      </c>
      <c r="AN319" s="63">
        <f t="shared" si="4"/>
        <v>12000000.000000002</v>
      </c>
      <c r="AO319" s="45"/>
    </row>
    <row r="320" spans="1:41" hidden="1" x14ac:dyDescent="0.2">
      <c r="A320" t="s">
        <v>492</v>
      </c>
      <c r="B320">
        <v>43416</v>
      </c>
      <c r="C320">
        <v>316</v>
      </c>
      <c r="D320">
        <v>4</v>
      </c>
      <c r="E320" t="s">
        <v>523</v>
      </c>
      <c r="F320">
        <v>266</v>
      </c>
      <c r="G320" t="s">
        <v>494</v>
      </c>
      <c r="H320">
        <v>9</v>
      </c>
      <c r="I320" t="s">
        <v>495</v>
      </c>
      <c r="J320" t="s">
        <v>524</v>
      </c>
      <c r="K320">
        <v>-43.503999999999998</v>
      </c>
      <c r="L320">
        <v>179.79683333333332</v>
      </c>
      <c r="M320">
        <v>1</v>
      </c>
      <c r="N320">
        <v>12</v>
      </c>
      <c r="O320">
        <v>2</v>
      </c>
      <c r="P320" t="s">
        <v>500</v>
      </c>
      <c r="Q320" t="s">
        <v>498</v>
      </c>
      <c r="R320">
        <v>4</v>
      </c>
      <c r="S320">
        <v>62</v>
      </c>
      <c r="T320" t="s">
        <v>443</v>
      </c>
      <c r="U320">
        <v>4000</v>
      </c>
      <c r="V320" t="s">
        <v>223</v>
      </c>
      <c r="W320">
        <v>62</v>
      </c>
      <c r="X320" t="s">
        <v>440</v>
      </c>
      <c r="Y320">
        <v>4</v>
      </c>
      <c r="Z320">
        <v>60</v>
      </c>
      <c r="AA320">
        <v>10</v>
      </c>
      <c r="AB320">
        <v>160</v>
      </c>
      <c r="AC320">
        <v>172</v>
      </c>
      <c r="AD320">
        <v>86.48</v>
      </c>
      <c r="AE320">
        <v>447.03</v>
      </c>
      <c r="AF320">
        <v>5</v>
      </c>
      <c r="AH320">
        <v>4</v>
      </c>
      <c r="AI320">
        <v>3</v>
      </c>
      <c r="AJ320">
        <v>60</v>
      </c>
      <c r="AK320">
        <v>25.9</v>
      </c>
      <c r="AL320" s="3">
        <v>5.4054054054054061</v>
      </c>
      <c r="AM320">
        <v>0.16855999999999999</v>
      </c>
      <c r="AN320" s="63">
        <f t="shared" si="4"/>
        <v>12000000.000000002</v>
      </c>
      <c r="AO320" s="45"/>
    </row>
    <row r="321" spans="1:41" hidden="1" x14ac:dyDescent="0.2">
      <c r="A321" t="s">
        <v>492</v>
      </c>
      <c r="B321">
        <v>43416</v>
      </c>
      <c r="C321">
        <v>316</v>
      </c>
      <c r="D321">
        <v>4</v>
      </c>
      <c r="E321" t="s">
        <v>523</v>
      </c>
      <c r="F321">
        <v>266</v>
      </c>
      <c r="G321" t="s">
        <v>494</v>
      </c>
      <c r="H321">
        <v>9</v>
      </c>
      <c r="I321" t="s">
        <v>495</v>
      </c>
      <c r="J321" t="s">
        <v>524</v>
      </c>
      <c r="K321">
        <v>-43.503999999999998</v>
      </c>
      <c r="L321">
        <v>179.79683333333332</v>
      </c>
      <c r="M321">
        <v>1</v>
      </c>
      <c r="N321">
        <v>12</v>
      </c>
      <c r="O321">
        <v>2</v>
      </c>
      <c r="P321" t="s">
        <v>500</v>
      </c>
      <c r="Q321" t="s">
        <v>498</v>
      </c>
      <c r="R321">
        <v>4</v>
      </c>
      <c r="S321">
        <v>62</v>
      </c>
      <c r="T321" t="s">
        <v>443</v>
      </c>
      <c r="U321">
        <v>10000</v>
      </c>
      <c r="V321" t="s">
        <v>282</v>
      </c>
      <c r="W321">
        <v>62</v>
      </c>
      <c r="X321" t="s">
        <v>440</v>
      </c>
      <c r="Y321">
        <v>10</v>
      </c>
      <c r="Z321">
        <v>30</v>
      </c>
      <c r="AA321">
        <v>10</v>
      </c>
      <c r="AB321">
        <v>370</v>
      </c>
      <c r="AC321">
        <v>400</v>
      </c>
      <c r="AD321">
        <v>68.02</v>
      </c>
      <c r="AE321">
        <v>418.95</v>
      </c>
      <c r="AF321">
        <v>3.29</v>
      </c>
      <c r="AH321">
        <v>4</v>
      </c>
      <c r="AI321">
        <v>4</v>
      </c>
      <c r="AJ321">
        <v>30</v>
      </c>
      <c r="AK321">
        <v>25.9</v>
      </c>
      <c r="AL321" s="3">
        <v>5.4054054054054061</v>
      </c>
      <c r="AM321">
        <v>0.39200000000000002</v>
      </c>
      <c r="AN321" s="63">
        <f t="shared" si="4"/>
        <v>12000000.000000002</v>
      </c>
      <c r="AO321" s="45"/>
    </row>
    <row r="322" spans="1:41" hidden="1" x14ac:dyDescent="0.2">
      <c r="A322" t="s">
        <v>492</v>
      </c>
      <c r="B322">
        <v>43416</v>
      </c>
      <c r="C322">
        <v>316</v>
      </c>
      <c r="D322">
        <v>4</v>
      </c>
      <c r="E322" t="s">
        <v>523</v>
      </c>
      <c r="F322">
        <v>266</v>
      </c>
      <c r="G322" t="s">
        <v>494</v>
      </c>
      <c r="H322">
        <v>9</v>
      </c>
      <c r="I322" t="s">
        <v>495</v>
      </c>
      <c r="J322" t="s">
        <v>524</v>
      </c>
      <c r="K322">
        <v>-43.503999999999998</v>
      </c>
      <c r="L322">
        <v>179.79683333333332</v>
      </c>
      <c r="M322">
        <v>1</v>
      </c>
      <c r="N322">
        <v>12</v>
      </c>
      <c r="O322">
        <v>2</v>
      </c>
      <c r="P322" t="s">
        <v>500</v>
      </c>
      <c r="Q322" t="s">
        <v>498</v>
      </c>
      <c r="R322">
        <v>4</v>
      </c>
      <c r="S322">
        <v>62</v>
      </c>
      <c r="T322" t="s">
        <v>442</v>
      </c>
      <c r="U322">
        <v>1000</v>
      </c>
      <c r="V322" t="s">
        <v>283</v>
      </c>
      <c r="W322">
        <v>62</v>
      </c>
      <c r="X322" t="s">
        <v>442</v>
      </c>
      <c r="Z322">
        <v>31</v>
      </c>
      <c r="AA322">
        <v>10</v>
      </c>
      <c r="AB322">
        <v>2299</v>
      </c>
      <c r="AC322">
        <v>2478</v>
      </c>
      <c r="AD322">
        <v>68.319999999999993</v>
      </c>
      <c r="AE322">
        <v>455.06</v>
      </c>
      <c r="AF322">
        <v>1.32</v>
      </c>
      <c r="AH322">
        <v>4</v>
      </c>
      <c r="AI322">
        <v>4</v>
      </c>
      <c r="AJ322">
        <v>31</v>
      </c>
      <c r="AK322">
        <v>25.9</v>
      </c>
      <c r="AL322" s="3">
        <v>5.4054054054054061</v>
      </c>
      <c r="AM322">
        <v>2.4284400000000002</v>
      </c>
      <c r="AN322" s="63">
        <f t="shared" ref="AN322:AN385" si="5">AL322*2220000</f>
        <v>12000000.000000002</v>
      </c>
      <c r="AO322" s="45"/>
    </row>
    <row r="323" spans="1:41" hidden="1" x14ac:dyDescent="0.2">
      <c r="A323" s="3" t="s">
        <v>492</v>
      </c>
      <c r="B323" s="3">
        <v>43416</v>
      </c>
      <c r="C323" s="3">
        <v>316</v>
      </c>
      <c r="D323" s="3">
        <v>4</v>
      </c>
      <c r="E323" s="3" t="s">
        <v>523</v>
      </c>
      <c r="F323" s="3">
        <v>266</v>
      </c>
      <c r="G323" s="3" t="s">
        <v>494</v>
      </c>
      <c r="H323" s="3">
        <v>9</v>
      </c>
      <c r="I323" s="3" t="s">
        <v>495</v>
      </c>
      <c r="J323" s="3" t="s">
        <v>524</v>
      </c>
      <c r="K323" s="3">
        <v>-43.503999999999998</v>
      </c>
      <c r="L323" s="3">
        <v>179.79683333333332</v>
      </c>
      <c r="M323" s="3">
        <v>1</v>
      </c>
      <c r="N323" s="3">
        <v>12</v>
      </c>
      <c r="O323" s="3">
        <v>2</v>
      </c>
      <c r="P323" s="3" t="s">
        <v>501</v>
      </c>
      <c r="Q323" s="3" t="s">
        <v>498</v>
      </c>
      <c r="R323" s="3">
        <v>4</v>
      </c>
      <c r="S323" s="3">
        <v>63</v>
      </c>
      <c r="T323" s="3" t="s">
        <v>441</v>
      </c>
      <c r="U323" s="3">
        <v>2000</v>
      </c>
      <c r="V323" s="3" t="s">
        <v>255</v>
      </c>
      <c r="W323" s="3">
        <v>63</v>
      </c>
      <c r="X323" s="3" t="s">
        <v>441</v>
      </c>
      <c r="Y323" s="3">
        <v>2</v>
      </c>
      <c r="Z323" s="3">
        <v>99</v>
      </c>
      <c r="AA323" s="3">
        <v>10</v>
      </c>
      <c r="AB323" s="3">
        <v>24</v>
      </c>
      <c r="AC323" s="3">
        <v>26</v>
      </c>
      <c r="AD323" s="3">
        <v>131.88</v>
      </c>
      <c r="AE323" s="3">
        <v>471.9</v>
      </c>
      <c r="AF323" s="3">
        <v>12.83</v>
      </c>
      <c r="AG323" s="3"/>
      <c r="AH323" s="3">
        <v>4</v>
      </c>
      <c r="AI323" s="3">
        <v>3</v>
      </c>
      <c r="AJ323" s="3">
        <v>99</v>
      </c>
      <c r="AK323" s="3">
        <v>25.9</v>
      </c>
      <c r="AL323" s="3">
        <v>5.4054054054054061</v>
      </c>
      <c r="AM323" s="3">
        <v>2.5480000000000003E-2</v>
      </c>
      <c r="AN323" s="63">
        <f t="shared" si="5"/>
        <v>12000000.000000002</v>
      </c>
      <c r="AO323" s="45"/>
    </row>
    <row r="324" spans="1:41" hidden="1" x14ac:dyDescent="0.2">
      <c r="A324" t="s">
        <v>492</v>
      </c>
      <c r="B324">
        <v>43416</v>
      </c>
      <c r="C324">
        <v>316</v>
      </c>
      <c r="D324">
        <v>4</v>
      </c>
      <c r="E324" t="s">
        <v>523</v>
      </c>
      <c r="F324">
        <v>266</v>
      </c>
      <c r="G324" t="s">
        <v>494</v>
      </c>
      <c r="H324">
        <v>9</v>
      </c>
      <c r="I324" t="s">
        <v>495</v>
      </c>
      <c r="J324" t="s">
        <v>524</v>
      </c>
      <c r="K324">
        <v>-43.503999999999998</v>
      </c>
      <c r="L324">
        <v>179.79683333333332</v>
      </c>
      <c r="M324">
        <v>1</v>
      </c>
      <c r="N324">
        <v>12</v>
      </c>
      <c r="O324">
        <v>2</v>
      </c>
      <c r="P324" t="s">
        <v>501</v>
      </c>
      <c r="Q324" t="s">
        <v>498</v>
      </c>
      <c r="R324">
        <v>4</v>
      </c>
      <c r="S324">
        <v>63</v>
      </c>
      <c r="T324" t="s">
        <v>441</v>
      </c>
      <c r="U324">
        <v>4000</v>
      </c>
      <c r="V324" t="s">
        <v>243</v>
      </c>
      <c r="W324">
        <v>63</v>
      </c>
      <c r="X324" t="s">
        <v>441</v>
      </c>
      <c r="Y324">
        <v>4</v>
      </c>
      <c r="Z324">
        <v>82</v>
      </c>
      <c r="AA324">
        <v>10</v>
      </c>
      <c r="AB324">
        <v>27</v>
      </c>
      <c r="AC324">
        <v>29</v>
      </c>
      <c r="AD324">
        <v>97.73</v>
      </c>
      <c r="AE324">
        <v>450.15</v>
      </c>
      <c r="AF324">
        <v>12.13</v>
      </c>
      <c r="AH324">
        <v>4</v>
      </c>
      <c r="AI324">
        <v>3</v>
      </c>
      <c r="AJ324">
        <v>82</v>
      </c>
      <c r="AK324">
        <v>25.9</v>
      </c>
      <c r="AL324" s="3">
        <v>5.4054054054054061</v>
      </c>
      <c r="AM324">
        <v>2.8419999999999997E-2</v>
      </c>
      <c r="AN324" s="63">
        <f t="shared" si="5"/>
        <v>12000000.000000002</v>
      </c>
      <c r="AO324" s="45"/>
    </row>
    <row r="325" spans="1:41" hidden="1" x14ac:dyDescent="0.2">
      <c r="A325" t="s">
        <v>492</v>
      </c>
      <c r="B325">
        <v>43416</v>
      </c>
      <c r="C325">
        <v>316</v>
      </c>
      <c r="D325">
        <v>4</v>
      </c>
      <c r="E325" t="s">
        <v>523</v>
      </c>
      <c r="F325">
        <v>266</v>
      </c>
      <c r="G325" t="s">
        <v>494</v>
      </c>
      <c r="H325">
        <v>9</v>
      </c>
      <c r="I325" t="s">
        <v>495</v>
      </c>
      <c r="J325" t="s">
        <v>524</v>
      </c>
      <c r="K325">
        <v>-43.503999999999998</v>
      </c>
      <c r="L325">
        <v>179.79683333333332</v>
      </c>
      <c r="M325">
        <v>1</v>
      </c>
      <c r="N325">
        <v>12</v>
      </c>
      <c r="O325">
        <v>2</v>
      </c>
      <c r="P325" t="s">
        <v>501</v>
      </c>
      <c r="Q325" t="s">
        <v>498</v>
      </c>
      <c r="R325">
        <v>4</v>
      </c>
      <c r="S325">
        <v>63</v>
      </c>
      <c r="T325" t="s">
        <v>441</v>
      </c>
      <c r="U325">
        <v>10000</v>
      </c>
      <c r="V325" t="s">
        <v>213</v>
      </c>
      <c r="W325">
        <v>63</v>
      </c>
      <c r="X325" t="s">
        <v>441</v>
      </c>
      <c r="Y325">
        <v>10</v>
      </c>
      <c r="Z325">
        <v>49</v>
      </c>
      <c r="AA325">
        <v>10</v>
      </c>
      <c r="AB325">
        <v>30</v>
      </c>
      <c r="AC325">
        <v>33</v>
      </c>
      <c r="AD325">
        <v>103.9</v>
      </c>
      <c r="AE325">
        <v>400.83</v>
      </c>
      <c r="AF325">
        <v>11.49</v>
      </c>
      <c r="AH325">
        <v>4</v>
      </c>
      <c r="AI325">
        <v>3</v>
      </c>
      <c r="AJ325">
        <v>49</v>
      </c>
      <c r="AK325">
        <v>25.9</v>
      </c>
      <c r="AL325" s="3">
        <v>5.4054054054054061</v>
      </c>
      <c r="AM325">
        <v>3.2340000000000001E-2</v>
      </c>
      <c r="AN325" s="63">
        <f t="shared" si="5"/>
        <v>12000000.000000002</v>
      </c>
      <c r="AO325" s="45"/>
    </row>
    <row r="326" spans="1:41" hidden="1" x14ac:dyDescent="0.2">
      <c r="A326" t="s">
        <v>492</v>
      </c>
      <c r="B326">
        <v>43416</v>
      </c>
      <c r="C326">
        <v>316</v>
      </c>
      <c r="D326">
        <v>4</v>
      </c>
      <c r="E326" t="s">
        <v>523</v>
      </c>
      <c r="F326">
        <v>266</v>
      </c>
      <c r="G326" t="s">
        <v>494</v>
      </c>
      <c r="H326">
        <v>9</v>
      </c>
      <c r="I326" t="s">
        <v>495</v>
      </c>
      <c r="J326" t="s">
        <v>524</v>
      </c>
      <c r="K326">
        <v>-43.503999999999998</v>
      </c>
      <c r="L326">
        <v>179.79683333333332</v>
      </c>
      <c r="M326">
        <v>1</v>
      </c>
      <c r="N326">
        <v>12</v>
      </c>
      <c r="O326">
        <v>2</v>
      </c>
      <c r="P326" t="s">
        <v>501</v>
      </c>
      <c r="Q326" t="s">
        <v>498</v>
      </c>
      <c r="R326">
        <v>4</v>
      </c>
      <c r="S326">
        <v>63</v>
      </c>
      <c r="T326" t="s">
        <v>443</v>
      </c>
      <c r="U326">
        <v>2000</v>
      </c>
      <c r="V326" t="s">
        <v>263</v>
      </c>
      <c r="W326">
        <v>63</v>
      </c>
      <c r="X326" t="s">
        <v>440</v>
      </c>
      <c r="Y326">
        <v>2</v>
      </c>
      <c r="Z326">
        <v>29</v>
      </c>
      <c r="AA326">
        <v>10</v>
      </c>
      <c r="AB326">
        <v>24</v>
      </c>
      <c r="AC326">
        <v>26</v>
      </c>
      <c r="AD326">
        <v>123.69</v>
      </c>
      <c r="AE326">
        <v>482.32</v>
      </c>
      <c r="AF326">
        <v>12.88</v>
      </c>
      <c r="AH326">
        <v>4</v>
      </c>
      <c r="AI326">
        <v>4</v>
      </c>
      <c r="AJ326">
        <v>29</v>
      </c>
      <c r="AK326">
        <v>25.9</v>
      </c>
      <c r="AL326" s="3">
        <v>5.4054054054054061</v>
      </c>
      <c r="AM326">
        <v>2.5480000000000003E-2</v>
      </c>
      <c r="AN326" s="63">
        <f t="shared" si="5"/>
        <v>12000000.000000002</v>
      </c>
      <c r="AO326" s="45"/>
    </row>
    <row r="327" spans="1:41" hidden="1" x14ac:dyDescent="0.2">
      <c r="A327" s="3" t="s">
        <v>492</v>
      </c>
      <c r="B327" s="3">
        <v>43416</v>
      </c>
      <c r="C327" s="3">
        <v>316</v>
      </c>
      <c r="D327" s="3">
        <v>4</v>
      </c>
      <c r="E327" s="3" t="s">
        <v>523</v>
      </c>
      <c r="F327" s="3">
        <v>266</v>
      </c>
      <c r="G327" s="3" t="s">
        <v>494</v>
      </c>
      <c r="H327" s="3">
        <v>9</v>
      </c>
      <c r="I327" s="3" t="s">
        <v>495</v>
      </c>
      <c r="J327" s="3" t="s">
        <v>524</v>
      </c>
      <c r="K327" s="3">
        <v>-43.503999999999998</v>
      </c>
      <c r="L327" s="3">
        <v>179.79683333333332</v>
      </c>
      <c r="M327" s="3">
        <v>1</v>
      </c>
      <c r="N327" s="3">
        <v>12</v>
      </c>
      <c r="O327" s="3">
        <v>2</v>
      </c>
      <c r="P327" s="3" t="s">
        <v>501</v>
      </c>
      <c r="Q327" s="3" t="s">
        <v>498</v>
      </c>
      <c r="R327" s="3">
        <v>4</v>
      </c>
      <c r="S327" s="3">
        <v>63</v>
      </c>
      <c r="T327" s="3" t="s">
        <v>443</v>
      </c>
      <c r="U327" s="3">
        <v>4000</v>
      </c>
      <c r="V327" s="3" t="s">
        <v>279</v>
      </c>
      <c r="W327" s="3">
        <v>63</v>
      </c>
      <c r="X327" s="3" t="s">
        <v>440</v>
      </c>
      <c r="Y327" s="3">
        <v>4</v>
      </c>
      <c r="Z327" s="3">
        <v>23</v>
      </c>
      <c r="AA327" s="3">
        <v>10</v>
      </c>
      <c r="AB327" s="3">
        <v>21</v>
      </c>
      <c r="AC327" s="3">
        <v>23</v>
      </c>
      <c r="AD327" s="3">
        <v>142.44</v>
      </c>
      <c r="AE327" s="3">
        <v>428.33</v>
      </c>
      <c r="AF327" s="3">
        <v>13.7</v>
      </c>
      <c r="AG327" s="3"/>
      <c r="AH327" s="3">
        <v>4</v>
      </c>
      <c r="AI327" s="3">
        <v>4</v>
      </c>
      <c r="AJ327" s="3">
        <v>23</v>
      </c>
      <c r="AK327" s="3">
        <v>25.9</v>
      </c>
      <c r="AL327" s="3">
        <v>5.4054054054054061</v>
      </c>
      <c r="AM327" s="3">
        <v>2.2539999999999998E-2</v>
      </c>
      <c r="AN327" s="63">
        <f t="shared" si="5"/>
        <v>12000000.000000002</v>
      </c>
      <c r="AO327" s="45"/>
    </row>
    <row r="328" spans="1:41" hidden="1" x14ac:dyDescent="0.2">
      <c r="A328" t="s">
        <v>492</v>
      </c>
      <c r="B328">
        <v>43416</v>
      </c>
      <c r="C328">
        <v>316</v>
      </c>
      <c r="D328">
        <v>4</v>
      </c>
      <c r="E328" t="s">
        <v>523</v>
      </c>
      <c r="F328">
        <v>266</v>
      </c>
      <c r="G328" t="s">
        <v>494</v>
      </c>
      <c r="H328">
        <v>9</v>
      </c>
      <c r="I328" t="s">
        <v>495</v>
      </c>
      <c r="J328" t="s">
        <v>524</v>
      </c>
      <c r="K328">
        <v>-43.503999999999998</v>
      </c>
      <c r="L328">
        <v>179.79683333333332</v>
      </c>
      <c r="M328">
        <v>1</v>
      </c>
      <c r="N328">
        <v>12</v>
      </c>
      <c r="O328">
        <v>2</v>
      </c>
      <c r="P328" t="s">
        <v>501</v>
      </c>
      <c r="Q328" t="s">
        <v>498</v>
      </c>
      <c r="R328">
        <v>4</v>
      </c>
      <c r="S328">
        <v>63</v>
      </c>
      <c r="T328" t="s">
        <v>443</v>
      </c>
      <c r="U328">
        <v>10000</v>
      </c>
      <c r="V328" t="s">
        <v>238</v>
      </c>
      <c r="W328">
        <v>63</v>
      </c>
      <c r="X328" t="s">
        <v>440</v>
      </c>
      <c r="Y328">
        <v>10</v>
      </c>
      <c r="Z328">
        <v>50</v>
      </c>
      <c r="AA328">
        <v>10</v>
      </c>
      <c r="AB328">
        <v>27</v>
      </c>
      <c r="AC328">
        <v>30</v>
      </c>
      <c r="AD328">
        <v>166</v>
      </c>
      <c r="AE328">
        <v>407.4</v>
      </c>
      <c r="AF328">
        <v>12.08</v>
      </c>
      <c r="AH328">
        <v>4</v>
      </c>
      <c r="AI328">
        <v>3</v>
      </c>
      <c r="AJ328">
        <v>50</v>
      </c>
      <c r="AK328">
        <v>25.9</v>
      </c>
      <c r="AL328" s="3">
        <v>5.4054054054054061</v>
      </c>
      <c r="AM328">
        <v>2.9399999999999999E-2</v>
      </c>
      <c r="AN328" s="63">
        <f t="shared" si="5"/>
        <v>12000000.000000002</v>
      </c>
      <c r="AO328" s="45"/>
    </row>
    <row r="329" spans="1:41" hidden="1" x14ac:dyDescent="0.2">
      <c r="A329" t="s">
        <v>492</v>
      </c>
      <c r="B329">
        <v>43416</v>
      </c>
      <c r="C329">
        <v>316</v>
      </c>
      <c r="D329">
        <v>4</v>
      </c>
      <c r="E329" t="s">
        <v>523</v>
      </c>
      <c r="F329">
        <v>266</v>
      </c>
      <c r="G329" t="s">
        <v>494</v>
      </c>
      <c r="H329">
        <v>9</v>
      </c>
      <c r="I329" t="s">
        <v>495</v>
      </c>
      <c r="J329" t="s">
        <v>524</v>
      </c>
      <c r="K329">
        <v>-43.503999999999998</v>
      </c>
      <c r="L329">
        <v>179.79683333333332</v>
      </c>
      <c r="M329">
        <v>1</v>
      </c>
      <c r="N329">
        <v>12</v>
      </c>
      <c r="O329">
        <v>2</v>
      </c>
      <c r="P329" t="s">
        <v>501</v>
      </c>
      <c r="Q329" t="s">
        <v>498</v>
      </c>
      <c r="R329">
        <v>4</v>
      </c>
      <c r="S329">
        <v>63</v>
      </c>
      <c r="T329" t="s">
        <v>442</v>
      </c>
      <c r="U329">
        <v>1000</v>
      </c>
      <c r="V329" t="s">
        <v>310</v>
      </c>
      <c r="W329">
        <v>63</v>
      </c>
      <c r="X329" t="s">
        <v>442</v>
      </c>
      <c r="Z329">
        <v>50</v>
      </c>
      <c r="AA329">
        <v>10</v>
      </c>
      <c r="AB329">
        <v>42</v>
      </c>
      <c r="AC329">
        <v>46</v>
      </c>
      <c r="AD329">
        <v>122.94</v>
      </c>
      <c r="AE329">
        <v>505.09</v>
      </c>
      <c r="AF329">
        <v>9.7100000000000009</v>
      </c>
      <c r="AH329">
        <v>5</v>
      </c>
      <c r="AI329">
        <v>4</v>
      </c>
      <c r="AJ329">
        <v>50</v>
      </c>
      <c r="AK329">
        <v>25.9</v>
      </c>
      <c r="AL329" s="3">
        <v>5.4054054054054061</v>
      </c>
      <c r="AM329">
        <v>4.5079999999999995E-2</v>
      </c>
      <c r="AN329" s="63">
        <f t="shared" si="5"/>
        <v>12000000.000000002</v>
      </c>
      <c r="AO329" s="45"/>
    </row>
    <row r="330" spans="1:41" hidden="1" x14ac:dyDescent="0.2">
      <c r="A330" t="s">
        <v>492</v>
      </c>
      <c r="B330">
        <v>43416</v>
      </c>
      <c r="C330">
        <v>316</v>
      </c>
      <c r="D330">
        <v>4</v>
      </c>
      <c r="E330" t="s">
        <v>523</v>
      </c>
      <c r="F330">
        <v>266</v>
      </c>
      <c r="G330" t="s">
        <v>494</v>
      </c>
      <c r="H330">
        <v>9</v>
      </c>
      <c r="I330" t="s">
        <v>504</v>
      </c>
      <c r="J330" t="s">
        <v>525</v>
      </c>
      <c r="K330">
        <v>-43.503999999999998</v>
      </c>
      <c r="L330">
        <v>179.79683333333301</v>
      </c>
      <c r="M330">
        <v>2</v>
      </c>
      <c r="N330">
        <v>30</v>
      </c>
      <c r="O330">
        <v>4</v>
      </c>
      <c r="P330" t="s">
        <v>497</v>
      </c>
      <c r="Q330" t="s">
        <v>498</v>
      </c>
      <c r="R330">
        <v>4</v>
      </c>
      <c r="S330">
        <v>65</v>
      </c>
      <c r="T330" t="s">
        <v>441</v>
      </c>
      <c r="U330">
        <v>2000</v>
      </c>
      <c r="V330" t="s">
        <v>292</v>
      </c>
      <c r="W330">
        <v>65</v>
      </c>
      <c r="X330" t="s">
        <v>441</v>
      </c>
      <c r="Y330">
        <v>2</v>
      </c>
      <c r="Z330">
        <v>40</v>
      </c>
      <c r="AA330">
        <v>10</v>
      </c>
      <c r="AB330">
        <v>76</v>
      </c>
      <c r="AC330">
        <v>82</v>
      </c>
      <c r="AD330">
        <v>79.73</v>
      </c>
      <c r="AE330">
        <v>478.31</v>
      </c>
      <c r="AF330">
        <v>7.25</v>
      </c>
      <c r="AH330">
        <v>4</v>
      </c>
      <c r="AI330">
        <v>4</v>
      </c>
      <c r="AJ330">
        <v>40</v>
      </c>
      <c r="AK330">
        <v>25.9</v>
      </c>
      <c r="AL330" s="3">
        <v>5.4054054054054061</v>
      </c>
      <c r="AM330">
        <v>8.0360000000000001E-2</v>
      </c>
      <c r="AN330" s="63">
        <f t="shared" si="5"/>
        <v>12000000.000000002</v>
      </c>
      <c r="AO330" s="45"/>
    </row>
    <row r="331" spans="1:41" hidden="1" x14ac:dyDescent="0.2">
      <c r="A331" s="3" t="s">
        <v>492</v>
      </c>
      <c r="B331" s="3">
        <v>43416</v>
      </c>
      <c r="C331" s="3">
        <v>316</v>
      </c>
      <c r="D331" s="3">
        <v>4</v>
      </c>
      <c r="E331" s="3" t="s">
        <v>523</v>
      </c>
      <c r="F331" s="3">
        <v>266</v>
      </c>
      <c r="G331" s="3" t="s">
        <v>494</v>
      </c>
      <c r="H331" s="3">
        <v>9</v>
      </c>
      <c r="I331" s="3" t="s">
        <v>504</v>
      </c>
      <c r="J331" s="3" t="s">
        <v>525</v>
      </c>
      <c r="K331" s="3">
        <v>-43.503999999999998</v>
      </c>
      <c r="L331" s="3">
        <v>179.79683333333301</v>
      </c>
      <c r="M331" s="3">
        <v>2</v>
      </c>
      <c r="N331" s="3">
        <v>30</v>
      </c>
      <c r="O331" s="3">
        <v>4</v>
      </c>
      <c r="P331" s="3" t="s">
        <v>497</v>
      </c>
      <c r="Q331" s="3" t="s">
        <v>498</v>
      </c>
      <c r="R331" s="3">
        <v>4</v>
      </c>
      <c r="S331" s="3">
        <v>65</v>
      </c>
      <c r="T331" s="3" t="s">
        <v>441</v>
      </c>
      <c r="U331" s="3">
        <v>4000</v>
      </c>
      <c r="V331" s="3" t="s">
        <v>290</v>
      </c>
      <c r="W331" s="3">
        <v>65</v>
      </c>
      <c r="X331" s="3" t="s">
        <v>441</v>
      </c>
      <c r="Y331" s="3">
        <v>4</v>
      </c>
      <c r="Z331" s="3">
        <v>38</v>
      </c>
      <c r="AA331" s="3">
        <v>10</v>
      </c>
      <c r="AB331" s="3">
        <v>125</v>
      </c>
      <c r="AC331" s="3">
        <v>135</v>
      </c>
      <c r="AD331" s="3">
        <v>74.069999999999993</v>
      </c>
      <c r="AE331" s="3">
        <v>451.11</v>
      </c>
      <c r="AF331" s="3">
        <v>5.65</v>
      </c>
      <c r="AG331" s="3"/>
      <c r="AH331" s="3">
        <v>4</v>
      </c>
      <c r="AI331" s="3">
        <v>4</v>
      </c>
      <c r="AJ331" s="3">
        <v>38</v>
      </c>
      <c r="AK331" s="3">
        <v>25.9</v>
      </c>
      <c r="AL331" s="3">
        <v>5.4054054054054061</v>
      </c>
      <c r="AM331" s="3">
        <v>0.13230000000000003</v>
      </c>
      <c r="AN331" s="63">
        <f t="shared" si="5"/>
        <v>12000000.000000002</v>
      </c>
      <c r="AO331" s="45"/>
    </row>
    <row r="332" spans="1:41" hidden="1" x14ac:dyDescent="0.2">
      <c r="A332" t="s">
        <v>492</v>
      </c>
      <c r="B332">
        <v>43416</v>
      </c>
      <c r="C332">
        <v>316</v>
      </c>
      <c r="D332">
        <v>4</v>
      </c>
      <c r="E332" t="s">
        <v>523</v>
      </c>
      <c r="F332">
        <v>266</v>
      </c>
      <c r="G332" t="s">
        <v>494</v>
      </c>
      <c r="H332">
        <v>9</v>
      </c>
      <c r="I332" t="s">
        <v>504</v>
      </c>
      <c r="J332" t="s">
        <v>525</v>
      </c>
      <c r="K332">
        <v>-43.503999999999998</v>
      </c>
      <c r="L332">
        <v>179.79683333333301</v>
      </c>
      <c r="M332">
        <v>2</v>
      </c>
      <c r="N332">
        <v>30</v>
      </c>
      <c r="O332">
        <v>4</v>
      </c>
      <c r="P332" t="s">
        <v>497</v>
      </c>
      <c r="Q332" t="s">
        <v>498</v>
      </c>
      <c r="R332">
        <v>4</v>
      </c>
      <c r="S332">
        <v>65</v>
      </c>
      <c r="T332" t="s">
        <v>441</v>
      </c>
      <c r="U332">
        <v>10000</v>
      </c>
      <c r="V332" t="s">
        <v>289</v>
      </c>
      <c r="W332">
        <v>65</v>
      </c>
      <c r="X332" t="s">
        <v>441</v>
      </c>
      <c r="Y332">
        <v>10</v>
      </c>
      <c r="Z332">
        <v>37</v>
      </c>
      <c r="AA332">
        <v>10</v>
      </c>
      <c r="AB332">
        <v>285</v>
      </c>
      <c r="AC332">
        <v>308</v>
      </c>
      <c r="AD332">
        <v>67.53</v>
      </c>
      <c r="AE332">
        <v>415.72</v>
      </c>
      <c r="AF332">
        <v>3.75</v>
      </c>
      <c r="AH332">
        <v>4</v>
      </c>
      <c r="AI332">
        <v>4</v>
      </c>
      <c r="AJ332">
        <v>37</v>
      </c>
      <c r="AK332">
        <v>25.9</v>
      </c>
      <c r="AL332" s="3">
        <v>5.4054054054054061</v>
      </c>
      <c r="AM332">
        <v>0.30184</v>
      </c>
      <c r="AN332" s="63">
        <f t="shared" si="5"/>
        <v>12000000.000000002</v>
      </c>
      <c r="AO332" s="45"/>
    </row>
    <row r="333" spans="1:41" hidden="1" x14ac:dyDescent="0.2">
      <c r="A333" t="s">
        <v>492</v>
      </c>
      <c r="B333">
        <v>43416</v>
      </c>
      <c r="C333">
        <v>316</v>
      </c>
      <c r="D333">
        <v>4</v>
      </c>
      <c r="E333" t="s">
        <v>523</v>
      </c>
      <c r="F333">
        <v>266</v>
      </c>
      <c r="G333" t="s">
        <v>494</v>
      </c>
      <c r="H333">
        <v>9</v>
      </c>
      <c r="I333" t="s">
        <v>504</v>
      </c>
      <c r="J333" t="s">
        <v>525</v>
      </c>
      <c r="K333">
        <v>-43.503999999999998</v>
      </c>
      <c r="L333">
        <v>179.79683333333301</v>
      </c>
      <c r="M333">
        <v>2</v>
      </c>
      <c r="N333">
        <v>30</v>
      </c>
      <c r="O333">
        <v>4</v>
      </c>
      <c r="P333" t="s">
        <v>497</v>
      </c>
      <c r="Q333" t="s">
        <v>498</v>
      </c>
      <c r="R333">
        <v>4</v>
      </c>
      <c r="S333">
        <v>65</v>
      </c>
      <c r="T333" t="s">
        <v>443</v>
      </c>
      <c r="U333">
        <v>2000</v>
      </c>
      <c r="V333" t="s">
        <v>264</v>
      </c>
      <c r="W333">
        <v>65</v>
      </c>
      <c r="X333" t="s">
        <v>440</v>
      </c>
      <c r="Y333">
        <v>2</v>
      </c>
      <c r="Z333">
        <v>36</v>
      </c>
      <c r="AA333">
        <v>10</v>
      </c>
      <c r="AB333">
        <v>96</v>
      </c>
      <c r="AC333">
        <v>103</v>
      </c>
      <c r="AD333">
        <v>81.88</v>
      </c>
      <c r="AE333">
        <v>487.06</v>
      </c>
      <c r="AF333">
        <v>6.47</v>
      </c>
      <c r="AH333">
        <v>4</v>
      </c>
      <c r="AI333">
        <v>4</v>
      </c>
      <c r="AJ333">
        <v>36</v>
      </c>
      <c r="AK333">
        <v>25.9</v>
      </c>
      <c r="AL333" s="3">
        <v>5.4054054054054061</v>
      </c>
      <c r="AM333">
        <v>0.10094</v>
      </c>
      <c r="AN333" s="63">
        <f t="shared" si="5"/>
        <v>12000000.000000002</v>
      </c>
      <c r="AO333" s="45"/>
    </row>
    <row r="334" spans="1:41" hidden="1" x14ac:dyDescent="0.2">
      <c r="A334" t="s">
        <v>492</v>
      </c>
      <c r="B334">
        <v>43416</v>
      </c>
      <c r="C334">
        <v>316</v>
      </c>
      <c r="D334">
        <v>4</v>
      </c>
      <c r="E334" t="s">
        <v>523</v>
      </c>
      <c r="F334">
        <v>266</v>
      </c>
      <c r="G334" t="s">
        <v>494</v>
      </c>
      <c r="H334">
        <v>9</v>
      </c>
      <c r="I334" t="s">
        <v>504</v>
      </c>
      <c r="J334" t="s">
        <v>525</v>
      </c>
      <c r="K334">
        <v>-43.503999999999998</v>
      </c>
      <c r="L334">
        <v>179.79683333333301</v>
      </c>
      <c r="M334">
        <v>2</v>
      </c>
      <c r="N334">
        <v>30</v>
      </c>
      <c r="O334">
        <v>4</v>
      </c>
      <c r="P334" t="s">
        <v>497</v>
      </c>
      <c r="Q334" t="s">
        <v>498</v>
      </c>
      <c r="R334">
        <v>4</v>
      </c>
      <c r="S334">
        <v>65</v>
      </c>
      <c r="T334" t="s">
        <v>443</v>
      </c>
      <c r="U334">
        <v>4000</v>
      </c>
      <c r="V334" t="s">
        <v>288</v>
      </c>
      <c r="W334">
        <v>65</v>
      </c>
      <c r="X334" t="s">
        <v>440</v>
      </c>
      <c r="Y334">
        <v>4</v>
      </c>
      <c r="Z334">
        <v>35</v>
      </c>
      <c r="AA334">
        <v>10</v>
      </c>
      <c r="AB334">
        <v>148</v>
      </c>
      <c r="AC334">
        <v>160</v>
      </c>
      <c r="AD334">
        <v>79.16</v>
      </c>
      <c r="AE334">
        <v>413.8</v>
      </c>
      <c r="AF334">
        <v>5.2</v>
      </c>
      <c r="AH334">
        <v>4</v>
      </c>
      <c r="AI334">
        <v>4</v>
      </c>
      <c r="AJ334">
        <v>35</v>
      </c>
      <c r="AK334">
        <v>25.9</v>
      </c>
      <c r="AL334" s="3">
        <v>5.4054054054054061</v>
      </c>
      <c r="AM334">
        <v>0.15679999999999999</v>
      </c>
      <c r="AN334" s="63">
        <f t="shared" si="5"/>
        <v>12000000.000000002</v>
      </c>
      <c r="AO334" s="45"/>
    </row>
    <row r="335" spans="1:41" hidden="1" x14ac:dyDescent="0.2">
      <c r="A335" s="3" t="s">
        <v>492</v>
      </c>
      <c r="B335" s="3">
        <v>43416</v>
      </c>
      <c r="C335" s="3">
        <v>316</v>
      </c>
      <c r="D335" s="3">
        <v>4</v>
      </c>
      <c r="E335" s="3" t="s">
        <v>523</v>
      </c>
      <c r="F335" s="3">
        <v>266</v>
      </c>
      <c r="G335" s="3" t="s">
        <v>494</v>
      </c>
      <c r="H335" s="3">
        <v>9</v>
      </c>
      <c r="I335" s="3" t="s">
        <v>504</v>
      </c>
      <c r="J335" s="3" t="s">
        <v>525</v>
      </c>
      <c r="K335" s="3">
        <v>-43.503999999999998</v>
      </c>
      <c r="L335" s="3">
        <v>179.79683333333301</v>
      </c>
      <c r="M335" s="3">
        <v>2</v>
      </c>
      <c r="N335" s="3">
        <v>30</v>
      </c>
      <c r="O335" s="3">
        <v>4</v>
      </c>
      <c r="P335" s="3" t="s">
        <v>497</v>
      </c>
      <c r="Q335" s="3" t="s">
        <v>498</v>
      </c>
      <c r="R335" s="3">
        <v>4</v>
      </c>
      <c r="S335" s="3">
        <v>65</v>
      </c>
      <c r="T335" s="3" t="s">
        <v>443</v>
      </c>
      <c r="U335" s="3">
        <v>10000</v>
      </c>
      <c r="V335" s="3" t="s">
        <v>286</v>
      </c>
      <c r="W335" s="3">
        <v>65</v>
      </c>
      <c r="X335" s="3" t="s">
        <v>440</v>
      </c>
      <c r="Y335" s="3">
        <v>10</v>
      </c>
      <c r="Z335" s="3">
        <v>34</v>
      </c>
      <c r="AA335" s="3">
        <v>10</v>
      </c>
      <c r="AB335" s="3">
        <v>344</v>
      </c>
      <c r="AC335" s="3">
        <v>373</v>
      </c>
      <c r="AD335" s="3">
        <v>65.61</v>
      </c>
      <c r="AE335" s="3">
        <v>393.05</v>
      </c>
      <c r="AF335" s="3">
        <v>3.41</v>
      </c>
      <c r="AG335" s="3"/>
      <c r="AH335" s="3">
        <v>4</v>
      </c>
      <c r="AI335" s="3">
        <v>4</v>
      </c>
      <c r="AJ335" s="3">
        <v>34</v>
      </c>
      <c r="AK335" s="3">
        <v>25.9</v>
      </c>
      <c r="AL335" s="3">
        <v>5.4054054054054061</v>
      </c>
      <c r="AM335" s="3">
        <v>0.36553999999999998</v>
      </c>
      <c r="AN335" s="63">
        <f t="shared" si="5"/>
        <v>12000000.000000002</v>
      </c>
      <c r="AO335" s="45"/>
    </row>
    <row r="336" spans="1:41" hidden="1" x14ac:dyDescent="0.2">
      <c r="A336" t="s">
        <v>492</v>
      </c>
      <c r="B336">
        <v>43416</v>
      </c>
      <c r="C336">
        <v>316</v>
      </c>
      <c r="D336">
        <v>4</v>
      </c>
      <c r="E336" t="s">
        <v>523</v>
      </c>
      <c r="F336">
        <v>266</v>
      </c>
      <c r="G336" t="s">
        <v>494</v>
      </c>
      <c r="H336">
        <v>9</v>
      </c>
      <c r="I336" t="s">
        <v>504</v>
      </c>
      <c r="J336" t="s">
        <v>525</v>
      </c>
      <c r="K336">
        <v>-43.503999999999998</v>
      </c>
      <c r="L336">
        <v>179.79683333333301</v>
      </c>
      <c r="M336">
        <v>2</v>
      </c>
      <c r="N336">
        <v>30</v>
      </c>
      <c r="O336">
        <v>4</v>
      </c>
      <c r="P336" t="s">
        <v>497</v>
      </c>
      <c r="Q336" t="s">
        <v>498</v>
      </c>
      <c r="R336">
        <v>4</v>
      </c>
      <c r="S336">
        <v>65</v>
      </c>
      <c r="T336" t="s">
        <v>442</v>
      </c>
      <c r="U336">
        <v>1000</v>
      </c>
      <c r="V336" t="s">
        <v>285</v>
      </c>
      <c r="W336">
        <v>65</v>
      </c>
      <c r="X336" t="s">
        <v>442</v>
      </c>
      <c r="Z336">
        <v>33</v>
      </c>
      <c r="AA336">
        <v>10</v>
      </c>
      <c r="AB336">
        <v>1410</v>
      </c>
      <c r="AC336">
        <v>1520</v>
      </c>
      <c r="AD336">
        <v>69.94</v>
      </c>
      <c r="AE336">
        <v>454.95</v>
      </c>
      <c r="AF336">
        <v>1.68</v>
      </c>
      <c r="AH336">
        <v>4</v>
      </c>
      <c r="AI336">
        <v>4</v>
      </c>
      <c r="AJ336">
        <v>33</v>
      </c>
      <c r="AK336">
        <v>25.9</v>
      </c>
      <c r="AL336" s="3">
        <v>5.4054054054054061</v>
      </c>
      <c r="AM336">
        <v>1.4896</v>
      </c>
      <c r="AN336" s="63">
        <f t="shared" si="5"/>
        <v>12000000.000000002</v>
      </c>
      <c r="AO336" s="45"/>
    </row>
    <row r="337" spans="1:41" hidden="1" x14ac:dyDescent="0.2">
      <c r="A337" t="s">
        <v>492</v>
      </c>
      <c r="B337">
        <v>43416</v>
      </c>
      <c r="C337">
        <v>316</v>
      </c>
      <c r="D337">
        <v>4</v>
      </c>
      <c r="E337" t="s">
        <v>523</v>
      </c>
      <c r="F337">
        <v>266</v>
      </c>
      <c r="G337" t="s">
        <v>494</v>
      </c>
      <c r="H337">
        <v>9</v>
      </c>
      <c r="I337" t="s">
        <v>504</v>
      </c>
      <c r="J337" t="s">
        <v>525</v>
      </c>
      <c r="K337">
        <v>-43.503999999999998</v>
      </c>
      <c r="L337">
        <v>179.79683333333301</v>
      </c>
      <c r="M337">
        <v>2</v>
      </c>
      <c r="N337">
        <v>30</v>
      </c>
      <c r="O337">
        <v>4</v>
      </c>
      <c r="P337" t="s">
        <v>499</v>
      </c>
      <c r="Q337" t="s">
        <v>498</v>
      </c>
      <c r="R337">
        <v>4</v>
      </c>
      <c r="S337">
        <v>66</v>
      </c>
      <c r="T337" t="s">
        <v>441</v>
      </c>
      <c r="U337">
        <v>2000</v>
      </c>
      <c r="V337" t="s">
        <v>284</v>
      </c>
      <c r="W337">
        <v>66</v>
      </c>
      <c r="X337" t="s">
        <v>441</v>
      </c>
      <c r="Y337">
        <v>2</v>
      </c>
      <c r="Z337">
        <v>32</v>
      </c>
      <c r="AA337">
        <v>10</v>
      </c>
      <c r="AB337">
        <v>142</v>
      </c>
      <c r="AC337">
        <v>153</v>
      </c>
      <c r="AD337">
        <v>73.38</v>
      </c>
      <c r="AE337">
        <v>446.89</v>
      </c>
      <c r="AF337">
        <v>5.31</v>
      </c>
      <c r="AH337">
        <v>4</v>
      </c>
      <c r="AI337">
        <v>4</v>
      </c>
      <c r="AJ337">
        <v>32</v>
      </c>
      <c r="AK337">
        <v>25.9</v>
      </c>
      <c r="AL337" s="3">
        <v>5.4054054054054061</v>
      </c>
      <c r="AM337">
        <v>0.14993999999999999</v>
      </c>
      <c r="AN337" s="63">
        <f t="shared" si="5"/>
        <v>12000000.000000002</v>
      </c>
      <c r="AO337" s="45"/>
    </row>
    <row r="338" spans="1:41" hidden="1" x14ac:dyDescent="0.2">
      <c r="A338" t="s">
        <v>492</v>
      </c>
      <c r="B338">
        <v>43416</v>
      </c>
      <c r="C338">
        <v>316</v>
      </c>
      <c r="D338">
        <v>4</v>
      </c>
      <c r="E338" t="s">
        <v>523</v>
      </c>
      <c r="F338">
        <v>266</v>
      </c>
      <c r="G338" t="s">
        <v>494</v>
      </c>
      <c r="H338">
        <v>9</v>
      </c>
      <c r="I338" t="s">
        <v>504</v>
      </c>
      <c r="J338" t="s">
        <v>525</v>
      </c>
      <c r="K338">
        <v>-43.503999999999998</v>
      </c>
      <c r="L338">
        <v>179.79683333333301</v>
      </c>
      <c r="M338">
        <v>2</v>
      </c>
      <c r="N338">
        <v>30</v>
      </c>
      <c r="O338">
        <v>4</v>
      </c>
      <c r="P338" t="s">
        <v>499</v>
      </c>
      <c r="Q338" t="s">
        <v>498</v>
      </c>
      <c r="R338">
        <v>4</v>
      </c>
      <c r="S338">
        <v>66</v>
      </c>
      <c r="T338" t="s">
        <v>441</v>
      </c>
      <c r="U338">
        <v>4000</v>
      </c>
      <c r="V338" t="s">
        <v>214</v>
      </c>
      <c r="W338">
        <v>66</v>
      </c>
      <c r="X338" t="s">
        <v>441</v>
      </c>
      <c r="Y338">
        <v>4</v>
      </c>
      <c r="Z338">
        <v>51</v>
      </c>
      <c r="AA338">
        <v>10</v>
      </c>
      <c r="AB338">
        <v>286</v>
      </c>
      <c r="AC338">
        <v>308</v>
      </c>
      <c r="AD338">
        <v>73.13</v>
      </c>
      <c r="AE338">
        <v>444.28</v>
      </c>
      <c r="AF338">
        <v>3.74</v>
      </c>
      <c r="AH338">
        <v>4</v>
      </c>
      <c r="AI338">
        <v>3</v>
      </c>
      <c r="AJ338">
        <v>51</v>
      </c>
      <c r="AK338">
        <v>25.9</v>
      </c>
      <c r="AL338" s="3">
        <v>5.4054054054054061</v>
      </c>
      <c r="AM338">
        <v>0.30184</v>
      </c>
      <c r="AN338" s="63">
        <f t="shared" si="5"/>
        <v>12000000.000000002</v>
      </c>
      <c r="AO338" s="45"/>
    </row>
    <row r="339" spans="1:41" hidden="1" x14ac:dyDescent="0.2">
      <c r="A339" s="3" t="s">
        <v>492</v>
      </c>
      <c r="B339" s="3">
        <v>43416</v>
      </c>
      <c r="C339" s="3">
        <v>316</v>
      </c>
      <c r="D339" s="3">
        <v>4</v>
      </c>
      <c r="E339" s="3" t="s">
        <v>523</v>
      </c>
      <c r="F339" s="3">
        <v>266</v>
      </c>
      <c r="G339" s="3" t="s">
        <v>494</v>
      </c>
      <c r="H339" s="3">
        <v>9</v>
      </c>
      <c r="I339" s="3" t="s">
        <v>504</v>
      </c>
      <c r="J339" s="3" t="s">
        <v>525</v>
      </c>
      <c r="K339" s="3">
        <v>-43.503999999999998</v>
      </c>
      <c r="L339" s="3">
        <v>179.79683333333301</v>
      </c>
      <c r="M339" s="3">
        <v>2</v>
      </c>
      <c r="N339" s="3">
        <v>30</v>
      </c>
      <c r="O339" s="3">
        <v>4</v>
      </c>
      <c r="P339" s="3" t="s">
        <v>499</v>
      </c>
      <c r="Q339" s="3" t="s">
        <v>498</v>
      </c>
      <c r="R339" s="3">
        <v>4</v>
      </c>
      <c r="S339" s="3">
        <v>66</v>
      </c>
      <c r="T339" s="3" t="s">
        <v>441</v>
      </c>
      <c r="U339" s="3">
        <v>10000</v>
      </c>
      <c r="V339" s="3" t="s">
        <v>309</v>
      </c>
      <c r="W339" s="3">
        <v>66</v>
      </c>
      <c r="X339" s="3" t="s">
        <v>441</v>
      </c>
      <c r="Y339" s="3">
        <v>10</v>
      </c>
      <c r="Z339" s="3">
        <v>49</v>
      </c>
      <c r="AA339" s="3">
        <v>10</v>
      </c>
      <c r="AB339" s="3">
        <v>638</v>
      </c>
      <c r="AC339" s="3">
        <v>690</v>
      </c>
      <c r="AD339" s="3">
        <v>69.09</v>
      </c>
      <c r="AE339" s="3">
        <v>421.45</v>
      </c>
      <c r="AF339" s="3">
        <v>2.5</v>
      </c>
      <c r="AG339" s="3"/>
      <c r="AH339" s="3">
        <v>4</v>
      </c>
      <c r="AI339" s="3">
        <v>4</v>
      </c>
      <c r="AJ339" s="3">
        <v>49</v>
      </c>
      <c r="AK339" s="3">
        <v>25.9</v>
      </c>
      <c r="AL339" s="3">
        <v>5.4054054054054061</v>
      </c>
      <c r="AM339" s="3">
        <v>0.67619999999999991</v>
      </c>
      <c r="AN339" s="63">
        <f t="shared" si="5"/>
        <v>12000000.000000002</v>
      </c>
      <c r="AO339" s="45"/>
    </row>
    <row r="340" spans="1:41" hidden="1" x14ac:dyDescent="0.2">
      <c r="A340" t="s">
        <v>492</v>
      </c>
      <c r="B340">
        <v>43416</v>
      </c>
      <c r="C340">
        <v>316</v>
      </c>
      <c r="D340">
        <v>4</v>
      </c>
      <c r="E340" t="s">
        <v>523</v>
      </c>
      <c r="F340">
        <v>266</v>
      </c>
      <c r="G340" t="s">
        <v>494</v>
      </c>
      <c r="H340">
        <v>9</v>
      </c>
      <c r="I340" t="s">
        <v>504</v>
      </c>
      <c r="J340" t="s">
        <v>525</v>
      </c>
      <c r="K340">
        <v>-43.503999999999998</v>
      </c>
      <c r="L340">
        <v>179.79683333333301</v>
      </c>
      <c r="M340">
        <v>2</v>
      </c>
      <c r="N340">
        <v>30</v>
      </c>
      <c r="O340">
        <v>4</v>
      </c>
      <c r="P340" t="s">
        <v>499</v>
      </c>
      <c r="Q340" t="s">
        <v>498</v>
      </c>
      <c r="R340">
        <v>4</v>
      </c>
      <c r="S340">
        <v>66</v>
      </c>
      <c r="T340" t="s">
        <v>443</v>
      </c>
      <c r="U340">
        <v>2000</v>
      </c>
      <c r="V340" t="s">
        <v>308</v>
      </c>
      <c r="W340">
        <v>66</v>
      </c>
      <c r="X340" t="s">
        <v>440</v>
      </c>
      <c r="Y340">
        <v>2</v>
      </c>
      <c r="Z340">
        <v>48</v>
      </c>
      <c r="AA340">
        <v>10</v>
      </c>
      <c r="AB340">
        <v>93</v>
      </c>
      <c r="AC340">
        <v>99</v>
      </c>
      <c r="AD340">
        <v>91.44</v>
      </c>
      <c r="AE340">
        <v>481.71</v>
      </c>
      <c r="AF340">
        <v>6.58</v>
      </c>
      <c r="AH340">
        <v>4</v>
      </c>
      <c r="AI340">
        <v>4</v>
      </c>
      <c r="AJ340">
        <v>48</v>
      </c>
      <c r="AK340">
        <v>25.9</v>
      </c>
      <c r="AL340" s="3">
        <v>5.4054054054054061</v>
      </c>
      <c r="AM340">
        <v>9.7019999999999995E-2</v>
      </c>
      <c r="AN340" s="63">
        <f t="shared" si="5"/>
        <v>12000000.000000002</v>
      </c>
      <c r="AO340" s="45"/>
    </row>
    <row r="341" spans="1:41" hidden="1" x14ac:dyDescent="0.2">
      <c r="A341" t="s">
        <v>492</v>
      </c>
      <c r="B341">
        <v>43416</v>
      </c>
      <c r="C341">
        <v>316</v>
      </c>
      <c r="D341">
        <v>4</v>
      </c>
      <c r="E341" t="s">
        <v>523</v>
      </c>
      <c r="F341">
        <v>266</v>
      </c>
      <c r="G341" t="s">
        <v>494</v>
      </c>
      <c r="H341">
        <v>9</v>
      </c>
      <c r="I341" t="s">
        <v>504</v>
      </c>
      <c r="J341" t="s">
        <v>525</v>
      </c>
      <c r="K341">
        <v>-43.503999999999998</v>
      </c>
      <c r="L341">
        <v>179.79683333333301</v>
      </c>
      <c r="M341">
        <v>2</v>
      </c>
      <c r="N341">
        <v>30</v>
      </c>
      <c r="O341">
        <v>4</v>
      </c>
      <c r="P341" t="s">
        <v>499</v>
      </c>
      <c r="Q341" t="s">
        <v>498</v>
      </c>
      <c r="R341">
        <v>4</v>
      </c>
      <c r="S341">
        <v>66</v>
      </c>
      <c r="T341" t="s">
        <v>443</v>
      </c>
      <c r="U341">
        <v>4000</v>
      </c>
      <c r="V341" t="s">
        <v>307</v>
      </c>
      <c r="W341">
        <v>66</v>
      </c>
      <c r="X341" t="s">
        <v>440</v>
      </c>
      <c r="Y341">
        <v>4</v>
      </c>
      <c r="Z341">
        <v>47</v>
      </c>
      <c r="AA341">
        <v>10</v>
      </c>
      <c r="AB341">
        <v>160</v>
      </c>
      <c r="AC341">
        <v>172</v>
      </c>
      <c r="AD341">
        <v>75.44</v>
      </c>
      <c r="AE341">
        <v>463.49</v>
      </c>
      <c r="AF341">
        <v>5</v>
      </c>
      <c r="AH341">
        <v>4</v>
      </c>
      <c r="AI341">
        <v>4</v>
      </c>
      <c r="AJ341">
        <v>47</v>
      </c>
      <c r="AK341">
        <v>25.9</v>
      </c>
      <c r="AL341" s="3">
        <v>5.4054054054054061</v>
      </c>
      <c r="AM341">
        <v>0.16855999999999999</v>
      </c>
      <c r="AN341" s="63">
        <f t="shared" si="5"/>
        <v>12000000.000000002</v>
      </c>
      <c r="AO341" s="45"/>
    </row>
    <row r="342" spans="1:41" hidden="1" x14ac:dyDescent="0.2">
      <c r="A342" t="s">
        <v>492</v>
      </c>
      <c r="B342">
        <v>43416</v>
      </c>
      <c r="C342">
        <v>316</v>
      </c>
      <c r="D342">
        <v>4</v>
      </c>
      <c r="E342" t="s">
        <v>523</v>
      </c>
      <c r="F342">
        <v>266</v>
      </c>
      <c r="G342" t="s">
        <v>494</v>
      </c>
      <c r="H342">
        <v>9</v>
      </c>
      <c r="I342" t="s">
        <v>504</v>
      </c>
      <c r="J342" t="s">
        <v>525</v>
      </c>
      <c r="K342">
        <v>-43.503999999999998</v>
      </c>
      <c r="L342">
        <v>179.79683333333301</v>
      </c>
      <c r="M342">
        <v>2</v>
      </c>
      <c r="N342">
        <v>30</v>
      </c>
      <c r="O342">
        <v>4</v>
      </c>
      <c r="P342" t="s">
        <v>499</v>
      </c>
      <c r="Q342" t="s">
        <v>498</v>
      </c>
      <c r="R342">
        <v>4</v>
      </c>
      <c r="S342">
        <v>66</v>
      </c>
      <c r="T342" t="s">
        <v>443</v>
      </c>
      <c r="U342">
        <v>10000</v>
      </c>
      <c r="V342" t="s">
        <v>218</v>
      </c>
      <c r="W342">
        <v>66</v>
      </c>
      <c r="X342" t="s">
        <v>440</v>
      </c>
      <c r="Y342">
        <v>10</v>
      </c>
      <c r="Z342">
        <v>55</v>
      </c>
      <c r="AA342">
        <v>10</v>
      </c>
      <c r="AB342">
        <v>569</v>
      </c>
      <c r="AC342">
        <v>617</v>
      </c>
      <c r="AD342">
        <v>63.69</v>
      </c>
      <c r="AE342">
        <v>395.37</v>
      </c>
      <c r="AF342">
        <v>2.65</v>
      </c>
      <c r="AH342">
        <v>4</v>
      </c>
      <c r="AI342">
        <v>3</v>
      </c>
      <c r="AJ342">
        <v>55</v>
      </c>
      <c r="AK342">
        <v>25.9</v>
      </c>
      <c r="AL342" s="3">
        <v>5.4054054054054061</v>
      </c>
      <c r="AM342">
        <v>0.60465999999999998</v>
      </c>
      <c r="AN342" s="63">
        <f t="shared" si="5"/>
        <v>12000000.000000002</v>
      </c>
      <c r="AO342" s="45"/>
    </row>
    <row r="343" spans="1:41" hidden="1" x14ac:dyDescent="0.2">
      <c r="A343" s="3" t="s">
        <v>492</v>
      </c>
      <c r="B343" s="3">
        <v>43416</v>
      </c>
      <c r="C343" s="3">
        <v>316</v>
      </c>
      <c r="D343" s="3">
        <v>4</v>
      </c>
      <c r="E343" s="3" t="s">
        <v>523</v>
      </c>
      <c r="F343" s="3">
        <v>266</v>
      </c>
      <c r="G343" s="3" t="s">
        <v>494</v>
      </c>
      <c r="H343" s="3">
        <v>9</v>
      </c>
      <c r="I343" s="3" t="s">
        <v>504</v>
      </c>
      <c r="J343" s="3" t="s">
        <v>525</v>
      </c>
      <c r="K343" s="3">
        <v>-43.503999999999998</v>
      </c>
      <c r="L343" s="3">
        <v>179.79683333333301</v>
      </c>
      <c r="M343" s="3">
        <v>2</v>
      </c>
      <c r="N343" s="3">
        <v>30</v>
      </c>
      <c r="O343" s="3">
        <v>4</v>
      </c>
      <c r="P343" s="3" t="s">
        <v>499</v>
      </c>
      <c r="Q343" s="3" t="s">
        <v>498</v>
      </c>
      <c r="R343" s="3">
        <v>4</v>
      </c>
      <c r="S343" s="3">
        <v>66</v>
      </c>
      <c r="T343" s="3" t="s">
        <v>442</v>
      </c>
      <c r="U343" s="3">
        <v>1000</v>
      </c>
      <c r="V343" s="3" t="s">
        <v>306</v>
      </c>
      <c r="W343" s="3">
        <v>66</v>
      </c>
      <c r="X343" s="3" t="s">
        <v>442</v>
      </c>
      <c r="Y343" s="3"/>
      <c r="Z343" s="3">
        <v>46</v>
      </c>
      <c r="AA343" s="3">
        <v>10</v>
      </c>
      <c r="AB343" s="3">
        <v>152</v>
      </c>
      <c r="AC343" s="3">
        <v>163</v>
      </c>
      <c r="AD343" s="3">
        <v>83.46</v>
      </c>
      <c r="AE343" s="3">
        <v>482.74</v>
      </c>
      <c r="AF343" s="3">
        <v>5.13</v>
      </c>
      <c r="AG343" s="3"/>
      <c r="AH343" s="3">
        <v>4</v>
      </c>
      <c r="AI343" s="3">
        <v>4</v>
      </c>
      <c r="AJ343" s="3">
        <v>46</v>
      </c>
      <c r="AK343" s="3">
        <v>25.9</v>
      </c>
      <c r="AL343" s="3">
        <v>5.4054054054054061</v>
      </c>
      <c r="AM343" s="3">
        <v>0.15973999999999999</v>
      </c>
      <c r="AN343" s="63">
        <f t="shared" si="5"/>
        <v>12000000.000000002</v>
      </c>
      <c r="AO343" s="45"/>
    </row>
    <row r="344" spans="1:41" hidden="1" x14ac:dyDescent="0.2">
      <c r="A344" t="s">
        <v>492</v>
      </c>
      <c r="B344">
        <v>43416</v>
      </c>
      <c r="C344">
        <v>316</v>
      </c>
      <c r="D344">
        <v>4</v>
      </c>
      <c r="E344" t="s">
        <v>523</v>
      </c>
      <c r="F344">
        <v>266</v>
      </c>
      <c r="G344" t="s">
        <v>494</v>
      </c>
      <c r="H344">
        <v>9</v>
      </c>
      <c r="I344" t="s">
        <v>504</v>
      </c>
      <c r="J344" t="s">
        <v>525</v>
      </c>
      <c r="K344">
        <v>-43.503999999999998</v>
      </c>
      <c r="L344">
        <v>179.79683333333301</v>
      </c>
      <c r="M344">
        <v>2</v>
      </c>
      <c r="N344">
        <v>30</v>
      </c>
      <c r="O344">
        <v>4</v>
      </c>
      <c r="P344" t="s">
        <v>500</v>
      </c>
      <c r="Q344" t="s">
        <v>498</v>
      </c>
      <c r="R344">
        <v>4</v>
      </c>
      <c r="S344">
        <v>67</v>
      </c>
      <c r="T344" t="s">
        <v>441</v>
      </c>
      <c r="U344">
        <v>2000</v>
      </c>
      <c r="V344" t="s">
        <v>305</v>
      </c>
      <c r="W344">
        <v>67</v>
      </c>
      <c r="X344" t="s">
        <v>441</v>
      </c>
      <c r="Y344">
        <v>2</v>
      </c>
      <c r="Z344">
        <v>45</v>
      </c>
      <c r="AA344">
        <v>10</v>
      </c>
      <c r="AB344">
        <v>142</v>
      </c>
      <c r="AC344">
        <v>154</v>
      </c>
      <c r="AD344">
        <v>92.39</v>
      </c>
      <c r="AE344">
        <v>451.99</v>
      </c>
      <c r="AF344">
        <v>5.3</v>
      </c>
      <c r="AH344">
        <v>4</v>
      </c>
      <c r="AI344">
        <v>4</v>
      </c>
      <c r="AJ344">
        <v>45</v>
      </c>
      <c r="AK344">
        <v>25.9</v>
      </c>
      <c r="AL344" s="3">
        <v>5.4054054054054061</v>
      </c>
      <c r="AM344">
        <v>0.15092</v>
      </c>
      <c r="AN344" s="63">
        <f t="shared" si="5"/>
        <v>12000000.000000002</v>
      </c>
      <c r="AO344" s="45"/>
    </row>
    <row r="345" spans="1:41" hidden="1" x14ac:dyDescent="0.2">
      <c r="A345" t="s">
        <v>492</v>
      </c>
      <c r="B345">
        <v>43416</v>
      </c>
      <c r="C345">
        <v>316</v>
      </c>
      <c r="D345">
        <v>4</v>
      </c>
      <c r="E345" t="s">
        <v>523</v>
      </c>
      <c r="F345">
        <v>266</v>
      </c>
      <c r="G345" t="s">
        <v>494</v>
      </c>
      <c r="H345">
        <v>9</v>
      </c>
      <c r="I345" t="s">
        <v>504</v>
      </c>
      <c r="J345" t="s">
        <v>525</v>
      </c>
      <c r="K345">
        <v>-43.503999999999998</v>
      </c>
      <c r="L345">
        <v>179.79683333333301</v>
      </c>
      <c r="M345">
        <v>2</v>
      </c>
      <c r="N345">
        <v>30</v>
      </c>
      <c r="O345">
        <v>4</v>
      </c>
      <c r="P345" t="s">
        <v>500</v>
      </c>
      <c r="Q345" t="s">
        <v>498</v>
      </c>
      <c r="R345">
        <v>4</v>
      </c>
      <c r="S345">
        <v>67</v>
      </c>
      <c r="T345" t="s">
        <v>441</v>
      </c>
      <c r="U345">
        <v>4000</v>
      </c>
      <c r="V345" t="s">
        <v>446</v>
      </c>
      <c r="W345">
        <v>67</v>
      </c>
      <c r="X345" t="s">
        <v>441</v>
      </c>
      <c r="Y345">
        <v>4</v>
      </c>
      <c r="Z345">
        <v>44</v>
      </c>
      <c r="AA345">
        <v>10</v>
      </c>
      <c r="AB345">
        <v>265</v>
      </c>
      <c r="AC345">
        <v>287</v>
      </c>
      <c r="AD345">
        <v>72.16</v>
      </c>
      <c r="AE345">
        <v>417.05</v>
      </c>
      <c r="AF345">
        <v>3.88</v>
      </c>
      <c r="AH345">
        <v>4</v>
      </c>
      <c r="AI345">
        <v>4</v>
      </c>
      <c r="AJ345">
        <v>44</v>
      </c>
      <c r="AK345">
        <v>25.9</v>
      </c>
      <c r="AL345" s="3">
        <v>5.4054054054054061</v>
      </c>
      <c r="AM345">
        <v>0.28125999999999995</v>
      </c>
      <c r="AN345" s="63">
        <f t="shared" si="5"/>
        <v>12000000.000000002</v>
      </c>
      <c r="AO345" s="45"/>
    </row>
    <row r="346" spans="1:41" hidden="1" x14ac:dyDescent="0.2">
      <c r="A346" t="s">
        <v>492</v>
      </c>
      <c r="B346">
        <v>43416</v>
      </c>
      <c r="C346">
        <v>316</v>
      </c>
      <c r="D346">
        <v>4</v>
      </c>
      <c r="E346" t="s">
        <v>523</v>
      </c>
      <c r="F346">
        <v>266</v>
      </c>
      <c r="G346" t="s">
        <v>494</v>
      </c>
      <c r="H346">
        <v>9</v>
      </c>
      <c r="I346" t="s">
        <v>504</v>
      </c>
      <c r="J346" t="s">
        <v>525</v>
      </c>
      <c r="K346">
        <v>-43.503999999999998</v>
      </c>
      <c r="L346">
        <v>179.79683333333301</v>
      </c>
      <c r="M346">
        <v>2</v>
      </c>
      <c r="N346">
        <v>30</v>
      </c>
      <c r="O346">
        <v>4</v>
      </c>
      <c r="P346" t="s">
        <v>500</v>
      </c>
      <c r="Q346" t="s">
        <v>498</v>
      </c>
      <c r="R346">
        <v>4</v>
      </c>
      <c r="S346">
        <v>67</v>
      </c>
      <c r="T346" t="s">
        <v>441</v>
      </c>
      <c r="U346">
        <v>10000</v>
      </c>
      <c r="V346" t="s">
        <v>294</v>
      </c>
      <c r="W346">
        <v>67</v>
      </c>
      <c r="X346" t="s">
        <v>441</v>
      </c>
      <c r="Y346">
        <v>10</v>
      </c>
      <c r="Z346">
        <v>43</v>
      </c>
      <c r="AA346">
        <v>10</v>
      </c>
      <c r="AB346">
        <v>593</v>
      </c>
      <c r="AC346">
        <v>645</v>
      </c>
      <c r="AD346">
        <v>62.61</v>
      </c>
      <c r="AE346">
        <v>371.27</v>
      </c>
      <c r="AF346">
        <v>2.6</v>
      </c>
      <c r="AH346">
        <v>4</v>
      </c>
      <c r="AI346">
        <v>4</v>
      </c>
      <c r="AJ346">
        <v>43</v>
      </c>
      <c r="AK346">
        <v>25.9</v>
      </c>
      <c r="AL346" s="3">
        <v>5.4054054054054061</v>
      </c>
      <c r="AM346">
        <v>0.6321</v>
      </c>
      <c r="AN346" s="63">
        <f t="shared" si="5"/>
        <v>12000000.000000002</v>
      </c>
      <c r="AO346" s="45"/>
    </row>
    <row r="347" spans="1:41" hidden="1" x14ac:dyDescent="0.2">
      <c r="A347" s="3" t="s">
        <v>492</v>
      </c>
      <c r="B347" s="3">
        <v>43416</v>
      </c>
      <c r="C347" s="3">
        <v>316</v>
      </c>
      <c r="D347" s="3">
        <v>4</v>
      </c>
      <c r="E347" s="3" t="s">
        <v>523</v>
      </c>
      <c r="F347" s="3">
        <v>266</v>
      </c>
      <c r="G347" s="3" t="s">
        <v>494</v>
      </c>
      <c r="H347" s="3">
        <v>9</v>
      </c>
      <c r="I347" s="3" t="s">
        <v>504</v>
      </c>
      <c r="J347" s="3" t="s">
        <v>525</v>
      </c>
      <c r="K347" s="3">
        <v>-43.503999999999998</v>
      </c>
      <c r="L347" s="3">
        <v>179.79683333333301</v>
      </c>
      <c r="M347" s="3">
        <v>2</v>
      </c>
      <c r="N347" s="3">
        <v>30</v>
      </c>
      <c r="O347" s="3">
        <v>4</v>
      </c>
      <c r="P347" s="3" t="s">
        <v>500</v>
      </c>
      <c r="Q347" s="3" t="s">
        <v>498</v>
      </c>
      <c r="R347" s="3">
        <v>4</v>
      </c>
      <c r="S347" s="3">
        <v>67</v>
      </c>
      <c r="T347" s="3" t="s">
        <v>443</v>
      </c>
      <c r="U347" s="3">
        <v>2000</v>
      </c>
      <c r="V347" s="3" t="s">
        <v>237</v>
      </c>
      <c r="W347" s="3">
        <v>67</v>
      </c>
      <c r="X347" s="3" t="s">
        <v>440</v>
      </c>
      <c r="Y347" s="3">
        <v>2</v>
      </c>
      <c r="Z347" s="3">
        <v>76</v>
      </c>
      <c r="AA347" s="3">
        <v>10</v>
      </c>
      <c r="AB347" s="3">
        <v>90</v>
      </c>
      <c r="AC347" s="3">
        <v>97</v>
      </c>
      <c r="AD347" s="3">
        <v>105.25</v>
      </c>
      <c r="AE347" s="3">
        <v>459.56</v>
      </c>
      <c r="AF347" s="3">
        <v>6.67</v>
      </c>
      <c r="AG347" s="3"/>
      <c r="AH347" s="3">
        <v>4</v>
      </c>
      <c r="AI347" s="3">
        <v>3</v>
      </c>
      <c r="AJ347" s="3">
        <v>76</v>
      </c>
      <c r="AK347" s="3">
        <v>25.9</v>
      </c>
      <c r="AL347" s="3">
        <v>5.4054054054054061</v>
      </c>
      <c r="AM347" s="3">
        <v>9.5060000000000006E-2</v>
      </c>
      <c r="AN347" s="63">
        <f t="shared" si="5"/>
        <v>12000000.000000002</v>
      </c>
      <c r="AO347" s="45"/>
    </row>
    <row r="348" spans="1:41" hidden="1" x14ac:dyDescent="0.2">
      <c r="A348" t="s">
        <v>492</v>
      </c>
      <c r="B348">
        <v>43416</v>
      </c>
      <c r="C348">
        <v>316</v>
      </c>
      <c r="D348">
        <v>4</v>
      </c>
      <c r="E348" t="s">
        <v>523</v>
      </c>
      <c r="F348">
        <v>266</v>
      </c>
      <c r="G348" t="s">
        <v>494</v>
      </c>
      <c r="H348">
        <v>9</v>
      </c>
      <c r="I348" t="s">
        <v>504</v>
      </c>
      <c r="J348" t="s">
        <v>525</v>
      </c>
      <c r="K348">
        <v>-43.503999999999998</v>
      </c>
      <c r="L348">
        <v>179.79683333333301</v>
      </c>
      <c r="M348">
        <v>2</v>
      </c>
      <c r="N348">
        <v>30</v>
      </c>
      <c r="O348">
        <v>4</v>
      </c>
      <c r="P348" t="s">
        <v>500</v>
      </c>
      <c r="Q348" t="s">
        <v>498</v>
      </c>
      <c r="R348">
        <v>4</v>
      </c>
      <c r="S348">
        <v>67</v>
      </c>
      <c r="T348" t="s">
        <v>443</v>
      </c>
      <c r="U348">
        <v>4000</v>
      </c>
      <c r="V348" t="s">
        <v>239</v>
      </c>
      <c r="W348">
        <v>67</v>
      </c>
      <c r="X348" t="s">
        <v>440</v>
      </c>
      <c r="Y348">
        <v>4</v>
      </c>
      <c r="Z348">
        <v>78</v>
      </c>
      <c r="AA348">
        <v>10</v>
      </c>
      <c r="AB348">
        <v>164</v>
      </c>
      <c r="AC348">
        <v>176</v>
      </c>
      <c r="AD348">
        <v>78.09</v>
      </c>
      <c r="AE348">
        <v>447.74</v>
      </c>
      <c r="AF348">
        <v>4.9400000000000004</v>
      </c>
      <c r="AH348">
        <v>4</v>
      </c>
      <c r="AI348">
        <v>3</v>
      </c>
      <c r="AJ348">
        <v>78</v>
      </c>
      <c r="AK348">
        <v>25.9</v>
      </c>
      <c r="AL348" s="3">
        <v>5.4054054054054061</v>
      </c>
      <c r="AM348">
        <v>0.17247999999999999</v>
      </c>
      <c r="AN348" s="63">
        <f t="shared" si="5"/>
        <v>12000000.000000002</v>
      </c>
      <c r="AO348" s="45"/>
    </row>
    <row r="349" spans="1:41" hidden="1" x14ac:dyDescent="0.2">
      <c r="A349" t="s">
        <v>492</v>
      </c>
      <c r="B349">
        <v>43416</v>
      </c>
      <c r="C349">
        <v>316</v>
      </c>
      <c r="D349">
        <v>4</v>
      </c>
      <c r="E349" t="s">
        <v>523</v>
      </c>
      <c r="F349">
        <v>266</v>
      </c>
      <c r="G349" t="s">
        <v>494</v>
      </c>
      <c r="H349">
        <v>9</v>
      </c>
      <c r="I349" t="s">
        <v>504</v>
      </c>
      <c r="J349" t="s">
        <v>525</v>
      </c>
      <c r="K349">
        <v>-43.503999999999998</v>
      </c>
      <c r="L349">
        <v>179.79683333333301</v>
      </c>
      <c r="M349">
        <v>2</v>
      </c>
      <c r="N349">
        <v>30</v>
      </c>
      <c r="O349">
        <v>4</v>
      </c>
      <c r="P349" t="s">
        <v>500</v>
      </c>
      <c r="Q349" t="s">
        <v>498</v>
      </c>
      <c r="R349">
        <v>4</v>
      </c>
      <c r="S349">
        <v>67</v>
      </c>
      <c r="T349" t="s">
        <v>443</v>
      </c>
      <c r="U349">
        <v>10000</v>
      </c>
      <c r="V349" t="s">
        <v>287</v>
      </c>
      <c r="W349">
        <v>67</v>
      </c>
      <c r="X349" t="s">
        <v>440</v>
      </c>
      <c r="Y349">
        <v>10</v>
      </c>
      <c r="Z349">
        <v>42</v>
      </c>
      <c r="AA349">
        <v>10</v>
      </c>
      <c r="AB349">
        <v>347</v>
      </c>
      <c r="AC349">
        <v>377</v>
      </c>
      <c r="AD349">
        <v>68.06</v>
      </c>
      <c r="AE349">
        <v>377.72</v>
      </c>
      <c r="AF349">
        <v>3.4</v>
      </c>
      <c r="AH349">
        <v>4</v>
      </c>
      <c r="AI349">
        <v>4</v>
      </c>
      <c r="AJ349">
        <v>42</v>
      </c>
      <c r="AK349">
        <v>25.9</v>
      </c>
      <c r="AL349" s="3">
        <v>5.4054054054054061</v>
      </c>
      <c r="AM349">
        <v>0.36946000000000001</v>
      </c>
      <c r="AN349" s="63">
        <f t="shared" si="5"/>
        <v>12000000.000000002</v>
      </c>
      <c r="AO349" s="45"/>
    </row>
    <row r="350" spans="1:41" hidden="1" x14ac:dyDescent="0.2">
      <c r="A350" t="s">
        <v>492</v>
      </c>
      <c r="B350">
        <v>43416</v>
      </c>
      <c r="C350">
        <v>316</v>
      </c>
      <c r="D350">
        <v>4</v>
      </c>
      <c r="E350" t="s">
        <v>523</v>
      </c>
      <c r="F350">
        <v>266</v>
      </c>
      <c r="G350" t="s">
        <v>494</v>
      </c>
      <c r="H350">
        <v>9</v>
      </c>
      <c r="I350" t="s">
        <v>504</v>
      </c>
      <c r="J350" t="s">
        <v>525</v>
      </c>
      <c r="K350">
        <v>-43.503999999999998</v>
      </c>
      <c r="L350">
        <v>179.79683333333301</v>
      </c>
      <c r="M350">
        <v>2</v>
      </c>
      <c r="N350">
        <v>30</v>
      </c>
      <c r="O350">
        <v>4</v>
      </c>
      <c r="P350" t="s">
        <v>500</v>
      </c>
      <c r="Q350" t="s">
        <v>498</v>
      </c>
      <c r="R350">
        <v>4</v>
      </c>
      <c r="S350">
        <v>67</v>
      </c>
      <c r="T350" t="s">
        <v>442</v>
      </c>
      <c r="U350">
        <v>1000</v>
      </c>
      <c r="V350" t="s">
        <v>293</v>
      </c>
      <c r="W350">
        <v>67</v>
      </c>
      <c r="X350" t="s">
        <v>442</v>
      </c>
      <c r="Z350">
        <v>41</v>
      </c>
      <c r="AA350">
        <v>10</v>
      </c>
      <c r="AB350">
        <v>1463</v>
      </c>
      <c r="AC350">
        <v>1577</v>
      </c>
      <c r="AD350">
        <v>71.8</v>
      </c>
      <c r="AE350">
        <v>452.98</v>
      </c>
      <c r="AF350">
        <v>1.65</v>
      </c>
      <c r="AH350">
        <v>4</v>
      </c>
      <c r="AI350">
        <v>4</v>
      </c>
      <c r="AJ350">
        <v>41</v>
      </c>
      <c r="AK350">
        <v>25.9</v>
      </c>
      <c r="AL350" s="3">
        <v>5.4054054054054061</v>
      </c>
      <c r="AM350">
        <v>1.5454600000000001</v>
      </c>
      <c r="AN350" s="63">
        <f t="shared" si="5"/>
        <v>12000000.000000002</v>
      </c>
      <c r="AO350" s="45"/>
    </row>
    <row r="351" spans="1:41" hidden="1" x14ac:dyDescent="0.2">
      <c r="A351" s="3" t="s">
        <v>492</v>
      </c>
      <c r="B351" s="3">
        <v>43416</v>
      </c>
      <c r="C351" s="3">
        <v>316</v>
      </c>
      <c r="D351" s="3">
        <v>4</v>
      </c>
      <c r="E351" s="3" t="s">
        <v>523</v>
      </c>
      <c r="F351" s="3">
        <v>266</v>
      </c>
      <c r="G351" s="3" t="s">
        <v>494</v>
      </c>
      <c r="H351" s="3">
        <v>9</v>
      </c>
      <c r="I351" s="3" t="s">
        <v>504</v>
      </c>
      <c r="J351" s="3" t="s">
        <v>525</v>
      </c>
      <c r="K351" s="3">
        <v>-43.503999999999998</v>
      </c>
      <c r="L351" s="3">
        <v>179.79683333333301</v>
      </c>
      <c r="M351" s="3">
        <v>2</v>
      </c>
      <c r="N351" s="3">
        <v>30</v>
      </c>
      <c r="O351" s="3">
        <v>4</v>
      </c>
      <c r="P351" s="3" t="s">
        <v>501</v>
      </c>
      <c r="Q351" s="3" t="s">
        <v>498</v>
      </c>
      <c r="R351" s="3">
        <v>5</v>
      </c>
      <c r="S351" s="3">
        <v>68</v>
      </c>
      <c r="T351" s="3" t="s">
        <v>441</v>
      </c>
      <c r="U351" s="3">
        <v>2000</v>
      </c>
      <c r="V351" s="3" t="s">
        <v>227</v>
      </c>
      <c r="W351" s="3">
        <v>68</v>
      </c>
      <c r="X351" s="3" t="s">
        <v>441</v>
      </c>
      <c r="Y351" s="3">
        <v>2</v>
      </c>
      <c r="Z351" s="3">
        <v>47</v>
      </c>
      <c r="AA351" s="3">
        <v>10</v>
      </c>
      <c r="AB351" s="3">
        <v>27</v>
      </c>
      <c r="AC351" s="3">
        <v>29</v>
      </c>
      <c r="AD351" s="3">
        <v>132.41</v>
      </c>
      <c r="AE351" s="3">
        <v>490.72</v>
      </c>
      <c r="AF351" s="3">
        <v>12.1</v>
      </c>
      <c r="AG351" s="3"/>
      <c r="AH351" s="3">
        <v>5</v>
      </c>
      <c r="AI351" s="3">
        <v>5</v>
      </c>
      <c r="AJ351" s="3">
        <v>48</v>
      </c>
      <c r="AK351" s="3">
        <v>25.9</v>
      </c>
      <c r="AL351" s="3">
        <v>5.4054054054054061</v>
      </c>
      <c r="AM351" s="3">
        <v>2.8419999999999997E-2</v>
      </c>
      <c r="AN351" s="63">
        <f t="shared" si="5"/>
        <v>12000000.000000002</v>
      </c>
      <c r="AO351" s="45"/>
    </row>
    <row r="352" spans="1:41" hidden="1" x14ac:dyDescent="0.2">
      <c r="A352" t="s">
        <v>492</v>
      </c>
      <c r="B352">
        <v>43416</v>
      </c>
      <c r="C352">
        <v>316</v>
      </c>
      <c r="D352">
        <v>4</v>
      </c>
      <c r="E352" t="s">
        <v>523</v>
      </c>
      <c r="F352">
        <v>266</v>
      </c>
      <c r="G352" t="s">
        <v>494</v>
      </c>
      <c r="H352">
        <v>9</v>
      </c>
      <c r="I352" t="s">
        <v>504</v>
      </c>
      <c r="J352" t="s">
        <v>525</v>
      </c>
      <c r="K352">
        <v>-43.503999999999998</v>
      </c>
      <c r="L352">
        <v>179.79683333333301</v>
      </c>
      <c r="M352">
        <v>2</v>
      </c>
      <c r="N352">
        <v>30</v>
      </c>
      <c r="O352">
        <v>4</v>
      </c>
      <c r="P352" t="s">
        <v>501</v>
      </c>
      <c r="Q352" t="s">
        <v>498</v>
      </c>
      <c r="R352">
        <v>5</v>
      </c>
      <c r="S352">
        <v>68</v>
      </c>
      <c r="T352" t="s">
        <v>441</v>
      </c>
      <c r="U352">
        <v>4000</v>
      </c>
      <c r="V352" t="s">
        <v>396</v>
      </c>
      <c r="W352">
        <v>68</v>
      </c>
      <c r="X352" t="s">
        <v>441</v>
      </c>
      <c r="Y352">
        <v>4</v>
      </c>
      <c r="Z352">
        <v>46</v>
      </c>
      <c r="AA352">
        <v>10</v>
      </c>
      <c r="AB352">
        <v>28</v>
      </c>
      <c r="AC352">
        <v>30</v>
      </c>
      <c r="AD352">
        <v>123.05</v>
      </c>
      <c r="AE352">
        <v>434.65</v>
      </c>
      <c r="AF352">
        <v>12</v>
      </c>
      <c r="AH352">
        <v>5</v>
      </c>
      <c r="AI352">
        <v>5</v>
      </c>
      <c r="AJ352">
        <v>47</v>
      </c>
      <c r="AK352">
        <v>25.9</v>
      </c>
      <c r="AL352" s="3">
        <v>5.4054054054054061</v>
      </c>
      <c r="AM352">
        <v>2.9399999999999999E-2</v>
      </c>
      <c r="AN352" s="63">
        <f t="shared" si="5"/>
        <v>12000000.000000002</v>
      </c>
      <c r="AO352" s="45"/>
    </row>
    <row r="353" spans="1:41" hidden="1" x14ac:dyDescent="0.2">
      <c r="A353" t="s">
        <v>492</v>
      </c>
      <c r="B353">
        <v>43416</v>
      </c>
      <c r="C353">
        <v>316</v>
      </c>
      <c r="D353">
        <v>4</v>
      </c>
      <c r="E353" t="s">
        <v>523</v>
      </c>
      <c r="F353">
        <v>266</v>
      </c>
      <c r="G353" t="s">
        <v>494</v>
      </c>
      <c r="H353">
        <v>9</v>
      </c>
      <c r="I353" t="s">
        <v>504</v>
      </c>
      <c r="J353" t="s">
        <v>525</v>
      </c>
      <c r="K353">
        <v>-43.503999999999998</v>
      </c>
      <c r="L353">
        <v>179.79683333333301</v>
      </c>
      <c r="M353">
        <v>2</v>
      </c>
      <c r="N353">
        <v>30</v>
      </c>
      <c r="O353">
        <v>4</v>
      </c>
      <c r="P353" t="s">
        <v>501</v>
      </c>
      <c r="Q353" t="s">
        <v>498</v>
      </c>
      <c r="R353">
        <v>5</v>
      </c>
      <c r="S353">
        <v>68</v>
      </c>
      <c r="T353" t="s">
        <v>441</v>
      </c>
      <c r="U353">
        <v>10000</v>
      </c>
      <c r="V353" t="s">
        <v>295</v>
      </c>
      <c r="W353">
        <v>68</v>
      </c>
      <c r="X353" t="s">
        <v>441</v>
      </c>
      <c r="Y353">
        <v>10</v>
      </c>
      <c r="Z353">
        <v>30</v>
      </c>
      <c r="AA353">
        <v>10</v>
      </c>
      <c r="AB353">
        <v>29</v>
      </c>
      <c r="AC353">
        <v>31</v>
      </c>
      <c r="AD353">
        <v>134.47</v>
      </c>
      <c r="AE353">
        <v>415.59</v>
      </c>
      <c r="AF353">
        <v>11.74</v>
      </c>
      <c r="AH353">
        <v>5</v>
      </c>
      <c r="AI353">
        <v>5</v>
      </c>
      <c r="AJ353">
        <v>31</v>
      </c>
      <c r="AK353">
        <v>25.9</v>
      </c>
      <c r="AL353" s="3">
        <v>5.4054054054054061</v>
      </c>
      <c r="AM353">
        <v>3.0379999999999997E-2</v>
      </c>
      <c r="AN353" s="63">
        <f t="shared" si="5"/>
        <v>12000000.000000002</v>
      </c>
      <c r="AO353" s="45"/>
    </row>
    <row r="354" spans="1:41" hidden="1" x14ac:dyDescent="0.2">
      <c r="A354" t="s">
        <v>492</v>
      </c>
      <c r="B354">
        <v>43416</v>
      </c>
      <c r="C354">
        <v>316</v>
      </c>
      <c r="D354">
        <v>4</v>
      </c>
      <c r="E354" t="s">
        <v>523</v>
      </c>
      <c r="F354">
        <v>266</v>
      </c>
      <c r="G354" t="s">
        <v>494</v>
      </c>
      <c r="H354">
        <v>9</v>
      </c>
      <c r="I354" t="s">
        <v>504</v>
      </c>
      <c r="J354" t="s">
        <v>525</v>
      </c>
      <c r="K354">
        <v>-43.503999999999998</v>
      </c>
      <c r="L354">
        <v>179.79683333333301</v>
      </c>
      <c r="M354">
        <v>2</v>
      </c>
      <c r="N354">
        <v>30</v>
      </c>
      <c r="O354">
        <v>4</v>
      </c>
      <c r="P354" t="s">
        <v>501</v>
      </c>
      <c r="Q354" t="s">
        <v>498</v>
      </c>
      <c r="R354">
        <v>5</v>
      </c>
      <c r="S354">
        <v>68</v>
      </c>
      <c r="T354" t="s">
        <v>443</v>
      </c>
      <c r="U354">
        <v>2000</v>
      </c>
      <c r="V354" t="s">
        <v>381</v>
      </c>
      <c r="W354">
        <v>68</v>
      </c>
      <c r="X354" t="s">
        <v>443</v>
      </c>
      <c r="Y354">
        <v>2</v>
      </c>
      <c r="Z354">
        <v>24</v>
      </c>
      <c r="AA354">
        <v>10</v>
      </c>
      <c r="AB354">
        <v>33</v>
      </c>
      <c r="AC354">
        <v>36</v>
      </c>
      <c r="AD354">
        <v>77.459999999999994</v>
      </c>
      <c r="AE354">
        <v>486.63</v>
      </c>
      <c r="AF354">
        <v>10.95</v>
      </c>
      <c r="AH354">
        <v>5</v>
      </c>
      <c r="AI354">
        <v>5</v>
      </c>
      <c r="AJ354">
        <v>25</v>
      </c>
      <c r="AK354">
        <v>25.9</v>
      </c>
      <c r="AL354" s="3">
        <v>5.4054054054054061</v>
      </c>
      <c r="AM354">
        <v>3.5279999999999999E-2</v>
      </c>
      <c r="AN354" s="63">
        <f t="shared" si="5"/>
        <v>12000000.000000002</v>
      </c>
      <c r="AO354" s="45"/>
    </row>
    <row r="355" spans="1:41" hidden="1" x14ac:dyDescent="0.2">
      <c r="A355" s="3" t="s">
        <v>492</v>
      </c>
      <c r="B355" s="3">
        <v>43416</v>
      </c>
      <c r="C355" s="3">
        <v>316</v>
      </c>
      <c r="D355" s="3">
        <v>4</v>
      </c>
      <c r="E355" s="3" t="s">
        <v>523</v>
      </c>
      <c r="F355" s="3">
        <v>266</v>
      </c>
      <c r="G355" s="3" t="s">
        <v>494</v>
      </c>
      <c r="H355" s="3">
        <v>9</v>
      </c>
      <c r="I355" s="3" t="s">
        <v>504</v>
      </c>
      <c r="J355" s="3" t="s">
        <v>525</v>
      </c>
      <c r="K355" s="3">
        <v>-43.503999999999998</v>
      </c>
      <c r="L355" s="3">
        <v>179.79683333333301</v>
      </c>
      <c r="M355" s="3">
        <v>2</v>
      </c>
      <c r="N355" s="3">
        <v>30</v>
      </c>
      <c r="O355" s="3">
        <v>4</v>
      </c>
      <c r="P355" s="3" t="s">
        <v>501</v>
      </c>
      <c r="Q355" s="3" t="s">
        <v>498</v>
      </c>
      <c r="R355" s="3">
        <v>5</v>
      </c>
      <c r="S355" s="3">
        <v>68</v>
      </c>
      <c r="T355" s="3" t="s">
        <v>443</v>
      </c>
      <c r="U355" s="3">
        <v>4000</v>
      </c>
      <c r="V355" s="3" t="s">
        <v>373</v>
      </c>
      <c r="W355" s="3">
        <v>68</v>
      </c>
      <c r="X355" s="3" t="s">
        <v>443</v>
      </c>
      <c r="Y355" s="3">
        <v>4</v>
      </c>
      <c r="Z355" s="3">
        <v>14</v>
      </c>
      <c r="AA355" s="3">
        <v>10</v>
      </c>
      <c r="AB355" s="3">
        <v>33</v>
      </c>
      <c r="AC355" s="3">
        <v>35</v>
      </c>
      <c r="AD355" s="3">
        <v>96.14</v>
      </c>
      <c r="AE355" s="3">
        <v>463.79</v>
      </c>
      <c r="AF355" s="3">
        <v>11.04</v>
      </c>
      <c r="AG355" s="3"/>
      <c r="AH355" s="3">
        <v>5</v>
      </c>
      <c r="AI355" s="3">
        <v>5</v>
      </c>
      <c r="AJ355" s="3">
        <v>15</v>
      </c>
      <c r="AK355" s="3">
        <v>25.9</v>
      </c>
      <c r="AL355" s="3">
        <v>5.4054054054054061</v>
      </c>
      <c r="AM355" s="3">
        <v>3.4299999999999997E-2</v>
      </c>
      <c r="AN355" s="63">
        <f t="shared" si="5"/>
        <v>12000000.000000002</v>
      </c>
      <c r="AO355" s="45"/>
    </row>
    <row r="356" spans="1:41" hidden="1" x14ac:dyDescent="0.2">
      <c r="A356" t="s">
        <v>492</v>
      </c>
      <c r="B356">
        <v>43416</v>
      </c>
      <c r="C356">
        <v>316</v>
      </c>
      <c r="D356">
        <v>4</v>
      </c>
      <c r="E356" t="s">
        <v>523</v>
      </c>
      <c r="F356">
        <v>266</v>
      </c>
      <c r="G356" t="s">
        <v>494</v>
      </c>
      <c r="H356">
        <v>9</v>
      </c>
      <c r="I356" t="s">
        <v>504</v>
      </c>
      <c r="J356" t="s">
        <v>525</v>
      </c>
      <c r="K356">
        <v>-43.503999999999998</v>
      </c>
      <c r="L356">
        <v>179.79683333333301</v>
      </c>
      <c r="M356">
        <v>2</v>
      </c>
      <c r="N356">
        <v>30</v>
      </c>
      <c r="O356">
        <v>4</v>
      </c>
      <c r="P356" t="s">
        <v>501</v>
      </c>
      <c r="Q356" t="s">
        <v>498</v>
      </c>
      <c r="R356">
        <v>5</v>
      </c>
      <c r="S356">
        <v>68</v>
      </c>
      <c r="T356" t="s">
        <v>443</v>
      </c>
      <c r="U356">
        <v>10000</v>
      </c>
      <c r="V356" t="s">
        <v>363</v>
      </c>
      <c r="W356">
        <v>68</v>
      </c>
      <c r="X356" t="s">
        <v>443</v>
      </c>
      <c r="Y356">
        <v>10</v>
      </c>
      <c r="Z356">
        <v>4</v>
      </c>
      <c r="AA356">
        <v>10</v>
      </c>
      <c r="AB356">
        <v>32</v>
      </c>
      <c r="AC356">
        <v>35</v>
      </c>
      <c r="AD356">
        <v>101.72</v>
      </c>
      <c r="AE356">
        <v>422.59</v>
      </c>
      <c r="AF356">
        <v>11.16</v>
      </c>
      <c r="AH356">
        <v>5</v>
      </c>
      <c r="AI356">
        <v>5</v>
      </c>
      <c r="AJ356">
        <v>5</v>
      </c>
      <c r="AK356">
        <v>25.9</v>
      </c>
      <c r="AL356" s="3">
        <v>5.4054054054054061</v>
      </c>
      <c r="AM356">
        <v>3.4299999999999997E-2</v>
      </c>
      <c r="AN356" s="63">
        <f t="shared" si="5"/>
        <v>12000000.000000002</v>
      </c>
      <c r="AO356" s="45"/>
    </row>
    <row r="357" spans="1:41" hidden="1" x14ac:dyDescent="0.2">
      <c r="A357" t="s">
        <v>492</v>
      </c>
      <c r="B357">
        <v>43416</v>
      </c>
      <c r="C357">
        <v>316</v>
      </c>
      <c r="D357">
        <v>4</v>
      </c>
      <c r="E357" t="s">
        <v>523</v>
      </c>
      <c r="F357">
        <v>266</v>
      </c>
      <c r="G357" t="s">
        <v>494</v>
      </c>
      <c r="H357">
        <v>9</v>
      </c>
      <c r="I357" t="s">
        <v>504</v>
      </c>
      <c r="J357" t="s">
        <v>525</v>
      </c>
      <c r="K357">
        <v>-43.503999999999998</v>
      </c>
      <c r="L357">
        <v>179.79683333333301</v>
      </c>
      <c r="M357">
        <v>2</v>
      </c>
      <c r="N357">
        <v>30</v>
      </c>
      <c r="O357">
        <v>4</v>
      </c>
      <c r="P357" t="s">
        <v>501</v>
      </c>
      <c r="Q357" t="s">
        <v>498</v>
      </c>
      <c r="R357">
        <v>5</v>
      </c>
      <c r="S357">
        <v>68</v>
      </c>
      <c r="T357" t="s">
        <v>442</v>
      </c>
      <c r="U357">
        <v>1000</v>
      </c>
      <c r="V357" t="s">
        <v>361</v>
      </c>
      <c r="W357">
        <v>69</v>
      </c>
      <c r="X357" t="s">
        <v>442</v>
      </c>
      <c r="Z357">
        <v>1</v>
      </c>
      <c r="AA357">
        <v>10</v>
      </c>
      <c r="AB357">
        <v>29</v>
      </c>
      <c r="AC357">
        <v>31</v>
      </c>
      <c r="AD357">
        <v>105.8</v>
      </c>
      <c r="AE357">
        <v>503.07</v>
      </c>
      <c r="AF357">
        <v>11.81</v>
      </c>
      <c r="AH357">
        <v>5</v>
      </c>
      <c r="AI357">
        <v>5</v>
      </c>
      <c r="AJ357">
        <v>2</v>
      </c>
      <c r="AK357">
        <v>25.9</v>
      </c>
      <c r="AL357" s="3">
        <v>5.4054054054054061</v>
      </c>
      <c r="AM357">
        <v>3.0379999999999997E-2</v>
      </c>
      <c r="AN357" s="63">
        <f t="shared" si="5"/>
        <v>12000000.000000002</v>
      </c>
      <c r="AO357" s="45"/>
    </row>
    <row r="358" spans="1:41" hidden="1" x14ac:dyDescent="0.2">
      <c r="A358" t="s">
        <v>492</v>
      </c>
      <c r="B358">
        <v>43417</v>
      </c>
      <c r="C358">
        <v>317</v>
      </c>
      <c r="D358">
        <v>4</v>
      </c>
      <c r="E358" t="s">
        <v>526</v>
      </c>
      <c r="F358">
        <v>283</v>
      </c>
      <c r="G358" t="s">
        <v>494</v>
      </c>
      <c r="H358">
        <v>10</v>
      </c>
      <c r="I358" t="s">
        <v>495</v>
      </c>
      <c r="J358" t="s">
        <v>527</v>
      </c>
      <c r="K358">
        <v>-43.476666666666702</v>
      </c>
      <c r="L358">
        <v>179.942833333333</v>
      </c>
      <c r="M358">
        <v>1</v>
      </c>
      <c r="N358">
        <v>12</v>
      </c>
      <c r="O358">
        <v>2</v>
      </c>
      <c r="P358" t="s">
        <v>497</v>
      </c>
      <c r="Q358" t="s">
        <v>498</v>
      </c>
      <c r="R358">
        <v>5</v>
      </c>
      <c r="S358">
        <v>70</v>
      </c>
      <c r="T358" t="s">
        <v>441</v>
      </c>
      <c r="U358">
        <v>2000</v>
      </c>
      <c r="V358" t="s">
        <v>350</v>
      </c>
      <c r="W358">
        <v>70</v>
      </c>
      <c r="X358" t="s">
        <v>441</v>
      </c>
      <c r="Y358">
        <v>2</v>
      </c>
      <c r="Z358">
        <v>93</v>
      </c>
      <c r="AA358">
        <v>10</v>
      </c>
      <c r="AB358">
        <v>225</v>
      </c>
      <c r="AC358">
        <v>242</v>
      </c>
      <c r="AD358">
        <v>79</v>
      </c>
      <c r="AE358">
        <v>453.15</v>
      </c>
      <c r="AF358">
        <v>4.22</v>
      </c>
      <c r="AH358">
        <v>5</v>
      </c>
      <c r="AI358">
        <v>4</v>
      </c>
      <c r="AJ358">
        <v>93</v>
      </c>
      <c r="AK358">
        <v>25.9</v>
      </c>
      <c r="AL358" s="3">
        <v>5.4054054054054061</v>
      </c>
      <c r="AM358">
        <v>0.23715999999999998</v>
      </c>
      <c r="AN358" s="63">
        <f t="shared" si="5"/>
        <v>12000000.000000002</v>
      </c>
      <c r="AO358" s="45"/>
    </row>
    <row r="359" spans="1:41" hidden="1" x14ac:dyDescent="0.2">
      <c r="A359" s="3" t="s">
        <v>492</v>
      </c>
      <c r="B359" s="3">
        <v>43417</v>
      </c>
      <c r="C359" s="3">
        <v>317</v>
      </c>
      <c r="D359" s="3">
        <v>4</v>
      </c>
      <c r="E359" s="3" t="s">
        <v>526</v>
      </c>
      <c r="F359" s="3">
        <v>283</v>
      </c>
      <c r="G359" s="3" t="s">
        <v>494</v>
      </c>
      <c r="H359" s="3">
        <v>10</v>
      </c>
      <c r="I359" s="3" t="s">
        <v>495</v>
      </c>
      <c r="J359" s="3" t="s">
        <v>527</v>
      </c>
      <c r="K359" s="3">
        <v>-43.476666666666702</v>
      </c>
      <c r="L359" s="3">
        <v>179.942833333333</v>
      </c>
      <c r="M359" s="3">
        <v>1</v>
      </c>
      <c r="N359" s="3">
        <v>12</v>
      </c>
      <c r="O359" s="3">
        <v>2</v>
      </c>
      <c r="P359" s="3" t="s">
        <v>497</v>
      </c>
      <c r="Q359" s="3" t="s">
        <v>498</v>
      </c>
      <c r="R359" s="3">
        <v>5</v>
      </c>
      <c r="S359" s="3">
        <v>70</v>
      </c>
      <c r="T359" s="3" t="s">
        <v>441</v>
      </c>
      <c r="U359" s="3">
        <v>4000</v>
      </c>
      <c r="V359" s="3" t="s">
        <v>336</v>
      </c>
      <c r="W359" s="3">
        <v>70</v>
      </c>
      <c r="X359" s="3" t="s">
        <v>441</v>
      </c>
      <c r="Y359" s="3">
        <v>4</v>
      </c>
      <c r="Z359" s="3">
        <v>77</v>
      </c>
      <c r="AA359" s="3">
        <v>10</v>
      </c>
      <c r="AB359" s="3">
        <v>423</v>
      </c>
      <c r="AC359" s="3">
        <v>456</v>
      </c>
      <c r="AD359" s="3">
        <v>72.290000000000006</v>
      </c>
      <c r="AE359" s="3">
        <v>455.38</v>
      </c>
      <c r="AF359" s="3">
        <v>3.08</v>
      </c>
      <c r="AG359" s="3"/>
      <c r="AH359" s="3">
        <v>5</v>
      </c>
      <c r="AI359" s="3">
        <v>4</v>
      </c>
      <c r="AJ359" s="3">
        <v>77</v>
      </c>
      <c r="AK359" s="3">
        <v>25.9</v>
      </c>
      <c r="AL359" s="3">
        <v>5.4054054054054061</v>
      </c>
      <c r="AM359" s="3">
        <v>0.44688</v>
      </c>
      <c r="AN359" s="63">
        <f t="shared" si="5"/>
        <v>12000000.000000002</v>
      </c>
      <c r="AO359" s="45"/>
    </row>
    <row r="360" spans="1:41" hidden="1" x14ac:dyDescent="0.2">
      <c r="A360" t="s">
        <v>492</v>
      </c>
      <c r="B360">
        <v>43417</v>
      </c>
      <c r="C360">
        <v>317</v>
      </c>
      <c r="D360">
        <v>4</v>
      </c>
      <c r="E360" t="s">
        <v>526</v>
      </c>
      <c r="F360">
        <v>283</v>
      </c>
      <c r="G360" t="s">
        <v>494</v>
      </c>
      <c r="H360">
        <v>10</v>
      </c>
      <c r="I360" t="s">
        <v>495</v>
      </c>
      <c r="J360" t="s">
        <v>527</v>
      </c>
      <c r="K360">
        <v>-43.476666666666702</v>
      </c>
      <c r="L360">
        <v>179.942833333333</v>
      </c>
      <c r="M360">
        <v>1</v>
      </c>
      <c r="N360">
        <v>12</v>
      </c>
      <c r="O360">
        <v>2</v>
      </c>
      <c r="P360" t="s">
        <v>497</v>
      </c>
      <c r="Q360" t="s">
        <v>498</v>
      </c>
      <c r="R360">
        <v>5</v>
      </c>
      <c r="S360">
        <v>70</v>
      </c>
      <c r="T360" t="s">
        <v>441</v>
      </c>
      <c r="U360">
        <v>10000</v>
      </c>
      <c r="V360" t="s">
        <v>296</v>
      </c>
      <c r="W360">
        <v>70</v>
      </c>
      <c r="X360" t="s">
        <v>441</v>
      </c>
      <c r="Y360">
        <v>10</v>
      </c>
      <c r="Z360">
        <v>78</v>
      </c>
      <c r="AA360">
        <v>10</v>
      </c>
      <c r="AB360">
        <v>1113</v>
      </c>
      <c r="AC360">
        <v>1203</v>
      </c>
      <c r="AD360">
        <v>66.680000000000007</v>
      </c>
      <c r="AE360">
        <v>416.65</v>
      </c>
      <c r="AF360">
        <v>1.9</v>
      </c>
      <c r="AH360">
        <v>5</v>
      </c>
      <c r="AI360">
        <v>4</v>
      </c>
      <c r="AJ360">
        <v>78</v>
      </c>
      <c r="AK360">
        <v>25.9</v>
      </c>
      <c r="AL360" s="3">
        <v>5.4054054054054061</v>
      </c>
      <c r="AM360">
        <v>1.1789400000000001</v>
      </c>
      <c r="AN360" s="63">
        <f t="shared" si="5"/>
        <v>12000000.000000002</v>
      </c>
      <c r="AO360" s="45"/>
    </row>
    <row r="361" spans="1:41" hidden="1" x14ac:dyDescent="0.2">
      <c r="A361" t="s">
        <v>492</v>
      </c>
      <c r="B361">
        <v>43417</v>
      </c>
      <c r="C361">
        <v>317</v>
      </c>
      <c r="D361">
        <v>4</v>
      </c>
      <c r="E361" t="s">
        <v>526</v>
      </c>
      <c r="F361">
        <v>283</v>
      </c>
      <c r="G361" t="s">
        <v>494</v>
      </c>
      <c r="H361">
        <v>10</v>
      </c>
      <c r="I361" t="s">
        <v>495</v>
      </c>
      <c r="J361" t="s">
        <v>527</v>
      </c>
      <c r="K361">
        <v>-43.476666666666702</v>
      </c>
      <c r="L361">
        <v>179.942833333333</v>
      </c>
      <c r="M361">
        <v>1</v>
      </c>
      <c r="N361">
        <v>12</v>
      </c>
      <c r="O361">
        <v>2</v>
      </c>
      <c r="P361" t="s">
        <v>497</v>
      </c>
      <c r="Q361" t="s">
        <v>498</v>
      </c>
      <c r="R361">
        <v>5</v>
      </c>
      <c r="S361">
        <v>70</v>
      </c>
      <c r="T361" t="s">
        <v>443</v>
      </c>
      <c r="U361">
        <v>2000</v>
      </c>
      <c r="V361" t="s">
        <v>403</v>
      </c>
      <c r="W361">
        <v>70</v>
      </c>
      <c r="X361" t="s">
        <v>443</v>
      </c>
      <c r="Y361">
        <v>2</v>
      </c>
      <c r="Z361">
        <v>56</v>
      </c>
      <c r="AA361">
        <v>10</v>
      </c>
      <c r="AB361">
        <v>114</v>
      </c>
      <c r="AC361">
        <v>122</v>
      </c>
      <c r="AD361">
        <v>79.97</v>
      </c>
      <c r="AE361">
        <v>507.31</v>
      </c>
      <c r="AF361">
        <v>5.93</v>
      </c>
      <c r="AH361">
        <v>5</v>
      </c>
      <c r="AI361">
        <v>5</v>
      </c>
      <c r="AJ361">
        <v>57</v>
      </c>
      <c r="AK361">
        <v>25.9</v>
      </c>
      <c r="AL361" s="3">
        <v>5.4054054054054061</v>
      </c>
      <c r="AM361">
        <v>0.11956</v>
      </c>
      <c r="AN361" s="63">
        <f t="shared" si="5"/>
        <v>12000000.000000002</v>
      </c>
      <c r="AO361" s="45"/>
    </row>
    <row r="362" spans="1:41" hidden="1" x14ac:dyDescent="0.2">
      <c r="A362" t="s">
        <v>492</v>
      </c>
      <c r="B362">
        <v>43417</v>
      </c>
      <c r="C362">
        <v>317</v>
      </c>
      <c r="D362">
        <v>4</v>
      </c>
      <c r="E362" t="s">
        <v>526</v>
      </c>
      <c r="F362">
        <v>283</v>
      </c>
      <c r="G362" t="s">
        <v>494</v>
      </c>
      <c r="H362">
        <v>10</v>
      </c>
      <c r="I362" t="s">
        <v>495</v>
      </c>
      <c r="J362" t="s">
        <v>527</v>
      </c>
      <c r="K362">
        <v>-43.476666666666702</v>
      </c>
      <c r="L362">
        <v>179.942833333333</v>
      </c>
      <c r="M362">
        <v>1</v>
      </c>
      <c r="N362">
        <v>12</v>
      </c>
      <c r="O362">
        <v>2</v>
      </c>
      <c r="P362" t="s">
        <v>497</v>
      </c>
      <c r="Q362" t="s">
        <v>498</v>
      </c>
      <c r="R362">
        <v>5</v>
      </c>
      <c r="S362">
        <v>70</v>
      </c>
      <c r="T362" t="s">
        <v>443</v>
      </c>
      <c r="U362">
        <v>4000</v>
      </c>
      <c r="V362" t="s">
        <v>397</v>
      </c>
      <c r="W362">
        <v>70</v>
      </c>
      <c r="X362" t="s">
        <v>443</v>
      </c>
      <c r="Y362">
        <v>4</v>
      </c>
      <c r="Z362">
        <v>48</v>
      </c>
      <c r="AA362">
        <v>10</v>
      </c>
      <c r="AB362">
        <v>177</v>
      </c>
      <c r="AC362">
        <v>190</v>
      </c>
      <c r="AD362">
        <v>76.39</v>
      </c>
      <c r="AE362">
        <v>462.4</v>
      </c>
      <c r="AF362">
        <v>4.76</v>
      </c>
      <c r="AH362">
        <v>5</v>
      </c>
      <c r="AI362">
        <v>5</v>
      </c>
      <c r="AJ362">
        <v>49</v>
      </c>
      <c r="AK362">
        <v>25.9</v>
      </c>
      <c r="AL362" s="3">
        <v>5.4054054054054061</v>
      </c>
      <c r="AM362">
        <v>0.1862</v>
      </c>
      <c r="AN362" s="63">
        <f t="shared" si="5"/>
        <v>12000000.000000002</v>
      </c>
      <c r="AO362" s="45"/>
    </row>
    <row r="363" spans="1:41" hidden="1" x14ac:dyDescent="0.2">
      <c r="A363" s="3" t="s">
        <v>492</v>
      </c>
      <c r="B363" s="3">
        <v>43417</v>
      </c>
      <c r="C363" s="3">
        <v>317</v>
      </c>
      <c r="D363" s="3">
        <v>4</v>
      </c>
      <c r="E363" s="3" t="s">
        <v>526</v>
      </c>
      <c r="F363" s="3">
        <v>283</v>
      </c>
      <c r="G363" s="3" t="s">
        <v>494</v>
      </c>
      <c r="H363" s="3">
        <v>10</v>
      </c>
      <c r="I363" s="3" t="s">
        <v>495</v>
      </c>
      <c r="J363" s="3" t="s">
        <v>527</v>
      </c>
      <c r="K363" s="3">
        <v>-43.476666666666702</v>
      </c>
      <c r="L363" s="3">
        <v>179.942833333333</v>
      </c>
      <c r="M363" s="3">
        <v>1</v>
      </c>
      <c r="N363" s="3">
        <v>12</v>
      </c>
      <c r="O363" s="3">
        <v>2</v>
      </c>
      <c r="P363" s="3" t="s">
        <v>497</v>
      </c>
      <c r="Q363" s="3" t="s">
        <v>498</v>
      </c>
      <c r="R363" s="3">
        <v>5</v>
      </c>
      <c r="S363" s="3">
        <v>70</v>
      </c>
      <c r="T363" s="3" t="s">
        <v>443</v>
      </c>
      <c r="U363" s="3">
        <v>10000</v>
      </c>
      <c r="V363" s="3" t="s">
        <v>387</v>
      </c>
      <c r="W363" s="3">
        <v>70</v>
      </c>
      <c r="X363" s="3" t="s">
        <v>443</v>
      </c>
      <c r="Y363" s="3">
        <v>10</v>
      </c>
      <c r="Z363" s="3">
        <v>34</v>
      </c>
      <c r="AA363" s="3">
        <v>10</v>
      </c>
      <c r="AB363" s="3">
        <v>482</v>
      </c>
      <c r="AC363" s="3">
        <v>521</v>
      </c>
      <c r="AD363" s="3">
        <v>66.709999999999994</v>
      </c>
      <c r="AE363" s="3">
        <v>414.15</v>
      </c>
      <c r="AF363" s="3">
        <v>2.88</v>
      </c>
      <c r="AG363" s="3"/>
      <c r="AH363" s="3">
        <v>5</v>
      </c>
      <c r="AI363" s="3">
        <v>5</v>
      </c>
      <c r="AJ363" s="3">
        <v>35</v>
      </c>
      <c r="AK363" s="3">
        <v>25.9</v>
      </c>
      <c r="AL363" s="3">
        <v>5.4054054054054061</v>
      </c>
      <c r="AM363" s="3">
        <v>0.51057999999999992</v>
      </c>
      <c r="AN363" s="63">
        <f t="shared" si="5"/>
        <v>12000000.000000002</v>
      </c>
      <c r="AO363" s="45"/>
    </row>
    <row r="364" spans="1:41" hidden="1" x14ac:dyDescent="0.2">
      <c r="A364" t="s">
        <v>492</v>
      </c>
      <c r="B364">
        <v>43417</v>
      </c>
      <c r="C364">
        <v>317</v>
      </c>
      <c r="D364">
        <v>4</v>
      </c>
      <c r="E364" t="s">
        <v>526</v>
      </c>
      <c r="F364">
        <v>283</v>
      </c>
      <c r="G364" t="s">
        <v>494</v>
      </c>
      <c r="H364">
        <v>10</v>
      </c>
      <c r="I364" t="s">
        <v>495</v>
      </c>
      <c r="J364" t="s">
        <v>527</v>
      </c>
      <c r="K364">
        <v>-43.476666666666702</v>
      </c>
      <c r="L364">
        <v>179.942833333333</v>
      </c>
      <c r="M364">
        <v>1</v>
      </c>
      <c r="N364">
        <v>12</v>
      </c>
      <c r="O364">
        <v>2</v>
      </c>
      <c r="P364" t="s">
        <v>497</v>
      </c>
      <c r="Q364" t="s">
        <v>498</v>
      </c>
      <c r="R364">
        <v>5</v>
      </c>
      <c r="S364">
        <v>70</v>
      </c>
      <c r="T364" t="s">
        <v>442</v>
      </c>
      <c r="U364">
        <v>1000</v>
      </c>
      <c r="V364" t="s">
        <v>382</v>
      </c>
      <c r="W364">
        <v>70</v>
      </c>
      <c r="X364" t="s">
        <v>442</v>
      </c>
      <c r="Z364">
        <v>25</v>
      </c>
      <c r="AA364">
        <v>10</v>
      </c>
      <c r="AB364">
        <v>2841</v>
      </c>
      <c r="AC364">
        <v>3054</v>
      </c>
      <c r="AD364">
        <v>75.77</v>
      </c>
      <c r="AE364">
        <v>488.72</v>
      </c>
      <c r="AF364">
        <v>1.19</v>
      </c>
      <c r="AH364">
        <v>5</v>
      </c>
      <c r="AI364">
        <v>5</v>
      </c>
      <c r="AJ364">
        <v>26</v>
      </c>
      <c r="AK364">
        <v>25.9</v>
      </c>
      <c r="AL364" s="3">
        <v>5.4054054054054061</v>
      </c>
      <c r="AM364">
        <v>2.9929200000000002</v>
      </c>
      <c r="AN364" s="63">
        <f t="shared" si="5"/>
        <v>12000000.000000002</v>
      </c>
      <c r="AO364" s="45"/>
    </row>
    <row r="365" spans="1:41" hidden="1" x14ac:dyDescent="0.2">
      <c r="A365" t="s">
        <v>492</v>
      </c>
      <c r="B365">
        <v>43417</v>
      </c>
      <c r="C365">
        <v>317</v>
      </c>
      <c r="D365">
        <v>4</v>
      </c>
      <c r="E365" t="s">
        <v>526</v>
      </c>
      <c r="F365">
        <v>283</v>
      </c>
      <c r="G365" t="s">
        <v>494</v>
      </c>
      <c r="H365">
        <v>10</v>
      </c>
      <c r="I365" t="s">
        <v>495</v>
      </c>
      <c r="J365" t="s">
        <v>527</v>
      </c>
      <c r="K365">
        <v>-43.476666666666702</v>
      </c>
      <c r="L365">
        <v>179.942833333333</v>
      </c>
      <c r="M365">
        <v>1</v>
      </c>
      <c r="N365">
        <v>12</v>
      </c>
      <c r="O365">
        <v>2</v>
      </c>
      <c r="P365" t="s">
        <v>499</v>
      </c>
      <c r="Q365" t="s">
        <v>498</v>
      </c>
      <c r="R365">
        <v>5</v>
      </c>
      <c r="S365">
        <v>71</v>
      </c>
      <c r="T365" t="s">
        <v>441</v>
      </c>
      <c r="U365">
        <v>2000</v>
      </c>
      <c r="V365" t="s">
        <v>374</v>
      </c>
      <c r="W365">
        <v>71</v>
      </c>
      <c r="X365" t="s">
        <v>441</v>
      </c>
      <c r="Y365">
        <v>2</v>
      </c>
      <c r="Z365">
        <v>15</v>
      </c>
      <c r="AA365">
        <v>10</v>
      </c>
      <c r="AB365">
        <v>217</v>
      </c>
      <c r="AC365">
        <v>233</v>
      </c>
      <c r="AD365">
        <v>79.11</v>
      </c>
      <c r="AE365">
        <v>488.73</v>
      </c>
      <c r="AF365">
        <v>4.29</v>
      </c>
      <c r="AH365">
        <v>5</v>
      </c>
      <c r="AI365">
        <v>5</v>
      </c>
      <c r="AJ365">
        <v>16</v>
      </c>
      <c r="AK365">
        <v>25.9</v>
      </c>
      <c r="AL365" s="3">
        <v>5.4054054054054061</v>
      </c>
      <c r="AM365">
        <v>0.22834000000000002</v>
      </c>
      <c r="AN365" s="63">
        <f t="shared" si="5"/>
        <v>12000000.000000002</v>
      </c>
      <c r="AO365" s="45"/>
    </row>
    <row r="366" spans="1:41" hidden="1" x14ac:dyDescent="0.2">
      <c r="A366" t="s">
        <v>492</v>
      </c>
      <c r="B366">
        <v>43417</v>
      </c>
      <c r="C366">
        <v>317</v>
      </c>
      <c r="D366">
        <v>4</v>
      </c>
      <c r="E366" t="s">
        <v>526</v>
      </c>
      <c r="F366">
        <v>283</v>
      </c>
      <c r="G366" t="s">
        <v>494</v>
      </c>
      <c r="H366">
        <v>10</v>
      </c>
      <c r="I366" t="s">
        <v>495</v>
      </c>
      <c r="J366" t="s">
        <v>527</v>
      </c>
      <c r="K366">
        <v>-43.476666666666702</v>
      </c>
      <c r="L366">
        <v>179.942833333333</v>
      </c>
      <c r="M366">
        <v>1</v>
      </c>
      <c r="N366">
        <v>12</v>
      </c>
      <c r="O366">
        <v>2</v>
      </c>
      <c r="P366" t="s">
        <v>499</v>
      </c>
      <c r="Q366" t="s">
        <v>498</v>
      </c>
      <c r="R366">
        <v>5</v>
      </c>
      <c r="S366">
        <v>71</v>
      </c>
      <c r="T366" t="s">
        <v>441</v>
      </c>
      <c r="U366">
        <v>4000</v>
      </c>
      <c r="V366" t="s">
        <v>364</v>
      </c>
      <c r="W366">
        <v>71</v>
      </c>
      <c r="X366" t="s">
        <v>441</v>
      </c>
      <c r="Y366">
        <v>4</v>
      </c>
      <c r="Z366">
        <v>5</v>
      </c>
      <c r="AA366">
        <v>10</v>
      </c>
      <c r="AB366">
        <v>401</v>
      </c>
      <c r="AC366">
        <v>432</v>
      </c>
      <c r="AD366">
        <v>72.56</v>
      </c>
      <c r="AE366">
        <v>457.98</v>
      </c>
      <c r="AF366">
        <v>3.16</v>
      </c>
      <c r="AH366">
        <v>5</v>
      </c>
      <c r="AI366">
        <v>5</v>
      </c>
      <c r="AJ366">
        <v>6</v>
      </c>
      <c r="AK366">
        <v>25.9</v>
      </c>
      <c r="AL366" s="3">
        <v>5.4054054054054061</v>
      </c>
      <c r="AM366">
        <v>0.42336000000000001</v>
      </c>
      <c r="AN366" s="63">
        <f t="shared" si="5"/>
        <v>12000000.000000002</v>
      </c>
      <c r="AO366" s="45"/>
    </row>
    <row r="367" spans="1:41" hidden="1" x14ac:dyDescent="0.2">
      <c r="A367" s="3" t="s">
        <v>492</v>
      </c>
      <c r="B367" s="3">
        <v>43417</v>
      </c>
      <c r="C367" s="3">
        <v>317</v>
      </c>
      <c r="D367" s="3">
        <v>4</v>
      </c>
      <c r="E367" s="3" t="s">
        <v>526</v>
      </c>
      <c r="F367" s="3">
        <v>283</v>
      </c>
      <c r="G367" s="3" t="s">
        <v>494</v>
      </c>
      <c r="H367" s="3">
        <v>10</v>
      </c>
      <c r="I367" s="3" t="s">
        <v>495</v>
      </c>
      <c r="J367" s="3" t="s">
        <v>527</v>
      </c>
      <c r="K367" s="3">
        <v>-43.476666666666702</v>
      </c>
      <c r="L367" s="3">
        <v>179.942833333333</v>
      </c>
      <c r="M367" s="3">
        <v>1</v>
      </c>
      <c r="N367" s="3">
        <v>12</v>
      </c>
      <c r="O367" s="3">
        <v>2</v>
      </c>
      <c r="P367" s="3" t="s">
        <v>499</v>
      </c>
      <c r="Q367" s="3" t="s">
        <v>498</v>
      </c>
      <c r="R367" s="3">
        <v>5</v>
      </c>
      <c r="S367" s="3">
        <v>71</v>
      </c>
      <c r="T367" s="3" t="s">
        <v>441</v>
      </c>
      <c r="U367" s="3">
        <v>10000</v>
      </c>
      <c r="V367" s="3" t="s">
        <v>297</v>
      </c>
      <c r="W367" s="3">
        <v>71</v>
      </c>
      <c r="X367" s="3" t="s">
        <v>441</v>
      </c>
      <c r="Y367" s="3">
        <v>10</v>
      </c>
      <c r="Z367" s="3">
        <v>2</v>
      </c>
      <c r="AA367" s="3">
        <v>10</v>
      </c>
      <c r="AB367" s="3">
        <v>938</v>
      </c>
      <c r="AC367" s="3">
        <v>1013</v>
      </c>
      <c r="AD367" s="3">
        <v>68.67</v>
      </c>
      <c r="AE367" s="3">
        <v>424.48</v>
      </c>
      <c r="AF367" s="3">
        <v>2.0699999999999998</v>
      </c>
      <c r="AG367" s="3"/>
      <c r="AH367" s="3">
        <v>5</v>
      </c>
      <c r="AI367" s="3">
        <v>5</v>
      </c>
      <c r="AJ367" s="3">
        <v>3</v>
      </c>
      <c r="AK367" s="3">
        <v>25.9</v>
      </c>
      <c r="AL367" s="3">
        <v>5.4054054054054061</v>
      </c>
      <c r="AM367" s="3">
        <v>0.99273999999999996</v>
      </c>
      <c r="AN367" s="63">
        <f t="shared" si="5"/>
        <v>12000000.000000002</v>
      </c>
      <c r="AO367" s="45"/>
    </row>
    <row r="368" spans="1:41" hidden="1" x14ac:dyDescent="0.2">
      <c r="A368" t="s">
        <v>492</v>
      </c>
      <c r="B368">
        <v>43417</v>
      </c>
      <c r="C368">
        <v>317</v>
      </c>
      <c r="D368">
        <v>4</v>
      </c>
      <c r="E368" t="s">
        <v>526</v>
      </c>
      <c r="F368">
        <v>283</v>
      </c>
      <c r="G368" t="s">
        <v>494</v>
      </c>
      <c r="H368">
        <v>10</v>
      </c>
      <c r="I368" t="s">
        <v>495</v>
      </c>
      <c r="J368" t="s">
        <v>527</v>
      </c>
      <c r="K368">
        <v>-43.476666666666702</v>
      </c>
      <c r="L368">
        <v>179.942833333333</v>
      </c>
      <c r="M368">
        <v>1</v>
      </c>
      <c r="N368">
        <v>12</v>
      </c>
      <c r="O368">
        <v>2</v>
      </c>
      <c r="P368" t="s">
        <v>499</v>
      </c>
      <c r="Q368" t="s">
        <v>498</v>
      </c>
      <c r="R368">
        <v>5</v>
      </c>
      <c r="S368">
        <v>71</v>
      </c>
      <c r="T368" t="s">
        <v>443</v>
      </c>
      <c r="U368">
        <v>2000</v>
      </c>
      <c r="V368" t="s">
        <v>349</v>
      </c>
      <c r="W368">
        <v>71</v>
      </c>
      <c r="X368" t="s">
        <v>440</v>
      </c>
      <c r="Y368">
        <v>2</v>
      </c>
      <c r="Z368">
        <v>92</v>
      </c>
      <c r="AA368">
        <v>10</v>
      </c>
      <c r="AB368">
        <v>97</v>
      </c>
      <c r="AC368">
        <v>104</v>
      </c>
      <c r="AD368">
        <v>78.34</v>
      </c>
      <c r="AE368">
        <v>446.3</v>
      </c>
      <c r="AF368">
        <v>6.44</v>
      </c>
      <c r="AH368">
        <v>5</v>
      </c>
      <c r="AI368">
        <v>4</v>
      </c>
      <c r="AJ368">
        <v>92</v>
      </c>
      <c r="AK368">
        <v>25.9</v>
      </c>
      <c r="AL368" s="3">
        <v>5.4054054054054061</v>
      </c>
      <c r="AM368">
        <v>0.10192000000000001</v>
      </c>
      <c r="AN368" s="63">
        <f t="shared" si="5"/>
        <v>12000000.000000002</v>
      </c>
      <c r="AO368" s="45"/>
    </row>
    <row r="369" spans="1:41" hidden="1" x14ac:dyDescent="0.2">
      <c r="A369" t="s">
        <v>492</v>
      </c>
      <c r="B369">
        <v>43417</v>
      </c>
      <c r="C369">
        <v>317</v>
      </c>
      <c r="D369">
        <v>4</v>
      </c>
      <c r="E369" t="s">
        <v>526</v>
      </c>
      <c r="F369">
        <v>283</v>
      </c>
      <c r="G369" t="s">
        <v>494</v>
      </c>
      <c r="H369">
        <v>10</v>
      </c>
      <c r="I369" t="s">
        <v>495</v>
      </c>
      <c r="J369" t="s">
        <v>527</v>
      </c>
      <c r="K369">
        <v>-43.476666666666702</v>
      </c>
      <c r="L369">
        <v>179.942833333333</v>
      </c>
      <c r="M369">
        <v>1</v>
      </c>
      <c r="N369">
        <v>12</v>
      </c>
      <c r="O369">
        <v>2</v>
      </c>
      <c r="P369" t="s">
        <v>499</v>
      </c>
      <c r="Q369" t="s">
        <v>498</v>
      </c>
      <c r="R369">
        <v>5</v>
      </c>
      <c r="S369">
        <v>71</v>
      </c>
      <c r="T369" t="s">
        <v>443</v>
      </c>
      <c r="U369">
        <v>4000</v>
      </c>
      <c r="V369" t="s">
        <v>334</v>
      </c>
      <c r="W369">
        <v>71</v>
      </c>
      <c r="X369" t="s">
        <v>440</v>
      </c>
      <c r="Y369">
        <v>4</v>
      </c>
      <c r="Z369">
        <v>75</v>
      </c>
      <c r="AA369">
        <v>10</v>
      </c>
      <c r="AB369">
        <v>205</v>
      </c>
      <c r="AC369">
        <v>222</v>
      </c>
      <c r="AD369">
        <v>75.239999999999995</v>
      </c>
      <c r="AE369">
        <v>429.53</v>
      </c>
      <c r="AF369">
        <v>4.42</v>
      </c>
      <c r="AH369">
        <v>5</v>
      </c>
      <c r="AI369">
        <v>4</v>
      </c>
      <c r="AJ369">
        <v>75</v>
      </c>
      <c r="AK369">
        <v>25.9</v>
      </c>
      <c r="AL369" s="3">
        <v>5.4054054054054061</v>
      </c>
      <c r="AM369">
        <v>0.21755999999999998</v>
      </c>
      <c r="AN369" s="63">
        <f t="shared" si="5"/>
        <v>12000000.000000002</v>
      </c>
      <c r="AO369" s="45"/>
    </row>
    <row r="370" spans="1:41" hidden="1" x14ac:dyDescent="0.2">
      <c r="A370" s="3" t="s">
        <v>492</v>
      </c>
      <c r="B370" s="3">
        <v>43417</v>
      </c>
      <c r="C370" s="3">
        <v>317</v>
      </c>
      <c r="D370" s="3">
        <v>4</v>
      </c>
      <c r="E370" s="3" t="s">
        <v>526</v>
      </c>
      <c r="F370" s="3">
        <v>283</v>
      </c>
      <c r="G370" s="3" t="s">
        <v>494</v>
      </c>
      <c r="H370" s="3">
        <v>10</v>
      </c>
      <c r="I370" s="3" t="s">
        <v>495</v>
      </c>
      <c r="J370" s="3" t="s">
        <v>527</v>
      </c>
      <c r="K370" s="3">
        <v>-43.476666666666702</v>
      </c>
      <c r="L370" s="3">
        <v>179.942833333333</v>
      </c>
      <c r="M370" s="3">
        <v>1</v>
      </c>
      <c r="N370" s="3">
        <v>12</v>
      </c>
      <c r="O370" s="3">
        <v>2</v>
      </c>
      <c r="P370" s="3" t="s">
        <v>499</v>
      </c>
      <c r="Q370" s="3" t="s">
        <v>498</v>
      </c>
      <c r="R370" s="3">
        <v>5</v>
      </c>
      <c r="S370" s="3">
        <v>71</v>
      </c>
      <c r="T370" s="3" t="s">
        <v>443</v>
      </c>
      <c r="U370" s="3">
        <v>10000</v>
      </c>
      <c r="V370" s="3" t="s">
        <v>335</v>
      </c>
      <c r="W370" s="3">
        <v>71</v>
      </c>
      <c r="X370" s="3" t="s">
        <v>440</v>
      </c>
      <c r="Y370" s="3">
        <v>10</v>
      </c>
      <c r="Z370" s="3">
        <v>76</v>
      </c>
      <c r="AA370" s="3">
        <v>10</v>
      </c>
      <c r="AB370" s="3">
        <v>465</v>
      </c>
      <c r="AC370" s="3">
        <v>503</v>
      </c>
      <c r="AD370" s="3">
        <v>65.55</v>
      </c>
      <c r="AE370" s="3">
        <v>414.25</v>
      </c>
      <c r="AF370" s="3">
        <v>2.93</v>
      </c>
      <c r="AG370" s="3"/>
      <c r="AH370" s="3">
        <v>5</v>
      </c>
      <c r="AI370" s="3">
        <v>4</v>
      </c>
      <c r="AJ370" s="3">
        <v>76</v>
      </c>
      <c r="AK370" s="3">
        <v>25.9</v>
      </c>
      <c r="AL370" s="3">
        <v>5.4054054054054061</v>
      </c>
      <c r="AM370" s="3">
        <v>0.49293999999999999</v>
      </c>
      <c r="AN370" s="63">
        <f t="shared" si="5"/>
        <v>12000000.000000002</v>
      </c>
      <c r="AO370" s="45"/>
    </row>
    <row r="371" spans="1:41" hidden="1" x14ac:dyDescent="0.2">
      <c r="A371" t="s">
        <v>492</v>
      </c>
      <c r="B371">
        <v>43417</v>
      </c>
      <c r="C371">
        <v>317</v>
      </c>
      <c r="D371">
        <v>4</v>
      </c>
      <c r="E371" t="s">
        <v>526</v>
      </c>
      <c r="F371">
        <v>283</v>
      </c>
      <c r="G371" t="s">
        <v>494</v>
      </c>
      <c r="H371">
        <v>10</v>
      </c>
      <c r="I371" t="s">
        <v>495</v>
      </c>
      <c r="J371" t="s">
        <v>527</v>
      </c>
      <c r="K371">
        <v>-43.476666666666702</v>
      </c>
      <c r="L371">
        <v>179.942833333333</v>
      </c>
      <c r="M371">
        <v>1</v>
      </c>
      <c r="N371">
        <v>12</v>
      </c>
      <c r="O371">
        <v>2</v>
      </c>
      <c r="P371" t="s">
        <v>499</v>
      </c>
      <c r="Q371" t="s">
        <v>498</v>
      </c>
      <c r="R371">
        <v>5</v>
      </c>
      <c r="S371">
        <v>71</v>
      </c>
      <c r="T371" t="s">
        <v>442</v>
      </c>
      <c r="U371">
        <v>1000</v>
      </c>
      <c r="V371" t="s">
        <v>399</v>
      </c>
      <c r="W371">
        <v>71</v>
      </c>
      <c r="X371" t="s">
        <v>442</v>
      </c>
      <c r="Z371">
        <v>50</v>
      </c>
      <c r="AA371">
        <v>10</v>
      </c>
      <c r="AB371">
        <v>2447</v>
      </c>
      <c r="AC371">
        <v>2630</v>
      </c>
      <c r="AD371">
        <v>74.55</v>
      </c>
      <c r="AE371">
        <v>487.07</v>
      </c>
      <c r="AF371">
        <v>1.28</v>
      </c>
      <c r="AH371">
        <v>5</v>
      </c>
      <c r="AI371">
        <v>5</v>
      </c>
      <c r="AJ371">
        <v>51</v>
      </c>
      <c r="AK371">
        <v>25.9</v>
      </c>
      <c r="AL371" s="3">
        <v>5.4054054054054061</v>
      </c>
      <c r="AM371">
        <v>2.5773999999999999</v>
      </c>
      <c r="AN371" s="63">
        <f t="shared" si="5"/>
        <v>12000000.000000002</v>
      </c>
      <c r="AO371" s="45"/>
    </row>
    <row r="372" spans="1:41" hidden="1" x14ac:dyDescent="0.2">
      <c r="A372" t="s">
        <v>492</v>
      </c>
      <c r="B372">
        <v>43417</v>
      </c>
      <c r="C372">
        <v>317</v>
      </c>
      <c r="D372">
        <v>4</v>
      </c>
      <c r="E372" t="s">
        <v>526</v>
      </c>
      <c r="F372">
        <v>283</v>
      </c>
      <c r="G372" t="s">
        <v>494</v>
      </c>
      <c r="H372">
        <v>10</v>
      </c>
      <c r="I372" t="s">
        <v>495</v>
      </c>
      <c r="J372" t="s">
        <v>527</v>
      </c>
      <c r="K372">
        <v>-43.476666666666702</v>
      </c>
      <c r="L372">
        <v>179.942833333333</v>
      </c>
      <c r="M372">
        <v>1</v>
      </c>
      <c r="N372">
        <v>12</v>
      </c>
      <c r="O372">
        <v>2</v>
      </c>
      <c r="P372" t="s">
        <v>500</v>
      </c>
      <c r="Q372" t="s">
        <v>498</v>
      </c>
      <c r="R372">
        <v>5</v>
      </c>
      <c r="S372">
        <v>72</v>
      </c>
      <c r="T372" t="s">
        <v>441</v>
      </c>
      <c r="U372">
        <v>2000</v>
      </c>
      <c r="V372" t="s">
        <v>398</v>
      </c>
      <c r="W372">
        <v>72</v>
      </c>
      <c r="X372" t="s">
        <v>441</v>
      </c>
      <c r="Y372">
        <v>2</v>
      </c>
      <c r="Z372">
        <v>49</v>
      </c>
      <c r="AA372">
        <v>10</v>
      </c>
      <c r="AB372">
        <v>248</v>
      </c>
      <c r="AC372">
        <v>267</v>
      </c>
      <c r="AD372">
        <v>81.42</v>
      </c>
      <c r="AE372">
        <v>489.02</v>
      </c>
      <c r="AF372">
        <v>4.01</v>
      </c>
      <c r="AH372">
        <v>5</v>
      </c>
      <c r="AI372">
        <v>5</v>
      </c>
      <c r="AJ372">
        <v>50</v>
      </c>
      <c r="AK372">
        <v>25.9</v>
      </c>
      <c r="AL372" s="3">
        <v>5.4054054054054061</v>
      </c>
      <c r="AM372">
        <v>0.26166</v>
      </c>
      <c r="AN372" s="63">
        <f t="shared" si="5"/>
        <v>12000000.000000002</v>
      </c>
      <c r="AO372" s="45"/>
    </row>
    <row r="373" spans="1:41" hidden="1" x14ac:dyDescent="0.2">
      <c r="A373" t="s">
        <v>492</v>
      </c>
      <c r="B373">
        <v>43417</v>
      </c>
      <c r="C373">
        <v>317</v>
      </c>
      <c r="D373">
        <v>4</v>
      </c>
      <c r="E373" t="s">
        <v>526</v>
      </c>
      <c r="F373">
        <v>283</v>
      </c>
      <c r="G373" t="s">
        <v>494</v>
      </c>
      <c r="H373">
        <v>10</v>
      </c>
      <c r="I373" t="s">
        <v>495</v>
      </c>
      <c r="J373" t="s">
        <v>527</v>
      </c>
      <c r="K373">
        <v>-43.476666666666702</v>
      </c>
      <c r="L373">
        <v>179.942833333333</v>
      </c>
      <c r="M373">
        <v>1</v>
      </c>
      <c r="N373">
        <v>12</v>
      </c>
      <c r="O373">
        <v>2</v>
      </c>
      <c r="P373" t="s">
        <v>500</v>
      </c>
      <c r="Q373" t="s">
        <v>498</v>
      </c>
      <c r="R373">
        <v>5</v>
      </c>
      <c r="S373">
        <v>72</v>
      </c>
      <c r="T373" t="s">
        <v>441</v>
      </c>
      <c r="U373">
        <v>4000</v>
      </c>
      <c r="V373" t="s">
        <v>388</v>
      </c>
      <c r="W373">
        <v>72</v>
      </c>
      <c r="X373" t="s">
        <v>441</v>
      </c>
      <c r="Y373">
        <v>4</v>
      </c>
      <c r="Z373">
        <v>35</v>
      </c>
      <c r="AA373">
        <v>10</v>
      </c>
      <c r="AB373">
        <v>440</v>
      </c>
      <c r="AC373">
        <v>474</v>
      </c>
      <c r="AD373">
        <v>73.58</v>
      </c>
      <c r="AE373">
        <v>463.19</v>
      </c>
      <c r="AF373">
        <v>3.02</v>
      </c>
      <c r="AH373">
        <v>5</v>
      </c>
      <c r="AI373">
        <v>5</v>
      </c>
      <c r="AJ373">
        <v>36</v>
      </c>
      <c r="AK373">
        <v>25.9</v>
      </c>
      <c r="AL373" s="3">
        <v>5.4054054054054061</v>
      </c>
      <c r="AM373">
        <v>0.46451999999999993</v>
      </c>
      <c r="AN373" s="63">
        <f t="shared" si="5"/>
        <v>12000000.000000002</v>
      </c>
      <c r="AO373" s="45"/>
    </row>
    <row r="374" spans="1:41" hidden="1" x14ac:dyDescent="0.2">
      <c r="A374" s="3" t="s">
        <v>492</v>
      </c>
      <c r="B374" s="3">
        <v>43417</v>
      </c>
      <c r="C374" s="3">
        <v>317</v>
      </c>
      <c r="D374" s="3">
        <v>4</v>
      </c>
      <c r="E374" s="3" t="s">
        <v>526</v>
      </c>
      <c r="F374" s="3">
        <v>283</v>
      </c>
      <c r="G374" s="3" t="s">
        <v>494</v>
      </c>
      <c r="H374" s="3">
        <v>10</v>
      </c>
      <c r="I374" s="3" t="s">
        <v>495</v>
      </c>
      <c r="J374" s="3" t="s">
        <v>527</v>
      </c>
      <c r="K374" s="3">
        <v>-43.476666666666702</v>
      </c>
      <c r="L374" s="3">
        <v>179.942833333333</v>
      </c>
      <c r="M374" s="3">
        <v>1</v>
      </c>
      <c r="N374" s="3">
        <v>12</v>
      </c>
      <c r="O374" s="3">
        <v>2</v>
      </c>
      <c r="P374" s="3" t="s">
        <v>500</v>
      </c>
      <c r="Q374" s="3" t="s">
        <v>498</v>
      </c>
      <c r="R374" s="3">
        <v>5</v>
      </c>
      <c r="S374" s="3">
        <v>72</v>
      </c>
      <c r="T374" s="3" t="s">
        <v>441</v>
      </c>
      <c r="U374" s="3">
        <v>10000</v>
      </c>
      <c r="V374" s="3" t="s">
        <v>298</v>
      </c>
      <c r="W374" s="3">
        <v>72</v>
      </c>
      <c r="X374" s="3" t="s">
        <v>441</v>
      </c>
      <c r="Y374" s="3">
        <v>10</v>
      </c>
      <c r="Z374" s="3">
        <v>26</v>
      </c>
      <c r="AA374" s="3">
        <v>10</v>
      </c>
      <c r="AB374" s="3">
        <v>1067</v>
      </c>
      <c r="AC374" s="3">
        <v>1153</v>
      </c>
      <c r="AD374" s="3">
        <v>68.92</v>
      </c>
      <c r="AE374" s="3">
        <v>430.67</v>
      </c>
      <c r="AF374" s="3">
        <v>1.94</v>
      </c>
      <c r="AG374" s="3"/>
      <c r="AH374" s="3">
        <v>5</v>
      </c>
      <c r="AI374" s="3">
        <v>5</v>
      </c>
      <c r="AJ374" s="3">
        <v>27</v>
      </c>
      <c r="AK374" s="3">
        <v>25.9</v>
      </c>
      <c r="AL374" s="3">
        <v>5.4054054054054061</v>
      </c>
      <c r="AM374" s="3">
        <v>1.1299400000000002</v>
      </c>
      <c r="AN374" s="63">
        <f t="shared" si="5"/>
        <v>12000000.000000002</v>
      </c>
      <c r="AO374" s="45"/>
    </row>
    <row r="375" spans="1:41" hidden="1" x14ac:dyDescent="0.2">
      <c r="A375" t="s">
        <v>492</v>
      </c>
      <c r="B375">
        <v>43417</v>
      </c>
      <c r="C375">
        <v>317</v>
      </c>
      <c r="D375">
        <v>4</v>
      </c>
      <c r="E375" t="s">
        <v>526</v>
      </c>
      <c r="F375">
        <v>283</v>
      </c>
      <c r="G375" t="s">
        <v>494</v>
      </c>
      <c r="H375">
        <v>10</v>
      </c>
      <c r="I375" t="s">
        <v>495</v>
      </c>
      <c r="J375" t="s">
        <v>527</v>
      </c>
      <c r="K375">
        <v>-43.476666666666702</v>
      </c>
      <c r="L375">
        <v>179.942833333333</v>
      </c>
      <c r="M375">
        <v>1</v>
      </c>
      <c r="N375">
        <v>12</v>
      </c>
      <c r="O375">
        <v>2</v>
      </c>
      <c r="P375" t="s">
        <v>500</v>
      </c>
      <c r="Q375" t="s">
        <v>498</v>
      </c>
      <c r="R375">
        <v>5</v>
      </c>
      <c r="S375">
        <v>72</v>
      </c>
      <c r="T375" t="s">
        <v>443</v>
      </c>
      <c r="U375">
        <v>2000</v>
      </c>
      <c r="V375" t="s">
        <v>375</v>
      </c>
      <c r="W375">
        <v>72</v>
      </c>
      <c r="X375" t="s">
        <v>443</v>
      </c>
      <c r="Y375">
        <v>2</v>
      </c>
      <c r="Z375">
        <v>16</v>
      </c>
      <c r="AA375">
        <v>10</v>
      </c>
      <c r="AB375">
        <v>105</v>
      </c>
      <c r="AC375">
        <v>113</v>
      </c>
      <c r="AD375">
        <v>79.77</v>
      </c>
      <c r="AE375">
        <v>491.21</v>
      </c>
      <c r="AF375">
        <v>6.16</v>
      </c>
      <c r="AH375">
        <v>5</v>
      </c>
      <c r="AI375">
        <v>5</v>
      </c>
      <c r="AJ375">
        <v>17</v>
      </c>
      <c r="AK375">
        <v>25.9</v>
      </c>
      <c r="AL375" s="3">
        <v>5.4054054054054061</v>
      </c>
      <c r="AM375">
        <v>0.11074000000000001</v>
      </c>
      <c r="AN375" s="63">
        <f t="shared" si="5"/>
        <v>12000000.000000002</v>
      </c>
      <c r="AO375" s="45"/>
    </row>
    <row r="376" spans="1:41" hidden="1" x14ac:dyDescent="0.2">
      <c r="A376" t="s">
        <v>492</v>
      </c>
      <c r="B376">
        <v>43417</v>
      </c>
      <c r="C376">
        <v>317</v>
      </c>
      <c r="D376">
        <v>4</v>
      </c>
      <c r="E376" t="s">
        <v>526</v>
      </c>
      <c r="F376">
        <v>283</v>
      </c>
      <c r="G376" t="s">
        <v>494</v>
      </c>
      <c r="H376">
        <v>10</v>
      </c>
      <c r="I376" t="s">
        <v>495</v>
      </c>
      <c r="J376" t="s">
        <v>527</v>
      </c>
      <c r="K376">
        <v>-43.476666666666702</v>
      </c>
      <c r="L376">
        <v>179.942833333333</v>
      </c>
      <c r="M376">
        <v>1</v>
      </c>
      <c r="N376">
        <v>12</v>
      </c>
      <c r="O376">
        <v>2</v>
      </c>
      <c r="P376" t="s">
        <v>500</v>
      </c>
      <c r="Q376" t="s">
        <v>498</v>
      </c>
      <c r="R376">
        <v>5</v>
      </c>
      <c r="S376">
        <v>72</v>
      </c>
      <c r="T376" t="s">
        <v>443</v>
      </c>
      <c r="U376">
        <v>4000</v>
      </c>
      <c r="V376" t="s">
        <v>365</v>
      </c>
      <c r="W376">
        <v>72</v>
      </c>
      <c r="X376" t="s">
        <v>443</v>
      </c>
      <c r="Y376">
        <v>4</v>
      </c>
      <c r="Z376">
        <v>6</v>
      </c>
      <c r="AA376">
        <v>10</v>
      </c>
      <c r="AB376">
        <v>233</v>
      </c>
      <c r="AC376">
        <v>251</v>
      </c>
      <c r="AD376">
        <v>75.650000000000006</v>
      </c>
      <c r="AE376">
        <v>461.62</v>
      </c>
      <c r="AF376">
        <v>4.1500000000000004</v>
      </c>
      <c r="AH376">
        <v>5</v>
      </c>
      <c r="AI376">
        <v>5</v>
      </c>
      <c r="AJ376">
        <v>7</v>
      </c>
      <c r="AK376">
        <v>25.9</v>
      </c>
      <c r="AL376" s="3">
        <v>5.4054054054054061</v>
      </c>
      <c r="AM376">
        <v>0.24597999999999998</v>
      </c>
      <c r="AN376" s="63">
        <f t="shared" si="5"/>
        <v>12000000.000000002</v>
      </c>
      <c r="AO376" s="45"/>
    </row>
    <row r="377" spans="1:41" hidden="1" x14ac:dyDescent="0.2">
      <c r="A377" t="s">
        <v>492</v>
      </c>
      <c r="B377">
        <v>43417</v>
      </c>
      <c r="C377">
        <v>317</v>
      </c>
      <c r="D377">
        <v>4</v>
      </c>
      <c r="E377" t="s">
        <v>526</v>
      </c>
      <c r="F377">
        <v>283</v>
      </c>
      <c r="G377" t="s">
        <v>494</v>
      </c>
      <c r="H377">
        <v>10</v>
      </c>
      <c r="I377" t="s">
        <v>495</v>
      </c>
      <c r="J377" t="s">
        <v>527</v>
      </c>
      <c r="K377">
        <v>-43.476666666666702</v>
      </c>
      <c r="L377">
        <v>179.942833333333</v>
      </c>
      <c r="M377">
        <v>1</v>
      </c>
      <c r="N377">
        <v>12</v>
      </c>
      <c r="O377">
        <v>2</v>
      </c>
      <c r="P377" t="s">
        <v>500</v>
      </c>
      <c r="Q377" t="s">
        <v>498</v>
      </c>
      <c r="R377">
        <v>5</v>
      </c>
      <c r="S377">
        <v>72</v>
      </c>
      <c r="T377" t="s">
        <v>443</v>
      </c>
      <c r="U377">
        <v>10000</v>
      </c>
      <c r="V377" t="s">
        <v>362</v>
      </c>
      <c r="W377">
        <v>72</v>
      </c>
      <c r="X377" t="s">
        <v>443</v>
      </c>
      <c r="Y377">
        <v>10</v>
      </c>
      <c r="Z377">
        <v>3</v>
      </c>
      <c r="AA377">
        <v>10</v>
      </c>
      <c r="AB377">
        <v>448</v>
      </c>
      <c r="AC377">
        <v>484</v>
      </c>
      <c r="AD377">
        <v>66.069999999999993</v>
      </c>
      <c r="AE377">
        <v>417.52</v>
      </c>
      <c r="AF377">
        <v>2.99</v>
      </c>
      <c r="AH377">
        <v>5</v>
      </c>
      <c r="AI377">
        <v>5</v>
      </c>
      <c r="AJ377">
        <v>4</v>
      </c>
      <c r="AK377">
        <v>25.9</v>
      </c>
      <c r="AL377" s="3">
        <v>5.4054054054054061</v>
      </c>
      <c r="AM377">
        <v>0.47431999999999996</v>
      </c>
      <c r="AN377" s="63">
        <f t="shared" si="5"/>
        <v>12000000.000000002</v>
      </c>
      <c r="AO377" s="45"/>
    </row>
    <row r="378" spans="1:41" hidden="1" x14ac:dyDescent="0.2">
      <c r="A378" s="3" t="s">
        <v>492</v>
      </c>
      <c r="B378" s="3">
        <v>43417</v>
      </c>
      <c r="C378" s="3">
        <v>317</v>
      </c>
      <c r="D378" s="3">
        <v>4</v>
      </c>
      <c r="E378" s="3" t="s">
        <v>526</v>
      </c>
      <c r="F378" s="3">
        <v>283</v>
      </c>
      <c r="G378" s="3" t="s">
        <v>494</v>
      </c>
      <c r="H378" s="3">
        <v>10</v>
      </c>
      <c r="I378" s="3" t="s">
        <v>495</v>
      </c>
      <c r="J378" s="3" t="s">
        <v>527</v>
      </c>
      <c r="K378" s="3">
        <v>-43.476666666666702</v>
      </c>
      <c r="L378" s="3">
        <v>179.942833333333</v>
      </c>
      <c r="M378" s="3">
        <v>1</v>
      </c>
      <c r="N378" s="3">
        <v>12</v>
      </c>
      <c r="O378" s="3">
        <v>2</v>
      </c>
      <c r="P378" s="3" t="s">
        <v>500</v>
      </c>
      <c r="Q378" s="3" t="s">
        <v>498</v>
      </c>
      <c r="R378" s="3">
        <v>5</v>
      </c>
      <c r="S378" s="3">
        <v>72</v>
      </c>
      <c r="T378" s="3" t="s">
        <v>442</v>
      </c>
      <c r="U378" s="3">
        <v>1000</v>
      </c>
      <c r="V378" s="3" t="s">
        <v>348</v>
      </c>
      <c r="W378" s="3">
        <v>72</v>
      </c>
      <c r="X378" s="3" t="s">
        <v>442</v>
      </c>
      <c r="Y378" s="3"/>
      <c r="Z378" s="3">
        <v>91</v>
      </c>
      <c r="AA378" s="3">
        <v>10</v>
      </c>
      <c r="AB378" s="3">
        <v>2367</v>
      </c>
      <c r="AC378" s="3">
        <v>2551</v>
      </c>
      <c r="AD378" s="3">
        <v>70.7</v>
      </c>
      <c r="AE378" s="3">
        <v>460.08</v>
      </c>
      <c r="AF378" s="3">
        <v>1.3</v>
      </c>
      <c r="AG378" s="3"/>
      <c r="AH378" s="3">
        <v>5</v>
      </c>
      <c r="AI378" s="3">
        <v>4</v>
      </c>
      <c r="AJ378" s="3">
        <v>91</v>
      </c>
      <c r="AK378" s="3">
        <v>25.9</v>
      </c>
      <c r="AL378" s="3">
        <v>5.4054054054054061</v>
      </c>
      <c r="AM378" s="3">
        <v>2.4999799999999999</v>
      </c>
      <c r="AN378" s="63">
        <f t="shared" si="5"/>
        <v>12000000.000000002</v>
      </c>
      <c r="AO378" s="45"/>
    </row>
    <row r="379" spans="1:41" hidden="1" x14ac:dyDescent="0.2">
      <c r="A379" t="s">
        <v>492</v>
      </c>
      <c r="B379">
        <v>43417</v>
      </c>
      <c r="C379">
        <v>317</v>
      </c>
      <c r="D379">
        <v>4</v>
      </c>
      <c r="E379" t="s">
        <v>526</v>
      </c>
      <c r="F379">
        <v>283</v>
      </c>
      <c r="G379" t="s">
        <v>494</v>
      </c>
      <c r="H379">
        <v>10</v>
      </c>
      <c r="I379" t="s">
        <v>495</v>
      </c>
      <c r="J379" t="s">
        <v>527</v>
      </c>
      <c r="K379">
        <v>-43.476666666666702</v>
      </c>
      <c r="L379">
        <v>179.942833333333</v>
      </c>
      <c r="M379">
        <v>1</v>
      </c>
      <c r="N379">
        <v>12</v>
      </c>
      <c r="O379">
        <v>2</v>
      </c>
      <c r="P379" t="s">
        <v>501</v>
      </c>
      <c r="Q379" t="s">
        <v>498</v>
      </c>
      <c r="R379">
        <v>5</v>
      </c>
      <c r="S379">
        <v>73</v>
      </c>
      <c r="T379" t="s">
        <v>441</v>
      </c>
      <c r="U379">
        <v>2000</v>
      </c>
      <c r="V379" t="s">
        <v>332</v>
      </c>
      <c r="W379">
        <v>73</v>
      </c>
      <c r="X379" t="s">
        <v>441</v>
      </c>
      <c r="Y379">
        <v>2</v>
      </c>
      <c r="Z379">
        <v>73</v>
      </c>
      <c r="AA379">
        <v>10</v>
      </c>
      <c r="AB379">
        <v>20</v>
      </c>
      <c r="AC379">
        <v>22</v>
      </c>
      <c r="AD379">
        <v>206.61</v>
      </c>
      <c r="AE379">
        <v>444.94</v>
      </c>
      <c r="AF379">
        <v>14.11</v>
      </c>
      <c r="AH379">
        <v>5</v>
      </c>
      <c r="AI379">
        <v>4</v>
      </c>
      <c r="AJ379">
        <v>73</v>
      </c>
      <c r="AK379">
        <v>25.9</v>
      </c>
      <c r="AL379" s="3">
        <v>5.4054054054054061</v>
      </c>
      <c r="AM379">
        <v>2.1559999999999999E-2</v>
      </c>
      <c r="AN379" s="63">
        <f t="shared" si="5"/>
        <v>12000000.000000002</v>
      </c>
      <c r="AO379" s="45"/>
    </row>
    <row r="380" spans="1:41" hidden="1" x14ac:dyDescent="0.2">
      <c r="A380" t="s">
        <v>492</v>
      </c>
      <c r="B380">
        <v>43417</v>
      </c>
      <c r="C380">
        <v>317</v>
      </c>
      <c r="D380">
        <v>4</v>
      </c>
      <c r="E380" t="s">
        <v>526</v>
      </c>
      <c r="F380">
        <v>283</v>
      </c>
      <c r="G380" t="s">
        <v>494</v>
      </c>
      <c r="H380">
        <v>10</v>
      </c>
      <c r="I380" t="s">
        <v>495</v>
      </c>
      <c r="J380" t="s">
        <v>527</v>
      </c>
      <c r="K380">
        <v>-43.476666666666702</v>
      </c>
      <c r="L380">
        <v>179.942833333333</v>
      </c>
      <c r="M380">
        <v>1</v>
      </c>
      <c r="N380">
        <v>12</v>
      </c>
      <c r="O380">
        <v>2</v>
      </c>
      <c r="P380" t="s">
        <v>501</v>
      </c>
      <c r="Q380" t="s">
        <v>498</v>
      </c>
      <c r="R380">
        <v>5</v>
      </c>
      <c r="S380">
        <v>73</v>
      </c>
      <c r="T380" t="s">
        <v>441</v>
      </c>
      <c r="U380">
        <v>4000</v>
      </c>
      <c r="V380" t="s">
        <v>341</v>
      </c>
      <c r="W380">
        <v>73</v>
      </c>
      <c r="X380" t="s">
        <v>441</v>
      </c>
      <c r="Y380">
        <v>4</v>
      </c>
      <c r="Z380">
        <v>83</v>
      </c>
      <c r="AA380">
        <v>10</v>
      </c>
      <c r="AB380">
        <v>20</v>
      </c>
      <c r="AC380">
        <v>22</v>
      </c>
      <c r="AD380">
        <v>143.75</v>
      </c>
      <c r="AE380">
        <v>417.86</v>
      </c>
      <c r="AF380">
        <v>14.07</v>
      </c>
      <c r="AH380">
        <v>5</v>
      </c>
      <c r="AI380">
        <v>4</v>
      </c>
      <c r="AJ380">
        <v>83</v>
      </c>
      <c r="AK380">
        <v>25.9</v>
      </c>
      <c r="AL380" s="3">
        <v>5.4054054054054061</v>
      </c>
      <c r="AM380">
        <v>2.1559999999999999E-2</v>
      </c>
      <c r="AN380" s="63">
        <f t="shared" si="5"/>
        <v>12000000.000000002</v>
      </c>
      <c r="AO380" s="45"/>
    </row>
    <row r="381" spans="1:41" hidden="1" x14ac:dyDescent="0.2">
      <c r="A381" t="s">
        <v>492</v>
      </c>
      <c r="B381">
        <v>43417</v>
      </c>
      <c r="C381">
        <v>317</v>
      </c>
      <c r="D381">
        <v>4</v>
      </c>
      <c r="E381" t="s">
        <v>526</v>
      </c>
      <c r="F381">
        <v>283</v>
      </c>
      <c r="G381" t="s">
        <v>494</v>
      </c>
      <c r="H381">
        <v>10</v>
      </c>
      <c r="I381" t="s">
        <v>495</v>
      </c>
      <c r="J381" t="s">
        <v>527</v>
      </c>
      <c r="K381">
        <v>-43.476666666666702</v>
      </c>
      <c r="L381">
        <v>179.942833333333</v>
      </c>
      <c r="M381">
        <v>1</v>
      </c>
      <c r="N381">
        <v>12</v>
      </c>
      <c r="O381">
        <v>2</v>
      </c>
      <c r="P381" t="s">
        <v>501</v>
      </c>
      <c r="Q381" t="s">
        <v>498</v>
      </c>
      <c r="R381">
        <v>5</v>
      </c>
      <c r="S381">
        <v>73</v>
      </c>
      <c r="T381" t="s">
        <v>441</v>
      </c>
      <c r="U381">
        <v>10000</v>
      </c>
      <c r="V381" t="s">
        <v>299</v>
      </c>
      <c r="W381">
        <v>73</v>
      </c>
      <c r="X381" t="s">
        <v>441</v>
      </c>
      <c r="Y381">
        <v>10</v>
      </c>
      <c r="Z381">
        <v>57</v>
      </c>
      <c r="AA381">
        <v>10</v>
      </c>
      <c r="AB381">
        <v>34</v>
      </c>
      <c r="AC381">
        <v>36</v>
      </c>
      <c r="AD381">
        <v>106.58</v>
      </c>
      <c r="AE381">
        <v>422.04</v>
      </c>
      <c r="AF381">
        <v>10.89</v>
      </c>
      <c r="AH381">
        <v>5</v>
      </c>
      <c r="AI381">
        <v>5</v>
      </c>
      <c r="AJ381">
        <v>58</v>
      </c>
      <c r="AK381">
        <v>25.9</v>
      </c>
      <c r="AL381" s="3">
        <v>5.4054054054054061</v>
      </c>
      <c r="AM381">
        <v>3.5279999999999999E-2</v>
      </c>
      <c r="AN381" s="63">
        <f t="shared" si="5"/>
        <v>12000000.000000002</v>
      </c>
      <c r="AO381" s="45"/>
    </row>
    <row r="382" spans="1:41" hidden="1" x14ac:dyDescent="0.2">
      <c r="A382" s="3" t="s">
        <v>492</v>
      </c>
      <c r="B382" s="3">
        <v>43417</v>
      </c>
      <c r="C382" s="3">
        <v>317</v>
      </c>
      <c r="D382" s="3">
        <v>4</v>
      </c>
      <c r="E382" s="3" t="s">
        <v>526</v>
      </c>
      <c r="F382" s="3">
        <v>283</v>
      </c>
      <c r="G382" s="3" t="s">
        <v>494</v>
      </c>
      <c r="H382" s="3">
        <v>10</v>
      </c>
      <c r="I382" s="3" t="s">
        <v>495</v>
      </c>
      <c r="J382" s="3" t="s">
        <v>527</v>
      </c>
      <c r="K382" s="3">
        <v>-43.476666666666702</v>
      </c>
      <c r="L382" s="3">
        <v>179.942833333333</v>
      </c>
      <c r="M382" s="3">
        <v>1</v>
      </c>
      <c r="N382" s="3">
        <v>12</v>
      </c>
      <c r="O382" s="3">
        <v>2</v>
      </c>
      <c r="P382" s="3" t="s">
        <v>501</v>
      </c>
      <c r="Q382" s="3" t="s">
        <v>498</v>
      </c>
      <c r="R382" s="3">
        <v>5</v>
      </c>
      <c r="S382" s="3">
        <v>73</v>
      </c>
      <c r="T382" s="3" t="s">
        <v>443</v>
      </c>
      <c r="U382" s="3">
        <v>2000</v>
      </c>
      <c r="V382" s="3" t="s">
        <v>400</v>
      </c>
      <c r="W382" s="3">
        <v>73</v>
      </c>
      <c r="X382" s="3" t="s">
        <v>443</v>
      </c>
      <c r="Y382" s="3">
        <v>2</v>
      </c>
      <c r="Z382" s="3">
        <v>51</v>
      </c>
      <c r="AA382" s="3">
        <v>10</v>
      </c>
      <c r="AB382" s="3">
        <v>31</v>
      </c>
      <c r="AC382" s="3">
        <v>34</v>
      </c>
      <c r="AD382" s="3">
        <v>135.93</v>
      </c>
      <c r="AE382" s="3">
        <v>488.67</v>
      </c>
      <c r="AF382" s="3">
        <v>11.29</v>
      </c>
      <c r="AG382" s="3"/>
      <c r="AH382" s="3">
        <v>5</v>
      </c>
      <c r="AI382" s="3">
        <v>5</v>
      </c>
      <c r="AJ382" s="3">
        <v>52</v>
      </c>
      <c r="AK382" s="3">
        <v>25.9</v>
      </c>
      <c r="AL382" s="3">
        <v>5.4054054054054061</v>
      </c>
      <c r="AM382" s="3">
        <v>3.3320000000000002E-2</v>
      </c>
      <c r="AN382" s="63">
        <f t="shared" si="5"/>
        <v>12000000.000000002</v>
      </c>
      <c r="AO382" s="45"/>
    </row>
    <row r="383" spans="1:41" hidden="1" x14ac:dyDescent="0.2">
      <c r="A383" t="s">
        <v>492</v>
      </c>
      <c r="B383">
        <v>43417</v>
      </c>
      <c r="C383">
        <v>317</v>
      </c>
      <c r="D383">
        <v>4</v>
      </c>
      <c r="E383" t="s">
        <v>526</v>
      </c>
      <c r="F383">
        <v>283</v>
      </c>
      <c r="G383" t="s">
        <v>494</v>
      </c>
      <c r="H383">
        <v>10</v>
      </c>
      <c r="I383" t="s">
        <v>495</v>
      </c>
      <c r="J383" t="s">
        <v>527</v>
      </c>
      <c r="K383">
        <v>-43.476666666666702</v>
      </c>
      <c r="L383">
        <v>179.942833333333</v>
      </c>
      <c r="M383">
        <v>1</v>
      </c>
      <c r="N383">
        <v>12</v>
      </c>
      <c r="O383">
        <v>2</v>
      </c>
      <c r="P383" t="s">
        <v>501</v>
      </c>
      <c r="Q383" t="s">
        <v>498</v>
      </c>
      <c r="R383">
        <v>5</v>
      </c>
      <c r="S383">
        <v>73</v>
      </c>
      <c r="T383" t="s">
        <v>443</v>
      </c>
      <c r="U383">
        <v>4000</v>
      </c>
      <c r="V383" t="s">
        <v>445</v>
      </c>
      <c r="W383">
        <v>73</v>
      </c>
      <c r="X383" t="s">
        <v>443</v>
      </c>
      <c r="Y383">
        <v>4</v>
      </c>
      <c r="Z383">
        <v>36</v>
      </c>
      <c r="AA383">
        <v>10</v>
      </c>
      <c r="AB383">
        <v>30</v>
      </c>
      <c r="AC383">
        <v>32</v>
      </c>
      <c r="AD383">
        <v>101.1</v>
      </c>
      <c r="AE383">
        <v>467.97</v>
      </c>
      <c r="AF383">
        <v>11.53</v>
      </c>
      <c r="AH383">
        <v>5</v>
      </c>
      <c r="AI383">
        <v>5</v>
      </c>
      <c r="AJ383">
        <v>37</v>
      </c>
      <c r="AK383">
        <v>25.9</v>
      </c>
      <c r="AL383" s="3">
        <v>5.4054054054054061</v>
      </c>
      <c r="AM383">
        <v>3.1359999999999999E-2</v>
      </c>
      <c r="AN383" s="63">
        <f t="shared" si="5"/>
        <v>12000000.000000002</v>
      </c>
      <c r="AO383" s="45"/>
    </row>
    <row r="384" spans="1:41" hidden="1" x14ac:dyDescent="0.2">
      <c r="A384" t="s">
        <v>492</v>
      </c>
      <c r="B384">
        <v>43417</v>
      </c>
      <c r="C384">
        <v>317</v>
      </c>
      <c r="D384">
        <v>4</v>
      </c>
      <c r="E384" t="s">
        <v>526</v>
      </c>
      <c r="F384">
        <v>283</v>
      </c>
      <c r="G384" t="s">
        <v>494</v>
      </c>
      <c r="H384">
        <v>10</v>
      </c>
      <c r="I384" t="s">
        <v>495</v>
      </c>
      <c r="J384" t="s">
        <v>527</v>
      </c>
      <c r="K384">
        <v>-43.476666666666702</v>
      </c>
      <c r="L384">
        <v>179.942833333333</v>
      </c>
      <c r="M384">
        <v>1</v>
      </c>
      <c r="N384">
        <v>12</v>
      </c>
      <c r="O384">
        <v>2</v>
      </c>
      <c r="P384" t="s">
        <v>501</v>
      </c>
      <c r="Q384" t="s">
        <v>498</v>
      </c>
      <c r="R384">
        <v>5</v>
      </c>
      <c r="S384">
        <v>73</v>
      </c>
      <c r="T384" t="s">
        <v>443</v>
      </c>
      <c r="U384">
        <v>10000</v>
      </c>
      <c r="V384" t="s">
        <v>383</v>
      </c>
      <c r="W384">
        <v>73</v>
      </c>
      <c r="X384" t="s">
        <v>443</v>
      </c>
      <c r="Y384">
        <v>10</v>
      </c>
      <c r="Z384">
        <v>27</v>
      </c>
      <c r="AA384">
        <v>10</v>
      </c>
      <c r="AB384">
        <v>37</v>
      </c>
      <c r="AC384">
        <v>39</v>
      </c>
      <c r="AD384">
        <v>98.46</v>
      </c>
      <c r="AE384">
        <v>424.94</v>
      </c>
      <c r="AF384">
        <v>10.47</v>
      </c>
      <c r="AH384">
        <v>5</v>
      </c>
      <c r="AI384">
        <v>5</v>
      </c>
      <c r="AJ384">
        <v>28</v>
      </c>
      <c r="AK384">
        <v>25.9</v>
      </c>
      <c r="AL384" s="3">
        <v>5.4054054054054061</v>
      </c>
      <c r="AM384">
        <v>3.8220000000000004E-2</v>
      </c>
      <c r="AN384" s="63">
        <f t="shared" si="5"/>
        <v>12000000.000000002</v>
      </c>
      <c r="AO384" s="45"/>
    </row>
    <row r="385" spans="1:41" hidden="1" x14ac:dyDescent="0.2">
      <c r="A385" t="s">
        <v>492</v>
      </c>
      <c r="B385">
        <v>43417</v>
      </c>
      <c r="C385">
        <v>317</v>
      </c>
      <c r="D385">
        <v>4</v>
      </c>
      <c r="E385" t="s">
        <v>526</v>
      </c>
      <c r="F385">
        <v>283</v>
      </c>
      <c r="G385" t="s">
        <v>494</v>
      </c>
      <c r="H385">
        <v>10</v>
      </c>
      <c r="I385" t="s">
        <v>495</v>
      </c>
      <c r="J385" t="s">
        <v>527</v>
      </c>
      <c r="K385">
        <v>-43.476666666666702</v>
      </c>
      <c r="L385">
        <v>179.942833333333</v>
      </c>
      <c r="M385">
        <v>1</v>
      </c>
      <c r="N385">
        <v>12</v>
      </c>
      <c r="O385">
        <v>2</v>
      </c>
      <c r="P385" t="s">
        <v>501</v>
      </c>
      <c r="Q385" t="s">
        <v>498</v>
      </c>
      <c r="R385">
        <v>5</v>
      </c>
      <c r="S385">
        <v>73</v>
      </c>
      <c r="T385" t="s">
        <v>442</v>
      </c>
      <c r="U385">
        <v>1000</v>
      </c>
      <c r="V385" t="s">
        <v>376</v>
      </c>
      <c r="W385">
        <v>73</v>
      </c>
      <c r="X385" t="s">
        <v>442</v>
      </c>
      <c r="Z385">
        <v>17</v>
      </c>
      <c r="AA385">
        <v>10</v>
      </c>
      <c r="AB385">
        <v>44</v>
      </c>
      <c r="AC385">
        <v>48</v>
      </c>
      <c r="AD385">
        <v>84.72</v>
      </c>
      <c r="AE385">
        <v>494.1</v>
      </c>
      <c r="AF385">
        <v>9.5</v>
      </c>
      <c r="AH385">
        <v>5</v>
      </c>
      <c r="AI385">
        <v>5</v>
      </c>
      <c r="AJ385">
        <v>18</v>
      </c>
      <c r="AK385">
        <v>25.9</v>
      </c>
      <c r="AL385" s="3">
        <v>5.4054054054054061</v>
      </c>
      <c r="AM385">
        <v>4.7039999999999998E-2</v>
      </c>
      <c r="AN385" s="63">
        <f t="shared" si="5"/>
        <v>12000000.000000002</v>
      </c>
      <c r="AO385" s="45"/>
    </row>
    <row r="386" spans="1:41" hidden="1" x14ac:dyDescent="0.2">
      <c r="A386" s="3" t="s">
        <v>492</v>
      </c>
      <c r="B386" s="3">
        <v>43417</v>
      </c>
      <c r="C386" s="3">
        <v>317</v>
      </c>
      <c r="D386" s="3">
        <v>4</v>
      </c>
      <c r="E386" s="3" t="s">
        <v>526</v>
      </c>
      <c r="F386" s="3">
        <v>283</v>
      </c>
      <c r="G386" s="3" t="s">
        <v>494</v>
      </c>
      <c r="H386" s="3">
        <v>10</v>
      </c>
      <c r="I386" s="3" t="s">
        <v>504</v>
      </c>
      <c r="J386" s="3" t="s">
        <v>528</v>
      </c>
      <c r="K386" s="3">
        <v>-43.476666666666702</v>
      </c>
      <c r="L386" s="3">
        <v>179.942833333333</v>
      </c>
      <c r="M386" s="3">
        <v>2</v>
      </c>
      <c r="N386" s="3">
        <v>40</v>
      </c>
      <c r="O386" s="3">
        <v>5</v>
      </c>
      <c r="P386" s="3" t="s">
        <v>497</v>
      </c>
      <c r="Q386" s="3" t="s">
        <v>498</v>
      </c>
      <c r="R386" s="3">
        <v>5</v>
      </c>
      <c r="S386" s="3">
        <v>75</v>
      </c>
      <c r="T386" s="3" t="s">
        <v>441</v>
      </c>
      <c r="U386" s="3">
        <v>2000</v>
      </c>
      <c r="V386" s="3" t="s">
        <v>366</v>
      </c>
      <c r="W386" s="3">
        <v>75</v>
      </c>
      <c r="X386" s="3" t="s">
        <v>441</v>
      </c>
      <c r="Y386" s="3">
        <v>2</v>
      </c>
      <c r="Z386" s="3">
        <v>7</v>
      </c>
      <c r="AA386" s="3">
        <v>10</v>
      </c>
      <c r="AB386" s="3">
        <v>181</v>
      </c>
      <c r="AC386" s="3">
        <v>195</v>
      </c>
      <c r="AD386" s="3">
        <v>84.9</v>
      </c>
      <c r="AE386" s="3">
        <v>490.87</v>
      </c>
      <c r="AF386" s="3">
        <v>4.7</v>
      </c>
      <c r="AG386" s="3"/>
      <c r="AH386" s="3">
        <v>5</v>
      </c>
      <c r="AI386" s="3">
        <v>5</v>
      </c>
      <c r="AJ386" s="3">
        <v>8</v>
      </c>
      <c r="AK386" s="3">
        <v>25.9</v>
      </c>
      <c r="AL386" s="3">
        <v>5.4054054054054061</v>
      </c>
      <c r="AM386" s="3">
        <v>0.19110000000000002</v>
      </c>
      <c r="AN386" s="63">
        <f t="shared" ref="AN386:AN449" si="6">AL386*2220000</f>
        <v>12000000.000000002</v>
      </c>
      <c r="AO386" s="45"/>
    </row>
    <row r="387" spans="1:41" hidden="1" x14ac:dyDescent="0.2">
      <c r="A387" t="s">
        <v>492</v>
      </c>
      <c r="B387">
        <v>43417</v>
      </c>
      <c r="C387">
        <v>317</v>
      </c>
      <c r="D387">
        <v>4</v>
      </c>
      <c r="E387" t="s">
        <v>526</v>
      </c>
      <c r="F387">
        <v>283</v>
      </c>
      <c r="G387" t="s">
        <v>494</v>
      </c>
      <c r="H387">
        <v>10</v>
      </c>
      <c r="I387" t="s">
        <v>504</v>
      </c>
      <c r="J387" t="s">
        <v>528</v>
      </c>
      <c r="K387">
        <v>-43.476666666666702</v>
      </c>
      <c r="L387">
        <v>179.942833333333</v>
      </c>
      <c r="M387">
        <v>2</v>
      </c>
      <c r="N387">
        <v>40</v>
      </c>
      <c r="O387">
        <v>5</v>
      </c>
      <c r="P387" t="s">
        <v>497</v>
      </c>
      <c r="Q387" t="s">
        <v>498</v>
      </c>
      <c r="R387">
        <v>5</v>
      </c>
      <c r="S387">
        <v>75</v>
      </c>
      <c r="T387" t="s">
        <v>441</v>
      </c>
      <c r="U387">
        <v>4000</v>
      </c>
      <c r="V387" t="s">
        <v>356</v>
      </c>
      <c r="W387">
        <v>75</v>
      </c>
      <c r="X387" t="s">
        <v>441</v>
      </c>
      <c r="Y387">
        <v>4</v>
      </c>
      <c r="Z387">
        <v>100</v>
      </c>
      <c r="AA387">
        <v>10</v>
      </c>
      <c r="AB387">
        <v>339</v>
      </c>
      <c r="AC387">
        <v>365</v>
      </c>
      <c r="AD387">
        <v>76.650000000000006</v>
      </c>
      <c r="AE387">
        <v>459.56</v>
      </c>
      <c r="AF387">
        <v>3.44</v>
      </c>
      <c r="AH387">
        <v>5</v>
      </c>
      <c r="AI387">
        <v>4</v>
      </c>
      <c r="AJ387">
        <v>100</v>
      </c>
      <c r="AK387">
        <v>25.9</v>
      </c>
      <c r="AL387" s="3">
        <v>5.4054054054054061</v>
      </c>
      <c r="AM387">
        <v>0.35770000000000002</v>
      </c>
      <c r="AN387" s="63">
        <f t="shared" si="6"/>
        <v>12000000.000000002</v>
      </c>
      <c r="AO387" s="45"/>
    </row>
    <row r="388" spans="1:41" hidden="1" x14ac:dyDescent="0.2">
      <c r="A388" t="s">
        <v>492</v>
      </c>
      <c r="B388">
        <v>43417</v>
      </c>
      <c r="C388">
        <v>317</v>
      </c>
      <c r="D388">
        <v>4</v>
      </c>
      <c r="E388" t="s">
        <v>526</v>
      </c>
      <c r="F388">
        <v>283</v>
      </c>
      <c r="G388" t="s">
        <v>494</v>
      </c>
      <c r="H388">
        <v>10</v>
      </c>
      <c r="I388" t="s">
        <v>504</v>
      </c>
      <c r="J388" t="s">
        <v>528</v>
      </c>
      <c r="K388">
        <v>-43.476666666666702</v>
      </c>
      <c r="L388">
        <v>179.942833333333</v>
      </c>
      <c r="M388">
        <v>2</v>
      </c>
      <c r="N388">
        <v>40</v>
      </c>
      <c r="O388">
        <v>5</v>
      </c>
      <c r="P388" t="s">
        <v>497</v>
      </c>
      <c r="Q388" t="s">
        <v>498</v>
      </c>
      <c r="R388">
        <v>5</v>
      </c>
      <c r="S388">
        <v>75</v>
      </c>
      <c r="T388" t="s">
        <v>441</v>
      </c>
      <c r="U388">
        <v>10000</v>
      </c>
      <c r="V388" t="s">
        <v>300</v>
      </c>
      <c r="W388">
        <v>75</v>
      </c>
      <c r="X388" t="s">
        <v>441</v>
      </c>
      <c r="Y388">
        <v>10</v>
      </c>
      <c r="Z388">
        <v>90</v>
      </c>
      <c r="AA388">
        <v>10</v>
      </c>
      <c r="AB388">
        <v>762</v>
      </c>
      <c r="AC388">
        <v>824</v>
      </c>
      <c r="AD388">
        <v>68.400000000000006</v>
      </c>
      <c r="AE388">
        <v>415.61</v>
      </c>
      <c r="AF388">
        <v>2.29</v>
      </c>
      <c r="AH388">
        <v>5</v>
      </c>
      <c r="AI388">
        <v>4</v>
      </c>
      <c r="AJ388">
        <v>90</v>
      </c>
      <c r="AK388">
        <v>25.9</v>
      </c>
      <c r="AL388" s="3">
        <v>5.4054054054054061</v>
      </c>
      <c r="AM388">
        <v>0.80752000000000002</v>
      </c>
      <c r="AN388" s="63">
        <f t="shared" si="6"/>
        <v>12000000.000000002</v>
      </c>
      <c r="AO388" s="45"/>
    </row>
    <row r="389" spans="1:41" hidden="1" x14ac:dyDescent="0.2">
      <c r="A389" t="s">
        <v>492</v>
      </c>
      <c r="B389">
        <v>43417</v>
      </c>
      <c r="C389">
        <v>317</v>
      </c>
      <c r="D389">
        <v>4</v>
      </c>
      <c r="E389" t="s">
        <v>526</v>
      </c>
      <c r="F389">
        <v>283</v>
      </c>
      <c r="G389" t="s">
        <v>494</v>
      </c>
      <c r="H389">
        <v>10</v>
      </c>
      <c r="I389" t="s">
        <v>504</v>
      </c>
      <c r="J389" t="s">
        <v>528</v>
      </c>
      <c r="K389">
        <v>-43.476666666666702</v>
      </c>
      <c r="L389">
        <v>179.942833333333</v>
      </c>
      <c r="M389">
        <v>2</v>
      </c>
      <c r="N389">
        <v>40</v>
      </c>
      <c r="O389">
        <v>5</v>
      </c>
      <c r="P389" t="s">
        <v>497</v>
      </c>
      <c r="Q389" t="s">
        <v>498</v>
      </c>
      <c r="R389">
        <v>5</v>
      </c>
      <c r="S389">
        <v>75</v>
      </c>
      <c r="T389" t="s">
        <v>443</v>
      </c>
      <c r="U389">
        <v>2000</v>
      </c>
      <c r="V389" t="s">
        <v>331</v>
      </c>
      <c r="W389">
        <v>75</v>
      </c>
      <c r="X389" t="s">
        <v>440</v>
      </c>
      <c r="Y389">
        <v>2</v>
      </c>
      <c r="Z389">
        <v>72</v>
      </c>
      <c r="AA389">
        <v>10</v>
      </c>
      <c r="AB389">
        <v>113</v>
      </c>
      <c r="AC389">
        <v>121</v>
      </c>
      <c r="AD389">
        <v>79.14</v>
      </c>
      <c r="AE389">
        <v>439.22</v>
      </c>
      <c r="AF389">
        <v>5.96</v>
      </c>
      <c r="AH389">
        <v>5</v>
      </c>
      <c r="AI389">
        <v>4</v>
      </c>
      <c r="AJ389">
        <v>72</v>
      </c>
      <c r="AK389">
        <v>25.9</v>
      </c>
      <c r="AL389" s="3">
        <v>5.4054054054054061</v>
      </c>
      <c r="AM389">
        <v>0.11857999999999999</v>
      </c>
      <c r="AN389" s="63">
        <f t="shared" si="6"/>
        <v>12000000.000000002</v>
      </c>
      <c r="AO389" s="45"/>
    </row>
    <row r="390" spans="1:41" hidden="1" x14ac:dyDescent="0.2">
      <c r="A390" s="3" t="s">
        <v>492</v>
      </c>
      <c r="B390" s="3">
        <v>43417</v>
      </c>
      <c r="C390" s="3">
        <v>317</v>
      </c>
      <c r="D390" s="3">
        <v>4</v>
      </c>
      <c r="E390" s="3" t="s">
        <v>526</v>
      </c>
      <c r="F390" s="3">
        <v>283</v>
      </c>
      <c r="G390" s="3" t="s">
        <v>494</v>
      </c>
      <c r="H390" s="3">
        <v>10</v>
      </c>
      <c r="I390" s="3" t="s">
        <v>504</v>
      </c>
      <c r="J390" s="3" t="s">
        <v>528</v>
      </c>
      <c r="K390" s="3">
        <v>-43.476666666666702</v>
      </c>
      <c r="L390" s="3">
        <v>179.942833333333</v>
      </c>
      <c r="M390" s="3">
        <v>2</v>
      </c>
      <c r="N390" s="3">
        <v>40</v>
      </c>
      <c r="O390" s="3">
        <v>5</v>
      </c>
      <c r="P390" s="3" t="s">
        <v>497</v>
      </c>
      <c r="Q390" s="3" t="s">
        <v>498</v>
      </c>
      <c r="R390" s="3">
        <v>5</v>
      </c>
      <c r="S390" s="3">
        <v>75</v>
      </c>
      <c r="T390" s="3" t="s">
        <v>443</v>
      </c>
      <c r="U390" s="3">
        <v>4000</v>
      </c>
      <c r="V390" s="3" t="s">
        <v>340</v>
      </c>
      <c r="W390" s="3">
        <v>75</v>
      </c>
      <c r="X390" s="3" t="s">
        <v>440</v>
      </c>
      <c r="Y390" s="3">
        <v>4</v>
      </c>
      <c r="Z390" s="3">
        <v>82</v>
      </c>
      <c r="AA390" s="3">
        <v>10</v>
      </c>
      <c r="AB390" s="3">
        <v>205</v>
      </c>
      <c r="AC390" s="3">
        <v>222</v>
      </c>
      <c r="AD390" s="3">
        <v>75.290000000000006</v>
      </c>
      <c r="AE390" s="3">
        <v>423</v>
      </c>
      <c r="AF390" s="3">
        <v>4.42</v>
      </c>
      <c r="AG390" s="3"/>
      <c r="AH390" s="3">
        <v>5</v>
      </c>
      <c r="AI390" s="3">
        <v>4</v>
      </c>
      <c r="AJ390" s="3">
        <v>82</v>
      </c>
      <c r="AK390" s="3">
        <v>25.9</v>
      </c>
      <c r="AL390" s="3">
        <v>5.4054054054054061</v>
      </c>
      <c r="AM390" s="3">
        <v>0.21755999999999998</v>
      </c>
      <c r="AN390" s="63">
        <f t="shared" si="6"/>
        <v>12000000.000000002</v>
      </c>
      <c r="AO390" s="45"/>
    </row>
    <row r="391" spans="1:41" hidden="1" x14ac:dyDescent="0.2">
      <c r="A391" t="s">
        <v>492</v>
      </c>
      <c r="B391">
        <v>43417</v>
      </c>
      <c r="C391">
        <v>317</v>
      </c>
      <c r="D391">
        <v>4</v>
      </c>
      <c r="E391" t="s">
        <v>526</v>
      </c>
      <c r="F391">
        <v>283</v>
      </c>
      <c r="G391" t="s">
        <v>494</v>
      </c>
      <c r="H391">
        <v>10</v>
      </c>
      <c r="I391" t="s">
        <v>504</v>
      </c>
      <c r="J391" t="s">
        <v>528</v>
      </c>
      <c r="K391">
        <v>-43.476666666666702</v>
      </c>
      <c r="L391">
        <v>179.942833333333</v>
      </c>
      <c r="M391">
        <v>2</v>
      </c>
      <c r="N391">
        <v>40</v>
      </c>
      <c r="O391">
        <v>5</v>
      </c>
      <c r="P391" t="s">
        <v>497</v>
      </c>
      <c r="Q391" t="s">
        <v>498</v>
      </c>
      <c r="R391">
        <v>5</v>
      </c>
      <c r="S391">
        <v>75</v>
      </c>
      <c r="T391" t="s">
        <v>443</v>
      </c>
      <c r="U391">
        <v>10000</v>
      </c>
      <c r="V391" t="s">
        <v>404</v>
      </c>
      <c r="W391">
        <v>75</v>
      </c>
      <c r="X391" t="s">
        <v>443</v>
      </c>
      <c r="Y391">
        <v>10</v>
      </c>
      <c r="Z391">
        <v>58</v>
      </c>
      <c r="AA391">
        <v>10</v>
      </c>
      <c r="AB391">
        <v>467</v>
      </c>
      <c r="AC391">
        <v>506</v>
      </c>
      <c r="AD391">
        <v>62.56</v>
      </c>
      <c r="AE391">
        <v>411.75</v>
      </c>
      <c r="AF391">
        <v>2.93</v>
      </c>
      <c r="AH391">
        <v>5</v>
      </c>
      <c r="AI391">
        <v>5</v>
      </c>
      <c r="AJ391">
        <v>59</v>
      </c>
      <c r="AK391">
        <v>25.9</v>
      </c>
      <c r="AL391" s="3">
        <v>5.4054054054054061</v>
      </c>
      <c r="AM391">
        <v>0.49587999999999999</v>
      </c>
      <c r="AN391" s="63">
        <f t="shared" si="6"/>
        <v>12000000.000000002</v>
      </c>
      <c r="AO391" s="45"/>
    </row>
    <row r="392" spans="1:41" hidden="1" x14ac:dyDescent="0.2">
      <c r="A392" t="s">
        <v>492</v>
      </c>
      <c r="B392">
        <v>43417</v>
      </c>
      <c r="C392">
        <v>317</v>
      </c>
      <c r="D392">
        <v>4</v>
      </c>
      <c r="E392" t="s">
        <v>526</v>
      </c>
      <c r="F392">
        <v>283</v>
      </c>
      <c r="G392" t="s">
        <v>494</v>
      </c>
      <c r="H392">
        <v>10</v>
      </c>
      <c r="I392" t="s">
        <v>504</v>
      </c>
      <c r="J392" t="s">
        <v>528</v>
      </c>
      <c r="K392">
        <v>-43.476666666666702</v>
      </c>
      <c r="L392">
        <v>179.942833333333</v>
      </c>
      <c r="M392">
        <v>2</v>
      </c>
      <c r="N392">
        <v>40</v>
      </c>
      <c r="O392">
        <v>5</v>
      </c>
      <c r="P392" t="s">
        <v>497</v>
      </c>
      <c r="Q392" t="s">
        <v>498</v>
      </c>
      <c r="R392">
        <v>5</v>
      </c>
      <c r="S392">
        <v>75</v>
      </c>
      <c r="T392" t="s">
        <v>442</v>
      </c>
      <c r="U392">
        <v>1000</v>
      </c>
      <c r="V392" t="s">
        <v>401</v>
      </c>
      <c r="W392">
        <v>75</v>
      </c>
      <c r="X392" t="s">
        <v>442</v>
      </c>
      <c r="Z392">
        <v>52</v>
      </c>
      <c r="AA392">
        <v>10</v>
      </c>
      <c r="AB392">
        <v>1761</v>
      </c>
      <c r="AC392">
        <v>1890</v>
      </c>
      <c r="AD392">
        <v>77.14</v>
      </c>
      <c r="AE392">
        <v>504.66</v>
      </c>
      <c r="AF392">
        <v>1.51</v>
      </c>
      <c r="AH392">
        <v>5</v>
      </c>
      <c r="AI392">
        <v>5</v>
      </c>
      <c r="AJ392">
        <v>53</v>
      </c>
      <c r="AK392">
        <v>25.9</v>
      </c>
      <c r="AL392" s="3">
        <v>5.4054054054054061</v>
      </c>
      <c r="AM392">
        <v>1.8522000000000001</v>
      </c>
      <c r="AN392" s="63">
        <f t="shared" si="6"/>
        <v>12000000.000000002</v>
      </c>
      <c r="AO392" s="45"/>
    </row>
    <row r="393" spans="1:41" hidden="1" x14ac:dyDescent="0.2">
      <c r="A393" t="s">
        <v>492</v>
      </c>
      <c r="B393">
        <v>43417</v>
      </c>
      <c r="C393">
        <v>317</v>
      </c>
      <c r="D393">
        <v>4</v>
      </c>
      <c r="E393" t="s">
        <v>526</v>
      </c>
      <c r="F393">
        <v>283</v>
      </c>
      <c r="G393" t="s">
        <v>494</v>
      </c>
      <c r="H393">
        <v>10</v>
      </c>
      <c r="I393" t="s">
        <v>504</v>
      </c>
      <c r="J393" t="s">
        <v>528</v>
      </c>
      <c r="K393">
        <v>-43.476666666666702</v>
      </c>
      <c r="L393">
        <v>179.942833333333</v>
      </c>
      <c r="M393">
        <v>2</v>
      </c>
      <c r="N393">
        <v>40</v>
      </c>
      <c r="O393">
        <v>5</v>
      </c>
      <c r="P393" t="s">
        <v>499</v>
      </c>
      <c r="Q393" t="s">
        <v>498</v>
      </c>
      <c r="R393">
        <v>5</v>
      </c>
      <c r="S393">
        <v>76</v>
      </c>
      <c r="T393" t="s">
        <v>441</v>
      </c>
      <c r="U393">
        <v>2000</v>
      </c>
      <c r="V393" t="s">
        <v>389</v>
      </c>
      <c r="W393">
        <v>76</v>
      </c>
      <c r="X393" t="s">
        <v>441</v>
      </c>
      <c r="Y393">
        <v>2</v>
      </c>
      <c r="Z393">
        <v>37</v>
      </c>
      <c r="AA393">
        <v>10</v>
      </c>
      <c r="AB393">
        <v>198</v>
      </c>
      <c r="AC393">
        <v>213</v>
      </c>
      <c r="AD393">
        <v>83.31</v>
      </c>
      <c r="AE393">
        <v>483.62</v>
      </c>
      <c r="AF393">
        <v>4.49</v>
      </c>
      <c r="AH393">
        <v>5</v>
      </c>
      <c r="AI393">
        <v>5</v>
      </c>
      <c r="AJ393">
        <v>38</v>
      </c>
      <c r="AK393">
        <v>25.9</v>
      </c>
      <c r="AL393" s="3">
        <v>5.4054054054054061</v>
      </c>
      <c r="AM393">
        <v>0.20873999999999998</v>
      </c>
      <c r="AN393" s="63">
        <f t="shared" si="6"/>
        <v>12000000.000000002</v>
      </c>
      <c r="AO393" s="45"/>
    </row>
    <row r="394" spans="1:41" hidden="1" x14ac:dyDescent="0.2">
      <c r="A394" t="s">
        <v>492</v>
      </c>
      <c r="B394">
        <v>43417</v>
      </c>
      <c r="C394">
        <v>317</v>
      </c>
      <c r="D394">
        <v>4</v>
      </c>
      <c r="E394" t="s">
        <v>526</v>
      </c>
      <c r="F394">
        <v>283</v>
      </c>
      <c r="G394" t="s">
        <v>494</v>
      </c>
      <c r="H394">
        <v>10</v>
      </c>
      <c r="I394" t="s">
        <v>504</v>
      </c>
      <c r="J394" t="s">
        <v>528</v>
      </c>
      <c r="K394">
        <v>-43.476666666666702</v>
      </c>
      <c r="L394">
        <v>179.942833333333</v>
      </c>
      <c r="M394">
        <v>2</v>
      </c>
      <c r="N394">
        <v>40</v>
      </c>
      <c r="O394">
        <v>5</v>
      </c>
      <c r="P394" t="s">
        <v>499</v>
      </c>
      <c r="Q394" t="s">
        <v>498</v>
      </c>
      <c r="R394">
        <v>5</v>
      </c>
      <c r="S394">
        <v>76</v>
      </c>
      <c r="T394" t="s">
        <v>441</v>
      </c>
      <c r="U394">
        <v>4000</v>
      </c>
      <c r="V394" t="s">
        <v>357</v>
      </c>
      <c r="W394">
        <v>76</v>
      </c>
      <c r="X394" t="s">
        <v>441</v>
      </c>
      <c r="Y394">
        <v>4</v>
      </c>
      <c r="Z394" s="3">
        <v>28</v>
      </c>
      <c r="AA394">
        <v>10</v>
      </c>
      <c r="AB394">
        <v>363</v>
      </c>
      <c r="AC394">
        <v>391</v>
      </c>
      <c r="AD394">
        <v>76.92</v>
      </c>
      <c r="AE394">
        <v>467.82</v>
      </c>
      <c r="AF394">
        <v>3.32</v>
      </c>
      <c r="AH394">
        <v>5</v>
      </c>
      <c r="AI394">
        <v>5</v>
      </c>
      <c r="AJ394">
        <v>29</v>
      </c>
      <c r="AK394">
        <v>25.9</v>
      </c>
      <c r="AL394" s="3">
        <v>5.4054054054054061</v>
      </c>
      <c r="AM394">
        <v>0.38318000000000008</v>
      </c>
      <c r="AN394" s="63">
        <f t="shared" si="6"/>
        <v>12000000.000000002</v>
      </c>
      <c r="AO394" s="45"/>
    </row>
    <row r="395" spans="1:41" hidden="1" x14ac:dyDescent="0.2">
      <c r="A395" t="s">
        <v>492</v>
      </c>
      <c r="B395">
        <v>43417</v>
      </c>
      <c r="C395">
        <v>317</v>
      </c>
      <c r="D395">
        <v>4</v>
      </c>
      <c r="E395" t="s">
        <v>526</v>
      </c>
      <c r="F395">
        <v>283</v>
      </c>
      <c r="G395" t="s">
        <v>494</v>
      </c>
      <c r="H395">
        <v>10</v>
      </c>
      <c r="I395" t="s">
        <v>504</v>
      </c>
      <c r="J395" t="s">
        <v>528</v>
      </c>
      <c r="K395">
        <v>-43.476666666666702</v>
      </c>
      <c r="L395">
        <v>179.942833333333</v>
      </c>
      <c r="M395">
        <v>2</v>
      </c>
      <c r="N395">
        <v>40</v>
      </c>
      <c r="O395">
        <v>5</v>
      </c>
      <c r="P395" t="s">
        <v>499</v>
      </c>
      <c r="Q395" t="s">
        <v>498</v>
      </c>
      <c r="R395">
        <v>5</v>
      </c>
      <c r="S395">
        <v>76</v>
      </c>
      <c r="T395" t="s">
        <v>441</v>
      </c>
      <c r="U395">
        <v>10000</v>
      </c>
      <c r="V395" t="s">
        <v>301</v>
      </c>
      <c r="W395">
        <v>76</v>
      </c>
      <c r="X395" t="s">
        <v>441</v>
      </c>
      <c r="Y395">
        <v>10</v>
      </c>
      <c r="Z395">
        <v>18</v>
      </c>
      <c r="AA395">
        <v>10</v>
      </c>
      <c r="AB395">
        <v>827</v>
      </c>
      <c r="AC395">
        <v>894</v>
      </c>
      <c r="AD395">
        <v>71.099999999999994</v>
      </c>
      <c r="AE395">
        <v>424.32</v>
      </c>
      <c r="AF395">
        <v>2.2000000000000002</v>
      </c>
      <c r="AH395">
        <v>5</v>
      </c>
      <c r="AI395">
        <v>5</v>
      </c>
      <c r="AJ395">
        <v>19</v>
      </c>
      <c r="AK395">
        <v>25.9</v>
      </c>
      <c r="AL395" s="3">
        <v>5.4054054054054061</v>
      </c>
      <c r="AM395">
        <v>0.87612000000000001</v>
      </c>
      <c r="AN395" s="63">
        <f t="shared" si="6"/>
        <v>12000000.000000002</v>
      </c>
      <c r="AO395" s="45"/>
    </row>
    <row r="396" spans="1:41" hidden="1" x14ac:dyDescent="0.2">
      <c r="A396" t="s">
        <v>492</v>
      </c>
      <c r="B396">
        <v>43417</v>
      </c>
      <c r="C396">
        <v>317</v>
      </c>
      <c r="D396">
        <v>4</v>
      </c>
      <c r="E396" t="s">
        <v>526</v>
      </c>
      <c r="F396">
        <v>283</v>
      </c>
      <c r="G396" t="s">
        <v>494</v>
      </c>
      <c r="H396">
        <v>10</v>
      </c>
      <c r="I396" t="s">
        <v>504</v>
      </c>
      <c r="J396" t="s">
        <v>528</v>
      </c>
      <c r="K396">
        <v>-43.476666666666702</v>
      </c>
      <c r="L396">
        <v>179.942833333333</v>
      </c>
      <c r="M396">
        <v>2</v>
      </c>
      <c r="N396">
        <v>40</v>
      </c>
      <c r="O396">
        <v>5</v>
      </c>
      <c r="P396" t="s">
        <v>499</v>
      </c>
      <c r="Q396" t="s">
        <v>498</v>
      </c>
      <c r="R396">
        <v>5</v>
      </c>
      <c r="S396">
        <v>76</v>
      </c>
      <c r="T396" t="s">
        <v>443</v>
      </c>
      <c r="U396">
        <v>2000</v>
      </c>
      <c r="V396" t="s">
        <v>367</v>
      </c>
      <c r="W396">
        <v>76</v>
      </c>
      <c r="X396" t="s">
        <v>443</v>
      </c>
      <c r="Y396">
        <v>2</v>
      </c>
      <c r="Z396">
        <v>8</v>
      </c>
      <c r="AA396">
        <v>10</v>
      </c>
      <c r="AB396">
        <v>122</v>
      </c>
      <c r="AC396">
        <v>131</v>
      </c>
      <c r="AD396">
        <v>86.59</v>
      </c>
      <c r="AE396">
        <v>484.7</v>
      </c>
      <c r="AF396">
        <v>5.73</v>
      </c>
      <c r="AH396">
        <v>5</v>
      </c>
      <c r="AI396">
        <v>5</v>
      </c>
      <c r="AJ396">
        <v>9</v>
      </c>
      <c r="AK396">
        <v>25.9</v>
      </c>
      <c r="AL396" s="3">
        <v>5.4054054054054061</v>
      </c>
      <c r="AM396">
        <v>0.12837999999999999</v>
      </c>
      <c r="AN396" s="63">
        <f t="shared" si="6"/>
        <v>12000000.000000002</v>
      </c>
      <c r="AO396" s="45"/>
    </row>
    <row r="397" spans="1:41" hidden="1" x14ac:dyDescent="0.2">
      <c r="A397" t="s">
        <v>492</v>
      </c>
      <c r="B397">
        <v>43417</v>
      </c>
      <c r="C397">
        <v>317</v>
      </c>
      <c r="D397">
        <v>4</v>
      </c>
      <c r="E397" t="s">
        <v>526</v>
      </c>
      <c r="F397">
        <v>283</v>
      </c>
      <c r="G397" t="s">
        <v>494</v>
      </c>
      <c r="H397">
        <v>10</v>
      </c>
      <c r="I397" t="s">
        <v>504</v>
      </c>
      <c r="J397" t="s">
        <v>528</v>
      </c>
      <c r="K397">
        <v>-43.476666666666702</v>
      </c>
      <c r="L397">
        <v>179.942833333333</v>
      </c>
      <c r="M397">
        <v>2</v>
      </c>
      <c r="N397">
        <v>40</v>
      </c>
      <c r="O397">
        <v>5</v>
      </c>
      <c r="P397" t="s">
        <v>499</v>
      </c>
      <c r="Q397" t="s">
        <v>498</v>
      </c>
      <c r="R397">
        <v>5</v>
      </c>
      <c r="S397">
        <v>76</v>
      </c>
      <c r="T397" t="s">
        <v>443</v>
      </c>
      <c r="U397">
        <v>4000</v>
      </c>
      <c r="V397" t="s">
        <v>355</v>
      </c>
      <c r="W397">
        <v>76</v>
      </c>
      <c r="X397" t="s">
        <v>440</v>
      </c>
      <c r="Y397">
        <v>4</v>
      </c>
      <c r="Z397">
        <v>99</v>
      </c>
      <c r="AA397">
        <v>10</v>
      </c>
      <c r="AB397">
        <v>202</v>
      </c>
      <c r="AC397">
        <v>217</v>
      </c>
      <c r="AD397">
        <v>72.77</v>
      </c>
      <c r="AE397">
        <v>469.69</v>
      </c>
      <c r="AF397">
        <v>4.46</v>
      </c>
      <c r="AH397">
        <v>5</v>
      </c>
      <c r="AI397">
        <v>4</v>
      </c>
      <c r="AJ397">
        <v>99</v>
      </c>
      <c r="AK397">
        <v>25.9</v>
      </c>
      <c r="AL397" s="3">
        <v>5.4054054054054061</v>
      </c>
      <c r="AM397">
        <v>0.21265999999999999</v>
      </c>
      <c r="AN397" s="63">
        <f t="shared" si="6"/>
        <v>12000000.000000002</v>
      </c>
      <c r="AO397" s="45"/>
    </row>
    <row r="398" spans="1:41" hidden="1" x14ac:dyDescent="0.2">
      <c r="A398" t="s">
        <v>492</v>
      </c>
      <c r="B398">
        <v>43417</v>
      </c>
      <c r="C398">
        <v>317</v>
      </c>
      <c r="D398">
        <v>4</v>
      </c>
      <c r="E398" t="s">
        <v>526</v>
      </c>
      <c r="F398">
        <v>283</v>
      </c>
      <c r="G398" t="s">
        <v>494</v>
      </c>
      <c r="H398">
        <v>10</v>
      </c>
      <c r="I398" t="s">
        <v>504</v>
      </c>
      <c r="J398" t="s">
        <v>528</v>
      </c>
      <c r="K398">
        <v>-43.476666666666702</v>
      </c>
      <c r="L398">
        <v>179.942833333333</v>
      </c>
      <c r="M398">
        <v>2</v>
      </c>
      <c r="N398">
        <v>40</v>
      </c>
      <c r="O398">
        <v>5</v>
      </c>
      <c r="P398" t="s">
        <v>499</v>
      </c>
      <c r="Q398" t="s">
        <v>498</v>
      </c>
      <c r="R398">
        <v>5</v>
      </c>
      <c r="S398">
        <v>76</v>
      </c>
      <c r="T398" t="s">
        <v>443</v>
      </c>
      <c r="U398">
        <v>10000</v>
      </c>
      <c r="V398" t="s">
        <v>347</v>
      </c>
      <c r="W398">
        <v>76</v>
      </c>
      <c r="X398" t="s">
        <v>440</v>
      </c>
      <c r="Y398">
        <v>10</v>
      </c>
      <c r="Z398">
        <v>89</v>
      </c>
      <c r="AA398">
        <v>10</v>
      </c>
      <c r="AB398">
        <v>469</v>
      </c>
      <c r="AC398">
        <v>507</v>
      </c>
      <c r="AD398">
        <v>65.47</v>
      </c>
      <c r="AE398">
        <v>418.21</v>
      </c>
      <c r="AF398">
        <v>2.92</v>
      </c>
      <c r="AH398">
        <v>5</v>
      </c>
      <c r="AI398">
        <v>4</v>
      </c>
      <c r="AJ398">
        <v>89</v>
      </c>
      <c r="AK398">
        <v>25.9</v>
      </c>
      <c r="AL398" s="3">
        <v>5.4054054054054061</v>
      </c>
      <c r="AM398">
        <v>0.49686000000000002</v>
      </c>
      <c r="AN398" s="63">
        <f t="shared" si="6"/>
        <v>12000000.000000002</v>
      </c>
      <c r="AO398" s="45"/>
    </row>
    <row r="399" spans="1:41" hidden="1" x14ac:dyDescent="0.2">
      <c r="A399" t="s">
        <v>492</v>
      </c>
      <c r="B399">
        <v>43417</v>
      </c>
      <c r="C399">
        <v>317</v>
      </c>
      <c r="D399">
        <v>4</v>
      </c>
      <c r="E399" t="s">
        <v>526</v>
      </c>
      <c r="F399">
        <v>283</v>
      </c>
      <c r="G399" t="s">
        <v>494</v>
      </c>
      <c r="H399">
        <v>10</v>
      </c>
      <c r="I399" t="s">
        <v>504</v>
      </c>
      <c r="J399" t="s">
        <v>528</v>
      </c>
      <c r="K399">
        <v>-43.476666666666702</v>
      </c>
      <c r="L399">
        <v>179.942833333333</v>
      </c>
      <c r="M399">
        <v>2</v>
      </c>
      <c r="N399">
        <v>40</v>
      </c>
      <c r="O399">
        <v>5</v>
      </c>
      <c r="P399" t="s">
        <v>499</v>
      </c>
      <c r="Q399" t="s">
        <v>498</v>
      </c>
      <c r="R399">
        <v>5</v>
      </c>
      <c r="S399">
        <v>76</v>
      </c>
      <c r="T399" t="s">
        <v>442</v>
      </c>
      <c r="U399">
        <v>1000</v>
      </c>
      <c r="V399" t="s">
        <v>330</v>
      </c>
      <c r="W399">
        <v>76</v>
      </c>
      <c r="X399" t="s">
        <v>442</v>
      </c>
      <c r="Z399">
        <v>71</v>
      </c>
      <c r="AA399">
        <v>10</v>
      </c>
      <c r="AB399">
        <v>1764</v>
      </c>
      <c r="AC399">
        <v>1899</v>
      </c>
      <c r="AD399">
        <v>70.510000000000005</v>
      </c>
      <c r="AE399">
        <v>464.36</v>
      </c>
      <c r="AF399">
        <v>1.51</v>
      </c>
      <c r="AH399">
        <v>5</v>
      </c>
      <c r="AI399">
        <v>4</v>
      </c>
      <c r="AJ399">
        <v>71</v>
      </c>
      <c r="AK399">
        <v>25.9</v>
      </c>
      <c r="AL399" s="3">
        <v>5.4054054054054061</v>
      </c>
      <c r="AM399">
        <v>1.8610199999999999</v>
      </c>
      <c r="AN399" s="63">
        <f t="shared" si="6"/>
        <v>12000000.000000002</v>
      </c>
      <c r="AO399" s="45"/>
    </row>
    <row r="400" spans="1:41" hidden="1" x14ac:dyDescent="0.2">
      <c r="A400" t="s">
        <v>492</v>
      </c>
      <c r="B400">
        <v>43417</v>
      </c>
      <c r="C400">
        <v>317</v>
      </c>
      <c r="D400">
        <v>4</v>
      </c>
      <c r="E400" t="s">
        <v>526</v>
      </c>
      <c r="F400">
        <v>283</v>
      </c>
      <c r="G400" t="s">
        <v>494</v>
      </c>
      <c r="H400">
        <v>10</v>
      </c>
      <c r="I400" t="s">
        <v>504</v>
      </c>
      <c r="J400" t="s">
        <v>528</v>
      </c>
      <c r="K400">
        <v>-43.476666666666702</v>
      </c>
      <c r="L400">
        <v>179.942833333333</v>
      </c>
      <c r="M400">
        <v>2</v>
      </c>
      <c r="N400">
        <v>40</v>
      </c>
      <c r="O400">
        <v>5</v>
      </c>
      <c r="P400" t="s">
        <v>500</v>
      </c>
      <c r="Q400" t="s">
        <v>498</v>
      </c>
      <c r="R400">
        <v>5</v>
      </c>
      <c r="S400">
        <v>77</v>
      </c>
      <c r="T400" t="s">
        <v>441</v>
      </c>
      <c r="U400">
        <v>2000</v>
      </c>
      <c r="V400" t="s">
        <v>339</v>
      </c>
      <c r="W400">
        <v>77</v>
      </c>
      <c r="X400" t="s">
        <v>441</v>
      </c>
      <c r="Y400">
        <v>2</v>
      </c>
      <c r="Z400">
        <v>81</v>
      </c>
      <c r="AA400">
        <v>10</v>
      </c>
      <c r="AB400">
        <v>179</v>
      </c>
      <c r="AC400">
        <v>193</v>
      </c>
      <c r="AD400">
        <v>81.489999999999995</v>
      </c>
      <c r="AE400">
        <v>453.23</v>
      </c>
      <c r="AF400">
        <v>4.7300000000000004</v>
      </c>
      <c r="AH400">
        <v>5</v>
      </c>
      <c r="AI400">
        <v>4</v>
      </c>
      <c r="AJ400">
        <v>81</v>
      </c>
      <c r="AK400">
        <v>25.9</v>
      </c>
      <c r="AL400" s="3">
        <v>5.4054054054054061</v>
      </c>
      <c r="AM400">
        <v>0.18914</v>
      </c>
      <c r="AN400" s="63">
        <f t="shared" si="6"/>
        <v>12000000.000000002</v>
      </c>
      <c r="AO400" s="45"/>
    </row>
    <row r="401" spans="1:41" hidden="1" x14ac:dyDescent="0.2">
      <c r="A401" t="s">
        <v>492</v>
      </c>
      <c r="B401">
        <v>43417</v>
      </c>
      <c r="C401">
        <v>317</v>
      </c>
      <c r="D401">
        <v>4</v>
      </c>
      <c r="E401" t="s">
        <v>526</v>
      </c>
      <c r="F401">
        <v>283</v>
      </c>
      <c r="G401" t="s">
        <v>494</v>
      </c>
      <c r="H401">
        <v>10</v>
      </c>
      <c r="I401" t="s">
        <v>504</v>
      </c>
      <c r="J401" t="s">
        <v>528</v>
      </c>
      <c r="K401">
        <v>-43.476666666666702</v>
      </c>
      <c r="L401">
        <v>179.942833333333</v>
      </c>
      <c r="M401">
        <v>2</v>
      </c>
      <c r="N401">
        <v>40</v>
      </c>
      <c r="O401">
        <v>5</v>
      </c>
      <c r="P401" t="s">
        <v>500</v>
      </c>
      <c r="Q401" t="s">
        <v>498</v>
      </c>
      <c r="R401">
        <v>5</v>
      </c>
      <c r="S401">
        <v>77</v>
      </c>
      <c r="T401" t="s">
        <v>441</v>
      </c>
      <c r="U401">
        <v>4000</v>
      </c>
      <c r="V401" t="s">
        <v>405</v>
      </c>
      <c r="W401">
        <v>77</v>
      </c>
      <c r="X401" t="s">
        <v>441</v>
      </c>
      <c r="Y401">
        <v>4</v>
      </c>
      <c r="Z401">
        <v>59</v>
      </c>
      <c r="AA401">
        <v>10</v>
      </c>
      <c r="AB401">
        <v>345</v>
      </c>
      <c r="AC401">
        <v>371</v>
      </c>
      <c r="AD401">
        <v>75.2</v>
      </c>
      <c r="AE401">
        <v>459.09</v>
      </c>
      <c r="AF401">
        <v>3.41</v>
      </c>
      <c r="AH401">
        <v>5</v>
      </c>
      <c r="AI401">
        <v>5</v>
      </c>
      <c r="AJ401">
        <v>60</v>
      </c>
      <c r="AK401">
        <v>25.9</v>
      </c>
      <c r="AL401" s="3">
        <v>5.4054054054054061</v>
      </c>
      <c r="AM401">
        <v>0.36357999999999996</v>
      </c>
      <c r="AN401" s="63">
        <f t="shared" si="6"/>
        <v>12000000.000000002</v>
      </c>
      <c r="AO401" s="45"/>
    </row>
    <row r="402" spans="1:41" hidden="1" x14ac:dyDescent="0.2">
      <c r="A402" t="s">
        <v>492</v>
      </c>
      <c r="B402">
        <v>43417</v>
      </c>
      <c r="C402">
        <v>317</v>
      </c>
      <c r="D402">
        <v>4</v>
      </c>
      <c r="E402" t="s">
        <v>526</v>
      </c>
      <c r="F402">
        <v>283</v>
      </c>
      <c r="G402" t="s">
        <v>494</v>
      </c>
      <c r="H402">
        <v>10</v>
      </c>
      <c r="I402" t="s">
        <v>504</v>
      </c>
      <c r="J402" t="s">
        <v>528</v>
      </c>
      <c r="K402">
        <v>-43.476666666666702</v>
      </c>
      <c r="L402">
        <v>179.942833333333</v>
      </c>
      <c r="M402">
        <v>2</v>
      </c>
      <c r="N402">
        <v>40</v>
      </c>
      <c r="O402">
        <v>5</v>
      </c>
      <c r="P402" t="s">
        <v>500</v>
      </c>
      <c r="Q402" t="s">
        <v>498</v>
      </c>
      <c r="R402">
        <v>5</v>
      </c>
      <c r="S402">
        <v>77</v>
      </c>
      <c r="T402" t="s">
        <v>441</v>
      </c>
      <c r="U402">
        <v>10000</v>
      </c>
      <c r="V402" t="s">
        <v>302</v>
      </c>
      <c r="W402">
        <v>77</v>
      </c>
      <c r="X402" t="s">
        <v>441</v>
      </c>
      <c r="Y402">
        <v>10</v>
      </c>
      <c r="Z402">
        <v>53</v>
      </c>
      <c r="AA402">
        <v>10</v>
      </c>
      <c r="AB402">
        <v>795</v>
      </c>
      <c r="AC402">
        <v>861</v>
      </c>
      <c r="AD402">
        <v>66.16</v>
      </c>
      <c r="AE402">
        <v>403.96</v>
      </c>
      <c r="AF402">
        <v>2.2400000000000002</v>
      </c>
      <c r="AH402">
        <v>5</v>
      </c>
      <c r="AI402">
        <v>5</v>
      </c>
      <c r="AJ402">
        <v>54</v>
      </c>
      <c r="AK402">
        <v>25.9</v>
      </c>
      <c r="AL402" s="3">
        <v>5.4054054054054061</v>
      </c>
      <c r="AM402">
        <v>0.84377999999999997</v>
      </c>
      <c r="AN402" s="63">
        <f t="shared" si="6"/>
        <v>12000000.000000002</v>
      </c>
      <c r="AO402" s="45"/>
    </row>
    <row r="403" spans="1:41" hidden="1" x14ac:dyDescent="0.2">
      <c r="A403" t="s">
        <v>492</v>
      </c>
      <c r="B403">
        <v>43417</v>
      </c>
      <c r="C403">
        <v>317</v>
      </c>
      <c r="D403">
        <v>4</v>
      </c>
      <c r="E403" t="s">
        <v>526</v>
      </c>
      <c r="F403">
        <v>283</v>
      </c>
      <c r="G403" t="s">
        <v>494</v>
      </c>
      <c r="H403">
        <v>10</v>
      </c>
      <c r="I403" t="s">
        <v>504</v>
      </c>
      <c r="J403" t="s">
        <v>528</v>
      </c>
      <c r="K403">
        <v>-43.476666666666702</v>
      </c>
      <c r="L403">
        <v>179.942833333333</v>
      </c>
      <c r="M403">
        <v>2</v>
      </c>
      <c r="N403">
        <v>40</v>
      </c>
      <c r="O403">
        <v>5</v>
      </c>
      <c r="P403" t="s">
        <v>500</v>
      </c>
      <c r="Q403" t="s">
        <v>498</v>
      </c>
      <c r="R403">
        <v>5</v>
      </c>
      <c r="S403">
        <v>77</v>
      </c>
      <c r="T403" t="s">
        <v>443</v>
      </c>
      <c r="U403">
        <v>2000</v>
      </c>
      <c r="V403" t="s">
        <v>390</v>
      </c>
      <c r="W403">
        <v>77</v>
      </c>
      <c r="X403" t="s">
        <v>443</v>
      </c>
      <c r="Y403">
        <v>2</v>
      </c>
      <c r="Z403">
        <v>38</v>
      </c>
      <c r="AA403">
        <v>10</v>
      </c>
      <c r="AB403">
        <v>120</v>
      </c>
      <c r="AC403">
        <v>129</v>
      </c>
      <c r="AD403">
        <v>81.83</v>
      </c>
      <c r="AE403">
        <v>477.11</v>
      </c>
      <c r="AF403">
        <v>5.78</v>
      </c>
      <c r="AH403">
        <v>5</v>
      </c>
      <c r="AI403">
        <v>5</v>
      </c>
      <c r="AJ403">
        <v>39</v>
      </c>
      <c r="AK403">
        <v>25.9</v>
      </c>
      <c r="AL403" s="3">
        <v>5.4054054054054061</v>
      </c>
      <c r="AM403">
        <v>0.12642</v>
      </c>
      <c r="AN403" s="63">
        <f t="shared" si="6"/>
        <v>12000000.000000002</v>
      </c>
      <c r="AO403" s="45"/>
    </row>
    <row r="404" spans="1:41" hidden="1" x14ac:dyDescent="0.2">
      <c r="A404" t="s">
        <v>492</v>
      </c>
      <c r="B404">
        <v>43417</v>
      </c>
      <c r="C404">
        <v>317</v>
      </c>
      <c r="D404">
        <v>4</v>
      </c>
      <c r="E404" t="s">
        <v>526</v>
      </c>
      <c r="F404">
        <v>283</v>
      </c>
      <c r="G404" t="s">
        <v>494</v>
      </c>
      <c r="H404">
        <v>10</v>
      </c>
      <c r="I404" t="s">
        <v>504</v>
      </c>
      <c r="J404" t="s">
        <v>528</v>
      </c>
      <c r="K404">
        <v>-43.476666666666702</v>
      </c>
      <c r="L404">
        <v>179.942833333333</v>
      </c>
      <c r="M404">
        <v>2</v>
      </c>
      <c r="N404">
        <v>40</v>
      </c>
      <c r="O404">
        <v>5</v>
      </c>
      <c r="P404" t="s">
        <v>500</v>
      </c>
      <c r="Q404" t="s">
        <v>498</v>
      </c>
      <c r="R404">
        <v>5</v>
      </c>
      <c r="S404">
        <v>77</v>
      </c>
      <c r="T404" t="s">
        <v>443</v>
      </c>
      <c r="U404">
        <v>4000</v>
      </c>
      <c r="V404" t="s">
        <v>425</v>
      </c>
      <c r="W404">
        <v>77</v>
      </c>
      <c r="X404" t="s">
        <v>443</v>
      </c>
      <c r="Y404">
        <v>4</v>
      </c>
      <c r="Z404">
        <v>29</v>
      </c>
      <c r="AA404">
        <v>10</v>
      </c>
      <c r="AB404">
        <v>214</v>
      </c>
      <c r="AC404">
        <v>231</v>
      </c>
      <c r="AD404">
        <v>77.849999999999994</v>
      </c>
      <c r="AE404">
        <v>467.72</v>
      </c>
      <c r="AF404">
        <v>4.32</v>
      </c>
      <c r="AH404">
        <v>5</v>
      </c>
      <c r="AI404">
        <v>5</v>
      </c>
      <c r="AJ404">
        <v>30</v>
      </c>
      <c r="AK404">
        <v>25.9</v>
      </c>
      <c r="AL404" s="3">
        <v>5.4054054054054061</v>
      </c>
      <c r="AM404">
        <v>0.22638</v>
      </c>
      <c r="AN404" s="63">
        <f t="shared" si="6"/>
        <v>12000000.000000002</v>
      </c>
      <c r="AO404" s="45"/>
    </row>
    <row r="405" spans="1:41" hidden="1" x14ac:dyDescent="0.2">
      <c r="A405" t="s">
        <v>492</v>
      </c>
      <c r="B405">
        <v>43417</v>
      </c>
      <c r="C405">
        <v>317</v>
      </c>
      <c r="D405">
        <v>4</v>
      </c>
      <c r="E405" t="s">
        <v>526</v>
      </c>
      <c r="F405">
        <v>283</v>
      </c>
      <c r="G405" t="s">
        <v>494</v>
      </c>
      <c r="H405">
        <v>10</v>
      </c>
      <c r="I405" t="s">
        <v>504</v>
      </c>
      <c r="J405" t="s">
        <v>528</v>
      </c>
      <c r="K405">
        <v>-43.476666666666702</v>
      </c>
      <c r="L405">
        <v>179.942833333333</v>
      </c>
      <c r="M405">
        <v>2</v>
      </c>
      <c r="N405">
        <v>40</v>
      </c>
      <c r="O405">
        <v>5</v>
      </c>
      <c r="P405" t="s">
        <v>500</v>
      </c>
      <c r="Q405" t="s">
        <v>498</v>
      </c>
      <c r="R405">
        <v>5</v>
      </c>
      <c r="S405">
        <v>77</v>
      </c>
      <c r="T405" t="s">
        <v>443</v>
      </c>
      <c r="U405">
        <v>10000</v>
      </c>
      <c r="V405" t="s">
        <v>377</v>
      </c>
      <c r="W405">
        <v>77</v>
      </c>
      <c r="X405" t="s">
        <v>443</v>
      </c>
      <c r="Y405">
        <v>10</v>
      </c>
      <c r="Z405">
        <v>19</v>
      </c>
      <c r="AA405">
        <v>10</v>
      </c>
      <c r="AB405">
        <v>468</v>
      </c>
      <c r="AC405">
        <v>506</v>
      </c>
      <c r="AD405">
        <v>63.71</v>
      </c>
      <c r="AE405">
        <v>414.6</v>
      </c>
      <c r="AF405">
        <v>2.92</v>
      </c>
      <c r="AH405">
        <v>5</v>
      </c>
      <c r="AI405">
        <v>5</v>
      </c>
      <c r="AJ405">
        <v>20</v>
      </c>
      <c r="AK405">
        <v>25.9</v>
      </c>
      <c r="AL405" s="3">
        <v>5.4054054054054061</v>
      </c>
      <c r="AM405">
        <v>0.49587999999999999</v>
      </c>
      <c r="AN405" s="63">
        <f t="shared" si="6"/>
        <v>12000000.000000002</v>
      </c>
      <c r="AO405" s="45"/>
    </row>
    <row r="406" spans="1:41" hidden="1" x14ac:dyDescent="0.2">
      <c r="A406" t="s">
        <v>492</v>
      </c>
      <c r="B406">
        <v>43417</v>
      </c>
      <c r="C406">
        <v>317</v>
      </c>
      <c r="D406">
        <v>4</v>
      </c>
      <c r="E406" t="s">
        <v>526</v>
      </c>
      <c r="F406">
        <v>283</v>
      </c>
      <c r="G406" t="s">
        <v>494</v>
      </c>
      <c r="H406">
        <v>10</v>
      </c>
      <c r="I406" t="s">
        <v>504</v>
      </c>
      <c r="J406" t="s">
        <v>528</v>
      </c>
      <c r="K406">
        <v>-43.476666666666702</v>
      </c>
      <c r="L406">
        <v>179.942833333333</v>
      </c>
      <c r="M406">
        <v>2</v>
      </c>
      <c r="N406">
        <v>40</v>
      </c>
      <c r="O406">
        <v>5</v>
      </c>
      <c r="P406" t="s">
        <v>500</v>
      </c>
      <c r="Q406" t="s">
        <v>498</v>
      </c>
      <c r="R406">
        <v>5</v>
      </c>
      <c r="S406">
        <v>77</v>
      </c>
      <c r="T406" t="s">
        <v>442</v>
      </c>
      <c r="U406">
        <v>1000</v>
      </c>
      <c r="V406" t="s">
        <v>368</v>
      </c>
      <c r="W406">
        <v>77</v>
      </c>
      <c r="X406" t="s">
        <v>442</v>
      </c>
      <c r="Z406">
        <v>9</v>
      </c>
      <c r="AA406">
        <v>10</v>
      </c>
      <c r="AB406">
        <v>1923</v>
      </c>
      <c r="AC406">
        <v>2065</v>
      </c>
      <c r="AD406">
        <v>73.489999999999995</v>
      </c>
      <c r="AE406">
        <v>495.51</v>
      </c>
      <c r="AF406">
        <v>1.44</v>
      </c>
      <c r="AH406">
        <v>5</v>
      </c>
      <c r="AI406">
        <v>5</v>
      </c>
      <c r="AJ406">
        <v>10</v>
      </c>
      <c r="AK406">
        <v>25.9</v>
      </c>
      <c r="AL406" s="3">
        <v>5.4054054054054061</v>
      </c>
      <c r="AM406">
        <v>2.0237000000000003</v>
      </c>
      <c r="AN406" s="63">
        <f t="shared" si="6"/>
        <v>12000000.000000002</v>
      </c>
      <c r="AO406" s="45"/>
    </row>
    <row r="407" spans="1:41" hidden="1" x14ac:dyDescent="0.2">
      <c r="A407" t="s">
        <v>492</v>
      </c>
      <c r="B407">
        <v>43417</v>
      </c>
      <c r="C407">
        <v>317</v>
      </c>
      <c r="D407">
        <v>4</v>
      </c>
      <c r="E407" t="s">
        <v>526</v>
      </c>
      <c r="F407">
        <v>283</v>
      </c>
      <c r="G407" t="s">
        <v>494</v>
      </c>
      <c r="H407">
        <v>10</v>
      </c>
      <c r="I407" t="s">
        <v>504</v>
      </c>
      <c r="J407" t="s">
        <v>528</v>
      </c>
      <c r="K407">
        <v>-43.476666666666702</v>
      </c>
      <c r="L407">
        <v>179.942833333333</v>
      </c>
      <c r="M407">
        <v>2</v>
      </c>
      <c r="N407">
        <v>40</v>
      </c>
      <c r="O407">
        <v>5</v>
      </c>
      <c r="P407" t="s">
        <v>501</v>
      </c>
      <c r="Q407" t="s">
        <v>498</v>
      </c>
      <c r="R407">
        <v>5</v>
      </c>
      <c r="S407">
        <v>78</v>
      </c>
      <c r="T407" t="s">
        <v>441</v>
      </c>
      <c r="U407">
        <v>2000</v>
      </c>
      <c r="V407" t="s">
        <v>354</v>
      </c>
      <c r="W407">
        <v>78</v>
      </c>
      <c r="X407" t="s">
        <v>441</v>
      </c>
      <c r="Y407">
        <v>2</v>
      </c>
      <c r="Z407">
        <v>98</v>
      </c>
      <c r="AA407">
        <v>10</v>
      </c>
      <c r="AB407">
        <v>22</v>
      </c>
      <c r="AC407">
        <v>24</v>
      </c>
      <c r="AD407">
        <v>123.78</v>
      </c>
      <c r="AE407">
        <v>478.98</v>
      </c>
      <c r="AF407">
        <v>13.45</v>
      </c>
      <c r="AH407">
        <v>5</v>
      </c>
      <c r="AI407">
        <v>4</v>
      </c>
      <c r="AJ407">
        <v>98</v>
      </c>
      <c r="AK407">
        <v>25.9</v>
      </c>
      <c r="AL407" s="3">
        <v>5.4054054054054061</v>
      </c>
      <c r="AM407">
        <v>2.3519999999999999E-2</v>
      </c>
      <c r="AN407" s="63">
        <f t="shared" si="6"/>
        <v>12000000.000000002</v>
      </c>
      <c r="AO407" s="45"/>
    </row>
    <row r="408" spans="1:41" hidden="1" x14ac:dyDescent="0.2">
      <c r="A408" t="s">
        <v>492</v>
      </c>
      <c r="B408">
        <v>43417</v>
      </c>
      <c r="C408">
        <v>317</v>
      </c>
      <c r="D408">
        <v>4</v>
      </c>
      <c r="E408" t="s">
        <v>526</v>
      </c>
      <c r="F408">
        <v>283</v>
      </c>
      <c r="G408" t="s">
        <v>494</v>
      </c>
      <c r="H408">
        <v>10</v>
      </c>
      <c r="I408" t="s">
        <v>504</v>
      </c>
      <c r="J408" t="s">
        <v>528</v>
      </c>
      <c r="K408">
        <v>-43.476666666666702</v>
      </c>
      <c r="L408">
        <v>179.942833333333</v>
      </c>
      <c r="M408">
        <v>2</v>
      </c>
      <c r="N408">
        <v>40</v>
      </c>
      <c r="O408">
        <v>5</v>
      </c>
      <c r="P408" t="s">
        <v>501</v>
      </c>
      <c r="Q408" t="s">
        <v>498</v>
      </c>
      <c r="R408">
        <v>5</v>
      </c>
      <c r="S408">
        <v>78</v>
      </c>
      <c r="T408" t="s">
        <v>441</v>
      </c>
      <c r="U408">
        <v>4000</v>
      </c>
      <c r="V408" t="s">
        <v>346</v>
      </c>
      <c r="W408">
        <v>78</v>
      </c>
      <c r="X408" t="s">
        <v>441</v>
      </c>
      <c r="Y408">
        <v>4</v>
      </c>
      <c r="Z408">
        <v>88</v>
      </c>
      <c r="AA408">
        <v>10</v>
      </c>
      <c r="AB408">
        <v>24</v>
      </c>
      <c r="AC408">
        <v>26</v>
      </c>
      <c r="AD408">
        <v>116.48</v>
      </c>
      <c r="AE408">
        <v>453.13</v>
      </c>
      <c r="AF408">
        <v>12.96</v>
      </c>
      <c r="AH408">
        <v>5</v>
      </c>
      <c r="AI408">
        <v>4</v>
      </c>
      <c r="AJ408">
        <v>88</v>
      </c>
      <c r="AK408">
        <v>25.9</v>
      </c>
      <c r="AL408" s="3">
        <v>5.4054054054054061</v>
      </c>
      <c r="AM408">
        <v>2.5480000000000003E-2</v>
      </c>
      <c r="AN408" s="63">
        <f t="shared" si="6"/>
        <v>12000000.000000002</v>
      </c>
      <c r="AO408" s="45"/>
    </row>
    <row r="409" spans="1:41" hidden="1" x14ac:dyDescent="0.2">
      <c r="A409" t="s">
        <v>492</v>
      </c>
      <c r="B409">
        <v>43417</v>
      </c>
      <c r="C409">
        <v>317</v>
      </c>
      <c r="D409">
        <v>4</v>
      </c>
      <c r="E409" t="s">
        <v>526</v>
      </c>
      <c r="F409">
        <v>283</v>
      </c>
      <c r="G409" t="s">
        <v>494</v>
      </c>
      <c r="H409">
        <v>10</v>
      </c>
      <c r="I409" t="s">
        <v>504</v>
      </c>
      <c r="J409" t="s">
        <v>528</v>
      </c>
      <c r="K409">
        <v>-43.476666666666702</v>
      </c>
      <c r="L409">
        <v>179.942833333333</v>
      </c>
      <c r="M409">
        <v>2</v>
      </c>
      <c r="N409">
        <v>40</v>
      </c>
      <c r="O409">
        <v>5</v>
      </c>
      <c r="P409" t="s">
        <v>501</v>
      </c>
      <c r="Q409" t="s">
        <v>498</v>
      </c>
      <c r="R409">
        <v>5</v>
      </c>
      <c r="S409">
        <v>78</v>
      </c>
      <c r="T409" t="s">
        <v>441</v>
      </c>
      <c r="U409">
        <v>10000</v>
      </c>
      <c r="V409" t="s">
        <v>303</v>
      </c>
      <c r="W409">
        <v>78</v>
      </c>
      <c r="X409" t="s">
        <v>441</v>
      </c>
      <c r="Y409">
        <v>10</v>
      </c>
      <c r="Z409">
        <v>70</v>
      </c>
      <c r="AA409">
        <v>10</v>
      </c>
      <c r="AB409">
        <v>28</v>
      </c>
      <c r="AC409">
        <v>30</v>
      </c>
      <c r="AD409">
        <v>127.48</v>
      </c>
      <c r="AE409">
        <v>408.87</v>
      </c>
      <c r="AF409">
        <v>12</v>
      </c>
      <c r="AH409">
        <v>5</v>
      </c>
      <c r="AI409">
        <v>4</v>
      </c>
      <c r="AJ409">
        <v>70</v>
      </c>
      <c r="AK409">
        <v>25.9</v>
      </c>
      <c r="AL409" s="3">
        <v>5.4054054054054061</v>
      </c>
      <c r="AM409">
        <v>2.9399999999999999E-2</v>
      </c>
      <c r="AN409" s="63">
        <f t="shared" si="6"/>
        <v>12000000.000000002</v>
      </c>
      <c r="AO409" s="45"/>
    </row>
    <row r="410" spans="1:41" hidden="1" x14ac:dyDescent="0.2">
      <c r="A410" t="s">
        <v>492</v>
      </c>
      <c r="B410">
        <v>43417</v>
      </c>
      <c r="C410">
        <v>317</v>
      </c>
      <c r="D410">
        <v>4</v>
      </c>
      <c r="E410" t="s">
        <v>526</v>
      </c>
      <c r="F410">
        <v>283</v>
      </c>
      <c r="G410" t="s">
        <v>494</v>
      </c>
      <c r="H410">
        <v>10</v>
      </c>
      <c r="I410" t="s">
        <v>504</v>
      </c>
      <c r="J410" t="s">
        <v>528</v>
      </c>
      <c r="K410">
        <v>-43.476666666666702</v>
      </c>
      <c r="L410">
        <v>179.942833333333</v>
      </c>
      <c r="M410">
        <v>2</v>
      </c>
      <c r="N410">
        <v>40</v>
      </c>
      <c r="O410">
        <v>5</v>
      </c>
      <c r="P410" t="s">
        <v>501</v>
      </c>
      <c r="Q410" t="s">
        <v>498</v>
      </c>
      <c r="R410">
        <v>5</v>
      </c>
      <c r="S410">
        <v>78</v>
      </c>
      <c r="T410" t="s">
        <v>443</v>
      </c>
      <c r="U410">
        <v>2000</v>
      </c>
      <c r="V410" t="s">
        <v>329</v>
      </c>
      <c r="W410">
        <v>78</v>
      </c>
      <c r="X410" t="s">
        <v>440</v>
      </c>
      <c r="Y410">
        <v>2</v>
      </c>
      <c r="Z410" s="3">
        <v>69</v>
      </c>
      <c r="AA410">
        <v>10</v>
      </c>
      <c r="AB410">
        <v>21</v>
      </c>
      <c r="AC410">
        <v>22</v>
      </c>
      <c r="AD410">
        <v>119.32</v>
      </c>
      <c r="AE410">
        <v>485.53</v>
      </c>
      <c r="AF410">
        <v>13.87</v>
      </c>
      <c r="AH410">
        <v>5</v>
      </c>
      <c r="AI410">
        <v>4</v>
      </c>
      <c r="AJ410">
        <v>69</v>
      </c>
      <c r="AK410">
        <v>25.9</v>
      </c>
      <c r="AL410" s="3">
        <v>5.4054054054054061</v>
      </c>
      <c r="AM410">
        <v>2.1559999999999999E-2</v>
      </c>
      <c r="AN410" s="63">
        <f t="shared" si="6"/>
        <v>12000000.000000002</v>
      </c>
      <c r="AO410" s="45"/>
    </row>
    <row r="411" spans="1:41" hidden="1" x14ac:dyDescent="0.2">
      <c r="A411" t="s">
        <v>492</v>
      </c>
      <c r="B411">
        <v>43417</v>
      </c>
      <c r="C411">
        <v>317</v>
      </c>
      <c r="D411">
        <v>4</v>
      </c>
      <c r="E411" t="s">
        <v>526</v>
      </c>
      <c r="F411">
        <v>283</v>
      </c>
      <c r="G411" t="s">
        <v>494</v>
      </c>
      <c r="H411">
        <v>10</v>
      </c>
      <c r="I411" t="s">
        <v>504</v>
      </c>
      <c r="J411" t="s">
        <v>528</v>
      </c>
      <c r="K411">
        <v>-43.476666666666702</v>
      </c>
      <c r="L411">
        <v>179.942833333333</v>
      </c>
      <c r="M411">
        <v>2</v>
      </c>
      <c r="N411">
        <v>40</v>
      </c>
      <c r="O411">
        <v>5</v>
      </c>
      <c r="P411" t="s">
        <v>501</v>
      </c>
      <c r="Q411" t="s">
        <v>498</v>
      </c>
      <c r="R411">
        <v>5</v>
      </c>
      <c r="S411">
        <v>78</v>
      </c>
      <c r="T411" t="s">
        <v>443</v>
      </c>
      <c r="U411">
        <v>4000</v>
      </c>
      <c r="V411" t="s">
        <v>444</v>
      </c>
      <c r="W411">
        <v>78</v>
      </c>
      <c r="X411" t="s">
        <v>443</v>
      </c>
      <c r="Y411">
        <v>4</v>
      </c>
      <c r="Z411">
        <v>54</v>
      </c>
      <c r="AA411">
        <v>10</v>
      </c>
      <c r="AB411">
        <v>27</v>
      </c>
      <c r="AC411">
        <v>29</v>
      </c>
      <c r="AD411">
        <v>145.52000000000001</v>
      </c>
      <c r="AE411">
        <v>436.9</v>
      </c>
      <c r="AF411">
        <v>12.29</v>
      </c>
      <c r="AH411">
        <v>5</v>
      </c>
      <c r="AI411">
        <v>5</v>
      </c>
      <c r="AJ411">
        <v>55</v>
      </c>
      <c r="AK411">
        <v>25.9</v>
      </c>
      <c r="AL411" s="3">
        <v>5.4054054054054061</v>
      </c>
      <c r="AM411">
        <v>2.8419999999999997E-2</v>
      </c>
      <c r="AN411" s="63">
        <f t="shared" si="6"/>
        <v>12000000.000000002</v>
      </c>
      <c r="AO411" s="45"/>
    </row>
    <row r="412" spans="1:41" hidden="1" x14ac:dyDescent="0.2">
      <c r="A412" t="s">
        <v>492</v>
      </c>
      <c r="B412">
        <v>43417</v>
      </c>
      <c r="C412">
        <v>317</v>
      </c>
      <c r="D412">
        <v>4</v>
      </c>
      <c r="E412" t="s">
        <v>526</v>
      </c>
      <c r="F412">
        <v>283</v>
      </c>
      <c r="G412" t="s">
        <v>494</v>
      </c>
      <c r="H412">
        <v>10</v>
      </c>
      <c r="I412" t="s">
        <v>504</v>
      </c>
      <c r="J412" t="s">
        <v>528</v>
      </c>
      <c r="K412">
        <v>-43.476666666666702</v>
      </c>
      <c r="L412">
        <v>179.942833333333</v>
      </c>
      <c r="M412">
        <v>2</v>
      </c>
      <c r="N412">
        <v>40</v>
      </c>
      <c r="O412">
        <v>5</v>
      </c>
      <c r="P412" t="s">
        <v>501</v>
      </c>
      <c r="Q412" t="s">
        <v>498</v>
      </c>
      <c r="R412">
        <v>5</v>
      </c>
      <c r="S412">
        <v>78</v>
      </c>
      <c r="T412" t="s">
        <v>443</v>
      </c>
      <c r="U412">
        <v>10000</v>
      </c>
      <c r="V412" t="s">
        <v>402</v>
      </c>
      <c r="W412">
        <v>78</v>
      </c>
      <c r="X412" t="s">
        <v>443</v>
      </c>
      <c r="Y412">
        <v>10</v>
      </c>
      <c r="Z412">
        <v>55</v>
      </c>
      <c r="AA412">
        <v>10</v>
      </c>
      <c r="AB412">
        <v>27</v>
      </c>
      <c r="AC412">
        <v>29</v>
      </c>
      <c r="AD412">
        <v>143.07</v>
      </c>
      <c r="AE412">
        <v>415.75</v>
      </c>
      <c r="AF412">
        <v>12.22</v>
      </c>
      <c r="AH412">
        <v>5</v>
      </c>
      <c r="AI412">
        <v>5</v>
      </c>
      <c r="AJ412">
        <v>56</v>
      </c>
      <c r="AK412">
        <v>25.9</v>
      </c>
      <c r="AL412" s="3">
        <v>5.4054054054054061</v>
      </c>
      <c r="AM412">
        <v>2.8419999999999997E-2</v>
      </c>
      <c r="AN412" s="63">
        <f t="shared" si="6"/>
        <v>12000000.000000002</v>
      </c>
      <c r="AO412" s="45"/>
    </row>
    <row r="413" spans="1:41" hidden="1" x14ac:dyDescent="0.2">
      <c r="A413" t="s">
        <v>492</v>
      </c>
      <c r="B413">
        <v>43417</v>
      </c>
      <c r="C413">
        <v>317</v>
      </c>
      <c r="D413">
        <v>4</v>
      </c>
      <c r="E413" t="s">
        <v>526</v>
      </c>
      <c r="F413">
        <v>283</v>
      </c>
      <c r="G413" t="s">
        <v>494</v>
      </c>
      <c r="H413">
        <v>10</v>
      </c>
      <c r="I413" t="s">
        <v>504</v>
      </c>
      <c r="J413" t="s">
        <v>528</v>
      </c>
      <c r="K413">
        <v>-43.476666666666702</v>
      </c>
      <c r="L413">
        <v>179.942833333333</v>
      </c>
      <c r="M413">
        <v>2</v>
      </c>
      <c r="N413">
        <v>40</v>
      </c>
      <c r="O413">
        <v>5</v>
      </c>
      <c r="P413" t="s">
        <v>501</v>
      </c>
      <c r="Q413" t="s">
        <v>498</v>
      </c>
      <c r="R413">
        <v>5</v>
      </c>
      <c r="S413">
        <v>78</v>
      </c>
      <c r="T413" t="s">
        <v>442</v>
      </c>
      <c r="U413">
        <v>1000</v>
      </c>
      <c r="V413" t="s">
        <v>391</v>
      </c>
      <c r="W413">
        <v>78</v>
      </c>
      <c r="X413" t="s">
        <v>442</v>
      </c>
      <c r="Z413">
        <v>39</v>
      </c>
      <c r="AA413">
        <v>10</v>
      </c>
      <c r="AB413">
        <v>33</v>
      </c>
      <c r="AC413">
        <v>35</v>
      </c>
      <c r="AD413">
        <v>95.34</v>
      </c>
      <c r="AE413">
        <v>500.71</v>
      </c>
      <c r="AF413">
        <v>11.01</v>
      </c>
      <c r="AH413">
        <v>5</v>
      </c>
      <c r="AI413">
        <v>5</v>
      </c>
      <c r="AJ413">
        <v>40</v>
      </c>
      <c r="AK413">
        <v>25.9</v>
      </c>
      <c r="AL413" s="3">
        <v>5.4054054054054061</v>
      </c>
      <c r="AM413">
        <v>3.4299999999999997E-2</v>
      </c>
      <c r="AN413" s="63">
        <f t="shared" si="6"/>
        <v>12000000.000000002</v>
      </c>
      <c r="AO413" s="45"/>
    </row>
    <row r="414" spans="1:41" hidden="1" x14ac:dyDescent="0.2">
      <c r="A414" t="s">
        <v>492</v>
      </c>
      <c r="B414">
        <v>43420</v>
      </c>
      <c r="C414">
        <v>320</v>
      </c>
      <c r="D414">
        <v>5</v>
      </c>
      <c r="E414" t="s">
        <v>529</v>
      </c>
      <c r="F414">
        <v>324</v>
      </c>
      <c r="G414" t="s">
        <v>494</v>
      </c>
      <c r="H414">
        <v>11</v>
      </c>
      <c r="I414" t="s">
        <v>495</v>
      </c>
      <c r="J414" t="s">
        <v>530</v>
      </c>
      <c r="K414">
        <v>-45.555666666666703</v>
      </c>
      <c r="L414">
        <v>179.51650000000001</v>
      </c>
      <c r="M414">
        <v>1</v>
      </c>
      <c r="N414">
        <v>12</v>
      </c>
      <c r="O414">
        <v>2</v>
      </c>
      <c r="P414" t="s">
        <v>497</v>
      </c>
      <c r="Q414" t="s">
        <v>498</v>
      </c>
      <c r="R414">
        <v>5</v>
      </c>
      <c r="S414">
        <v>80</v>
      </c>
      <c r="T414" t="s">
        <v>441</v>
      </c>
      <c r="U414">
        <v>2000</v>
      </c>
      <c r="V414" t="s">
        <v>384</v>
      </c>
      <c r="W414">
        <v>80</v>
      </c>
      <c r="X414" t="s">
        <v>441</v>
      </c>
      <c r="Y414">
        <v>2</v>
      </c>
      <c r="Z414">
        <v>31</v>
      </c>
      <c r="AA414">
        <v>10</v>
      </c>
      <c r="AB414">
        <v>124</v>
      </c>
      <c r="AC414">
        <v>134</v>
      </c>
      <c r="AD414">
        <v>76.45</v>
      </c>
      <c r="AE414">
        <v>474.84</v>
      </c>
      <c r="AF414">
        <v>5.68</v>
      </c>
      <c r="AH414">
        <v>5</v>
      </c>
      <c r="AI414">
        <v>5</v>
      </c>
      <c r="AJ414">
        <v>32</v>
      </c>
      <c r="AK414">
        <v>25.9</v>
      </c>
      <c r="AL414" s="3">
        <v>5.4054054054054061</v>
      </c>
      <c r="AM414">
        <v>0.13132000000000002</v>
      </c>
      <c r="AN414" s="63">
        <f t="shared" si="6"/>
        <v>12000000.000000002</v>
      </c>
      <c r="AO414" s="45"/>
    </row>
    <row r="415" spans="1:41" hidden="1" x14ac:dyDescent="0.2">
      <c r="A415" t="s">
        <v>492</v>
      </c>
      <c r="B415">
        <v>43420</v>
      </c>
      <c r="C415">
        <v>320</v>
      </c>
      <c r="D415">
        <v>5</v>
      </c>
      <c r="E415" t="s">
        <v>529</v>
      </c>
      <c r="F415">
        <v>324</v>
      </c>
      <c r="G415" t="s">
        <v>494</v>
      </c>
      <c r="H415">
        <v>11</v>
      </c>
      <c r="I415" t="s">
        <v>495</v>
      </c>
      <c r="J415" t="s">
        <v>530</v>
      </c>
      <c r="K415">
        <v>-45.555666666666703</v>
      </c>
      <c r="L415">
        <v>179.51650000000001</v>
      </c>
      <c r="M415">
        <v>1</v>
      </c>
      <c r="N415">
        <v>12</v>
      </c>
      <c r="O415">
        <v>2</v>
      </c>
      <c r="P415" t="s">
        <v>497</v>
      </c>
      <c r="Q415" t="s">
        <v>498</v>
      </c>
      <c r="R415">
        <v>5</v>
      </c>
      <c r="S415">
        <v>80</v>
      </c>
      <c r="T415" t="s">
        <v>441</v>
      </c>
      <c r="U415">
        <v>4000</v>
      </c>
      <c r="V415" t="s">
        <v>358</v>
      </c>
      <c r="W415">
        <v>80</v>
      </c>
      <c r="X415" t="s">
        <v>441</v>
      </c>
      <c r="Y415">
        <v>4</v>
      </c>
      <c r="Z415">
        <v>20</v>
      </c>
      <c r="AA415">
        <v>10</v>
      </c>
      <c r="AB415">
        <v>237</v>
      </c>
      <c r="AC415">
        <v>255</v>
      </c>
      <c r="AD415">
        <v>75.92</v>
      </c>
      <c r="AE415">
        <v>456.83</v>
      </c>
      <c r="AF415">
        <v>4.1100000000000003</v>
      </c>
      <c r="AH415">
        <v>5</v>
      </c>
      <c r="AI415">
        <v>5</v>
      </c>
      <c r="AJ415">
        <v>21</v>
      </c>
      <c r="AK415">
        <v>25.9</v>
      </c>
      <c r="AL415" s="3">
        <v>5.4054054054054061</v>
      </c>
      <c r="AM415">
        <v>0.24990000000000001</v>
      </c>
      <c r="AN415" s="63">
        <f t="shared" si="6"/>
        <v>12000000.000000002</v>
      </c>
      <c r="AO415" s="45"/>
    </row>
    <row r="416" spans="1:41" hidden="1" x14ac:dyDescent="0.2">
      <c r="A416" t="s">
        <v>492</v>
      </c>
      <c r="B416">
        <v>43420</v>
      </c>
      <c r="C416">
        <v>320</v>
      </c>
      <c r="D416">
        <v>5</v>
      </c>
      <c r="E416" t="s">
        <v>529</v>
      </c>
      <c r="F416">
        <v>324</v>
      </c>
      <c r="G416" t="s">
        <v>494</v>
      </c>
      <c r="H416">
        <v>11</v>
      </c>
      <c r="I416" t="s">
        <v>495</v>
      </c>
      <c r="J416" t="s">
        <v>530</v>
      </c>
      <c r="K416">
        <v>-45.555666666666703</v>
      </c>
      <c r="L416">
        <v>179.51650000000001</v>
      </c>
      <c r="M416">
        <v>1</v>
      </c>
      <c r="N416">
        <v>12</v>
      </c>
      <c r="O416">
        <v>2</v>
      </c>
      <c r="P416" t="s">
        <v>497</v>
      </c>
      <c r="Q416" t="s">
        <v>498</v>
      </c>
      <c r="R416">
        <v>5</v>
      </c>
      <c r="S416">
        <v>80</v>
      </c>
      <c r="T416" t="s">
        <v>443</v>
      </c>
      <c r="U416">
        <v>2000</v>
      </c>
      <c r="V416" t="s">
        <v>369</v>
      </c>
      <c r="W416">
        <v>80</v>
      </c>
      <c r="X416" t="s">
        <v>443</v>
      </c>
      <c r="Y416">
        <v>2</v>
      </c>
      <c r="Z416">
        <v>10</v>
      </c>
      <c r="AA416">
        <v>10</v>
      </c>
      <c r="AB416">
        <v>49</v>
      </c>
      <c r="AC416">
        <v>53</v>
      </c>
      <c r="AD416">
        <v>101.34</v>
      </c>
      <c r="AE416">
        <v>492.54</v>
      </c>
      <c r="AF416">
        <v>9.02</v>
      </c>
      <c r="AH416">
        <v>5</v>
      </c>
      <c r="AI416">
        <v>5</v>
      </c>
      <c r="AJ416">
        <v>11</v>
      </c>
      <c r="AK416">
        <v>25.9</v>
      </c>
      <c r="AL416" s="3">
        <v>5.4054054054054061</v>
      </c>
      <c r="AM416">
        <v>5.1939999999999993E-2</v>
      </c>
      <c r="AN416" s="63">
        <f t="shared" si="6"/>
        <v>12000000.000000002</v>
      </c>
      <c r="AO416" s="45"/>
    </row>
    <row r="417" spans="1:41" hidden="1" x14ac:dyDescent="0.2">
      <c r="A417" t="s">
        <v>492</v>
      </c>
      <c r="B417">
        <v>43420</v>
      </c>
      <c r="C417">
        <v>320</v>
      </c>
      <c r="D417">
        <v>5</v>
      </c>
      <c r="E417" t="s">
        <v>529</v>
      </c>
      <c r="F417">
        <v>324</v>
      </c>
      <c r="G417" t="s">
        <v>494</v>
      </c>
      <c r="H417">
        <v>11</v>
      </c>
      <c r="I417" t="s">
        <v>495</v>
      </c>
      <c r="J417" t="s">
        <v>530</v>
      </c>
      <c r="K417">
        <v>-45.555666666666703</v>
      </c>
      <c r="L417">
        <v>179.51650000000001</v>
      </c>
      <c r="M417">
        <v>1</v>
      </c>
      <c r="N417">
        <v>12</v>
      </c>
      <c r="O417">
        <v>2</v>
      </c>
      <c r="P417" t="s">
        <v>497</v>
      </c>
      <c r="Q417" t="s">
        <v>498</v>
      </c>
      <c r="R417">
        <v>5</v>
      </c>
      <c r="S417">
        <v>80</v>
      </c>
      <c r="T417" t="s">
        <v>443</v>
      </c>
      <c r="U417">
        <v>4000</v>
      </c>
      <c r="V417" t="s">
        <v>426</v>
      </c>
      <c r="W417">
        <v>80</v>
      </c>
      <c r="X417" t="s">
        <v>440</v>
      </c>
      <c r="Y417">
        <v>4</v>
      </c>
      <c r="Z417">
        <v>97</v>
      </c>
      <c r="AA417">
        <v>10</v>
      </c>
      <c r="AB417">
        <v>64</v>
      </c>
      <c r="AC417">
        <v>69</v>
      </c>
      <c r="AD417">
        <v>95.8</v>
      </c>
      <c r="AE417">
        <v>462.66</v>
      </c>
      <c r="AF417">
        <v>7.9</v>
      </c>
      <c r="AH417">
        <v>5</v>
      </c>
      <c r="AI417">
        <v>4</v>
      </c>
      <c r="AJ417">
        <v>97</v>
      </c>
      <c r="AK417">
        <v>25.9</v>
      </c>
      <c r="AL417" s="3">
        <v>5.4054054054054061</v>
      </c>
      <c r="AM417">
        <v>6.762E-2</v>
      </c>
      <c r="AN417" s="63">
        <f t="shared" si="6"/>
        <v>12000000.000000002</v>
      </c>
      <c r="AO417" s="45"/>
    </row>
    <row r="418" spans="1:41" hidden="1" x14ac:dyDescent="0.2">
      <c r="A418" t="s">
        <v>492</v>
      </c>
      <c r="B418">
        <v>43420</v>
      </c>
      <c r="C418">
        <v>320</v>
      </c>
      <c r="D418">
        <v>5</v>
      </c>
      <c r="E418" t="s">
        <v>529</v>
      </c>
      <c r="F418">
        <v>324</v>
      </c>
      <c r="G418" t="s">
        <v>494</v>
      </c>
      <c r="H418">
        <v>11</v>
      </c>
      <c r="I418" t="s">
        <v>495</v>
      </c>
      <c r="J418" t="s">
        <v>530</v>
      </c>
      <c r="K418">
        <v>-45.555666666666703</v>
      </c>
      <c r="L418">
        <v>179.51650000000001</v>
      </c>
      <c r="M418">
        <v>1</v>
      </c>
      <c r="N418">
        <v>12</v>
      </c>
      <c r="O418">
        <v>2</v>
      </c>
      <c r="P418" t="s">
        <v>497</v>
      </c>
      <c r="Q418" t="s">
        <v>498</v>
      </c>
      <c r="R418">
        <v>5</v>
      </c>
      <c r="S418">
        <v>80</v>
      </c>
      <c r="T418" t="s">
        <v>443</v>
      </c>
      <c r="U418">
        <v>10000</v>
      </c>
      <c r="V418" t="s">
        <v>345</v>
      </c>
      <c r="W418">
        <v>80</v>
      </c>
      <c r="X418" t="s">
        <v>440</v>
      </c>
      <c r="Y418">
        <v>10</v>
      </c>
      <c r="Z418">
        <v>87</v>
      </c>
      <c r="AA418">
        <v>10</v>
      </c>
      <c r="AB418">
        <v>134</v>
      </c>
      <c r="AC418">
        <v>145</v>
      </c>
      <c r="AD418">
        <v>80.42</v>
      </c>
      <c r="AE418">
        <v>401.79</v>
      </c>
      <c r="AF418">
        <v>5.47</v>
      </c>
      <c r="AH418">
        <v>5</v>
      </c>
      <c r="AI418">
        <v>4</v>
      </c>
      <c r="AJ418">
        <v>87</v>
      </c>
      <c r="AK418">
        <v>25.9</v>
      </c>
      <c r="AL418" s="3">
        <v>5.4054054054054061</v>
      </c>
      <c r="AM418">
        <v>0.1421</v>
      </c>
      <c r="AN418" s="63">
        <f t="shared" si="6"/>
        <v>12000000.000000002</v>
      </c>
      <c r="AO418" s="45"/>
    </row>
    <row r="419" spans="1:41" hidden="1" x14ac:dyDescent="0.2">
      <c r="A419" t="s">
        <v>492</v>
      </c>
      <c r="B419">
        <v>43420</v>
      </c>
      <c r="C419">
        <v>320</v>
      </c>
      <c r="D419">
        <v>5</v>
      </c>
      <c r="E419" t="s">
        <v>529</v>
      </c>
      <c r="F419">
        <v>324</v>
      </c>
      <c r="G419" t="s">
        <v>494</v>
      </c>
      <c r="H419">
        <v>11</v>
      </c>
      <c r="I419" t="s">
        <v>495</v>
      </c>
      <c r="J419" t="s">
        <v>530</v>
      </c>
      <c r="K419">
        <v>-45.555666666666703</v>
      </c>
      <c r="L419">
        <v>179.51650000000001</v>
      </c>
      <c r="M419">
        <v>1</v>
      </c>
      <c r="N419">
        <v>12</v>
      </c>
      <c r="O419">
        <v>2</v>
      </c>
      <c r="P419" t="s">
        <v>497</v>
      </c>
      <c r="Q419" t="s">
        <v>498</v>
      </c>
      <c r="R419">
        <v>5</v>
      </c>
      <c r="S419">
        <v>80</v>
      </c>
      <c r="T419" t="s">
        <v>442</v>
      </c>
      <c r="U419">
        <v>1000</v>
      </c>
      <c r="V419" t="s">
        <v>327</v>
      </c>
      <c r="W419">
        <v>80</v>
      </c>
      <c r="X419" t="s">
        <v>442</v>
      </c>
      <c r="Z419">
        <v>67</v>
      </c>
      <c r="AA419">
        <v>10</v>
      </c>
      <c r="AB419">
        <v>1005</v>
      </c>
      <c r="AC419">
        <v>1079</v>
      </c>
      <c r="AD419">
        <v>80.98</v>
      </c>
      <c r="AE419">
        <v>500.8</v>
      </c>
      <c r="AF419">
        <v>2</v>
      </c>
      <c r="AH419">
        <v>5</v>
      </c>
      <c r="AI419">
        <v>4</v>
      </c>
      <c r="AJ419">
        <v>67</v>
      </c>
      <c r="AK419">
        <v>25.9</v>
      </c>
      <c r="AL419" s="3">
        <v>5.4054054054054061</v>
      </c>
      <c r="AM419">
        <v>1.0574199999999998</v>
      </c>
      <c r="AN419" s="63">
        <f t="shared" si="6"/>
        <v>12000000.000000002</v>
      </c>
      <c r="AO419" s="45"/>
    </row>
    <row r="420" spans="1:41" hidden="1" x14ac:dyDescent="0.2">
      <c r="A420" t="s">
        <v>492</v>
      </c>
      <c r="B420">
        <v>43420</v>
      </c>
      <c r="C420">
        <v>320</v>
      </c>
      <c r="D420">
        <v>5</v>
      </c>
      <c r="E420" t="s">
        <v>529</v>
      </c>
      <c r="F420">
        <v>324</v>
      </c>
      <c r="G420" t="s">
        <v>494</v>
      </c>
      <c r="H420">
        <v>11</v>
      </c>
      <c r="I420" t="s">
        <v>495</v>
      </c>
      <c r="J420" t="s">
        <v>530</v>
      </c>
      <c r="K420">
        <v>-45.555666666666703</v>
      </c>
      <c r="L420">
        <v>179.51650000000001</v>
      </c>
      <c r="M420">
        <v>1</v>
      </c>
      <c r="N420">
        <v>12</v>
      </c>
      <c r="O420">
        <v>2</v>
      </c>
      <c r="P420" t="s">
        <v>499</v>
      </c>
      <c r="Q420" t="s">
        <v>498</v>
      </c>
      <c r="R420">
        <v>5</v>
      </c>
      <c r="S420">
        <v>81</v>
      </c>
      <c r="T420" t="s">
        <v>441</v>
      </c>
      <c r="U420">
        <v>2000</v>
      </c>
      <c r="V420" t="s">
        <v>328</v>
      </c>
      <c r="W420">
        <v>81</v>
      </c>
      <c r="X420" t="s">
        <v>441</v>
      </c>
      <c r="Y420">
        <v>2</v>
      </c>
      <c r="Z420">
        <v>68</v>
      </c>
      <c r="AA420">
        <v>10</v>
      </c>
      <c r="AB420">
        <v>119</v>
      </c>
      <c r="AC420">
        <v>128</v>
      </c>
      <c r="AD420">
        <v>81.98</v>
      </c>
      <c r="AE420">
        <v>481.05</v>
      </c>
      <c r="AF420">
        <v>5.8</v>
      </c>
      <c r="AH420">
        <v>5</v>
      </c>
      <c r="AI420">
        <v>4</v>
      </c>
      <c r="AJ420">
        <v>68</v>
      </c>
      <c r="AK420">
        <v>25.9</v>
      </c>
      <c r="AL420" s="3">
        <v>5.4054054054054061</v>
      </c>
      <c r="AM420">
        <v>0.12544</v>
      </c>
      <c r="AN420" s="63">
        <f t="shared" si="6"/>
        <v>12000000.000000002</v>
      </c>
      <c r="AO420" s="45"/>
    </row>
    <row r="421" spans="1:41" hidden="1" x14ac:dyDescent="0.2">
      <c r="A421" t="s">
        <v>492</v>
      </c>
      <c r="B421">
        <v>43420</v>
      </c>
      <c r="C421">
        <v>320</v>
      </c>
      <c r="D421">
        <v>5</v>
      </c>
      <c r="E421" t="s">
        <v>529</v>
      </c>
      <c r="F421">
        <v>324</v>
      </c>
      <c r="G421" t="s">
        <v>494</v>
      </c>
      <c r="H421">
        <v>11</v>
      </c>
      <c r="I421" t="s">
        <v>495</v>
      </c>
      <c r="J421" t="s">
        <v>530</v>
      </c>
      <c r="K421">
        <v>-45.555666666666703</v>
      </c>
      <c r="L421">
        <v>179.51650000000001</v>
      </c>
      <c r="M421">
        <v>1</v>
      </c>
      <c r="N421">
        <v>12</v>
      </c>
      <c r="O421">
        <v>2</v>
      </c>
      <c r="P421" t="s">
        <v>499</v>
      </c>
      <c r="Q421" t="s">
        <v>498</v>
      </c>
      <c r="R421">
        <v>5</v>
      </c>
      <c r="S421">
        <v>81</v>
      </c>
      <c r="T421" t="s">
        <v>441</v>
      </c>
      <c r="U421">
        <v>4000</v>
      </c>
      <c r="V421" t="s">
        <v>359</v>
      </c>
      <c r="W421">
        <v>81</v>
      </c>
      <c r="X421" t="s">
        <v>441</v>
      </c>
      <c r="Y421">
        <v>4</v>
      </c>
      <c r="Z421">
        <v>61</v>
      </c>
      <c r="AA421">
        <v>10</v>
      </c>
      <c r="AB421">
        <v>232</v>
      </c>
      <c r="AC421">
        <v>250</v>
      </c>
      <c r="AD421">
        <v>77.13</v>
      </c>
      <c r="AE421">
        <v>444.77</v>
      </c>
      <c r="AF421">
        <v>4.1500000000000004</v>
      </c>
      <c r="AH421">
        <v>5</v>
      </c>
      <c r="AI421">
        <v>5</v>
      </c>
      <c r="AJ421">
        <v>62</v>
      </c>
      <c r="AK421">
        <v>25.9</v>
      </c>
      <c r="AL421" s="3">
        <v>5.4054054054054061</v>
      </c>
      <c r="AM421">
        <v>0.245</v>
      </c>
      <c r="AN421" s="63">
        <f t="shared" si="6"/>
        <v>12000000.000000002</v>
      </c>
      <c r="AO421" s="45"/>
    </row>
    <row r="422" spans="1:41" hidden="1" x14ac:dyDescent="0.2">
      <c r="A422" t="s">
        <v>492</v>
      </c>
      <c r="B422">
        <v>43420</v>
      </c>
      <c r="C422">
        <v>320</v>
      </c>
      <c r="D422">
        <v>5</v>
      </c>
      <c r="E422" t="s">
        <v>529</v>
      </c>
      <c r="F422">
        <v>324</v>
      </c>
      <c r="G422" t="s">
        <v>494</v>
      </c>
      <c r="H422">
        <v>11</v>
      </c>
      <c r="I422" t="s">
        <v>495</v>
      </c>
      <c r="J422" t="s">
        <v>530</v>
      </c>
      <c r="K422">
        <v>-45.555666666666703</v>
      </c>
      <c r="L422">
        <v>179.51650000000001</v>
      </c>
      <c r="M422">
        <v>1</v>
      </c>
      <c r="N422">
        <v>12</v>
      </c>
      <c r="O422">
        <v>2</v>
      </c>
      <c r="P422" t="s">
        <v>499</v>
      </c>
      <c r="Q422" t="s">
        <v>498</v>
      </c>
      <c r="R422">
        <v>5</v>
      </c>
      <c r="S422">
        <v>81</v>
      </c>
      <c r="T422" t="s">
        <v>443</v>
      </c>
      <c r="U422">
        <v>2000</v>
      </c>
      <c r="V422" t="s">
        <v>394</v>
      </c>
      <c r="W422">
        <v>81</v>
      </c>
      <c r="X422" t="s">
        <v>443</v>
      </c>
      <c r="Y422">
        <v>2</v>
      </c>
      <c r="Z422">
        <v>44</v>
      </c>
      <c r="AA422">
        <v>10</v>
      </c>
      <c r="AB422">
        <v>40</v>
      </c>
      <c r="AC422">
        <v>43</v>
      </c>
      <c r="AD422">
        <v>89.94</v>
      </c>
      <c r="AE422">
        <v>473.01</v>
      </c>
      <c r="AF422">
        <v>9.9600000000000009</v>
      </c>
      <c r="AH422">
        <v>5</v>
      </c>
      <c r="AI422">
        <v>5</v>
      </c>
      <c r="AJ422">
        <v>45</v>
      </c>
      <c r="AK422">
        <v>25.9</v>
      </c>
      <c r="AL422" s="3">
        <v>5.4054054054054061</v>
      </c>
      <c r="AM422">
        <v>4.2139999999999997E-2</v>
      </c>
      <c r="AN422" s="63">
        <f t="shared" si="6"/>
        <v>12000000.000000002</v>
      </c>
      <c r="AO422" s="45"/>
    </row>
    <row r="423" spans="1:41" hidden="1" x14ac:dyDescent="0.2">
      <c r="A423" t="s">
        <v>492</v>
      </c>
      <c r="B423">
        <v>43420</v>
      </c>
      <c r="C423">
        <v>320</v>
      </c>
      <c r="D423">
        <v>5</v>
      </c>
      <c r="E423" t="s">
        <v>529</v>
      </c>
      <c r="F423">
        <v>324</v>
      </c>
      <c r="G423" t="s">
        <v>494</v>
      </c>
      <c r="H423">
        <v>11</v>
      </c>
      <c r="I423" t="s">
        <v>495</v>
      </c>
      <c r="J423" t="s">
        <v>530</v>
      </c>
      <c r="K423">
        <v>-45.555666666666703</v>
      </c>
      <c r="L423">
        <v>179.51650000000001</v>
      </c>
      <c r="M423">
        <v>1</v>
      </c>
      <c r="N423">
        <v>12</v>
      </c>
      <c r="O423">
        <v>2</v>
      </c>
      <c r="P423" t="s">
        <v>499</v>
      </c>
      <c r="Q423" t="s">
        <v>498</v>
      </c>
      <c r="R423">
        <v>5</v>
      </c>
      <c r="S423">
        <v>81</v>
      </c>
      <c r="T423" t="s">
        <v>443</v>
      </c>
      <c r="U423">
        <v>4000</v>
      </c>
      <c r="V423" t="s">
        <v>392</v>
      </c>
      <c r="W423">
        <v>81</v>
      </c>
      <c r="X423" t="s">
        <v>443</v>
      </c>
      <c r="Y423">
        <v>4</v>
      </c>
      <c r="Z423">
        <v>40</v>
      </c>
      <c r="AA423">
        <v>10</v>
      </c>
      <c r="AB423">
        <v>64</v>
      </c>
      <c r="AC423">
        <v>69</v>
      </c>
      <c r="AD423">
        <v>87.34</v>
      </c>
      <c r="AE423">
        <v>459.58</v>
      </c>
      <c r="AF423">
        <v>7.93</v>
      </c>
      <c r="AH423">
        <v>5</v>
      </c>
      <c r="AI423">
        <v>5</v>
      </c>
      <c r="AJ423">
        <v>41</v>
      </c>
      <c r="AK423">
        <v>25.9</v>
      </c>
      <c r="AL423" s="3">
        <v>5.4054054054054061</v>
      </c>
      <c r="AM423">
        <v>6.762E-2</v>
      </c>
      <c r="AN423" s="63">
        <f t="shared" si="6"/>
        <v>12000000.000000002</v>
      </c>
      <c r="AO423" s="45"/>
    </row>
    <row r="424" spans="1:41" hidden="1" x14ac:dyDescent="0.2">
      <c r="A424" t="s">
        <v>492</v>
      </c>
      <c r="B424">
        <v>43420</v>
      </c>
      <c r="C424">
        <v>320</v>
      </c>
      <c r="D424">
        <v>5</v>
      </c>
      <c r="E424" t="s">
        <v>529</v>
      </c>
      <c r="F424">
        <v>324</v>
      </c>
      <c r="G424" t="s">
        <v>494</v>
      </c>
      <c r="H424">
        <v>11</v>
      </c>
      <c r="I424" t="s">
        <v>495</v>
      </c>
      <c r="J424" t="s">
        <v>530</v>
      </c>
      <c r="K424">
        <v>-45.555666666666703</v>
      </c>
      <c r="L424">
        <v>179.51650000000001</v>
      </c>
      <c r="M424">
        <v>1</v>
      </c>
      <c r="N424">
        <v>12</v>
      </c>
      <c r="O424">
        <v>2</v>
      </c>
      <c r="P424" t="s">
        <v>499</v>
      </c>
      <c r="Q424" t="s">
        <v>498</v>
      </c>
      <c r="R424">
        <v>5</v>
      </c>
      <c r="S424">
        <v>81</v>
      </c>
      <c r="T424" t="s">
        <v>443</v>
      </c>
      <c r="U424">
        <v>10000</v>
      </c>
      <c r="V424" t="s">
        <v>385</v>
      </c>
      <c r="W424">
        <v>81</v>
      </c>
      <c r="X424" t="s">
        <v>443</v>
      </c>
      <c r="Y424">
        <v>10</v>
      </c>
      <c r="Z424">
        <v>32</v>
      </c>
      <c r="AA424">
        <v>10</v>
      </c>
      <c r="AB424">
        <v>129</v>
      </c>
      <c r="AC424">
        <v>140</v>
      </c>
      <c r="AD424">
        <v>74.55</v>
      </c>
      <c r="AE424">
        <v>419.86</v>
      </c>
      <c r="AF424">
        <v>5.57</v>
      </c>
      <c r="AH424">
        <v>5</v>
      </c>
      <c r="AI424">
        <v>5</v>
      </c>
      <c r="AJ424">
        <v>33</v>
      </c>
      <c r="AK424">
        <v>25.9</v>
      </c>
      <c r="AL424" s="3">
        <v>5.4054054054054061</v>
      </c>
      <c r="AM424">
        <v>0.13719999999999999</v>
      </c>
      <c r="AN424" s="63">
        <f t="shared" si="6"/>
        <v>12000000.000000002</v>
      </c>
      <c r="AO424" s="45"/>
    </row>
    <row r="425" spans="1:41" hidden="1" x14ac:dyDescent="0.2">
      <c r="A425" t="s">
        <v>492</v>
      </c>
      <c r="B425">
        <v>43420</v>
      </c>
      <c r="C425">
        <v>320</v>
      </c>
      <c r="D425">
        <v>5</v>
      </c>
      <c r="E425" t="s">
        <v>529</v>
      </c>
      <c r="F425">
        <v>324</v>
      </c>
      <c r="G425" t="s">
        <v>494</v>
      </c>
      <c r="H425">
        <v>11</v>
      </c>
      <c r="I425" t="s">
        <v>495</v>
      </c>
      <c r="J425" t="s">
        <v>530</v>
      </c>
      <c r="K425">
        <v>-45.555666666666703</v>
      </c>
      <c r="L425">
        <v>179.51650000000001</v>
      </c>
      <c r="M425">
        <v>1</v>
      </c>
      <c r="N425">
        <v>12</v>
      </c>
      <c r="O425">
        <v>2</v>
      </c>
      <c r="P425" t="s">
        <v>499</v>
      </c>
      <c r="Q425" t="s">
        <v>498</v>
      </c>
      <c r="R425">
        <v>5</v>
      </c>
      <c r="S425">
        <v>81</v>
      </c>
      <c r="T425" t="s">
        <v>442</v>
      </c>
      <c r="U425">
        <v>1000</v>
      </c>
      <c r="V425" t="s">
        <v>378</v>
      </c>
      <c r="W425">
        <v>81</v>
      </c>
      <c r="X425" t="s">
        <v>442</v>
      </c>
      <c r="Z425">
        <v>21</v>
      </c>
      <c r="AA425">
        <v>10</v>
      </c>
      <c r="AB425">
        <v>972</v>
      </c>
      <c r="AC425">
        <v>1043</v>
      </c>
      <c r="AD425">
        <v>77.760000000000005</v>
      </c>
      <c r="AE425">
        <v>509.51</v>
      </c>
      <c r="AF425">
        <v>2.0299999999999998</v>
      </c>
      <c r="AH425">
        <v>5</v>
      </c>
      <c r="AI425">
        <v>5</v>
      </c>
      <c r="AJ425">
        <v>22</v>
      </c>
      <c r="AK425">
        <v>25.9</v>
      </c>
      <c r="AL425" s="3">
        <v>5.4054054054054061</v>
      </c>
      <c r="AM425">
        <v>1.02214</v>
      </c>
      <c r="AN425" s="63">
        <f t="shared" si="6"/>
        <v>12000000.000000002</v>
      </c>
      <c r="AO425" s="45"/>
    </row>
    <row r="426" spans="1:41" hidden="1" x14ac:dyDescent="0.2">
      <c r="A426" s="3" t="s">
        <v>492</v>
      </c>
      <c r="B426" s="3">
        <v>43420</v>
      </c>
      <c r="C426" s="3">
        <v>320</v>
      </c>
      <c r="D426" s="3">
        <v>5</v>
      </c>
      <c r="E426" s="3" t="s">
        <v>529</v>
      </c>
      <c r="F426" s="3">
        <v>324</v>
      </c>
      <c r="G426" s="3" t="s">
        <v>494</v>
      </c>
      <c r="H426" s="3">
        <v>11</v>
      </c>
      <c r="I426" s="3" t="s">
        <v>504</v>
      </c>
      <c r="J426" s="3" t="s">
        <v>531</v>
      </c>
      <c r="K426" s="3">
        <v>-45.555666666666703</v>
      </c>
      <c r="L426" s="3">
        <v>179.51650000000001</v>
      </c>
      <c r="M426" s="3">
        <v>2</v>
      </c>
      <c r="N426" s="3">
        <v>70</v>
      </c>
      <c r="O426" s="3">
        <v>5</v>
      </c>
      <c r="P426" s="3" t="s">
        <v>497</v>
      </c>
      <c r="Q426" s="3" t="s">
        <v>498</v>
      </c>
      <c r="R426" s="3">
        <v>5</v>
      </c>
      <c r="S426" s="3">
        <v>82</v>
      </c>
      <c r="T426" s="3" t="s">
        <v>441</v>
      </c>
      <c r="U426" s="3">
        <v>2000</v>
      </c>
      <c r="V426" s="3" t="s">
        <v>370</v>
      </c>
      <c r="W426" s="3">
        <v>82</v>
      </c>
      <c r="X426" s="3" t="s">
        <v>441</v>
      </c>
      <c r="Y426" s="3">
        <v>2</v>
      </c>
      <c r="Z426" s="3">
        <v>11</v>
      </c>
      <c r="AA426" s="3">
        <v>10</v>
      </c>
      <c r="AB426" s="3">
        <v>47</v>
      </c>
      <c r="AC426" s="3">
        <v>50</v>
      </c>
      <c r="AD426" s="3">
        <v>115.77</v>
      </c>
      <c r="AE426" s="3">
        <v>485.01</v>
      </c>
      <c r="AF426" s="3">
        <v>9.25</v>
      </c>
      <c r="AG426" s="3"/>
      <c r="AH426" s="3">
        <v>5</v>
      </c>
      <c r="AI426" s="3">
        <v>5</v>
      </c>
      <c r="AJ426" s="3">
        <v>12</v>
      </c>
      <c r="AK426" s="3">
        <v>25.9</v>
      </c>
      <c r="AL426" s="3">
        <v>5.4054054054054061</v>
      </c>
      <c r="AM426" s="3">
        <v>4.9000000000000002E-2</v>
      </c>
      <c r="AN426" s="63">
        <f t="shared" si="6"/>
        <v>12000000.000000002</v>
      </c>
      <c r="AO426" s="45"/>
    </row>
    <row r="427" spans="1:41" hidden="1" x14ac:dyDescent="0.2">
      <c r="A427" t="s">
        <v>492</v>
      </c>
      <c r="B427">
        <v>43420</v>
      </c>
      <c r="C427">
        <v>320</v>
      </c>
      <c r="D427">
        <v>5</v>
      </c>
      <c r="E427" t="s">
        <v>529</v>
      </c>
      <c r="F427">
        <v>324</v>
      </c>
      <c r="G427" t="s">
        <v>494</v>
      </c>
      <c r="H427">
        <v>11</v>
      </c>
      <c r="I427" t="s">
        <v>504</v>
      </c>
      <c r="J427" t="s">
        <v>531</v>
      </c>
      <c r="K427">
        <v>-45.555666666666703</v>
      </c>
      <c r="L427">
        <v>179.51650000000001</v>
      </c>
      <c r="M427">
        <v>2</v>
      </c>
      <c r="N427">
        <v>70</v>
      </c>
      <c r="O427">
        <v>5</v>
      </c>
      <c r="P427" t="s">
        <v>497</v>
      </c>
      <c r="Q427" t="s">
        <v>498</v>
      </c>
      <c r="R427">
        <v>5</v>
      </c>
      <c r="S427">
        <v>82</v>
      </c>
      <c r="T427" t="s">
        <v>441</v>
      </c>
      <c r="U427">
        <v>4000</v>
      </c>
      <c r="V427" t="s">
        <v>353</v>
      </c>
      <c r="W427">
        <v>82</v>
      </c>
      <c r="X427" t="s">
        <v>441</v>
      </c>
      <c r="Y427">
        <v>4</v>
      </c>
      <c r="Z427">
        <v>96</v>
      </c>
      <c r="AA427">
        <v>10</v>
      </c>
      <c r="AB427">
        <v>64</v>
      </c>
      <c r="AC427">
        <v>69</v>
      </c>
      <c r="AD427">
        <v>92.99</v>
      </c>
      <c r="AE427">
        <v>459.9</v>
      </c>
      <c r="AF427">
        <v>7.91</v>
      </c>
      <c r="AH427">
        <v>5</v>
      </c>
      <c r="AI427">
        <v>4</v>
      </c>
      <c r="AJ427">
        <v>96</v>
      </c>
      <c r="AK427">
        <v>25.9</v>
      </c>
      <c r="AL427" s="3">
        <v>5.4054054054054061</v>
      </c>
      <c r="AM427">
        <v>6.762E-2</v>
      </c>
      <c r="AN427" s="63">
        <f t="shared" si="6"/>
        <v>12000000.000000002</v>
      </c>
      <c r="AO427" s="45"/>
    </row>
    <row r="428" spans="1:41" hidden="1" x14ac:dyDescent="0.2">
      <c r="A428" t="s">
        <v>492</v>
      </c>
      <c r="B428">
        <v>43420</v>
      </c>
      <c r="C428">
        <v>320</v>
      </c>
      <c r="D428">
        <v>5</v>
      </c>
      <c r="E428" t="s">
        <v>529</v>
      </c>
      <c r="F428">
        <v>324</v>
      </c>
      <c r="G428" t="s">
        <v>494</v>
      </c>
      <c r="H428">
        <v>11</v>
      </c>
      <c r="I428" t="s">
        <v>504</v>
      </c>
      <c r="J428" t="s">
        <v>531</v>
      </c>
      <c r="K428">
        <v>-45.555666666666703</v>
      </c>
      <c r="L428">
        <v>179.51650000000001</v>
      </c>
      <c r="M428">
        <v>2</v>
      </c>
      <c r="N428">
        <v>70</v>
      </c>
      <c r="O428">
        <v>5</v>
      </c>
      <c r="P428" t="s">
        <v>497</v>
      </c>
      <c r="Q428" t="s">
        <v>498</v>
      </c>
      <c r="R428">
        <v>5</v>
      </c>
      <c r="S428">
        <v>82</v>
      </c>
      <c r="T428" t="s">
        <v>443</v>
      </c>
      <c r="U428">
        <v>2000</v>
      </c>
      <c r="V428" t="s">
        <v>344</v>
      </c>
      <c r="W428">
        <v>82</v>
      </c>
      <c r="X428" t="s">
        <v>440</v>
      </c>
      <c r="Y428">
        <v>2</v>
      </c>
      <c r="Z428">
        <v>86</v>
      </c>
      <c r="AA428">
        <v>10</v>
      </c>
      <c r="AB428">
        <v>30</v>
      </c>
      <c r="AC428">
        <v>32</v>
      </c>
      <c r="AD428">
        <v>125.83</v>
      </c>
      <c r="AE428">
        <v>480.18</v>
      </c>
      <c r="AF428">
        <v>11.61</v>
      </c>
      <c r="AH428">
        <v>5</v>
      </c>
      <c r="AI428">
        <v>4</v>
      </c>
      <c r="AJ428">
        <v>86</v>
      </c>
      <c r="AK428">
        <v>25.9</v>
      </c>
      <c r="AL428" s="3">
        <v>5.4054054054054061</v>
      </c>
      <c r="AM428">
        <v>3.1359999999999999E-2</v>
      </c>
      <c r="AN428" s="63">
        <f t="shared" si="6"/>
        <v>12000000.000000002</v>
      </c>
      <c r="AO428" s="45"/>
    </row>
    <row r="429" spans="1:41" hidden="1" x14ac:dyDescent="0.2">
      <c r="A429" t="s">
        <v>492</v>
      </c>
      <c r="B429">
        <v>43420</v>
      </c>
      <c r="C429">
        <v>320</v>
      </c>
      <c r="D429">
        <v>5</v>
      </c>
      <c r="E429" t="s">
        <v>529</v>
      </c>
      <c r="F429">
        <v>324</v>
      </c>
      <c r="G429" t="s">
        <v>494</v>
      </c>
      <c r="H429">
        <v>11</v>
      </c>
      <c r="I429" t="s">
        <v>504</v>
      </c>
      <c r="J429" t="s">
        <v>531</v>
      </c>
      <c r="K429">
        <v>-45.555666666666703</v>
      </c>
      <c r="L429">
        <v>179.51650000000001</v>
      </c>
      <c r="M429">
        <v>2</v>
      </c>
      <c r="N429">
        <v>70</v>
      </c>
      <c r="O429">
        <v>5</v>
      </c>
      <c r="P429" t="s">
        <v>497</v>
      </c>
      <c r="Q429" t="s">
        <v>498</v>
      </c>
      <c r="R429">
        <v>5</v>
      </c>
      <c r="S429">
        <v>82</v>
      </c>
      <c r="T429" t="s">
        <v>443</v>
      </c>
      <c r="U429">
        <v>4000</v>
      </c>
      <c r="V429" t="s">
        <v>324</v>
      </c>
      <c r="W429">
        <v>82</v>
      </c>
      <c r="X429" t="s">
        <v>440</v>
      </c>
      <c r="Y429">
        <v>4</v>
      </c>
      <c r="Z429">
        <v>64</v>
      </c>
      <c r="AA429">
        <v>10</v>
      </c>
      <c r="AB429">
        <v>33</v>
      </c>
      <c r="AC429">
        <v>35</v>
      </c>
      <c r="AD429">
        <v>112.9</v>
      </c>
      <c r="AE429">
        <v>421.95</v>
      </c>
      <c r="AF429">
        <v>11.04</v>
      </c>
      <c r="AH429">
        <v>5</v>
      </c>
      <c r="AI429">
        <v>4</v>
      </c>
      <c r="AJ429">
        <v>64</v>
      </c>
      <c r="AK429">
        <v>25.9</v>
      </c>
      <c r="AL429" s="3">
        <v>5.4054054054054061</v>
      </c>
      <c r="AM429">
        <v>3.4299999999999997E-2</v>
      </c>
      <c r="AN429" s="63">
        <f t="shared" si="6"/>
        <v>12000000.000000002</v>
      </c>
      <c r="AO429" s="45"/>
    </row>
    <row r="430" spans="1:41" hidden="1" x14ac:dyDescent="0.2">
      <c r="A430" t="s">
        <v>492</v>
      </c>
      <c r="B430">
        <v>43420</v>
      </c>
      <c r="C430">
        <v>320</v>
      </c>
      <c r="D430">
        <v>5</v>
      </c>
      <c r="E430" t="s">
        <v>529</v>
      </c>
      <c r="F430">
        <v>324</v>
      </c>
      <c r="G430" t="s">
        <v>494</v>
      </c>
      <c r="H430">
        <v>11</v>
      </c>
      <c r="I430" t="s">
        <v>504</v>
      </c>
      <c r="J430" t="s">
        <v>531</v>
      </c>
      <c r="K430">
        <v>-45.555666666666703</v>
      </c>
      <c r="L430">
        <v>179.51650000000001</v>
      </c>
      <c r="M430">
        <v>2</v>
      </c>
      <c r="N430">
        <v>70</v>
      </c>
      <c r="O430">
        <v>5</v>
      </c>
      <c r="P430" t="s">
        <v>497</v>
      </c>
      <c r="Q430" t="s">
        <v>498</v>
      </c>
      <c r="R430">
        <v>5</v>
      </c>
      <c r="S430">
        <v>82</v>
      </c>
      <c r="T430" t="s">
        <v>443</v>
      </c>
      <c r="U430">
        <v>10000</v>
      </c>
      <c r="V430" t="s">
        <v>338</v>
      </c>
      <c r="W430">
        <v>82</v>
      </c>
      <c r="X430" t="s">
        <v>440</v>
      </c>
      <c r="Y430">
        <v>10</v>
      </c>
      <c r="Z430">
        <v>80</v>
      </c>
      <c r="AA430">
        <v>10</v>
      </c>
      <c r="AB430">
        <v>55</v>
      </c>
      <c r="AC430">
        <v>60</v>
      </c>
      <c r="AD430">
        <v>118.51</v>
      </c>
      <c r="AE430">
        <v>421.67</v>
      </c>
      <c r="AF430">
        <v>8.5</v>
      </c>
      <c r="AH430">
        <v>5</v>
      </c>
      <c r="AI430">
        <v>4</v>
      </c>
      <c r="AJ430">
        <v>80</v>
      </c>
      <c r="AK430">
        <v>25.9</v>
      </c>
      <c r="AL430" s="3">
        <v>5.4054054054054061</v>
      </c>
      <c r="AM430">
        <v>5.8799999999999998E-2</v>
      </c>
      <c r="AN430" s="63">
        <f t="shared" si="6"/>
        <v>12000000.000000002</v>
      </c>
      <c r="AO430" s="45"/>
    </row>
    <row r="431" spans="1:41" hidden="1" x14ac:dyDescent="0.2">
      <c r="A431" t="s">
        <v>492</v>
      </c>
      <c r="B431">
        <v>43420</v>
      </c>
      <c r="C431">
        <v>320</v>
      </c>
      <c r="D431">
        <v>5</v>
      </c>
      <c r="E431" t="s">
        <v>529</v>
      </c>
      <c r="F431">
        <v>324</v>
      </c>
      <c r="G431" t="s">
        <v>494</v>
      </c>
      <c r="H431">
        <v>11</v>
      </c>
      <c r="I431" t="s">
        <v>504</v>
      </c>
      <c r="J431" t="s">
        <v>531</v>
      </c>
      <c r="K431">
        <v>-45.555666666666703</v>
      </c>
      <c r="L431">
        <v>179.51650000000001</v>
      </c>
      <c r="M431">
        <v>2</v>
      </c>
      <c r="N431">
        <v>70</v>
      </c>
      <c r="O431">
        <v>5</v>
      </c>
      <c r="P431" t="s">
        <v>497</v>
      </c>
      <c r="Q431" t="s">
        <v>498</v>
      </c>
      <c r="R431">
        <v>5</v>
      </c>
      <c r="S431">
        <v>82</v>
      </c>
      <c r="T431" t="s">
        <v>442</v>
      </c>
      <c r="U431">
        <v>1000</v>
      </c>
      <c r="V431" t="s">
        <v>406</v>
      </c>
      <c r="W431">
        <v>82</v>
      </c>
      <c r="X431" t="s">
        <v>442</v>
      </c>
      <c r="Z431">
        <v>60</v>
      </c>
      <c r="AA431">
        <v>10</v>
      </c>
      <c r="AB431">
        <v>351</v>
      </c>
      <c r="AC431">
        <v>377</v>
      </c>
      <c r="AD431">
        <v>79.03</v>
      </c>
      <c r="AE431">
        <v>506.61</v>
      </c>
      <c r="AF431">
        <v>3.38</v>
      </c>
      <c r="AH431">
        <v>5</v>
      </c>
      <c r="AI431">
        <v>5</v>
      </c>
      <c r="AJ431">
        <v>61</v>
      </c>
      <c r="AK431">
        <v>25.9</v>
      </c>
      <c r="AL431" s="3">
        <v>5.4054054054054061</v>
      </c>
      <c r="AM431">
        <v>0.36946000000000001</v>
      </c>
      <c r="AN431" s="63">
        <f t="shared" si="6"/>
        <v>12000000.000000002</v>
      </c>
      <c r="AO431" s="45"/>
    </row>
    <row r="432" spans="1:41" hidden="1" x14ac:dyDescent="0.2">
      <c r="A432" t="s">
        <v>492</v>
      </c>
      <c r="B432">
        <v>43420</v>
      </c>
      <c r="C432">
        <v>320</v>
      </c>
      <c r="D432">
        <v>5</v>
      </c>
      <c r="E432" t="s">
        <v>529</v>
      </c>
      <c r="F432">
        <v>324</v>
      </c>
      <c r="G432" t="s">
        <v>494</v>
      </c>
      <c r="H432">
        <v>11</v>
      </c>
      <c r="I432" t="s">
        <v>504</v>
      </c>
      <c r="J432" t="s">
        <v>531</v>
      </c>
      <c r="K432">
        <v>-45.555666666666703</v>
      </c>
      <c r="L432">
        <v>179.51650000000001</v>
      </c>
      <c r="M432">
        <v>2</v>
      </c>
      <c r="N432">
        <v>70</v>
      </c>
      <c r="O432">
        <v>5</v>
      </c>
      <c r="P432" t="s">
        <v>499</v>
      </c>
      <c r="Q432" t="s">
        <v>498</v>
      </c>
      <c r="R432">
        <v>5</v>
      </c>
      <c r="S432">
        <v>83</v>
      </c>
      <c r="T432" t="s">
        <v>441</v>
      </c>
      <c r="U432">
        <v>2000</v>
      </c>
      <c r="V432" t="s">
        <v>407</v>
      </c>
      <c r="W432">
        <v>83</v>
      </c>
      <c r="X432" t="s">
        <v>441</v>
      </c>
      <c r="Y432">
        <v>2</v>
      </c>
      <c r="Z432">
        <v>43</v>
      </c>
      <c r="AA432">
        <v>10</v>
      </c>
      <c r="AB432">
        <v>47</v>
      </c>
      <c r="AC432">
        <v>50</v>
      </c>
      <c r="AD432">
        <v>113.08</v>
      </c>
      <c r="AE432">
        <v>492.21</v>
      </c>
      <c r="AF432">
        <v>9.25</v>
      </c>
      <c r="AH432">
        <v>5</v>
      </c>
      <c r="AI432">
        <v>5</v>
      </c>
      <c r="AJ432">
        <v>44</v>
      </c>
      <c r="AK432">
        <v>25.9</v>
      </c>
      <c r="AL432" s="3">
        <v>5.4054054054054061</v>
      </c>
      <c r="AM432">
        <v>4.9000000000000002E-2</v>
      </c>
      <c r="AN432" s="63">
        <f t="shared" si="6"/>
        <v>12000000.000000002</v>
      </c>
      <c r="AO432" s="45"/>
    </row>
    <row r="433" spans="1:41" hidden="1" x14ac:dyDescent="0.2">
      <c r="A433" t="s">
        <v>492</v>
      </c>
      <c r="B433">
        <v>43420</v>
      </c>
      <c r="C433">
        <v>320</v>
      </c>
      <c r="D433">
        <v>5</v>
      </c>
      <c r="E433" t="s">
        <v>529</v>
      </c>
      <c r="F433">
        <v>324</v>
      </c>
      <c r="G433" t="s">
        <v>494</v>
      </c>
      <c r="H433">
        <v>11</v>
      </c>
      <c r="I433" t="s">
        <v>504</v>
      </c>
      <c r="J433" t="s">
        <v>531</v>
      </c>
      <c r="K433">
        <v>-45.555666666666703</v>
      </c>
      <c r="L433">
        <v>179.51650000000001</v>
      </c>
      <c r="M433">
        <v>2</v>
      </c>
      <c r="N433">
        <v>70</v>
      </c>
      <c r="O433">
        <v>5</v>
      </c>
      <c r="P433" t="s">
        <v>499</v>
      </c>
      <c r="Q433" t="s">
        <v>498</v>
      </c>
      <c r="R433">
        <v>5</v>
      </c>
      <c r="S433">
        <v>83</v>
      </c>
      <c r="T433" t="s">
        <v>441</v>
      </c>
      <c r="U433">
        <v>4000</v>
      </c>
      <c r="V433" t="s">
        <v>360</v>
      </c>
      <c r="W433">
        <v>83</v>
      </c>
      <c r="X433" t="s">
        <v>441</v>
      </c>
      <c r="Y433">
        <v>4</v>
      </c>
      <c r="Z433">
        <v>41</v>
      </c>
      <c r="AA433">
        <v>10</v>
      </c>
      <c r="AB433">
        <v>66</v>
      </c>
      <c r="AC433">
        <v>71</v>
      </c>
      <c r="AD433">
        <v>105.13</v>
      </c>
      <c r="AE433">
        <v>466.08</v>
      </c>
      <c r="AF433">
        <v>7.77</v>
      </c>
      <c r="AH433">
        <v>5</v>
      </c>
      <c r="AI433">
        <v>5</v>
      </c>
      <c r="AJ433">
        <v>42</v>
      </c>
      <c r="AK433">
        <v>25.9</v>
      </c>
      <c r="AL433" s="3">
        <v>5.4054054054054061</v>
      </c>
      <c r="AM433">
        <v>6.9579999999999989E-2</v>
      </c>
      <c r="AN433" s="63">
        <f t="shared" si="6"/>
        <v>12000000.000000002</v>
      </c>
      <c r="AO433" s="45"/>
    </row>
    <row r="434" spans="1:41" hidden="1" x14ac:dyDescent="0.2">
      <c r="A434" t="s">
        <v>492</v>
      </c>
      <c r="B434">
        <v>43420</v>
      </c>
      <c r="C434">
        <v>320</v>
      </c>
      <c r="D434">
        <v>5</v>
      </c>
      <c r="E434" t="s">
        <v>529</v>
      </c>
      <c r="F434">
        <v>324</v>
      </c>
      <c r="G434" t="s">
        <v>494</v>
      </c>
      <c r="H434">
        <v>11</v>
      </c>
      <c r="I434" t="s">
        <v>504</v>
      </c>
      <c r="J434" t="s">
        <v>531</v>
      </c>
      <c r="K434">
        <v>-45.555666666666703</v>
      </c>
      <c r="L434">
        <v>179.51650000000001</v>
      </c>
      <c r="M434">
        <v>2</v>
      </c>
      <c r="N434">
        <v>70</v>
      </c>
      <c r="O434">
        <v>5</v>
      </c>
      <c r="P434" t="s">
        <v>499</v>
      </c>
      <c r="Q434" t="s">
        <v>498</v>
      </c>
      <c r="R434">
        <v>5</v>
      </c>
      <c r="S434">
        <v>83</v>
      </c>
      <c r="T434" t="s">
        <v>443</v>
      </c>
      <c r="U434">
        <v>2000</v>
      </c>
      <c r="V434" t="s">
        <v>380</v>
      </c>
      <c r="W434">
        <v>83</v>
      </c>
      <c r="X434" t="s">
        <v>443</v>
      </c>
      <c r="Y434">
        <v>4</v>
      </c>
      <c r="Z434">
        <v>23</v>
      </c>
      <c r="AA434">
        <v>10</v>
      </c>
      <c r="AB434">
        <v>37</v>
      </c>
      <c r="AC434">
        <v>39</v>
      </c>
      <c r="AD434">
        <v>109.2</v>
      </c>
      <c r="AE434">
        <v>456.58</v>
      </c>
      <c r="AF434">
        <v>10.45</v>
      </c>
      <c r="AH434">
        <v>5</v>
      </c>
      <c r="AI434">
        <v>5</v>
      </c>
      <c r="AJ434">
        <v>24</v>
      </c>
      <c r="AK434">
        <v>25.9</v>
      </c>
      <c r="AL434" s="3">
        <v>5.4054054054054061</v>
      </c>
      <c r="AM434">
        <v>3.8220000000000004E-2</v>
      </c>
      <c r="AN434" s="63">
        <f t="shared" si="6"/>
        <v>12000000.000000002</v>
      </c>
      <c r="AO434" s="45"/>
    </row>
    <row r="435" spans="1:41" hidden="1" x14ac:dyDescent="0.2">
      <c r="A435" t="s">
        <v>492</v>
      </c>
      <c r="B435">
        <v>43420</v>
      </c>
      <c r="C435">
        <v>320</v>
      </c>
      <c r="D435">
        <v>5</v>
      </c>
      <c r="E435" t="s">
        <v>529</v>
      </c>
      <c r="F435">
        <v>324</v>
      </c>
      <c r="G435" t="s">
        <v>494</v>
      </c>
      <c r="H435">
        <v>11</v>
      </c>
      <c r="I435" t="s">
        <v>504</v>
      </c>
      <c r="J435" t="s">
        <v>531</v>
      </c>
      <c r="K435">
        <v>-45.555666666666703</v>
      </c>
      <c r="L435">
        <v>179.51650000000001</v>
      </c>
      <c r="M435">
        <v>2</v>
      </c>
      <c r="N435">
        <v>70</v>
      </c>
      <c r="O435">
        <v>5</v>
      </c>
      <c r="P435" t="s">
        <v>499</v>
      </c>
      <c r="Q435" t="s">
        <v>498</v>
      </c>
      <c r="R435">
        <v>5</v>
      </c>
      <c r="S435">
        <v>83</v>
      </c>
      <c r="T435" t="s">
        <v>443</v>
      </c>
      <c r="U435">
        <v>4000</v>
      </c>
      <c r="V435" t="s">
        <v>371</v>
      </c>
      <c r="W435">
        <v>83</v>
      </c>
      <c r="X435" t="s">
        <v>443</v>
      </c>
      <c r="Y435">
        <v>10</v>
      </c>
      <c r="Z435">
        <v>12</v>
      </c>
      <c r="AA435">
        <v>10</v>
      </c>
      <c r="AB435">
        <v>57</v>
      </c>
      <c r="AC435">
        <v>62</v>
      </c>
      <c r="AD435">
        <v>90.26</v>
      </c>
      <c r="AE435">
        <v>420.15</v>
      </c>
      <c r="AF435">
        <v>8.3800000000000008</v>
      </c>
      <c r="AH435">
        <v>5</v>
      </c>
      <c r="AI435">
        <v>5</v>
      </c>
      <c r="AJ435">
        <v>13</v>
      </c>
      <c r="AK435">
        <v>25.9</v>
      </c>
      <c r="AL435" s="3">
        <v>5.4054054054054061</v>
      </c>
      <c r="AM435">
        <v>6.0759999999999995E-2</v>
      </c>
      <c r="AN435" s="63">
        <f t="shared" si="6"/>
        <v>12000000.000000002</v>
      </c>
      <c r="AO435" s="45"/>
    </row>
    <row r="436" spans="1:41" hidden="1" x14ac:dyDescent="0.2">
      <c r="A436" t="s">
        <v>492</v>
      </c>
      <c r="B436">
        <v>43420</v>
      </c>
      <c r="C436">
        <v>320</v>
      </c>
      <c r="D436">
        <v>5</v>
      </c>
      <c r="E436" t="s">
        <v>529</v>
      </c>
      <c r="F436">
        <v>324</v>
      </c>
      <c r="G436" t="s">
        <v>494</v>
      </c>
      <c r="H436">
        <v>11</v>
      </c>
      <c r="I436" t="s">
        <v>504</v>
      </c>
      <c r="J436" t="s">
        <v>531</v>
      </c>
      <c r="K436">
        <v>-45.555666666666703</v>
      </c>
      <c r="L436">
        <v>179.51650000000001</v>
      </c>
      <c r="M436">
        <v>2</v>
      </c>
      <c r="N436">
        <v>70</v>
      </c>
      <c r="O436">
        <v>5</v>
      </c>
      <c r="P436" t="s">
        <v>499</v>
      </c>
      <c r="Q436" t="s">
        <v>498</v>
      </c>
      <c r="R436">
        <v>5</v>
      </c>
      <c r="S436">
        <v>83</v>
      </c>
      <c r="T436" t="s">
        <v>443</v>
      </c>
      <c r="U436">
        <v>10000</v>
      </c>
      <c r="V436" t="s">
        <v>325</v>
      </c>
      <c r="W436">
        <v>83</v>
      </c>
      <c r="X436" t="s">
        <v>440</v>
      </c>
      <c r="Y436">
        <v>2</v>
      </c>
      <c r="Z436">
        <v>65</v>
      </c>
      <c r="AA436">
        <v>10</v>
      </c>
      <c r="AB436">
        <v>26</v>
      </c>
      <c r="AC436">
        <v>28</v>
      </c>
      <c r="AD436">
        <v>138.07</v>
      </c>
      <c r="AE436">
        <v>451.1</v>
      </c>
      <c r="AF436">
        <v>12.48</v>
      </c>
      <c r="AH436">
        <v>5</v>
      </c>
      <c r="AI436">
        <v>4</v>
      </c>
      <c r="AJ436">
        <v>65</v>
      </c>
      <c r="AK436">
        <v>25.9</v>
      </c>
      <c r="AL436" s="3">
        <v>5.4054054054054061</v>
      </c>
      <c r="AM436">
        <v>2.7439999999999999E-2</v>
      </c>
      <c r="AN436" s="63">
        <f t="shared" si="6"/>
        <v>12000000.000000002</v>
      </c>
      <c r="AO436" s="45"/>
    </row>
    <row r="437" spans="1:41" hidden="1" x14ac:dyDescent="0.2">
      <c r="A437" t="s">
        <v>492</v>
      </c>
      <c r="B437">
        <v>43420</v>
      </c>
      <c r="C437">
        <v>320</v>
      </c>
      <c r="D437">
        <v>5</v>
      </c>
      <c r="E437" t="s">
        <v>529</v>
      </c>
      <c r="F437">
        <v>324</v>
      </c>
      <c r="G437" t="s">
        <v>494</v>
      </c>
      <c r="H437">
        <v>11</v>
      </c>
      <c r="I437" t="s">
        <v>504</v>
      </c>
      <c r="J437" t="s">
        <v>531</v>
      </c>
      <c r="K437">
        <v>-45.555666666666703</v>
      </c>
      <c r="L437">
        <v>179.51650000000001</v>
      </c>
      <c r="M437">
        <v>2</v>
      </c>
      <c r="N437">
        <v>70</v>
      </c>
      <c r="O437">
        <v>5</v>
      </c>
      <c r="P437" t="s">
        <v>499</v>
      </c>
      <c r="Q437" t="s">
        <v>498</v>
      </c>
      <c r="R437">
        <v>5</v>
      </c>
      <c r="S437">
        <v>83</v>
      </c>
      <c r="T437" t="s">
        <v>442</v>
      </c>
      <c r="U437">
        <v>1000</v>
      </c>
      <c r="V437" t="s">
        <v>352</v>
      </c>
      <c r="W437">
        <v>83</v>
      </c>
      <c r="X437" t="s">
        <v>442</v>
      </c>
      <c r="Z437">
        <v>95</v>
      </c>
      <c r="AA437">
        <v>10</v>
      </c>
      <c r="AB437">
        <v>236</v>
      </c>
      <c r="AC437">
        <v>255</v>
      </c>
      <c r="AD437">
        <v>79.75</v>
      </c>
      <c r="AE437">
        <v>457.02</v>
      </c>
      <c r="AF437">
        <v>4.1100000000000003</v>
      </c>
      <c r="AH437">
        <v>5</v>
      </c>
      <c r="AI437">
        <v>4</v>
      </c>
      <c r="AJ437">
        <v>95</v>
      </c>
      <c r="AK437">
        <v>25.9</v>
      </c>
      <c r="AL437" s="3">
        <v>5.4054054054054061</v>
      </c>
      <c r="AM437">
        <v>0.24990000000000001</v>
      </c>
      <c r="AN437" s="63">
        <f t="shared" si="6"/>
        <v>12000000.000000002</v>
      </c>
      <c r="AO437" s="45"/>
    </row>
    <row r="438" spans="1:41" hidden="1" x14ac:dyDescent="0.2">
      <c r="A438" t="s">
        <v>492</v>
      </c>
      <c r="B438">
        <v>43420</v>
      </c>
      <c r="C438">
        <v>320</v>
      </c>
      <c r="D438">
        <v>5</v>
      </c>
      <c r="E438" t="s">
        <v>529</v>
      </c>
      <c r="F438">
        <v>324</v>
      </c>
      <c r="G438" t="s">
        <v>494</v>
      </c>
      <c r="H438">
        <v>11</v>
      </c>
      <c r="I438" t="s">
        <v>504</v>
      </c>
      <c r="J438" t="s">
        <v>531</v>
      </c>
      <c r="K438">
        <v>-45.555666666666703</v>
      </c>
      <c r="L438">
        <v>179.51650000000001</v>
      </c>
      <c r="M438">
        <v>2</v>
      </c>
      <c r="N438">
        <v>70</v>
      </c>
      <c r="O438">
        <v>5</v>
      </c>
      <c r="P438" t="s">
        <v>500</v>
      </c>
      <c r="Q438" t="s">
        <v>498</v>
      </c>
      <c r="R438">
        <v>5</v>
      </c>
      <c r="S438">
        <v>85</v>
      </c>
      <c r="T438" t="s">
        <v>441</v>
      </c>
      <c r="U438">
        <v>2000</v>
      </c>
      <c r="V438" t="s">
        <v>343</v>
      </c>
      <c r="W438">
        <v>85</v>
      </c>
      <c r="X438" t="s">
        <v>441</v>
      </c>
      <c r="Y438">
        <v>2</v>
      </c>
      <c r="Z438">
        <v>85</v>
      </c>
      <c r="AA438">
        <v>10</v>
      </c>
      <c r="AB438">
        <v>41</v>
      </c>
      <c r="AC438">
        <v>44</v>
      </c>
      <c r="AD438">
        <v>128.68</v>
      </c>
      <c r="AE438">
        <v>444.73</v>
      </c>
      <c r="AF438">
        <v>9.93</v>
      </c>
      <c r="AH438">
        <v>5</v>
      </c>
      <c r="AI438">
        <v>4</v>
      </c>
      <c r="AJ438">
        <v>85</v>
      </c>
      <c r="AK438">
        <v>25.9</v>
      </c>
      <c r="AL438" s="3">
        <v>5.4054054054054061</v>
      </c>
      <c r="AM438">
        <v>4.3119999999999999E-2</v>
      </c>
      <c r="AN438" s="63">
        <f t="shared" si="6"/>
        <v>12000000.000000002</v>
      </c>
      <c r="AO438" s="45"/>
    </row>
    <row r="439" spans="1:41" hidden="1" x14ac:dyDescent="0.2">
      <c r="A439" t="s">
        <v>492</v>
      </c>
      <c r="B439">
        <v>43420</v>
      </c>
      <c r="C439">
        <v>320</v>
      </c>
      <c r="D439">
        <v>5</v>
      </c>
      <c r="E439" t="s">
        <v>529</v>
      </c>
      <c r="F439">
        <v>324</v>
      </c>
      <c r="G439" t="s">
        <v>494</v>
      </c>
      <c r="H439">
        <v>11</v>
      </c>
      <c r="I439" t="s">
        <v>504</v>
      </c>
      <c r="J439" t="s">
        <v>531</v>
      </c>
      <c r="K439">
        <v>-45.555666666666703</v>
      </c>
      <c r="L439">
        <v>179.51650000000001</v>
      </c>
      <c r="M439">
        <v>2</v>
      </c>
      <c r="N439">
        <v>70</v>
      </c>
      <c r="O439">
        <v>5</v>
      </c>
      <c r="P439" t="s">
        <v>500</v>
      </c>
      <c r="Q439" t="s">
        <v>498</v>
      </c>
      <c r="R439">
        <v>5</v>
      </c>
      <c r="S439">
        <v>85</v>
      </c>
      <c r="T439" t="s">
        <v>441</v>
      </c>
      <c r="U439">
        <v>4000</v>
      </c>
      <c r="V439" t="s">
        <v>322</v>
      </c>
      <c r="W439">
        <v>85</v>
      </c>
      <c r="X439" t="s">
        <v>441</v>
      </c>
      <c r="Y439">
        <v>4</v>
      </c>
      <c r="Z439">
        <v>62</v>
      </c>
      <c r="AA439">
        <v>10</v>
      </c>
      <c r="AB439">
        <v>56</v>
      </c>
      <c r="AC439">
        <v>60</v>
      </c>
      <c r="AD439">
        <v>99.54</v>
      </c>
      <c r="AE439">
        <v>416.16</v>
      </c>
      <c r="AF439">
        <v>8.4600000000000009</v>
      </c>
      <c r="AH439">
        <v>5</v>
      </c>
      <c r="AI439">
        <v>4</v>
      </c>
      <c r="AJ439">
        <v>62</v>
      </c>
      <c r="AK439">
        <v>25.9</v>
      </c>
      <c r="AL439" s="3">
        <v>5.4054054054054061</v>
      </c>
      <c r="AM439">
        <v>5.8799999999999998E-2</v>
      </c>
      <c r="AN439" s="63">
        <f t="shared" si="6"/>
        <v>12000000.000000002</v>
      </c>
      <c r="AO439" s="45"/>
    </row>
    <row r="440" spans="1:41" hidden="1" x14ac:dyDescent="0.2">
      <c r="A440" t="s">
        <v>492</v>
      </c>
      <c r="B440">
        <v>43420</v>
      </c>
      <c r="C440">
        <v>320</v>
      </c>
      <c r="D440">
        <v>5</v>
      </c>
      <c r="E440" t="s">
        <v>529</v>
      </c>
      <c r="F440">
        <v>324</v>
      </c>
      <c r="G440" t="s">
        <v>494</v>
      </c>
      <c r="H440">
        <v>11</v>
      </c>
      <c r="I440" t="s">
        <v>504</v>
      </c>
      <c r="J440" t="s">
        <v>531</v>
      </c>
      <c r="K440">
        <v>-45.555666666666703</v>
      </c>
      <c r="L440">
        <v>179.51650000000001</v>
      </c>
      <c r="M440">
        <v>2</v>
      </c>
      <c r="N440">
        <v>70</v>
      </c>
      <c r="O440">
        <v>5</v>
      </c>
      <c r="P440" t="s">
        <v>500</v>
      </c>
      <c r="Q440" t="s">
        <v>498</v>
      </c>
      <c r="R440">
        <v>5</v>
      </c>
      <c r="S440">
        <v>85</v>
      </c>
      <c r="T440" t="s">
        <v>443</v>
      </c>
      <c r="U440">
        <v>2000</v>
      </c>
      <c r="V440" t="s">
        <v>337</v>
      </c>
      <c r="W440">
        <v>85</v>
      </c>
      <c r="X440" t="s">
        <v>440</v>
      </c>
      <c r="Y440">
        <v>2</v>
      </c>
      <c r="Z440">
        <v>79</v>
      </c>
      <c r="AA440">
        <v>10</v>
      </c>
      <c r="AB440">
        <v>28</v>
      </c>
      <c r="AC440">
        <v>30</v>
      </c>
      <c r="AD440">
        <v>126.06</v>
      </c>
      <c r="AE440">
        <v>480.26</v>
      </c>
      <c r="AF440">
        <v>11.95</v>
      </c>
      <c r="AH440">
        <v>5</v>
      </c>
      <c r="AI440">
        <v>4</v>
      </c>
      <c r="AJ440">
        <v>79</v>
      </c>
      <c r="AK440">
        <v>25.9</v>
      </c>
      <c r="AL440" s="3">
        <v>5.4054054054054061</v>
      </c>
      <c r="AM440">
        <v>2.9399999999999999E-2</v>
      </c>
      <c r="AN440" s="63">
        <f t="shared" si="6"/>
        <v>12000000.000000002</v>
      </c>
      <c r="AO440" s="45"/>
    </row>
    <row r="441" spans="1:41" hidden="1" x14ac:dyDescent="0.2">
      <c r="A441" t="s">
        <v>492</v>
      </c>
      <c r="B441">
        <v>43420</v>
      </c>
      <c r="C441">
        <v>320</v>
      </c>
      <c r="D441">
        <v>5</v>
      </c>
      <c r="E441" t="s">
        <v>529</v>
      </c>
      <c r="F441">
        <v>324</v>
      </c>
      <c r="G441" t="s">
        <v>494</v>
      </c>
      <c r="H441">
        <v>11</v>
      </c>
      <c r="I441" t="s">
        <v>504</v>
      </c>
      <c r="J441" t="s">
        <v>531</v>
      </c>
      <c r="K441">
        <v>-45.555666666666703</v>
      </c>
      <c r="L441">
        <v>179.51650000000001</v>
      </c>
      <c r="M441">
        <v>2</v>
      </c>
      <c r="N441">
        <v>70</v>
      </c>
      <c r="O441">
        <v>5</v>
      </c>
      <c r="P441" t="s">
        <v>500</v>
      </c>
      <c r="Q441" t="s">
        <v>498</v>
      </c>
      <c r="R441">
        <v>5</v>
      </c>
      <c r="S441">
        <v>85</v>
      </c>
      <c r="T441" t="s">
        <v>443</v>
      </c>
      <c r="U441">
        <v>4000</v>
      </c>
      <c r="V441" t="s">
        <v>395</v>
      </c>
      <c r="W441">
        <v>85</v>
      </c>
      <c r="X441" t="s">
        <v>443</v>
      </c>
      <c r="Y441">
        <v>4</v>
      </c>
      <c r="Z441">
        <v>45</v>
      </c>
      <c r="AA441">
        <v>10</v>
      </c>
      <c r="AB441">
        <v>36</v>
      </c>
      <c r="AC441">
        <v>38</v>
      </c>
      <c r="AD441">
        <v>102.37</v>
      </c>
      <c r="AE441">
        <v>453</v>
      </c>
      <c r="AF441">
        <v>10.61</v>
      </c>
      <c r="AH441">
        <v>5</v>
      </c>
      <c r="AI441">
        <v>5</v>
      </c>
      <c r="AJ441">
        <v>46</v>
      </c>
      <c r="AK441">
        <v>25.9</v>
      </c>
      <c r="AL441" s="3">
        <v>5.4054054054054061</v>
      </c>
      <c r="AM441">
        <v>3.7240000000000002E-2</v>
      </c>
      <c r="AN441" s="63">
        <f t="shared" si="6"/>
        <v>12000000.000000002</v>
      </c>
      <c r="AO441" s="45"/>
    </row>
    <row r="442" spans="1:41" hidden="1" x14ac:dyDescent="0.2">
      <c r="A442" s="3" t="s">
        <v>492</v>
      </c>
      <c r="B442" s="3">
        <v>43420</v>
      </c>
      <c r="C442" s="3">
        <v>320</v>
      </c>
      <c r="D442" s="3">
        <v>5</v>
      </c>
      <c r="E442" s="3" t="s">
        <v>529</v>
      </c>
      <c r="F442" s="3">
        <v>324</v>
      </c>
      <c r="G442" s="3" t="s">
        <v>494</v>
      </c>
      <c r="H442" s="3">
        <v>11</v>
      </c>
      <c r="I442" s="3" t="s">
        <v>504</v>
      </c>
      <c r="J442" s="3" t="s">
        <v>531</v>
      </c>
      <c r="K442" s="3">
        <v>-45.555666666666703</v>
      </c>
      <c r="L442" s="3">
        <v>179.51650000000001</v>
      </c>
      <c r="M442" s="3">
        <v>2</v>
      </c>
      <c r="N442" s="3">
        <v>70</v>
      </c>
      <c r="O442" s="3">
        <v>5</v>
      </c>
      <c r="P442" s="3" t="s">
        <v>500</v>
      </c>
      <c r="Q442" s="3" t="s">
        <v>498</v>
      </c>
      <c r="R442" s="3">
        <v>5</v>
      </c>
      <c r="S442" s="3">
        <v>85</v>
      </c>
      <c r="T442" s="3" t="s">
        <v>443</v>
      </c>
      <c r="U442" s="3">
        <v>10000</v>
      </c>
      <c r="V442" s="3" t="s">
        <v>393</v>
      </c>
      <c r="W442" s="3">
        <v>85</v>
      </c>
      <c r="X442" s="3" t="s">
        <v>443</v>
      </c>
      <c r="Y442" s="3">
        <v>10</v>
      </c>
      <c r="Z442" s="3">
        <v>42</v>
      </c>
      <c r="AA442" s="3">
        <v>10</v>
      </c>
      <c r="AB442" s="3">
        <v>58</v>
      </c>
      <c r="AC442" s="3">
        <v>62</v>
      </c>
      <c r="AD442" s="3">
        <v>84.96</v>
      </c>
      <c r="AE442" s="3">
        <v>410.18</v>
      </c>
      <c r="AF442" s="3">
        <v>8.34</v>
      </c>
      <c r="AG442" s="3"/>
      <c r="AH442" s="3">
        <v>5</v>
      </c>
      <c r="AI442" s="3">
        <v>5</v>
      </c>
      <c r="AJ442" s="3">
        <v>43</v>
      </c>
      <c r="AK442" s="3">
        <v>25.9</v>
      </c>
      <c r="AL442" s="3">
        <v>5.4054054054054061</v>
      </c>
      <c r="AM442" s="3">
        <v>6.0759999999999995E-2</v>
      </c>
      <c r="AN442" s="63">
        <f t="shared" si="6"/>
        <v>12000000.000000002</v>
      </c>
      <c r="AO442" s="45"/>
    </row>
    <row r="443" spans="1:41" hidden="1" x14ac:dyDescent="0.2">
      <c r="A443" t="s">
        <v>492</v>
      </c>
      <c r="B443">
        <v>43420</v>
      </c>
      <c r="C443">
        <v>320</v>
      </c>
      <c r="D443">
        <v>5</v>
      </c>
      <c r="E443" t="s">
        <v>529</v>
      </c>
      <c r="F443">
        <v>324</v>
      </c>
      <c r="G443" t="s">
        <v>494</v>
      </c>
      <c r="H443">
        <v>11</v>
      </c>
      <c r="I443" t="s">
        <v>504</v>
      </c>
      <c r="J443" t="s">
        <v>531</v>
      </c>
      <c r="K443">
        <v>-45.555666666666703</v>
      </c>
      <c r="L443">
        <v>179.51650000000001</v>
      </c>
      <c r="M443">
        <v>2</v>
      </c>
      <c r="N443">
        <v>70</v>
      </c>
      <c r="O443">
        <v>5</v>
      </c>
      <c r="P443" t="s">
        <v>500</v>
      </c>
      <c r="Q443" t="s">
        <v>498</v>
      </c>
      <c r="R443">
        <v>5</v>
      </c>
      <c r="S443">
        <v>85</v>
      </c>
      <c r="T443" t="s">
        <v>442</v>
      </c>
      <c r="U443">
        <v>1000</v>
      </c>
      <c r="V443" t="s">
        <v>326</v>
      </c>
      <c r="W443">
        <v>85</v>
      </c>
      <c r="X443" t="s">
        <v>442</v>
      </c>
      <c r="Z443">
        <v>66</v>
      </c>
      <c r="AA443">
        <v>10</v>
      </c>
      <c r="AB443">
        <v>290</v>
      </c>
      <c r="AC443">
        <v>312</v>
      </c>
      <c r="AD443">
        <v>81.39</v>
      </c>
      <c r="AE443">
        <v>502.4</v>
      </c>
      <c r="AF443">
        <v>3.71</v>
      </c>
      <c r="AH443">
        <v>5</v>
      </c>
      <c r="AI443">
        <v>4</v>
      </c>
      <c r="AJ443">
        <v>66</v>
      </c>
      <c r="AK443">
        <v>25.9</v>
      </c>
      <c r="AL443" s="3">
        <v>5.4054054054054061</v>
      </c>
      <c r="AM443">
        <v>0.30576000000000003</v>
      </c>
      <c r="AN443" s="63">
        <f t="shared" si="6"/>
        <v>12000000.000000002</v>
      </c>
      <c r="AO443" s="45"/>
    </row>
    <row r="444" spans="1:41" hidden="1" x14ac:dyDescent="0.2">
      <c r="A444" t="s">
        <v>492</v>
      </c>
      <c r="B444">
        <v>43420</v>
      </c>
      <c r="C444">
        <v>320</v>
      </c>
      <c r="D444">
        <v>5</v>
      </c>
      <c r="E444" t="s">
        <v>529</v>
      </c>
      <c r="F444">
        <v>324</v>
      </c>
      <c r="G444" t="s">
        <v>494</v>
      </c>
      <c r="H444">
        <v>11</v>
      </c>
      <c r="I444" t="s">
        <v>504</v>
      </c>
      <c r="J444" t="s">
        <v>531</v>
      </c>
      <c r="K444">
        <v>-45.555666666666703</v>
      </c>
      <c r="L444">
        <v>179.51650000000001</v>
      </c>
      <c r="M444">
        <v>2</v>
      </c>
      <c r="N444">
        <v>70</v>
      </c>
      <c r="O444">
        <v>5</v>
      </c>
      <c r="P444" t="s">
        <v>501</v>
      </c>
      <c r="Q444" t="s">
        <v>498</v>
      </c>
      <c r="R444">
        <v>5</v>
      </c>
      <c r="S444">
        <v>86</v>
      </c>
      <c r="T444" t="s">
        <v>441</v>
      </c>
      <c r="U444">
        <v>2000</v>
      </c>
      <c r="V444" t="s">
        <v>386</v>
      </c>
      <c r="W444">
        <v>86</v>
      </c>
      <c r="X444" t="s">
        <v>441</v>
      </c>
      <c r="Y444">
        <v>4</v>
      </c>
      <c r="Z444">
        <v>13</v>
      </c>
      <c r="AA444">
        <v>10</v>
      </c>
      <c r="AB444">
        <v>25</v>
      </c>
      <c r="AC444">
        <v>26</v>
      </c>
      <c r="AD444">
        <v>116.74</v>
      </c>
      <c r="AE444">
        <v>467.96</v>
      </c>
      <c r="AF444">
        <v>12.75</v>
      </c>
      <c r="AH444">
        <v>5</v>
      </c>
      <c r="AI444">
        <v>5</v>
      </c>
      <c r="AJ444">
        <v>34</v>
      </c>
      <c r="AK444">
        <v>25.9</v>
      </c>
      <c r="AL444" s="3">
        <v>5.4054054054054061</v>
      </c>
      <c r="AM444">
        <v>2.5480000000000003E-2</v>
      </c>
      <c r="AN444" s="63">
        <f t="shared" si="6"/>
        <v>12000000.000000002</v>
      </c>
      <c r="AO444" s="45"/>
    </row>
    <row r="445" spans="1:41" hidden="1" x14ac:dyDescent="0.2">
      <c r="A445" t="s">
        <v>492</v>
      </c>
      <c r="B445">
        <v>43420</v>
      </c>
      <c r="C445">
        <v>320</v>
      </c>
      <c r="D445">
        <v>5</v>
      </c>
      <c r="E445" t="s">
        <v>529</v>
      </c>
      <c r="F445">
        <v>324</v>
      </c>
      <c r="G445" t="s">
        <v>494</v>
      </c>
      <c r="H445">
        <v>11</v>
      </c>
      <c r="I445" t="s">
        <v>504</v>
      </c>
      <c r="J445" t="s">
        <v>531</v>
      </c>
      <c r="K445">
        <v>-45.555666666666703</v>
      </c>
      <c r="L445">
        <v>179.51650000000001</v>
      </c>
      <c r="M445">
        <v>2</v>
      </c>
      <c r="N445">
        <v>70</v>
      </c>
      <c r="O445">
        <v>5</v>
      </c>
      <c r="P445" t="s">
        <v>501</v>
      </c>
      <c r="Q445" t="s">
        <v>498</v>
      </c>
      <c r="R445">
        <v>5</v>
      </c>
      <c r="S445">
        <v>86</v>
      </c>
      <c r="T445" t="s">
        <v>441</v>
      </c>
      <c r="U445">
        <v>4000</v>
      </c>
      <c r="V445" t="s">
        <v>372</v>
      </c>
      <c r="W445">
        <v>86</v>
      </c>
      <c r="X445" t="s">
        <v>441</v>
      </c>
      <c r="Y445">
        <v>2</v>
      </c>
      <c r="Z445">
        <v>33</v>
      </c>
      <c r="AA445">
        <v>10</v>
      </c>
      <c r="AB445">
        <v>25</v>
      </c>
      <c r="AC445">
        <v>27</v>
      </c>
      <c r="AD445">
        <v>96.8</v>
      </c>
      <c r="AE445">
        <v>488.28</v>
      </c>
      <c r="AF445">
        <v>12.65</v>
      </c>
      <c r="AH445">
        <v>5</v>
      </c>
      <c r="AI445">
        <v>5</v>
      </c>
      <c r="AJ445">
        <v>14</v>
      </c>
      <c r="AK445">
        <v>25.9</v>
      </c>
      <c r="AL445" s="3">
        <v>5.4054054054054061</v>
      </c>
      <c r="AM445">
        <v>2.6460000000000001E-2</v>
      </c>
      <c r="AN445" s="63">
        <f t="shared" si="6"/>
        <v>12000000.000000002</v>
      </c>
      <c r="AO445" s="45"/>
    </row>
    <row r="446" spans="1:41" hidden="1" x14ac:dyDescent="0.2">
      <c r="A446" t="s">
        <v>492</v>
      </c>
      <c r="B446">
        <v>43420</v>
      </c>
      <c r="C446">
        <v>320</v>
      </c>
      <c r="D446">
        <v>5</v>
      </c>
      <c r="E446" t="s">
        <v>529</v>
      </c>
      <c r="F446">
        <v>324</v>
      </c>
      <c r="G446" t="s">
        <v>494</v>
      </c>
      <c r="H446">
        <v>11</v>
      </c>
      <c r="I446" t="s">
        <v>504</v>
      </c>
      <c r="J446" t="s">
        <v>531</v>
      </c>
      <c r="K446">
        <v>-45.555666666666703</v>
      </c>
      <c r="L446">
        <v>179.51650000000001</v>
      </c>
      <c r="M446">
        <v>2</v>
      </c>
      <c r="N446">
        <v>70</v>
      </c>
      <c r="O446">
        <v>5</v>
      </c>
      <c r="P446" t="s">
        <v>501</v>
      </c>
      <c r="Q446" t="s">
        <v>498</v>
      </c>
      <c r="R446">
        <v>5</v>
      </c>
      <c r="S446">
        <v>86</v>
      </c>
      <c r="T446" t="s">
        <v>443</v>
      </c>
      <c r="U446">
        <v>2000</v>
      </c>
      <c r="V446" t="s">
        <v>323</v>
      </c>
      <c r="W446">
        <v>86</v>
      </c>
      <c r="X446" t="s">
        <v>440</v>
      </c>
      <c r="Y446">
        <v>4</v>
      </c>
      <c r="Z446">
        <v>94</v>
      </c>
      <c r="AA446">
        <v>10</v>
      </c>
      <c r="AB446">
        <v>15</v>
      </c>
      <c r="AC446">
        <v>17</v>
      </c>
      <c r="AD446">
        <v>185.18</v>
      </c>
      <c r="AE446">
        <v>427.24</v>
      </c>
      <c r="AF446">
        <v>16.12</v>
      </c>
      <c r="AH446">
        <v>5</v>
      </c>
      <c r="AI446">
        <v>4</v>
      </c>
      <c r="AJ446">
        <v>63</v>
      </c>
      <c r="AK446">
        <v>25.9</v>
      </c>
      <c r="AL446" s="3">
        <v>5.4054054054054061</v>
      </c>
      <c r="AM446">
        <v>1.6660000000000001E-2</v>
      </c>
      <c r="AN446" s="63">
        <f t="shared" si="6"/>
        <v>12000000.000000002</v>
      </c>
      <c r="AO446" s="45"/>
    </row>
    <row r="447" spans="1:41" hidden="1" x14ac:dyDescent="0.2">
      <c r="A447" t="s">
        <v>492</v>
      </c>
      <c r="B447">
        <v>43420</v>
      </c>
      <c r="C447">
        <v>320</v>
      </c>
      <c r="D447">
        <v>5</v>
      </c>
      <c r="E447" t="s">
        <v>529</v>
      </c>
      <c r="F447">
        <v>324</v>
      </c>
      <c r="G447" t="s">
        <v>494</v>
      </c>
      <c r="H447">
        <v>11</v>
      </c>
      <c r="I447" t="s">
        <v>504</v>
      </c>
      <c r="J447" t="s">
        <v>531</v>
      </c>
      <c r="K447">
        <v>-45.555666666666703</v>
      </c>
      <c r="L447">
        <v>179.51650000000001</v>
      </c>
      <c r="M447">
        <v>2</v>
      </c>
      <c r="N447">
        <v>70</v>
      </c>
      <c r="O447">
        <v>5</v>
      </c>
      <c r="P447" t="s">
        <v>501</v>
      </c>
      <c r="Q447" t="s">
        <v>498</v>
      </c>
      <c r="R447">
        <v>5</v>
      </c>
      <c r="S447">
        <v>86</v>
      </c>
      <c r="T447" t="s">
        <v>443</v>
      </c>
      <c r="U447">
        <v>4000</v>
      </c>
      <c r="V447" t="s">
        <v>351</v>
      </c>
      <c r="W447">
        <v>86</v>
      </c>
      <c r="X447" t="s">
        <v>440</v>
      </c>
      <c r="Y447">
        <v>2</v>
      </c>
      <c r="Z447">
        <v>63</v>
      </c>
      <c r="AA447">
        <v>10</v>
      </c>
      <c r="AB447">
        <v>21</v>
      </c>
      <c r="AC447">
        <v>22</v>
      </c>
      <c r="AD447">
        <v>178.48</v>
      </c>
      <c r="AE447">
        <v>445.73</v>
      </c>
      <c r="AF447">
        <v>13.97</v>
      </c>
      <c r="AH447">
        <v>5</v>
      </c>
      <c r="AI447">
        <v>4</v>
      </c>
      <c r="AJ447">
        <v>94</v>
      </c>
      <c r="AK447">
        <v>25.9</v>
      </c>
      <c r="AL447" s="3">
        <v>5.4054054054054061</v>
      </c>
      <c r="AM447">
        <v>2.1559999999999999E-2</v>
      </c>
      <c r="AN447" s="63">
        <f t="shared" si="6"/>
        <v>12000000.000000002</v>
      </c>
      <c r="AO447" s="45"/>
    </row>
    <row r="448" spans="1:41" hidden="1" x14ac:dyDescent="0.2">
      <c r="A448" t="s">
        <v>492</v>
      </c>
      <c r="B448">
        <v>43420</v>
      </c>
      <c r="C448">
        <v>320</v>
      </c>
      <c r="D448">
        <v>5</v>
      </c>
      <c r="E448" t="s">
        <v>529</v>
      </c>
      <c r="F448">
        <v>324</v>
      </c>
      <c r="G448" t="s">
        <v>494</v>
      </c>
      <c r="H448">
        <v>11</v>
      </c>
      <c r="I448" t="s">
        <v>504</v>
      </c>
      <c r="J448" t="s">
        <v>531</v>
      </c>
      <c r="K448">
        <v>-45.555666666666703</v>
      </c>
      <c r="L448">
        <v>179.51650000000001</v>
      </c>
      <c r="M448">
        <v>2</v>
      </c>
      <c r="N448">
        <v>70</v>
      </c>
      <c r="O448">
        <v>5</v>
      </c>
      <c r="P448" t="s">
        <v>501</v>
      </c>
      <c r="Q448" t="s">
        <v>498</v>
      </c>
      <c r="R448">
        <v>5</v>
      </c>
      <c r="S448">
        <v>86</v>
      </c>
      <c r="T448" t="s">
        <v>443</v>
      </c>
      <c r="U448">
        <v>10000</v>
      </c>
      <c r="V448" t="s">
        <v>342</v>
      </c>
      <c r="W448">
        <v>86</v>
      </c>
      <c r="X448" t="s">
        <v>440</v>
      </c>
      <c r="Y448">
        <v>10</v>
      </c>
      <c r="Z448">
        <v>84</v>
      </c>
      <c r="AA448">
        <v>10</v>
      </c>
      <c r="AB448">
        <v>23</v>
      </c>
      <c r="AC448">
        <v>25</v>
      </c>
      <c r="AD448">
        <v>107.14</v>
      </c>
      <c r="AE448">
        <v>380.77</v>
      </c>
      <c r="AF448">
        <v>13.19</v>
      </c>
      <c r="AH448">
        <v>5</v>
      </c>
      <c r="AI448">
        <v>4</v>
      </c>
      <c r="AJ448">
        <v>84</v>
      </c>
      <c r="AK448">
        <v>25.9</v>
      </c>
      <c r="AL448" s="3">
        <v>5.4054054054054061</v>
      </c>
      <c r="AM448">
        <v>2.4500000000000001E-2</v>
      </c>
      <c r="AN448" s="63">
        <f t="shared" si="6"/>
        <v>12000000.000000002</v>
      </c>
      <c r="AO448" s="45"/>
    </row>
    <row r="449" spans="1:41" hidden="1" x14ac:dyDescent="0.2">
      <c r="A449" t="s">
        <v>492</v>
      </c>
      <c r="B449">
        <v>43420</v>
      </c>
      <c r="C449">
        <v>320</v>
      </c>
      <c r="D449">
        <v>5</v>
      </c>
      <c r="E449" t="s">
        <v>529</v>
      </c>
      <c r="F449">
        <v>324</v>
      </c>
      <c r="G449" t="s">
        <v>494</v>
      </c>
      <c r="H449">
        <v>11</v>
      </c>
      <c r="I449" t="s">
        <v>504</v>
      </c>
      <c r="J449" t="s">
        <v>531</v>
      </c>
      <c r="K449">
        <v>-45.555666666666703</v>
      </c>
      <c r="L449">
        <v>179.51650000000001</v>
      </c>
      <c r="M449">
        <v>2</v>
      </c>
      <c r="N449">
        <v>70</v>
      </c>
      <c r="O449">
        <v>5</v>
      </c>
      <c r="P449" t="s">
        <v>501</v>
      </c>
      <c r="Q449" t="s">
        <v>498</v>
      </c>
      <c r="R449">
        <v>5</v>
      </c>
      <c r="S449">
        <v>86</v>
      </c>
      <c r="T449" t="s">
        <v>442</v>
      </c>
      <c r="U449">
        <v>1000</v>
      </c>
      <c r="V449" t="s">
        <v>333</v>
      </c>
      <c r="W449">
        <v>86</v>
      </c>
      <c r="X449" t="s">
        <v>442</v>
      </c>
      <c r="Z449">
        <v>74</v>
      </c>
      <c r="AA449">
        <v>10</v>
      </c>
      <c r="AB449">
        <v>24</v>
      </c>
      <c r="AC449">
        <v>26</v>
      </c>
      <c r="AD449">
        <v>130.4</v>
      </c>
      <c r="AE449">
        <v>451.96</v>
      </c>
      <c r="AF449">
        <v>12.83</v>
      </c>
      <c r="AH449">
        <v>5</v>
      </c>
      <c r="AI449">
        <v>4</v>
      </c>
      <c r="AJ449">
        <v>74</v>
      </c>
      <c r="AK449">
        <v>25.9</v>
      </c>
      <c r="AL449" s="3">
        <v>5.4054054054054061</v>
      </c>
      <c r="AM449">
        <v>2.5480000000000003E-2</v>
      </c>
      <c r="AN449" s="63">
        <f t="shared" si="6"/>
        <v>12000000.000000002</v>
      </c>
      <c r="AO449" s="45"/>
    </row>
    <row r="450" spans="1:41" hidden="1" x14ac:dyDescent="0.2">
      <c r="A450" t="s">
        <v>492</v>
      </c>
      <c r="B450">
        <v>43420</v>
      </c>
      <c r="C450">
        <v>320</v>
      </c>
      <c r="D450">
        <v>5</v>
      </c>
      <c r="E450" t="s">
        <v>529</v>
      </c>
      <c r="F450">
        <v>324</v>
      </c>
      <c r="G450" t="s">
        <v>494</v>
      </c>
      <c r="H450">
        <v>11</v>
      </c>
      <c r="I450" t="s">
        <v>495</v>
      </c>
      <c r="J450" t="s">
        <v>530</v>
      </c>
      <c r="K450">
        <v>-45.555666666666703</v>
      </c>
      <c r="L450">
        <v>179.51650000000001</v>
      </c>
      <c r="M450">
        <v>1</v>
      </c>
      <c r="N450">
        <v>12</v>
      </c>
      <c r="O450">
        <v>2</v>
      </c>
      <c r="P450" t="s">
        <v>500</v>
      </c>
      <c r="Q450" t="s">
        <v>498</v>
      </c>
      <c r="R450">
        <v>5</v>
      </c>
      <c r="S450">
        <v>87</v>
      </c>
      <c r="T450" t="s">
        <v>441</v>
      </c>
      <c r="U450">
        <v>2000</v>
      </c>
      <c r="V450" t="s">
        <v>316</v>
      </c>
      <c r="W450">
        <v>87</v>
      </c>
      <c r="X450" t="s">
        <v>441</v>
      </c>
      <c r="Y450">
        <v>2</v>
      </c>
      <c r="Z450">
        <v>56</v>
      </c>
      <c r="AA450">
        <v>10</v>
      </c>
      <c r="AB450">
        <v>134</v>
      </c>
      <c r="AC450">
        <v>144</v>
      </c>
      <c r="AD450">
        <v>84.22</v>
      </c>
      <c r="AE450">
        <v>491.01</v>
      </c>
      <c r="AF450">
        <v>5.46</v>
      </c>
      <c r="AH450">
        <v>5</v>
      </c>
      <c r="AI450">
        <v>4</v>
      </c>
      <c r="AJ450">
        <v>56</v>
      </c>
      <c r="AK450">
        <v>25.9</v>
      </c>
      <c r="AL450" s="3">
        <v>5.4054054054054061</v>
      </c>
      <c r="AM450">
        <v>0.14112</v>
      </c>
      <c r="AN450" s="63">
        <f t="shared" ref="AN450:AN461" si="7">AL450*2220000</f>
        <v>12000000.000000002</v>
      </c>
      <c r="AO450" s="45"/>
    </row>
    <row r="451" spans="1:41" hidden="1" x14ac:dyDescent="0.2">
      <c r="A451" t="s">
        <v>492</v>
      </c>
      <c r="B451">
        <v>43420</v>
      </c>
      <c r="C451">
        <v>320</v>
      </c>
      <c r="D451">
        <v>5</v>
      </c>
      <c r="E451" t="s">
        <v>529</v>
      </c>
      <c r="F451">
        <v>324</v>
      </c>
      <c r="G451" t="s">
        <v>494</v>
      </c>
      <c r="H451">
        <v>11</v>
      </c>
      <c r="I451" t="s">
        <v>495</v>
      </c>
      <c r="J451" t="s">
        <v>530</v>
      </c>
      <c r="K451">
        <v>-45.555666666666703</v>
      </c>
      <c r="L451">
        <v>179.51650000000001</v>
      </c>
      <c r="M451">
        <v>1</v>
      </c>
      <c r="N451">
        <v>12</v>
      </c>
      <c r="O451">
        <v>2</v>
      </c>
      <c r="P451" t="s">
        <v>500</v>
      </c>
      <c r="Q451" t="s">
        <v>498</v>
      </c>
      <c r="R451">
        <v>5</v>
      </c>
      <c r="S451">
        <v>87</v>
      </c>
      <c r="T451" t="s">
        <v>441</v>
      </c>
      <c r="U451">
        <v>4000</v>
      </c>
      <c r="V451" t="s">
        <v>311</v>
      </c>
      <c r="W451">
        <v>87</v>
      </c>
      <c r="X451" t="s">
        <v>441</v>
      </c>
      <c r="Y451">
        <v>4</v>
      </c>
      <c r="Z451">
        <v>51</v>
      </c>
      <c r="AA451">
        <v>10</v>
      </c>
      <c r="AB451">
        <v>248</v>
      </c>
      <c r="AC451">
        <v>268</v>
      </c>
      <c r="AD451">
        <v>77</v>
      </c>
      <c r="AE451">
        <v>426.71</v>
      </c>
      <c r="AF451">
        <v>4.0199999999999996</v>
      </c>
      <c r="AH451">
        <v>5</v>
      </c>
      <c r="AI451">
        <v>4</v>
      </c>
      <c r="AJ451">
        <v>51</v>
      </c>
      <c r="AK451">
        <v>25.9</v>
      </c>
      <c r="AL451" s="3">
        <v>5.4054054054054061</v>
      </c>
      <c r="AM451">
        <v>0.26264000000000004</v>
      </c>
      <c r="AN451" s="63">
        <f t="shared" si="7"/>
        <v>12000000.000000002</v>
      </c>
      <c r="AO451" s="45"/>
    </row>
    <row r="452" spans="1:41" hidden="1" x14ac:dyDescent="0.2">
      <c r="A452" t="s">
        <v>492</v>
      </c>
      <c r="B452">
        <v>43420</v>
      </c>
      <c r="C452">
        <v>320</v>
      </c>
      <c r="D452">
        <v>5</v>
      </c>
      <c r="E452" t="s">
        <v>529</v>
      </c>
      <c r="F452">
        <v>324</v>
      </c>
      <c r="G452" t="s">
        <v>494</v>
      </c>
      <c r="H452">
        <v>11</v>
      </c>
      <c r="I452" t="s">
        <v>495</v>
      </c>
      <c r="J452" t="s">
        <v>530</v>
      </c>
      <c r="K452">
        <v>-45.555666666666703</v>
      </c>
      <c r="L452">
        <v>179.51650000000001</v>
      </c>
      <c r="M452">
        <v>1</v>
      </c>
      <c r="N452">
        <v>12</v>
      </c>
      <c r="O452">
        <v>2</v>
      </c>
      <c r="P452" t="s">
        <v>500</v>
      </c>
      <c r="Q452" t="s">
        <v>498</v>
      </c>
      <c r="R452">
        <v>5</v>
      </c>
      <c r="S452">
        <v>87</v>
      </c>
      <c r="T452" t="s">
        <v>443</v>
      </c>
      <c r="U452">
        <v>2000</v>
      </c>
      <c r="V452" t="s">
        <v>312</v>
      </c>
      <c r="W452">
        <v>87</v>
      </c>
      <c r="X452" t="s">
        <v>440</v>
      </c>
      <c r="Y452">
        <v>2</v>
      </c>
      <c r="Z452">
        <v>52</v>
      </c>
      <c r="AA452">
        <v>10</v>
      </c>
      <c r="AB452">
        <v>41</v>
      </c>
      <c r="AC452">
        <v>44</v>
      </c>
      <c r="AD452">
        <v>93.16</v>
      </c>
      <c r="AE452">
        <v>436.74</v>
      </c>
      <c r="AF452">
        <v>9.8800000000000008</v>
      </c>
      <c r="AH452">
        <v>5</v>
      </c>
      <c r="AI452">
        <v>4</v>
      </c>
      <c r="AJ452">
        <v>52</v>
      </c>
      <c r="AK452">
        <v>25.9</v>
      </c>
      <c r="AL452" s="3">
        <v>5.4054054054054061</v>
      </c>
      <c r="AM452">
        <v>4.3119999999999999E-2</v>
      </c>
      <c r="AN452" s="63">
        <f t="shared" si="7"/>
        <v>12000000.000000002</v>
      </c>
      <c r="AO452" s="45"/>
    </row>
    <row r="453" spans="1:41" hidden="1" x14ac:dyDescent="0.2">
      <c r="A453" t="s">
        <v>492</v>
      </c>
      <c r="B453">
        <v>43420</v>
      </c>
      <c r="C453">
        <v>320</v>
      </c>
      <c r="D453">
        <v>5</v>
      </c>
      <c r="E453" t="s">
        <v>529</v>
      </c>
      <c r="F453">
        <v>324</v>
      </c>
      <c r="G453" t="s">
        <v>494</v>
      </c>
      <c r="H453">
        <v>11</v>
      </c>
      <c r="I453" t="s">
        <v>495</v>
      </c>
      <c r="J453" t="s">
        <v>530</v>
      </c>
      <c r="K453">
        <v>-45.555666666666703</v>
      </c>
      <c r="L453">
        <v>179.51650000000001</v>
      </c>
      <c r="M453">
        <v>1</v>
      </c>
      <c r="N453">
        <v>12</v>
      </c>
      <c r="O453">
        <v>2</v>
      </c>
      <c r="P453" t="s">
        <v>500</v>
      </c>
      <c r="Q453" t="s">
        <v>498</v>
      </c>
      <c r="R453">
        <v>5</v>
      </c>
      <c r="S453">
        <v>87</v>
      </c>
      <c r="T453" t="s">
        <v>443</v>
      </c>
      <c r="U453">
        <v>4000</v>
      </c>
      <c r="V453" t="s">
        <v>313</v>
      </c>
      <c r="W453">
        <v>87</v>
      </c>
      <c r="X453" t="s">
        <v>440</v>
      </c>
      <c r="Y453">
        <v>4</v>
      </c>
      <c r="Z453">
        <v>53</v>
      </c>
      <c r="AA453">
        <v>10</v>
      </c>
      <c r="AB453">
        <v>73</v>
      </c>
      <c r="AC453">
        <v>78</v>
      </c>
      <c r="AD453">
        <v>83.93</v>
      </c>
      <c r="AE453">
        <v>425.76</v>
      </c>
      <c r="AF453">
        <v>7.43</v>
      </c>
      <c r="AH453">
        <v>5</v>
      </c>
      <c r="AI453">
        <v>4</v>
      </c>
      <c r="AJ453">
        <v>53</v>
      </c>
      <c r="AK453">
        <v>25.9</v>
      </c>
      <c r="AL453" s="3">
        <v>5.4054054054054061</v>
      </c>
      <c r="AM453">
        <v>7.6440000000000008E-2</v>
      </c>
      <c r="AN453" s="63">
        <f t="shared" si="7"/>
        <v>12000000.000000002</v>
      </c>
      <c r="AO453" s="45"/>
    </row>
    <row r="454" spans="1:41" hidden="1" x14ac:dyDescent="0.2">
      <c r="A454" t="s">
        <v>492</v>
      </c>
      <c r="B454">
        <v>43420</v>
      </c>
      <c r="C454">
        <v>320</v>
      </c>
      <c r="D454">
        <v>5</v>
      </c>
      <c r="E454" t="s">
        <v>529</v>
      </c>
      <c r="F454">
        <v>324</v>
      </c>
      <c r="G454" t="s">
        <v>494</v>
      </c>
      <c r="H454">
        <v>11</v>
      </c>
      <c r="I454" t="s">
        <v>495</v>
      </c>
      <c r="J454" t="s">
        <v>530</v>
      </c>
      <c r="K454">
        <v>-45.555666666666703</v>
      </c>
      <c r="L454">
        <v>179.51650000000001</v>
      </c>
      <c r="M454">
        <v>1</v>
      </c>
      <c r="N454">
        <v>12</v>
      </c>
      <c r="O454">
        <v>2</v>
      </c>
      <c r="P454" t="s">
        <v>500</v>
      </c>
      <c r="Q454" t="s">
        <v>498</v>
      </c>
      <c r="R454">
        <v>5</v>
      </c>
      <c r="S454">
        <v>87</v>
      </c>
      <c r="T454" t="s">
        <v>443</v>
      </c>
      <c r="U454">
        <v>10000</v>
      </c>
      <c r="V454" t="s">
        <v>318</v>
      </c>
      <c r="W454">
        <v>87</v>
      </c>
      <c r="X454" t="s">
        <v>440</v>
      </c>
      <c r="Y454">
        <v>10</v>
      </c>
      <c r="Z454" s="3">
        <v>58</v>
      </c>
      <c r="AA454">
        <v>10</v>
      </c>
      <c r="AB454">
        <v>139</v>
      </c>
      <c r="AC454">
        <v>150</v>
      </c>
      <c r="AD454">
        <v>77.19</v>
      </c>
      <c r="AE454">
        <v>412.35</v>
      </c>
      <c r="AF454">
        <v>5.37</v>
      </c>
      <c r="AH454">
        <v>5</v>
      </c>
      <c r="AI454">
        <v>4</v>
      </c>
      <c r="AJ454">
        <v>58</v>
      </c>
      <c r="AK454">
        <v>25.9</v>
      </c>
      <c r="AL454" s="3">
        <v>5.4054054054054061</v>
      </c>
      <c r="AM454">
        <v>0.14699999999999999</v>
      </c>
      <c r="AN454" s="63">
        <f t="shared" si="7"/>
        <v>12000000.000000002</v>
      </c>
      <c r="AO454" s="45"/>
    </row>
    <row r="455" spans="1:41" hidden="1" x14ac:dyDescent="0.2">
      <c r="A455" t="s">
        <v>492</v>
      </c>
      <c r="B455">
        <v>43420</v>
      </c>
      <c r="C455">
        <v>320</v>
      </c>
      <c r="D455">
        <v>5</v>
      </c>
      <c r="E455" t="s">
        <v>529</v>
      </c>
      <c r="F455">
        <v>324</v>
      </c>
      <c r="G455" t="s">
        <v>494</v>
      </c>
      <c r="H455">
        <v>11</v>
      </c>
      <c r="I455" t="s">
        <v>495</v>
      </c>
      <c r="J455" t="s">
        <v>530</v>
      </c>
      <c r="K455">
        <v>-45.555666666666703</v>
      </c>
      <c r="L455">
        <v>179.51650000000001</v>
      </c>
      <c r="M455">
        <v>1</v>
      </c>
      <c r="N455">
        <v>12</v>
      </c>
      <c r="O455">
        <v>2</v>
      </c>
      <c r="P455" t="s">
        <v>500</v>
      </c>
      <c r="Q455" t="s">
        <v>498</v>
      </c>
      <c r="R455">
        <v>5</v>
      </c>
      <c r="S455">
        <v>87</v>
      </c>
      <c r="T455" t="s">
        <v>442</v>
      </c>
      <c r="U455">
        <v>1000</v>
      </c>
      <c r="V455" t="s">
        <v>314</v>
      </c>
      <c r="W455">
        <v>87</v>
      </c>
      <c r="X455" t="s">
        <v>442</v>
      </c>
      <c r="Z455">
        <v>54</v>
      </c>
      <c r="AA455">
        <v>10</v>
      </c>
      <c r="AB455">
        <v>938</v>
      </c>
      <c r="AC455">
        <v>1011</v>
      </c>
      <c r="AD455">
        <v>77.91</v>
      </c>
      <c r="AE455">
        <v>453.17</v>
      </c>
      <c r="AF455">
        <v>2.0699999999999998</v>
      </c>
      <c r="AH455">
        <v>5</v>
      </c>
      <c r="AI455">
        <v>4</v>
      </c>
      <c r="AJ455">
        <v>54</v>
      </c>
      <c r="AK455">
        <v>25.9</v>
      </c>
      <c r="AL455" s="3">
        <v>5.4054054054054061</v>
      </c>
      <c r="AM455">
        <v>0.99077999999999988</v>
      </c>
      <c r="AN455" s="63">
        <f t="shared" si="7"/>
        <v>12000000.000000002</v>
      </c>
      <c r="AO455" s="45"/>
    </row>
    <row r="456" spans="1:41" hidden="1" x14ac:dyDescent="0.2">
      <c r="A456" t="s">
        <v>492</v>
      </c>
      <c r="B456">
        <v>43420</v>
      </c>
      <c r="C456">
        <v>320</v>
      </c>
      <c r="D456">
        <v>5</v>
      </c>
      <c r="E456" t="s">
        <v>529</v>
      </c>
      <c r="F456">
        <v>324</v>
      </c>
      <c r="G456" t="s">
        <v>494</v>
      </c>
      <c r="H456">
        <v>11</v>
      </c>
      <c r="I456" t="s">
        <v>495</v>
      </c>
      <c r="J456" t="s">
        <v>530</v>
      </c>
      <c r="K456">
        <v>-45.555666666666703</v>
      </c>
      <c r="L456">
        <v>179.51650000000001</v>
      </c>
      <c r="M456">
        <v>1</v>
      </c>
      <c r="N456">
        <v>12</v>
      </c>
      <c r="O456">
        <v>2</v>
      </c>
      <c r="P456" t="s">
        <v>501</v>
      </c>
      <c r="Q456" t="s">
        <v>498</v>
      </c>
      <c r="R456">
        <v>5</v>
      </c>
      <c r="S456">
        <v>88</v>
      </c>
      <c r="T456" t="s">
        <v>441</v>
      </c>
      <c r="U456">
        <v>2000</v>
      </c>
      <c r="V456" t="s">
        <v>321</v>
      </c>
      <c r="W456">
        <v>88</v>
      </c>
      <c r="X456" t="s">
        <v>441</v>
      </c>
      <c r="Y456">
        <v>4</v>
      </c>
      <c r="Z456">
        <v>61</v>
      </c>
      <c r="AA456">
        <v>10</v>
      </c>
      <c r="AB456">
        <v>21</v>
      </c>
      <c r="AC456">
        <v>22</v>
      </c>
      <c r="AD456">
        <v>153.43</v>
      </c>
      <c r="AE456">
        <v>413.66</v>
      </c>
      <c r="AF456">
        <v>13.87</v>
      </c>
      <c r="AH456">
        <v>5</v>
      </c>
      <c r="AI456">
        <v>4</v>
      </c>
      <c r="AJ456">
        <v>61</v>
      </c>
      <c r="AK456">
        <v>25.9</v>
      </c>
      <c r="AL456" s="3">
        <v>5.4054054054054061</v>
      </c>
      <c r="AM456">
        <v>2.1559999999999999E-2</v>
      </c>
      <c r="AN456" s="63">
        <f t="shared" si="7"/>
        <v>12000000.000000002</v>
      </c>
      <c r="AO456" s="45"/>
    </row>
    <row r="457" spans="1:41" hidden="1" x14ac:dyDescent="0.2">
      <c r="A457" t="s">
        <v>492</v>
      </c>
      <c r="B457">
        <v>43420</v>
      </c>
      <c r="C457">
        <v>320</v>
      </c>
      <c r="D457">
        <v>5</v>
      </c>
      <c r="E457" t="s">
        <v>529</v>
      </c>
      <c r="F457">
        <v>324</v>
      </c>
      <c r="G457" t="s">
        <v>494</v>
      </c>
      <c r="H457">
        <v>11</v>
      </c>
      <c r="I457" t="s">
        <v>495</v>
      </c>
      <c r="J457" t="s">
        <v>530</v>
      </c>
      <c r="K457">
        <v>-45.555666666666703</v>
      </c>
      <c r="L457">
        <v>179.51650000000001</v>
      </c>
      <c r="M457">
        <v>1</v>
      </c>
      <c r="N457">
        <v>12</v>
      </c>
      <c r="O457">
        <v>2</v>
      </c>
      <c r="P457" t="s">
        <v>501</v>
      </c>
      <c r="Q457" t="s">
        <v>498</v>
      </c>
      <c r="R457">
        <v>5</v>
      </c>
      <c r="S457">
        <v>88</v>
      </c>
      <c r="T457" t="s">
        <v>441</v>
      </c>
      <c r="U457">
        <v>4000</v>
      </c>
      <c r="V457" t="s">
        <v>319</v>
      </c>
      <c r="W457">
        <v>88</v>
      </c>
      <c r="X457" t="s">
        <v>441</v>
      </c>
      <c r="Z457">
        <v>59</v>
      </c>
      <c r="AA457">
        <v>10</v>
      </c>
      <c r="AB457">
        <v>20</v>
      </c>
      <c r="AC457">
        <v>21</v>
      </c>
      <c r="AD457">
        <v>127.44</v>
      </c>
      <c r="AE457">
        <v>513.09</v>
      </c>
      <c r="AF457">
        <v>14.32</v>
      </c>
      <c r="AH457">
        <v>5</v>
      </c>
      <c r="AI457">
        <v>4</v>
      </c>
      <c r="AJ457">
        <v>59</v>
      </c>
      <c r="AK457">
        <v>25.9</v>
      </c>
      <c r="AL457" s="3">
        <v>5.4054054054054061</v>
      </c>
      <c r="AM457">
        <v>2.0580000000000001E-2</v>
      </c>
      <c r="AN457" s="63">
        <f t="shared" si="7"/>
        <v>12000000.000000002</v>
      </c>
      <c r="AO457" s="45"/>
    </row>
    <row r="458" spans="1:41" hidden="1" x14ac:dyDescent="0.2">
      <c r="A458" t="s">
        <v>492</v>
      </c>
      <c r="B458">
        <v>43420</v>
      </c>
      <c r="C458">
        <v>320</v>
      </c>
      <c r="D458">
        <v>5</v>
      </c>
      <c r="E458" t="s">
        <v>529</v>
      </c>
      <c r="F458">
        <v>324</v>
      </c>
      <c r="G458" t="s">
        <v>494</v>
      </c>
      <c r="H458">
        <v>11</v>
      </c>
      <c r="I458" t="s">
        <v>495</v>
      </c>
      <c r="J458" t="s">
        <v>530</v>
      </c>
      <c r="K458">
        <v>-45.555666666666703</v>
      </c>
      <c r="L458">
        <v>179.51650000000001</v>
      </c>
      <c r="M458">
        <v>1</v>
      </c>
      <c r="N458">
        <v>12</v>
      </c>
      <c r="O458">
        <v>2</v>
      </c>
      <c r="P458" t="s">
        <v>501</v>
      </c>
      <c r="Q458" t="s">
        <v>498</v>
      </c>
      <c r="R458">
        <v>5</v>
      </c>
      <c r="S458">
        <v>88</v>
      </c>
      <c r="T458" t="s">
        <v>443</v>
      </c>
      <c r="U458">
        <v>2000</v>
      </c>
      <c r="V458" t="s">
        <v>320</v>
      </c>
      <c r="W458">
        <v>88</v>
      </c>
      <c r="X458" t="s">
        <v>440</v>
      </c>
      <c r="Y458">
        <v>2</v>
      </c>
      <c r="Z458">
        <v>60</v>
      </c>
      <c r="AA458">
        <v>10</v>
      </c>
      <c r="AB458">
        <v>26</v>
      </c>
      <c r="AC458">
        <v>28</v>
      </c>
      <c r="AD458">
        <v>101.13</v>
      </c>
      <c r="AE458">
        <v>485.53</v>
      </c>
      <c r="AF458">
        <v>12.33</v>
      </c>
      <c r="AH458">
        <v>5</v>
      </c>
      <c r="AI458">
        <v>4</v>
      </c>
      <c r="AJ458">
        <v>60</v>
      </c>
      <c r="AK458">
        <v>25.9</v>
      </c>
      <c r="AL458" s="3">
        <v>5.4054054054054061</v>
      </c>
      <c r="AM458">
        <v>2.7439999999999999E-2</v>
      </c>
      <c r="AN458" s="63">
        <f t="shared" si="7"/>
        <v>12000000.000000002</v>
      </c>
      <c r="AO458" s="45"/>
    </row>
    <row r="459" spans="1:41" hidden="1" x14ac:dyDescent="0.2">
      <c r="A459" t="s">
        <v>492</v>
      </c>
      <c r="B459">
        <v>43420</v>
      </c>
      <c r="C459">
        <v>320</v>
      </c>
      <c r="D459">
        <v>5</v>
      </c>
      <c r="E459" t="s">
        <v>529</v>
      </c>
      <c r="F459">
        <v>324</v>
      </c>
      <c r="G459" t="s">
        <v>494</v>
      </c>
      <c r="H459">
        <v>11</v>
      </c>
      <c r="I459" t="s">
        <v>495</v>
      </c>
      <c r="J459" t="s">
        <v>530</v>
      </c>
      <c r="K459">
        <v>-45.555666666666703</v>
      </c>
      <c r="L459">
        <v>179.51650000000001</v>
      </c>
      <c r="M459">
        <v>1</v>
      </c>
      <c r="N459">
        <v>12</v>
      </c>
      <c r="O459">
        <v>2</v>
      </c>
      <c r="P459" t="s">
        <v>501</v>
      </c>
      <c r="Q459" t="s">
        <v>498</v>
      </c>
      <c r="R459">
        <v>5</v>
      </c>
      <c r="S459">
        <v>88</v>
      </c>
      <c r="T459" t="s">
        <v>443</v>
      </c>
      <c r="U459">
        <v>4000</v>
      </c>
      <c r="V459" t="s">
        <v>315</v>
      </c>
      <c r="W459">
        <v>88</v>
      </c>
      <c r="X459" t="s">
        <v>440</v>
      </c>
      <c r="Y459">
        <v>4</v>
      </c>
      <c r="Z459">
        <v>55</v>
      </c>
      <c r="AA459">
        <v>10</v>
      </c>
      <c r="AB459">
        <v>25</v>
      </c>
      <c r="AC459">
        <v>26</v>
      </c>
      <c r="AD459">
        <v>134.53</v>
      </c>
      <c r="AE459">
        <v>428.87</v>
      </c>
      <c r="AF459">
        <v>12.78</v>
      </c>
      <c r="AH459">
        <v>5</v>
      </c>
      <c r="AI459">
        <v>4</v>
      </c>
      <c r="AJ459">
        <v>55</v>
      </c>
      <c r="AK459">
        <v>25.9</v>
      </c>
      <c r="AL459" s="3">
        <v>5.4054054054054061</v>
      </c>
      <c r="AM459">
        <v>2.5480000000000003E-2</v>
      </c>
      <c r="AN459" s="63">
        <f t="shared" si="7"/>
        <v>12000000.000000002</v>
      </c>
      <c r="AO459" s="45"/>
    </row>
    <row r="460" spans="1:41" hidden="1" x14ac:dyDescent="0.2">
      <c r="A460" t="s">
        <v>492</v>
      </c>
      <c r="B460">
        <v>43420</v>
      </c>
      <c r="C460">
        <v>320</v>
      </c>
      <c r="D460">
        <v>5</v>
      </c>
      <c r="E460" t="s">
        <v>529</v>
      </c>
      <c r="F460">
        <v>324</v>
      </c>
      <c r="G460" t="s">
        <v>494</v>
      </c>
      <c r="H460">
        <v>11</v>
      </c>
      <c r="I460" t="s">
        <v>495</v>
      </c>
      <c r="J460" t="s">
        <v>530</v>
      </c>
      <c r="K460">
        <v>-45.555666666666703</v>
      </c>
      <c r="L460">
        <v>179.51650000000001</v>
      </c>
      <c r="M460">
        <v>1</v>
      </c>
      <c r="N460">
        <v>12</v>
      </c>
      <c r="O460">
        <v>2</v>
      </c>
      <c r="P460" t="s">
        <v>501</v>
      </c>
      <c r="Q460" t="s">
        <v>498</v>
      </c>
      <c r="R460">
        <v>5</v>
      </c>
      <c r="S460">
        <v>88</v>
      </c>
      <c r="T460" t="s">
        <v>443</v>
      </c>
      <c r="U460">
        <v>10000</v>
      </c>
      <c r="V460" t="s">
        <v>317</v>
      </c>
      <c r="W460">
        <v>88</v>
      </c>
      <c r="X460" t="s">
        <v>440</v>
      </c>
      <c r="Y460">
        <v>10</v>
      </c>
      <c r="Z460">
        <v>57</v>
      </c>
      <c r="AA460">
        <v>10</v>
      </c>
      <c r="AB460">
        <v>30</v>
      </c>
      <c r="AC460">
        <v>32</v>
      </c>
      <c r="AD460">
        <v>91.3</v>
      </c>
      <c r="AE460">
        <v>417.22</v>
      </c>
      <c r="AF460">
        <v>11.62</v>
      </c>
      <c r="AH460">
        <v>5</v>
      </c>
      <c r="AI460">
        <v>4</v>
      </c>
      <c r="AJ460">
        <v>57</v>
      </c>
      <c r="AK460">
        <v>25.9</v>
      </c>
      <c r="AL460" s="3">
        <v>5.4054054054054061</v>
      </c>
      <c r="AM460">
        <v>3.1359999999999999E-2</v>
      </c>
      <c r="AN460" s="63">
        <f t="shared" si="7"/>
        <v>12000000.000000002</v>
      </c>
      <c r="AO460" s="45"/>
    </row>
    <row r="461" spans="1:41" hidden="1" x14ac:dyDescent="0.2">
      <c r="A461" t="s">
        <v>492</v>
      </c>
      <c r="B461">
        <v>43420</v>
      </c>
      <c r="C461">
        <v>320</v>
      </c>
      <c r="D461">
        <v>5</v>
      </c>
      <c r="E461" t="s">
        <v>529</v>
      </c>
      <c r="F461">
        <v>324</v>
      </c>
      <c r="G461" t="s">
        <v>494</v>
      </c>
      <c r="H461">
        <v>11</v>
      </c>
      <c r="I461" t="s">
        <v>495</v>
      </c>
      <c r="J461" t="s">
        <v>530</v>
      </c>
      <c r="K461">
        <v>-45.555666666666703</v>
      </c>
      <c r="L461">
        <v>179.51650000000001</v>
      </c>
      <c r="M461">
        <v>1</v>
      </c>
      <c r="N461">
        <v>12</v>
      </c>
      <c r="O461">
        <v>2</v>
      </c>
      <c r="P461" t="s">
        <v>501</v>
      </c>
      <c r="Q461" t="s">
        <v>498</v>
      </c>
      <c r="R461">
        <v>5</v>
      </c>
      <c r="S461">
        <v>88</v>
      </c>
      <c r="T461" t="s">
        <v>442</v>
      </c>
      <c r="U461">
        <v>1000</v>
      </c>
      <c r="V461" t="s">
        <v>379</v>
      </c>
      <c r="W461">
        <v>88</v>
      </c>
      <c r="X461" t="s">
        <v>442</v>
      </c>
      <c r="Z461">
        <v>22</v>
      </c>
      <c r="AA461">
        <v>10</v>
      </c>
      <c r="AB461">
        <v>35</v>
      </c>
      <c r="AC461">
        <v>37</v>
      </c>
      <c r="AD461">
        <v>72.430000000000007</v>
      </c>
      <c r="AE461">
        <v>500.16</v>
      </c>
      <c r="AF461">
        <v>10.75</v>
      </c>
      <c r="AH461">
        <v>5</v>
      </c>
      <c r="AI461">
        <v>5</v>
      </c>
      <c r="AJ461">
        <v>23</v>
      </c>
      <c r="AK461">
        <v>25.9</v>
      </c>
      <c r="AL461" s="3">
        <v>5.4054054054054061</v>
      </c>
      <c r="AM461">
        <v>3.6260000000000001E-2</v>
      </c>
      <c r="AN461" s="63">
        <f t="shared" si="7"/>
        <v>12000000.000000002</v>
      </c>
      <c r="AO461" s="45"/>
    </row>
  </sheetData>
  <autoFilter ref="A1:AX461" xr:uid="{EC856E3D-854E-1944-8431-719758373336}">
    <filterColumn colId="7">
      <filters>
        <filter val="1"/>
      </filters>
    </filterColumn>
    <filterColumn colId="15">
      <filters>
        <filter val="C"/>
        <filter val="D"/>
      </filters>
    </filterColumn>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83983-F106-D846-92D9-6E1CC2F7CB0C}">
  <sheetPr filterMode="1"/>
  <dimension ref="A1:N461"/>
  <sheetViews>
    <sheetView topLeftCell="B246" zoomScale="109" workbookViewId="0">
      <selection activeCell="I326" sqref="I326"/>
    </sheetView>
  </sheetViews>
  <sheetFormatPr baseColWidth="10" defaultRowHeight="15" x14ac:dyDescent="0.2"/>
  <cols>
    <col min="1" max="5" width="10.83203125" style="3"/>
    <col min="6" max="6" width="15.33203125" style="3" bestFit="1" customWidth="1"/>
    <col min="7" max="7" width="9.83203125" style="3" bestFit="1" customWidth="1"/>
    <col min="8" max="8" width="8.83203125" style="3"/>
    <col min="12" max="13" width="8.83203125" style="3"/>
  </cols>
  <sheetData>
    <row r="1" spans="1:14" x14ac:dyDescent="0.2">
      <c r="A1" s="3" t="s">
        <v>559</v>
      </c>
      <c r="B1" s="3" t="s">
        <v>477</v>
      </c>
      <c r="C1" s="3" t="s">
        <v>560</v>
      </c>
      <c r="D1" s="3" t="s">
        <v>480</v>
      </c>
      <c r="E1" s="3" t="s">
        <v>561</v>
      </c>
      <c r="F1" s="3" t="s">
        <v>489</v>
      </c>
      <c r="G1" s="3" t="s">
        <v>490</v>
      </c>
      <c r="H1" s="3" t="s">
        <v>411</v>
      </c>
      <c r="I1" t="s">
        <v>563</v>
      </c>
      <c r="J1" t="s">
        <v>564</v>
      </c>
      <c r="K1" t="s">
        <v>565</v>
      </c>
      <c r="L1" s="3" t="s">
        <v>538</v>
      </c>
      <c r="M1" s="3" t="s">
        <v>539</v>
      </c>
      <c r="N1" t="s">
        <v>573</v>
      </c>
    </row>
    <row r="2" spans="1:14" x14ac:dyDescent="0.2">
      <c r="A2" s="13">
        <v>1</v>
      </c>
      <c r="B2" s="13">
        <v>15</v>
      </c>
      <c r="C2" s="13">
        <v>1</v>
      </c>
      <c r="D2" s="13" t="s">
        <v>495</v>
      </c>
      <c r="E2" s="13" t="s">
        <v>497</v>
      </c>
      <c r="F2" s="13" t="s">
        <v>441</v>
      </c>
      <c r="G2" s="13">
        <v>2000</v>
      </c>
      <c r="H2" s="13">
        <v>62</v>
      </c>
      <c r="I2" s="13">
        <v>28</v>
      </c>
      <c r="J2">
        <f>H2-I2</f>
        <v>34</v>
      </c>
      <c r="L2" s="13">
        <v>25.9</v>
      </c>
      <c r="M2" s="13">
        <v>5.4054054054054061</v>
      </c>
    </row>
    <row r="3" spans="1:14" x14ac:dyDescent="0.2">
      <c r="A3" s="13">
        <v>1</v>
      </c>
      <c r="B3" s="13">
        <v>15</v>
      </c>
      <c r="C3" s="13">
        <v>1</v>
      </c>
      <c r="D3" s="13" t="s">
        <v>495</v>
      </c>
      <c r="E3" s="13" t="s">
        <v>497</v>
      </c>
      <c r="F3" s="13" t="s">
        <v>441</v>
      </c>
      <c r="G3" s="13">
        <v>4000</v>
      </c>
      <c r="H3" s="13">
        <v>93</v>
      </c>
      <c r="I3" s="13">
        <v>28</v>
      </c>
      <c r="J3" s="3">
        <f t="shared" ref="J3:J66" si="0">H3-I3</f>
        <v>65</v>
      </c>
      <c r="L3" s="13">
        <v>25.9</v>
      </c>
      <c r="M3" s="13">
        <v>5.4054054054054061</v>
      </c>
    </row>
    <row r="4" spans="1:14" x14ac:dyDescent="0.2">
      <c r="A4" s="13">
        <v>1</v>
      </c>
      <c r="B4" s="13">
        <v>15</v>
      </c>
      <c r="C4" s="13">
        <v>1</v>
      </c>
      <c r="D4" s="13" t="s">
        <v>495</v>
      </c>
      <c r="E4" s="13" t="s">
        <v>497</v>
      </c>
      <c r="F4" s="13" t="s">
        <v>441</v>
      </c>
      <c r="G4" s="13">
        <v>10000</v>
      </c>
      <c r="H4" s="13">
        <v>179</v>
      </c>
      <c r="I4" s="13">
        <v>35</v>
      </c>
      <c r="J4" s="3">
        <f t="shared" si="0"/>
        <v>144</v>
      </c>
      <c r="L4" s="13">
        <v>25.9</v>
      </c>
      <c r="M4" s="13">
        <v>5.4054054054054061</v>
      </c>
    </row>
    <row r="5" spans="1:14" x14ac:dyDescent="0.2">
      <c r="A5" s="13">
        <v>1</v>
      </c>
      <c r="B5" s="13">
        <v>15</v>
      </c>
      <c r="C5" s="13">
        <v>1</v>
      </c>
      <c r="D5" s="13" t="s">
        <v>495</v>
      </c>
      <c r="E5" s="13" t="s">
        <v>497</v>
      </c>
      <c r="F5" s="13" t="s">
        <v>443</v>
      </c>
      <c r="G5" s="13">
        <v>2000</v>
      </c>
      <c r="H5" s="13">
        <v>75</v>
      </c>
      <c r="I5" s="13">
        <v>26</v>
      </c>
      <c r="J5" s="3">
        <f t="shared" si="0"/>
        <v>49</v>
      </c>
      <c r="L5" s="13">
        <v>25.9</v>
      </c>
      <c r="M5" s="13">
        <v>5.4054054054054061</v>
      </c>
    </row>
    <row r="6" spans="1:14" x14ac:dyDescent="0.2">
      <c r="A6" s="13">
        <v>1</v>
      </c>
      <c r="B6" s="13">
        <v>15</v>
      </c>
      <c r="C6" s="13">
        <v>1</v>
      </c>
      <c r="D6" s="13" t="s">
        <v>495</v>
      </c>
      <c r="E6" s="13" t="s">
        <v>497</v>
      </c>
      <c r="F6" s="13" t="s">
        <v>443</v>
      </c>
      <c r="G6" s="13">
        <v>4000</v>
      </c>
      <c r="H6" s="13">
        <v>48</v>
      </c>
      <c r="I6" s="13">
        <v>30</v>
      </c>
      <c r="J6" s="3">
        <f t="shared" si="0"/>
        <v>18</v>
      </c>
      <c r="L6" s="13">
        <v>25.9</v>
      </c>
      <c r="M6" s="13">
        <v>5.4054054054054061</v>
      </c>
    </row>
    <row r="7" spans="1:14" x14ac:dyDescent="0.2">
      <c r="A7" s="13">
        <v>1</v>
      </c>
      <c r="B7" s="13">
        <v>15</v>
      </c>
      <c r="C7" s="13">
        <v>1</v>
      </c>
      <c r="D7" s="13" t="s">
        <v>495</v>
      </c>
      <c r="E7" s="13" t="s">
        <v>497</v>
      </c>
      <c r="F7" s="13" t="s">
        <v>443</v>
      </c>
      <c r="G7" s="13">
        <v>10000</v>
      </c>
      <c r="H7" s="13">
        <v>140</v>
      </c>
      <c r="I7" s="13">
        <v>37</v>
      </c>
      <c r="J7" s="3">
        <f t="shared" si="0"/>
        <v>103</v>
      </c>
      <c r="L7" s="13">
        <v>25.9</v>
      </c>
      <c r="M7" s="13">
        <v>5.4054054054054061</v>
      </c>
    </row>
    <row r="8" spans="1:14" hidden="1" x14ac:dyDescent="0.2">
      <c r="A8" s="13">
        <v>1</v>
      </c>
      <c r="B8" s="13">
        <v>15</v>
      </c>
      <c r="C8" s="13">
        <v>1</v>
      </c>
      <c r="D8" s="13" t="s">
        <v>495</v>
      </c>
      <c r="E8" s="13" t="s">
        <v>497</v>
      </c>
      <c r="F8" s="13" t="s">
        <v>442</v>
      </c>
      <c r="G8" s="13">
        <v>1000</v>
      </c>
      <c r="H8" s="13">
        <v>926</v>
      </c>
      <c r="I8" s="13">
        <v>905</v>
      </c>
      <c r="J8" s="3">
        <f t="shared" si="0"/>
        <v>21</v>
      </c>
      <c r="L8" s="13">
        <v>25.9</v>
      </c>
      <c r="M8" s="13">
        <v>5.4054054054054061</v>
      </c>
    </row>
    <row r="9" spans="1:14" x14ac:dyDescent="0.2">
      <c r="A9" s="13">
        <v>1</v>
      </c>
      <c r="B9" s="13">
        <v>15</v>
      </c>
      <c r="C9" s="13">
        <v>1</v>
      </c>
      <c r="D9" s="13" t="s">
        <v>495</v>
      </c>
      <c r="E9" s="13" t="s">
        <v>499</v>
      </c>
      <c r="F9" s="13" t="s">
        <v>441</v>
      </c>
      <c r="G9" s="13">
        <v>2000</v>
      </c>
      <c r="H9" s="13">
        <v>61</v>
      </c>
      <c r="I9" s="13">
        <v>28</v>
      </c>
      <c r="J9" s="3">
        <f t="shared" si="0"/>
        <v>33</v>
      </c>
      <c r="L9" s="13">
        <v>25.9</v>
      </c>
      <c r="M9" s="13">
        <v>5.4054054054054061</v>
      </c>
    </row>
    <row r="10" spans="1:14" x14ac:dyDescent="0.2">
      <c r="A10" s="13">
        <v>1</v>
      </c>
      <c r="B10" s="13">
        <v>15</v>
      </c>
      <c r="C10" s="13">
        <v>1</v>
      </c>
      <c r="D10" s="13" t="s">
        <v>495</v>
      </c>
      <c r="E10" s="13" t="s">
        <v>499</v>
      </c>
      <c r="F10" s="13" t="s">
        <v>441</v>
      </c>
      <c r="G10" s="13">
        <v>4000</v>
      </c>
      <c r="H10" s="13">
        <v>90</v>
      </c>
      <c r="I10" s="13">
        <v>28</v>
      </c>
      <c r="J10" s="3">
        <f t="shared" si="0"/>
        <v>62</v>
      </c>
      <c r="L10" s="13">
        <v>25.9</v>
      </c>
      <c r="M10" s="13">
        <v>5.4054054054054061</v>
      </c>
    </row>
    <row r="11" spans="1:14" x14ac:dyDescent="0.2">
      <c r="A11" s="13">
        <v>1</v>
      </c>
      <c r="B11" s="13">
        <v>15</v>
      </c>
      <c r="C11" s="13">
        <v>1</v>
      </c>
      <c r="D11" s="13" t="s">
        <v>495</v>
      </c>
      <c r="E11" s="13" t="s">
        <v>499</v>
      </c>
      <c r="F11" s="13" t="s">
        <v>441</v>
      </c>
      <c r="G11" s="13">
        <v>10000</v>
      </c>
      <c r="H11" s="13">
        <v>184</v>
      </c>
      <c r="I11" s="13">
        <v>35</v>
      </c>
      <c r="J11" s="3">
        <f t="shared" si="0"/>
        <v>149</v>
      </c>
      <c r="L11" s="13">
        <v>25.9</v>
      </c>
      <c r="M11" s="13">
        <v>5.4054054054054061</v>
      </c>
    </row>
    <row r="12" spans="1:14" x14ac:dyDescent="0.2">
      <c r="A12" s="13">
        <v>1</v>
      </c>
      <c r="B12" s="13">
        <v>15</v>
      </c>
      <c r="C12" s="13">
        <v>1</v>
      </c>
      <c r="D12" s="13" t="s">
        <v>495</v>
      </c>
      <c r="E12" s="13" t="s">
        <v>499</v>
      </c>
      <c r="F12" s="13" t="s">
        <v>443</v>
      </c>
      <c r="G12" s="13">
        <v>2000</v>
      </c>
      <c r="H12" s="13">
        <v>54</v>
      </c>
      <c r="I12" s="13">
        <v>26</v>
      </c>
      <c r="J12" s="3">
        <f t="shared" si="0"/>
        <v>28</v>
      </c>
      <c r="L12" s="13">
        <v>25.9</v>
      </c>
      <c r="M12" s="13">
        <v>5.4054054054054061</v>
      </c>
    </row>
    <row r="13" spans="1:14" x14ac:dyDescent="0.2">
      <c r="A13" s="13">
        <v>1</v>
      </c>
      <c r="B13" s="13">
        <v>15</v>
      </c>
      <c r="C13" s="13">
        <v>1</v>
      </c>
      <c r="D13" s="13" t="s">
        <v>495</v>
      </c>
      <c r="E13" s="13" t="s">
        <v>499</v>
      </c>
      <c r="F13" s="13" t="s">
        <v>443</v>
      </c>
      <c r="G13" s="13">
        <v>4000</v>
      </c>
      <c r="H13" s="13">
        <v>72</v>
      </c>
      <c r="I13" s="13">
        <v>30</v>
      </c>
      <c r="J13" s="3">
        <f t="shared" si="0"/>
        <v>42</v>
      </c>
      <c r="L13" s="13">
        <v>25.9</v>
      </c>
      <c r="M13" s="13">
        <v>5.4054054054054061</v>
      </c>
    </row>
    <row r="14" spans="1:14" x14ac:dyDescent="0.2">
      <c r="A14" s="13">
        <v>1</v>
      </c>
      <c r="B14" s="13">
        <v>15</v>
      </c>
      <c r="C14" s="13">
        <v>1</v>
      </c>
      <c r="D14" s="13" t="s">
        <v>495</v>
      </c>
      <c r="E14" s="13" t="s">
        <v>499</v>
      </c>
      <c r="F14" s="13" t="s">
        <v>443</v>
      </c>
      <c r="G14" s="13">
        <v>10000</v>
      </c>
      <c r="H14" s="13">
        <v>138</v>
      </c>
      <c r="I14" s="13">
        <v>37</v>
      </c>
      <c r="J14" s="3">
        <f t="shared" si="0"/>
        <v>101</v>
      </c>
      <c r="L14" s="13">
        <v>25.9</v>
      </c>
      <c r="M14" s="13">
        <v>5.4054054054054061</v>
      </c>
    </row>
    <row r="15" spans="1:14" hidden="1" x14ac:dyDescent="0.2">
      <c r="A15" s="13">
        <v>1</v>
      </c>
      <c r="B15" s="13">
        <v>15</v>
      </c>
      <c r="C15" s="13">
        <v>1</v>
      </c>
      <c r="D15" s="13" t="s">
        <v>495</v>
      </c>
      <c r="E15" s="13" t="s">
        <v>499</v>
      </c>
      <c r="F15" s="13" t="s">
        <v>442</v>
      </c>
      <c r="G15" s="13">
        <v>1000</v>
      </c>
      <c r="H15" s="13">
        <v>1162</v>
      </c>
      <c r="I15" s="13">
        <v>905</v>
      </c>
      <c r="J15" s="3">
        <f t="shared" si="0"/>
        <v>257</v>
      </c>
      <c r="L15" s="13">
        <v>25.9</v>
      </c>
      <c r="M15" s="13">
        <v>5.4054054054054061</v>
      </c>
    </row>
    <row r="16" spans="1:14" x14ac:dyDescent="0.2">
      <c r="A16" s="13">
        <v>1</v>
      </c>
      <c r="B16" s="13">
        <v>15</v>
      </c>
      <c r="C16" s="13">
        <v>1</v>
      </c>
      <c r="D16" s="13" t="s">
        <v>495</v>
      </c>
      <c r="E16" s="13" t="s">
        <v>500</v>
      </c>
      <c r="F16" s="13" t="s">
        <v>441</v>
      </c>
      <c r="G16" s="13">
        <v>2000</v>
      </c>
      <c r="H16" s="13">
        <v>62</v>
      </c>
      <c r="I16" s="13">
        <v>28</v>
      </c>
      <c r="J16" s="3">
        <f t="shared" si="0"/>
        <v>34</v>
      </c>
      <c r="L16" s="13">
        <v>25.9</v>
      </c>
      <c r="M16" s="13">
        <v>5.4054054054054061</v>
      </c>
    </row>
    <row r="17" spans="1:13" x14ac:dyDescent="0.2">
      <c r="A17" s="13">
        <v>1</v>
      </c>
      <c r="B17" s="13">
        <v>15</v>
      </c>
      <c r="C17" s="13">
        <v>1</v>
      </c>
      <c r="D17" s="13" t="s">
        <v>495</v>
      </c>
      <c r="E17" s="13" t="s">
        <v>500</v>
      </c>
      <c r="F17" s="13" t="s">
        <v>441</v>
      </c>
      <c r="G17" s="13">
        <v>4000</v>
      </c>
      <c r="H17" s="13">
        <v>118</v>
      </c>
      <c r="I17" s="13">
        <v>28</v>
      </c>
      <c r="J17" s="3">
        <f t="shared" si="0"/>
        <v>90</v>
      </c>
      <c r="L17" s="13">
        <v>25.9</v>
      </c>
      <c r="M17" s="13">
        <v>5.4054054054054061</v>
      </c>
    </row>
    <row r="18" spans="1:13" x14ac:dyDescent="0.2">
      <c r="A18" s="13">
        <v>1</v>
      </c>
      <c r="B18" s="13">
        <v>15</v>
      </c>
      <c r="C18" s="13">
        <v>1</v>
      </c>
      <c r="D18" s="13" t="s">
        <v>495</v>
      </c>
      <c r="E18" s="13" t="s">
        <v>500</v>
      </c>
      <c r="F18" s="13" t="s">
        <v>441</v>
      </c>
      <c r="G18" s="13">
        <v>10000</v>
      </c>
      <c r="H18" s="13">
        <v>181</v>
      </c>
      <c r="I18" s="13">
        <v>35</v>
      </c>
      <c r="J18" s="3">
        <f t="shared" si="0"/>
        <v>146</v>
      </c>
      <c r="L18" s="13">
        <v>25.9</v>
      </c>
      <c r="M18" s="13">
        <v>5.4054054054054061</v>
      </c>
    </row>
    <row r="19" spans="1:13" x14ac:dyDescent="0.2">
      <c r="A19" s="13">
        <v>1</v>
      </c>
      <c r="B19" s="13">
        <v>15</v>
      </c>
      <c r="C19" s="13">
        <v>1</v>
      </c>
      <c r="D19" s="13" t="s">
        <v>495</v>
      </c>
      <c r="E19" s="13" t="s">
        <v>500</v>
      </c>
      <c r="F19" s="13" t="s">
        <v>443</v>
      </c>
      <c r="G19" s="13">
        <v>2000</v>
      </c>
      <c r="H19" s="13">
        <v>52</v>
      </c>
      <c r="I19" s="13">
        <v>26</v>
      </c>
      <c r="J19" s="3">
        <f t="shared" si="0"/>
        <v>26</v>
      </c>
      <c r="L19" s="13">
        <v>25.9</v>
      </c>
      <c r="M19" s="13">
        <v>5.4054054054054061</v>
      </c>
    </row>
    <row r="20" spans="1:13" x14ac:dyDescent="0.2">
      <c r="A20" s="13">
        <v>1</v>
      </c>
      <c r="B20" s="13">
        <v>15</v>
      </c>
      <c r="C20" s="13">
        <v>1</v>
      </c>
      <c r="D20" s="13" t="s">
        <v>495</v>
      </c>
      <c r="E20" s="13" t="s">
        <v>500</v>
      </c>
      <c r="F20" s="13" t="s">
        <v>443</v>
      </c>
      <c r="G20" s="13">
        <v>4000</v>
      </c>
      <c r="H20" s="13">
        <v>74</v>
      </c>
      <c r="I20" s="13">
        <v>30</v>
      </c>
      <c r="J20" s="3">
        <f t="shared" si="0"/>
        <v>44</v>
      </c>
      <c r="L20" s="13">
        <v>25.9</v>
      </c>
      <c r="M20" s="13">
        <v>5.4054054054054061</v>
      </c>
    </row>
    <row r="21" spans="1:13" x14ac:dyDescent="0.2">
      <c r="A21" s="13">
        <v>1</v>
      </c>
      <c r="B21" s="13">
        <v>15</v>
      </c>
      <c r="C21" s="13">
        <v>1</v>
      </c>
      <c r="D21" s="13" t="s">
        <v>495</v>
      </c>
      <c r="E21" s="13" t="s">
        <v>500</v>
      </c>
      <c r="F21" s="13" t="s">
        <v>443</v>
      </c>
      <c r="G21" s="13">
        <v>10000</v>
      </c>
      <c r="H21" s="13">
        <v>140</v>
      </c>
      <c r="I21" s="13">
        <v>37</v>
      </c>
      <c r="J21" s="3">
        <f t="shared" si="0"/>
        <v>103</v>
      </c>
      <c r="L21" s="13">
        <v>25.9</v>
      </c>
      <c r="M21" s="13">
        <v>5.4054054054054061</v>
      </c>
    </row>
    <row r="22" spans="1:13" hidden="1" x14ac:dyDescent="0.2">
      <c r="A22" s="13">
        <v>1</v>
      </c>
      <c r="B22" s="13">
        <v>15</v>
      </c>
      <c r="C22" s="13">
        <v>1</v>
      </c>
      <c r="D22" s="13" t="s">
        <v>495</v>
      </c>
      <c r="E22" s="13" t="s">
        <v>500</v>
      </c>
      <c r="F22" s="13" t="s">
        <v>442</v>
      </c>
      <c r="G22" s="13">
        <v>1000</v>
      </c>
      <c r="H22" s="13">
        <v>48</v>
      </c>
      <c r="I22" s="13">
        <v>905</v>
      </c>
      <c r="J22" s="3">
        <f t="shared" si="0"/>
        <v>-857</v>
      </c>
      <c r="L22" s="13">
        <v>25.9</v>
      </c>
      <c r="M22" s="13">
        <v>5.4054054054054061</v>
      </c>
    </row>
    <row r="23" spans="1:13" x14ac:dyDescent="0.2">
      <c r="A23" s="66">
        <v>1</v>
      </c>
      <c r="B23" s="66">
        <v>24</v>
      </c>
      <c r="C23" s="66">
        <v>2</v>
      </c>
      <c r="D23" s="66" t="s">
        <v>495</v>
      </c>
      <c r="E23" s="66" t="s">
        <v>497</v>
      </c>
      <c r="F23" s="66" t="s">
        <v>441</v>
      </c>
      <c r="G23" s="66">
        <v>2000</v>
      </c>
      <c r="H23" s="66">
        <v>41</v>
      </c>
      <c r="I23" s="66">
        <v>25</v>
      </c>
      <c r="J23" s="3">
        <f t="shared" si="0"/>
        <v>16</v>
      </c>
      <c r="L23" s="13">
        <v>25.9</v>
      </c>
      <c r="M23" s="13">
        <v>5.4054054054054061</v>
      </c>
    </row>
    <row r="24" spans="1:13" x14ac:dyDescent="0.2">
      <c r="A24" s="66">
        <v>1</v>
      </c>
      <c r="B24" s="66">
        <v>24</v>
      </c>
      <c r="C24" s="66">
        <v>2</v>
      </c>
      <c r="D24" s="66" t="s">
        <v>495</v>
      </c>
      <c r="E24" s="66" t="s">
        <v>497</v>
      </c>
      <c r="F24" s="66" t="s">
        <v>441</v>
      </c>
      <c r="G24" s="66">
        <v>4000</v>
      </c>
      <c r="H24" s="66">
        <v>61</v>
      </c>
      <c r="I24" s="66">
        <v>28</v>
      </c>
      <c r="J24" s="3">
        <f t="shared" si="0"/>
        <v>33</v>
      </c>
      <c r="L24" s="13">
        <v>25.9</v>
      </c>
      <c r="M24" s="13">
        <v>5.4054054054054061</v>
      </c>
    </row>
    <row r="25" spans="1:13" x14ac:dyDescent="0.2">
      <c r="A25" s="66">
        <v>1</v>
      </c>
      <c r="B25" s="66">
        <v>24</v>
      </c>
      <c r="C25" s="66">
        <v>2</v>
      </c>
      <c r="D25" s="66" t="s">
        <v>495</v>
      </c>
      <c r="E25" s="66" t="s">
        <v>497</v>
      </c>
      <c r="F25" s="66" t="s">
        <v>441</v>
      </c>
      <c r="G25" s="66">
        <v>10000</v>
      </c>
      <c r="H25" s="66">
        <v>69</v>
      </c>
      <c r="I25" s="66">
        <v>29</v>
      </c>
      <c r="J25" s="3">
        <f t="shared" si="0"/>
        <v>40</v>
      </c>
      <c r="L25" s="13">
        <v>25.9</v>
      </c>
      <c r="M25" s="13">
        <v>5.4054054054054061</v>
      </c>
    </row>
    <row r="26" spans="1:13" x14ac:dyDescent="0.2">
      <c r="A26" s="66">
        <v>1</v>
      </c>
      <c r="B26" s="66">
        <v>24</v>
      </c>
      <c r="C26" s="66">
        <v>2</v>
      </c>
      <c r="D26" s="66" t="s">
        <v>495</v>
      </c>
      <c r="E26" s="66" t="s">
        <v>497</v>
      </c>
      <c r="F26" s="66" t="s">
        <v>443</v>
      </c>
      <c r="G26" s="66">
        <v>2000</v>
      </c>
      <c r="H26" s="66">
        <v>36</v>
      </c>
      <c r="I26" s="66">
        <v>29</v>
      </c>
      <c r="J26" s="3">
        <f t="shared" si="0"/>
        <v>7</v>
      </c>
      <c r="L26" s="13">
        <v>25.9</v>
      </c>
      <c r="M26" s="13">
        <v>5.4054054054054061</v>
      </c>
    </row>
    <row r="27" spans="1:13" x14ac:dyDescent="0.2">
      <c r="A27" s="66">
        <v>1</v>
      </c>
      <c r="B27" s="66">
        <v>24</v>
      </c>
      <c r="C27" s="66">
        <v>2</v>
      </c>
      <c r="D27" s="66" t="s">
        <v>495</v>
      </c>
      <c r="E27" s="66" t="s">
        <v>497</v>
      </c>
      <c r="F27" s="66" t="s">
        <v>443</v>
      </c>
      <c r="G27" s="66">
        <v>4000</v>
      </c>
      <c r="H27" s="66">
        <v>43</v>
      </c>
      <c r="I27" s="66">
        <v>31</v>
      </c>
      <c r="J27" s="3">
        <f t="shared" si="0"/>
        <v>12</v>
      </c>
      <c r="L27" s="13">
        <v>25.9</v>
      </c>
      <c r="M27" s="13">
        <v>5.4054054054054061</v>
      </c>
    </row>
    <row r="28" spans="1:13" x14ac:dyDescent="0.2">
      <c r="A28" s="66">
        <v>1</v>
      </c>
      <c r="B28" s="66">
        <v>24</v>
      </c>
      <c r="C28" s="66">
        <v>2</v>
      </c>
      <c r="D28" s="66" t="s">
        <v>495</v>
      </c>
      <c r="E28" s="66" t="s">
        <v>497</v>
      </c>
      <c r="F28" s="66" t="s">
        <v>443</v>
      </c>
      <c r="G28" s="66">
        <v>10000</v>
      </c>
      <c r="H28" s="66">
        <v>73</v>
      </c>
      <c r="I28" s="66">
        <v>32</v>
      </c>
      <c r="J28" s="3">
        <f t="shared" si="0"/>
        <v>41</v>
      </c>
      <c r="L28" s="13">
        <v>25.9</v>
      </c>
      <c r="M28" s="13">
        <v>5.4054054054054061</v>
      </c>
    </row>
    <row r="29" spans="1:13" hidden="1" x14ac:dyDescent="0.2">
      <c r="A29" s="66">
        <v>1</v>
      </c>
      <c r="B29" s="66">
        <v>24</v>
      </c>
      <c r="C29" s="66">
        <v>2</v>
      </c>
      <c r="D29" s="66" t="s">
        <v>495</v>
      </c>
      <c r="E29" s="66" t="s">
        <v>497</v>
      </c>
      <c r="F29" s="66" t="s">
        <v>442</v>
      </c>
      <c r="G29" s="66">
        <v>1000</v>
      </c>
      <c r="H29" s="66">
        <v>1814</v>
      </c>
      <c r="I29" s="66">
        <v>40</v>
      </c>
      <c r="J29" s="3">
        <f t="shared" si="0"/>
        <v>1774</v>
      </c>
      <c r="L29" s="13">
        <v>25.9</v>
      </c>
      <c r="M29" s="13">
        <v>5.4054054054054061</v>
      </c>
    </row>
    <row r="30" spans="1:13" x14ac:dyDescent="0.2">
      <c r="A30" s="66">
        <v>1</v>
      </c>
      <c r="B30" s="66">
        <v>24</v>
      </c>
      <c r="C30" s="66">
        <v>2</v>
      </c>
      <c r="D30" s="66" t="s">
        <v>495</v>
      </c>
      <c r="E30" s="66" t="s">
        <v>500</v>
      </c>
      <c r="F30" s="66" t="s">
        <v>441</v>
      </c>
      <c r="G30" s="66">
        <v>2000</v>
      </c>
      <c r="H30" s="66">
        <v>47</v>
      </c>
      <c r="I30" s="66">
        <v>25</v>
      </c>
      <c r="J30" s="3">
        <f t="shared" si="0"/>
        <v>22</v>
      </c>
      <c r="L30" s="66">
        <v>25.9</v>
      </c>
      <c r="M30" s="66">
        <v>5.4054054054054061</v>
      </c>
    </row>
    <row r="31" spans="1:13" x14ac:dyDescent="0.2">
      <c r="A31" s="66">
        <v>1</v>
      </c>
      <c r="B31" s="66">
        <v>24</v>
      </c>
      <c r="C31" s="66">
        <v>2</v>
      </c>
      <c r="D31" s="66" t="s">
        <v>495</v>
      </c>
      <c r="E31" s="66" t="s">
        <v>500</v>
      </c>
      <c r="F31" s="66" t="s">
        <v>441</v>
      </c>
      <c r="G31" s="66">
        <v>4000</v>
      </c>
      <c r="H31" s="66">
        <v>63</v>
      </c>
      <c r="I31" s="66">
        <v>28</v>
      </c>
      <c r="J31" s="3">
        <f t="shared" si="0"/>
        <v>35</v>
      </c>
      <c r="L31" s="66">
        <v>25.9</v>
      </c>
      <c r="M31" s="66">
        <v>5.4054054054054061</v>
      </c>
    </row>
    <row r="32" spans="1:13" x14ac:dyDescent="0.2">
      <c r="A32" s="66">
        <v>1</v>
      </c>
      <c r="B32" s="66">
        <v>24</v>
      </c>
      <c r="C32" s="66">
        <v>2</v>
      </c>
      <c r="D32" s="66" t="s">
        <v>495</v>
      </c>
      <c r="E32" s="66" t="s">
        <v>500</v>
      </c>
      <c r="F32" s="66" t="s">
        <v>441</v>
      </c>
      <c r="G32" s="66">
        <v>10000</v>
      </c>
      <c r="H32" s="66">
        <v>144</v>
      </c>
      <c r="I32" s="66">
        <v>29</v>
      </c>
      <c r="J32" s="3">
        <f t="shared" si="0"/>
        <v>115</v>
      </c>
      <c r="L32" s="66">
        <v>25.9</v>
      </c>
      <c r="M32" s="66">
        <v>5.4054054054054061</v>
      </c>
    </row>
    <row r="33" spans="1:13" x14ac:dyDescent="0.2">
      <c r="A33" s="66">
        <v>1</v>
      </c>
      <c r="B33" s="66">
        <v>24</v>
      </c>
      <c r="C33" s="66">
        <v>2</v>
      </c>
      <c r="D33" s="66" t="s">
        <v>495</v>
      </c>
      <c r="E33" s="66" t="s">
        <v>500</v>
      </c>
      <c r="F33" s="66" t="s">
        <v>443</v>
      </c>
      <c r="G33" s="66">
        <v>2000</v>
      </c>
      <c r="H33" s="66">
        <v>34</v>
      </c>
      <c r="I33" s="66">
        <v>29</v>
      </c>
      <c r="J33" s="3">
        <f t="shared" si="0"/>
        <v>5</v>
      </c>
      <c r="L33" s="66">
        <v>25.9</v>
      </c>
      <c r="M33" s="66">
        <v>5.4054054054054061</v>
      </c>
    </row>
    <row r="34" spans="1:13" x14ac:dyDescent="0.2">
      <c r="A34" s="66">
        <v>1</v>
      </c>
      <c r="B34" s="66">
        <v>24</v>
      </c>
      <c r="C34" s="66">
        <v>2</v>
      </c>
      <c r="D34" s="66" t="s">
        <v>495</v>
      </c>
      <c r="E34" s="66" t="s">
        <v>500</v>
      </c>
      <c r="F34" s="66" t="s">
        <v>443</v>
      </c>
      <c r="G34" s="66">
        <v>4000</v>
      </c>
      <c r="H34" s="66">
        <v>46</v>
      </c>
      <c r="I34" s="66">
        <v>31</v>
      </c>
      <c r="J34" s="3">
        <f t="shared" si="0"/>
        <v>15</v>
      </c>
      <c r="L34" s="66">
        <v>25.9</v>
      </c>
      <c r="M34" s="66">
        <v>5.4054054054054061</v>
      </c>
    </row>
    <row r="35" spans="1:13" x14ac:dyDescent="0.2">
      <c r="A35" s="66">
        <v>1</v>
      </c>
      <c r="B35" s="66">
        <v>24</v>
      </c>
      <c r="C35" s="66">
        <v>2</v>
      </c>
      <c r="D35" s="66" t="s">
        <v>495</v>
      </c>
      <c r="E35" s="66" t="s">
        <v>500</v>
      </c>
      <c r="F35" s="66" t="s">
        <v>443</v>
      </c>
      <c r="G35" s="66">
        <v>10000</v>
      </c>
      <c r="H35" s="66">
        <v>62</v>
      </c>
      <c r="I35" s="66">
        <v>32</v>
      </c>
      <c r="J35" s="3">
        <f t="shared" si="0"/>
        <v>30</v>
      </c>
      <c r="L35" s="66">
        <v>25.9</v>
      </c>
      <c r="M35" s="66">
        <v>5.4054054054054061</v>
      </c>
    </row>
    <row r="36" spans="1:13" hidden="1" x14ac:dyDescent="0.2">
      <c r="A36" s="66">
        <v>1</v>
      </c>
      <c r="B36" s="66">
        <v>24</v>
      </c>
      <c r="C36" s="66">
        <v>2</v>
      </c>
      <c r="D36" s="66" t="s">
        <v>495</v>
      </c>
      <c r="E36" s="66" t="s">
        <v>500</v>
      </c>
      <c r="F36" s="66" t="s">
        <v>442</v>
      </c>
      <c r="G36" s="66">
        <v>1000</v>
      </c>
      <c r="H36" s="66">
        <v>1832</v>
      </c>
      <c r="I36" s="66">
        <v>40</v>
      </c>
      <c r="J36" s="3">
        <f t="shared" si="0"/>
        <v>1792</v>
      </c>
      <c r="L36" s="66">
        <v>25.9</v>
      </c>
      <c r="M36" s="66">
        <v>5.4054054054054061</v>
      </c>
    </row>
    <row r="37" spans="1:13" s="69" customFormat="1" x14ac:dyDescent="0.2">
      <c r="A37" s="69">
        <v>1</v>
      </c>
      <c r="B37" s="69">
        <v>24</v>
      </c>
      <c r="C37" s="69">
        <v>2</v>
      </c>
      <c r="D37" s="69" t="s">
        <v>504</v>
      </c>
      <c r="E37" s="69" t="s">
        <v>497</v>
      </c>
      <c r="F37" s="69" t="s">
        <v>441</v>
      </c>
      <c r="G37" s="69">
        <v>1120</v>
      </c>
      <c r="H37" s="69">
        <v>29</v>
      </c>
      <c r="I37" s="70"/>
      <c r="J37" s="3">
        <f t="shared" si="0"/>
        <v>29</v>
      </c>
      <c r="L37" s="66">
        <v>25.9</v>
      </c>
      <c r="M37" s="66">
        <v>5.4054054054054061</v>
      </c>
    </row>
    <row r="38" spans="1:13" s="69" customFormat="1" x14ac:dyDescent="0.2">
      <c r="A38" s="69">
        <v>1</v>
      </c>
      <c r="B38" s="69">
        <v>24</v>
      </c>
      <c r="C38" s="69">
        <v>2</v>
      </c>
      <c r="D38" s="69" t="s">
        <v>504</v>
      </c>
      <c r="E38" s="69" t="s">
        <v>497</v>
      </c>
      <c r="F38" s="69" t="s">
        <v>443</v>
      </c>
      <c r="G38" s="69">
        <v>2000</v>
      </c>
      <c r="H38" s="69">
        <v>32</v>
      </c>
      <c r="I38" s="70"/>
      <c r="J38" s="3">
        <f t="shared" si="0"/>
        <v>32</v>
      </c>
      <c r="L38" s="66">
        <v>25.9</v>
      </c>
      <c r="M38" s="66">
        <v>5.4054054054054061</v>
      </c>
    </row>
    <row r="39" spans="1:13" s="69" customFormat="1" x14ac:dyDescent="0.2">
      <c r="A39" s="69">
        <v>1</v>
      </c>
      <c r="B39" s="69">
        <v>24</v>
      </c>
      <c r="C39" s="69">
        <v>2</v>
      </c>
      <c r="D39" s="69" t="s">
        <v>504</v>
      </c>
      <c r="E39" s="69" t="s">
        <v>497</v>
      </c>
      <c r="F39" s="69" t="s">
        <v>443</v>
      </c>
      <c r="G39" s="69">
        <v>4000</v>
      </c>
      <c r="H39" s="69">
        <v>29</v>
      </c>
      <c r="I39" s="70"/>
      <c r="J39" s="3">
        <f t="shared" si="0"/>
        <v>29</v>
      </c>
      <c r="L39" s="66">
        <v>25.9</v>
      </c>
      <c r="M39" s="66">
        <v>5.4054054054054061</v>
      </c>
    </row>
    <row r="40" spans="1:13" s="69" customFormat="1" hidden="1" x14ac:dyDescent="0.2">
      <c r="A40" s="69">
        <v>1</v>
      </c>
      <c r="B40" s="69">
        <v>24</v>
      </c>
      <c r="C40" s="69">
        <v>2</v>
      </c>
      <c r="D40" s="69" t="s">
        <v>504</v>
      </c>
      <c r="E40" s="69" t="s">
        <v>497</v>
      </c>
      <c r="F40" s="69" t="s">
        <v>442</v>
      </c>
      <c r="G40" s="69">
        <v>496</v>
      </c>
      <c r="H40" s="69">
        <v>651</v>
      </c>
      <c r="I40" s="70"/>
      <c r="J40" s="3">
        <f t="shared" si="0"/>
        <v>651</v>
      </c>
      <c r="L40" s="66">
        <v>25.9</v>
      </c>
      <c r="M40" s="66">
        <v>5.4054054054054061</v>
      </c>
    </row>
    <row r="41" spans="1:13" s="69" customFormat="1" x14ac:dyDescent="0.2">
      <c r="A41" s="69">
        <v>1</v>
      </c>
      <c r="B41" s="69">
        <v>24</v>
      </c>
      <c r="C41" s="69">
        <v>2</v>
      </c>
      <c r="D41" s="69" t="s">
        <v>504</v>
      </c>
      <c r="E41" s="69" t="s">
        <v>499</v>
      </c>
      <c r="F41" s="69" t="s">
        <v>443</v>
      </c>
      <c r="G41" s="69">
        <v>2000</v>
      </c>
      <c r="H41" s="69">
        <v>28</v>
      </c>
      <c r="I41" s="70"/>
      <c r="J41" s="3">
        <f t="shared" si="0"/>
        <v>28</v>
      </c>
      <c r="L41" s="66">
        <v>25.9</v>
      </c>
      <c r="M41" s="66">
        <v>5.4054054054054061</v>
      </c>
    </row>
    <row r="42" spans="1:13" s="69" customFormat="1" x14ac:dyDescent="0.2">
      <c r="A42" s="69">
        <v>1</v>
      </c>
      <c r="B42" s="69">
        <v>24</v>
      </c>
      <c r="C42" s="69">
        <v>2</v>
      </c>
      <c r="D42" s="69" t="s">
        <v>504</v>
      </c>
      <c r="E42" s="69" t="s">
        <v>499</v>
      </c>
      <c r="F42" s="69" t="s">
        <v>443</v>
      </c>
      <c r="G42" s="69">
        <v>4000</v>
      </c>
      <c r="H42" s="69">
        <v>31</v>
      </c>
      <c r="I42" s="70"/>
      <c r="J42" s="3">
        <f t="shared" si="0"/>
        <v>31</v>
      </c>
      <c r="L42" s="66">
        <v>25.9</v>
      </c>
      <c r="M42" s="66">
        <v>5.4054054054054061</v>
      </c>
    </row>
    <row r="43" spans="1:13" s="69" customFormat="1" x14ac:dyDescent="0.2">
      <c r="A43" s="69">
        <v>1</v>
      </c>
      <c r="B43" s="69">
        <v>24</v>
      </c>
      <c r="C43" s="69">
        <v>2</v>
      </c>
      <c r="D43" s="69" t="s">
        <v>504</v>
      </c>
      <c r="E43" s="69" t="s">
        <v>501</v>
      </c>
      <c r="F43" s="69" t="s">
        <v>441</v>
      </c>
      <c r="G43" s="69">
        <v>2000</v>
      </c>
      <c r="H43" s="69">
        <v>48</v>
      </c>
      <c r="I43" s="70"/>
      <c r="J43" s="3">
        <f t="shared" si="0"/>
        <v>48</v>
      </c>
      <c r="L43" s="66">
        <v>25.9</v>
      </c>
      <c r="M43" s="66">
        <v>5.4054054054054061</v>
      </c>
    </row>
    <row r="44" spans="1:13" s="69" customFormat="1" x14ac:dyDescent="0.2">
      <c r="A44" s="69">
        <v>1</v>
      </c>
      <c r="B44" s="69">
        <v>24</v>
      </c>
      <c r="C44" s="69">
        <v>2</v>
      </c>
      <c r="D44" s="69" t="s">
        <v>504</v>
      </c>
      <c r="E44" s="69" t="s">
        <v>501</v>
      </c>
      <c r="F44" s="69" t="s">
        <v>443</v>
      </c>
      <c r="G44" s="69">
        <v>2000</v>
      </c>
      <c r="H44" s="69">
        <v>25</v>
      </c>
      <c r="I44" s="70"/>
      <c r="J44" s="3">
        <f t="shared" si="0"/>
        <v>25</v>
      </c>
      <c r="L44" s="66">
        <v>25.9</v>
      </c>
      <c r="M44" s="66">
        <v>5.4054054054054061</v>
      </c>
    </row>
    <row r="45" spans="1:13" s="69" customFormat="1" x14ac:dyDescent="0.2">
      <c r="A45" s="69">
        <v>1</v>
      </c>
      <c r="B45" s="69">
        <v>24</v>
      </c>
      <c r="C45" s="69">
        <v>2</v>
      </c>
      <c r="D45" s="69" t="s">
        <v>504</v>
      </c>
      <c r="E45" s="69" t="s">
        <v>501</v>
      </c>
      <c r="F45" s="69" t="s">
        <v>443</v>
      </c>
      <c r="G45" s="69">
        <v>4000</v>
      </c>
      <c r="H45" s="69">
        <v>31</v>
      </c>
      <c r="I45" s="70"/>
      <c r="J45" s="3">
        <f t="shared" si="0"/>
        <v>31</v>
      </c>
      <c r="L45" s="66">
        <v>25.9</v>
      </c>
      <c r="M45" s="66">
        <v>5.4054054054054061</v>
      </c>
    </row>
    <row r="46" spans="1:13" x14ac:dyDescent="0.2">
      <c r="A46" s="13">
        <v>2</v>
      </c>
      <c r="B46" s="13">
        <v>137</v>
      </c>
      <c r="C46" s="13">
        <v>3</v>
      </c>
      <c r="D46" s="13" t="s">
        <v>495</v>
      </c>
      <c r="E46" s="13" t="s">
        <v>497</v>
      </c>
      <c r="F46" s="13" t="s">
        <v>441</v>
      </c>
      <c r="G46" s="13">
        <v>2000</v>
      </c>
      <c r="H46" s="13">
        <v>41</v>
      </c>
      <c r="I46" s="13">
        <v>28</v>
      </c>
      <c r="J46" s="3">
        <f t="shared" si="0"/>
        <v>13</v>
      </c>
      <c r="L46" s="66">
        <v>25.9</v>
      </c>
      <c r="M46" s="66">
        <v>5.4054054054054061</v>
      </c>
    </row>
    <row r="47" spans="1:13" x14ac:dyDescent="0.2">
      <c r="A47" s="13">
        <v>2</v>
      </c>
      <c r="B47" s="13">
        <v>137</v>
      </c>
      <c r="C47" s="13">
        <v>3</v>
      </c>
      <c r="D47" s="13" t="s">
        <v>495</v>
      </c>
      <c r="E47" s="13" t="s">
        <v>497</v>
      </c>
      <c r="F47" s="13" t="s">
        <v>441</v>
      </c>
      <c r="G47" s="13">
        <v>4000</v>
      </c>
      <c r="H47" s="13">
        <v>35</v>
      </c>
      <c r="I47" s="13">
        <v>34</v>
      </c>
      <c r="J47" s="3">
        <f t="shared" si="0"/>
        <v>1</v>
      </c>
      <c r="L47" s="66">
        <v>25.9</v>
      </c>
      <c r="M47" s="66">
        <v>5.4054054054054061</v>
      </c>
    </row>
    <row r="48" spans="1:13" hidden="1" x14ac:dyDescent="0.2">
      <c r="A48" s="13">
        <v>2</v>
      </c>
      <c r="B48" s="13">
        <v>137</v>
      </c>
      <c r="C48" s="13">
        <v>3</v>
      </c>
      <c r="D48" s="13" t="s">
        <v>495</v>
      </c>
      <c r="E48" s="13" t="s">
        <v>497</v>
      </c>
      <c r="F48" s="13" t="s">
        <v>442</v>
      </c>
      <c r="G48" s="13">
        <v>1000</v>
      </c>
      <c r="H48" s="13">
        <v>1504</v>
      </c>
      <c r="I48" s="13">
        <v>40</v>
      </c>
      <c r="J48" s="3">
        <f t="shared" si="0"/>
        <v>1464</v>
      </c>
      <c r="L48" s="66">
        <v>25.9</v>
      </c>
      <c r="M48" s="66">
        <v>5.4054054054054061</v>
      </c>
    </row>
    <row r="49" spans="1:13" x14ac:dyDescent="0.2">
      <c r="A49" s="13">
        <v>2</v>
      </c>
      <c r="B49" s="13">
        <v>137</v>
      </c>
      <c r="C49" s="13">
        <v>3</v>
      </c>
      <c r="D49" s="13" t="s">
        <v>495</v>
      </c>
      <c r="E49" s="13" t="s">
        <v>499</v>
      </c>
      <c r="F49" s="13" t="s">
        <v>441</v>
      </c>
      <c r="G49" s="13">
        <v>2000</v>
      </c>
      <c r="H49" s="13">
        <v>124</v>
      </c>
      <c r="I49" s="13">
        <v>28</v>
      </c>
      <c r="J49" s="3">
        <f t="shared" si="0"/>
        <v>96</v>
      </c>
      <c r="L49" s="66">
        <v>25.9</v>
      </c>
      <c r="M49" s="66">
        <v>5.4054054054054061</v>
      </c>
    </row>
    <row r="50" spans="1:13" x14ac:dyDescent="0.2">
      <c r="A50" s="13">
        <v>2</v>
      </c>
      <c r="B50" s="13">
        <v>137</v>
      </c>
      <c r="C50" s="13">
        <v>3</v>
      </c>
      <c r="D50" s="13" t="s">
        <v>495</v>
      </c>
      <c r="E50" s="13" t="s">
        <v>499</v>
      </c>
      <c r="F50" s="13" t="s">
        <v>441</v>
      </c>
      <c r="G50" s="13">
        <v>4000</v>
      </c>
      <c r="H50" s="13">
        <v>214</v>
      </c>
      <c r="I50" s="13">
        <v>34</v>
      </c>
      <c r="J50" s="3">
        <f t="shared" si="0"/>
        <v>180</v>
      </c>
      <c r="L50" s="66">
        <v>25.9</v>
      </c>
      <c r="M50" s="66">
        <v>5.4054054054054061</v>
      </c>
    </row>
    <row r="51" spans="1:13" x14ac:dyDescent="0.2">
      <c r="A51" s="13">
        <v>2</v>
      </c>
      <c r="B51" s="13">
        <v>137</v>
      </c>
      <c r="C51" s="13">
        <v>3</v>
      </c>
      <c r="D51" s="13" t="s">
        <v>495</v>
      </c>
      <c r="E51" s="13" t="s">
        <v>499</v>
      </c>
      <c r="F51" s="13" t="s">
        <v>443</v>
      </c>
      <c r="G51" s="13">
        <v>2000</v>
      </c>
      <c r="H51" s="13">
        <v>52</v>
      </c>
      <c r="I51" s="13">
        <v>30</v>
      </c>
      <c r="J51" s="3">
        <f t="shared" si="0"/>
        <v>22</v>
      </c>
      <c r="L51" s="66">
        <v>25.9</v>
      </c>
      <c r="M51" s="66">
        <v>5.4054054054054061</v>
      </c>
    </row>
    <row r="52" spans="1:13" x14ac:dyDescent="0.2">
      <c r="A52" s="13">
        <v>2</v>
      </c>
      <c r="B52" s="13">
        <v>137</v>
      </c>
      <c r="C52" s="13">
        <v>3</v>
      </c>
      <c r="D52" s="13" t="s">
        <v>495</v>
      </c>
      <c r="E52" s="13" t="s">
        <v>499</v>
      </c>
      <c r="F52" s="13" t="s">
        <v>443</v>
      </c>
      <c r="G52" s="13">
        <v>4000</v>
      </c>
      <c r="H52" s="13">
        <v>91</v>
      </c>
      <c r="I52" s="13">
        <v>31</v>
      </c>
      <c r="J52" s="3">
        <f t="shared" si="0"/>
        <v>60</v>
      </c>
      <c r="L52" s="66">
        <v>25.9</v>
      </c>
      <c r="M52" s="66">
        <v>5.4054054054054061</v>
      </c>
    </row>
    <row r="53" spans="1:13" x14ac:dyDescent="0.2">
      <c r="A53" s="13">
        <v>2</v>
      </c>
      <c r="B53" s="13">
        <v>137</v>
      </c>
      <c r="C53" s="13">
        <v>3</v>
      </c>
      <c r="D53" s="13" t="s">
        <v>495</v>
      </c>
      <c r="E53" s="13" t="s">
        <v>499</v>
      </c>
      <c r="F53" s="13" t="s">
        <v>443</v>
      </c>
      <c r="G53" s="13">
        <v>10000</v>
      </c>
      <c r="H53" s="13">
        <v>155</v>
      </c>
      <c r="I53" s="13">
        <v>36</v>
      </c>
      <c r="J53" s="3">
        <f t="shared" si="0"/>
        <v>119</v>
      </c>
      <c r="L53" s="66">
        <v>25.9</v>
      </c>
      <c r="M53" s="66">
        <v>5.4054054054054061</v>
      </c>
    </row>
    <row r="54" spans="1:13" hidden="1" x14ac:dyDescent="0.2">
      <c r="A54" s="13">
        <v>2</v>
      </c>
      <c r="B54" s="13">
        <v>137</v>
      </c>
      <c r="C54" s="13">
        <v>3</v>
      </c>
      <c r="D54" s="13" t="s">
        <v>495</v>
      </c>
      <c r="E54" s="13" t="s">
        <v>499</v>
      </c>
      <c r="F54" s="13" t="s">
        <v>442</v>
      </c>
      <c r="G54" s="13">
        <v>1000</v>
      </c>
      <c r="H54" s="13">
        <v>1444</v>
      </c>
      <c r="I54" s="13">
        <v>40</v>
      </c>
      <c r="J54" s="3">
        <f t="shared" si="0"/>
        <v>1404</v>
      </c>
      <c r="L54" s="66">
        <v>25.9</v>
      </c>
      <c r="M54" s="66">
        <v>5.4054054054054061</v>
      </c>
    </row>
    <row r="55" spans="1:13" x14ac:dyDescent="0.2">
      <c r="A55" s="13">
        <v>2</v>
      </c>
      <c r="B55" s="13">
        <v>137</v>
      </c>
      <c r="C55" s="13">
        <v>3</v>
      </c>
      <c r="D55" s="13" t="s">
        <v>495</v>
      </c>
      <c r="E55" s="13" t="s">
        <v>500</v>
      </c>
      <c r="F55" s="13" t="s">
        <v>441</v>
      </c>
      <c r="G55" s="13">
        <v>2000</v>
      </c>
      <c r="H55" s="13">
        <v>145</v>
      </c>
      <c r="I55" s="13">
        <v>28</v>
      </c>
      <c r="J55" s="3">
        <f t="shared" si="0"/>
        <v>117</v>
      </c>
      <c r="L55" s="66">
        <v>25.9</v>
      </c>
      <c r="M55" s="66">
        <v>5.4054054054054061</v>
      </c>
    </row>
    <row r="56" spans="1:13" x14ac:dyDescent="0.2">
      <c r="A56" s="13">
        <v>2</v>
      </c>
      <c r="B56" s="13">
        <v>137</v>
      </c>
      <c r="C56" s="13">
        <v>3</v>
      </c>
      <c r="D56" s="13" t="s">
        <v>495</v>
      </c>
      <c r="E56" s="13" t="s">
        <v>500</v>
      </c>
      <c r="F56" s="13" t="s">
        <v>441</v>
      </c>
      <c r="G56" s="13">
        <v>4000</v>
      </c>
      <c r="H56" s="13">
        <v>235</v>
      </c>
      <c r="I56" s="13">
        <v>34</v>
      </c>
      <c r="J56" s="3">
        <f t="shared" si="0"/>
        <v>201</v>
      </c>
      <c r="L56" s="66">
        <v>25.9</v>
      </c>
      <c r="M56" s="66">
        <v>5.4054054054054061</v>
      </c>
    </row>
    <row r="57" spans="1:13" x14ac:dyDescent="0.2">
      <c r="A57" s="13">
        <v>2</v>
      </c>
      <c r="B57" s="13">
        <v>137</v>
      </c>
      <c r="C57" s="13">
        <v>3</v>
      </c>
      <c r="D57" s="13" t="s">
        <v>495</v>
      </c>
      <c r="E57" s="13" t="s">
        <v>500</v>
      </c>
      <c r="F57" s="13" t="s">
        <v>441</v>
      </c>
      <c r="G57" s="13">
        <v>10000</v>
      </c>
      <c r="H57" s="13">
        <v>585</v>
      </c>
      <c r="I57" s="13">
        <v>34</v>
      </c>
      <c r="J57" s="3">
        <f t="shared" si="0"/>
        <v>551</v>
      </c>
      <c r="L57" s="66">
        <v>25.9</v>
      </c>
      <c r="M57" s="66">
        <v>5.4054054054054061</v>
      </c>
    </row>
    <row r="58" spans="1:13" x14ac:dyDescent="0.2">
      <c r="A58" s="13">
        <v>2</v>
      </c>
      <c r="B58" s="13">
        <v>137</v>
      </c>
      <c r="C58" s="13">
        <v>3</v>
      </c>
      <c r="D58" s="13" t="s">
        <v>495</v>
      </c>
      <c r="E58" s="13" t="s">
        <v>500</v>
      </c>
      <c r="F58" s="13" t="s">
        <v>443</v>
      </c>
      <c r="G58" s="13">
        <v>2000</v>
      </c>
      <c r="H58" s="13">
        <v>32</v>
      </c>
      <c r="I58" s="13">
        <v>30</v>
      </c>
      <c r="J58" s="3">
        <f t="shared" si="0"/>
        <v>2</v>
      </c>
      <c r="L58" s="66">
        <v>25.9</v>
      </c>
      <c r="M58" s="66">
        <v>5.4054054054054061</v>
      </c>
    </row>
    <row r="59" spans="1:13" x14ac:dyDescent="0.2">
      <c r="A59" s="13">
        <v>2</v>
      </c>
      <c r="B59" s="13">
        <v>137</v>
      </c>
      <c r="C59" s="13">
        <v>3</v>
      </c>
      <c r="D59" s="13" t="s">
        <v>495</v>
      </c>
      <c r="E59" s="13" t="s">
        <v>500</v>
      </c>
      <c r="F59" s="13" t="s">
        <v>443</v>
      </c>
      <c r="G59" s="13">
        <v>4000</v>
      </c>
      <c r="H59" s="13">
        <v>77</v>
      </c>
      <c r="I59" s="13">
        <v>31</v>
      </c>
      <c r="J59" s="3">
        <f t="shared" si="0"/>
        <v>46</v>
      </c>
      <c r="L59" s="66">
        <v>25.9</v>
      </c>
      <c r="M59" s="66">
        <v>5.4054054054054061</v>
      </c>
    </row>
    <row r="60" spans="1:13" x14ac:dyDescent="0.2">
      <c r="A60" s="13">
        <v>2</v>
      </c>
      <c r="B60" s="13">
        <v>137</v>
      </c>
      <c r="C60" s="13">
        <v>3</v>
      </c>
      <c r="D60" s="13" t="s">
        <v>495</v>
      </c>
      <c r="E60" s="13" t="s">
        <v>500</v>
      </c>
      <c r="F60" s="13" t="s">
        <v>443</v>
      </c>
      <c r="G60" s="13">
        <v>10000</v>
      </c>
      <c r="H60" s="13">
        <v>155</v>
      </c>
      <c r="I60" s="13">
        <v>36</v>
      </c>
      <c r="J60" s="3">
        <f t="shared" si="0"/>
        <v>119</v>
      </c>
      <c r="L60" s="13">
        <v>25.9</v>
      </c>
      <c r="M60" s="13">
        <v>5.4054054054054061</v>
      </c>
    </row>
    <row r="61" spans="1:13" hidden="1" x14ac:dyDescent="0.2">
      <c r="A61" s="13">
        <v>2</v>
      </c>
      <c r="B61" s="13">
        <v>137</v>
      </c>
      <c r="C61" s="13">
        <v>3</v>
      </c>
      <c r="D61" s="13" t="s">
        <v>495</v>
      </c>
      <c r="E61" s="13" t="s">
        <v>500</v>
      </c>
      <c r="F61" s="13" t="s">
        <v>442</v>
      </c>
      <c r="G61" s="13">
        <v>1000</v>
      </c>
      <c r="H61" s="13">
        <v>1829</v>
      </c>
      <c r="I61" s="13">
        <v>40</v>
      </c>
      <c r="J61" s="3">
        <f t="shared" si="0"/>
        <v>1789</v>
      </c>
      <c r="L61" s="13">
        <v>25.9</v>
      </c>
      <c r="M61" s="13">
        <v>5.4054054054054061</v>
      </c>
    </row>
    <row r="62" spans="1:13" x14ac:dyDescent="0.2">
      <c r="A62" s="13">
        <v>2</v>
      </c>
      <c r="B62" s="13">
        <v>137</v>
      </c>
      <c r="C62" s="13">
        <v>3</v>
      </c>
      <c r="D62" s="13" t="s">
        <v>504</v>
      </c>
      <c r="E62" s="13" t="s">
        <v>499</v>
      </c>
      <c r="F62" s="13" t="s">
        <v>441</v>
      </c>
      <c r="G62" s="13">
        <v>2000</v>
      </c>
      <c r="H62" s="13">
        <v>30</v>
      </c>
      <c r="I62" s="13">
        <v>29</v>
      </c>
      <c r="J62" s="3">
        <f t="shared" si="0"/>
        <v>1</v>
      </c>
      <c r="L62" s="13">
        <v>25.9</v>
      </c>
      <c r="M62" s="13">
        <v>5.4054054054054061</v>
      </c>
    </row>
    <row r="63" spans="1:13" x14ac:dyDescent="0.2">
      <c r="A63" s="13">
        <v>2</v>
      </c>
      <c r="B63" s="13">
        <v>137</v>
      </c>
      <c r="C63" s="13">
        <v>3</v>
      </c>
      <c r="D63" s="13" t="s">
        <v>504</v>
      </c>
      <c r="E63" s="13" t="s">
        <v>499</v>
      </c>
      <c r="F63" s="13" t="s">
        <v>441</v>
      </c>
      <c r="G63" s="13">
        <v>4000</v>
      </c>
      <c r="H63" s="13">
        <v>86</v>
      </c>
      <c r="I63" s="13">
        <v>29</v>
      </c>
      <c r="J63" s="3">
        <f t="shared" si="0"/>
        <v>57</v>
      </c>
      <c r="L63" s="13">
        <v>25.9</v>
      </c>
      <c r="M63" s="13">
        <v>5.4054054054054061</v>
      </c>
    </row>
    <row r="64" spans="1:13" x14ac:dyDescent="0.2">
      <c r="A64" s="13">
        <v>2</v>
      </c>
      <c r="B64" s="13">
        <v>137</v>
      </c>
      <c r="C64" s="13">
        <v>3</v>
      </c>
      <c r="D64" s="13" t="s">
        <v>504</v>
      </c>
      <c r="E64" s="13" t="s">
        <v>499</v>
      </c>
      <c r="F64" s="13" t="s">
        <v>441</v>
      </c>
      <c r="G64" s="13">
        <v>10000</v>
      </c>
      <c r="H64" s="13">
        <v>186</v>
      </c>
      <c r="I64" s="13">
        <v>36</v>
      </c>
      <c r="J64" s="3">
        <f t="shared" si="0"/>
        <v>150</v>
      </c>
      <c r="L64" s="13">
        <v>25.9</v>
      </c>
      <c r="M64" s="13">
        <v>5.4054054054054061</v>
      </c>
    </row>
    <row r="65" spans="1:13" x14ac:dyDescent="0.2">
      <c r="A65" s="13">
        <v>2</v>
      </c>
      <c r="B65" s="13">
        <v>137</v>
      </c>
      <c r="C65" s="13">
        <v>3</v>
      </c>
      <c r="D65" s="13" t="s">
        <v>504</v>
      </c>
      <c r="E65" s="13" t="s">
        <v>499</v>
      </c>
      <c r="F65" s="13" t="s">
        <v>443</v>
      </c>
      <c r="G65" s="13">
        <v>2000</v>
      </c>
      <c r="H65" s="13">
        <v>47</v>
      </c>
      <c r="I65" s="13">
        <v>27</v>
      </c>
      <c r="J65" s="3">
        <f t="shared" si="0"/>
        <v>20</v>
      </c>
      <c r="L65" s="13">
        <v>25.9</v>
      </c>
      <c r="M65" s="13">
        <v>5.4054054054054061</v>
      </c>
    </row>
    <row r="66" spans="1:13" x14ac:dyDescent="0.2">
      <c r="A66" s="13">
        <v>2</v>
      </c>
      <c r="B66" s="13">
        <v>137</v>
      </c>
      <c r="C66" s="13">
        <v>3</v>
      </c>
      <c r="D66" s="13" t="s">
        <v>504</v>
      </c>
      <c r="E66" s="13" t="s">
        <v>499</v>
      </c>
      <c r="F66" s="13" t="s">
        <v>443</v>
      </c>
      <c r="G66" s="13">
        <v>4000</v>
      </c>
      <c r="H66" s="13">
        <v>68</v>
      </c>
      <c r="I66" s="13">
        <v>31</v>
      </c>
      <c r="J66" s="3">
        <f t="shared" si="0"/>
        <v>37</v>
      </c>
      <c r="L66" s="13">
        <v>25.9</v>
      </c>
      <c r="M66" s="13">
        <v>5.4054054054054061</v>
      </c>
    </row>
    <row r="67" spans="1:13" x14ac:dyDescent="0.2">
      <c r="A67" s="13">
        <v>2</v>
      </c>
      <c r="B67" s="13">
        <v>137</v>
      </c>
      <c r="C67" s="13">
        <v>3</v>
      </c>
      <c r="D67" s="13" t="s">
        <v>504</v>
      </c>
      <c r="E67" s="13" t="s">
        <v>499</v>
      </c>
      <c r="F67" s="13" t="s">
        <v>443</v>
      </c>
      <c r="G67" s="13">
        <v>10000</v>
      </c>
      <c r="H67" s="13">
        <v>129</v>
      </c>
      <c r="I67" s="13">
        <v>37</v>
      </c>
      <c r="J67" s="3">
        <f t="shared" ref="J67:J130" si="1">H67-I67</f>
        <v>92</v>
      </c>
      <c r="L67" s="13">
        <v>25.9</v>
      </c>
      <c r="M67" s="13">
        <v>5.4054054054054061</v>
      </c>
    </row>
    <row r="68" spans="1:13" hidden="1" x14ac:dyDescent="0.2">
      <c r="A68" s="13">
        <v>2</v>
      </c>
      <c r="B68" s="13">
        <v>137</v>
      </c>
      <c r="C68" s="13">
        <v>3</v>
      </c>
      <c r="D68" s="13" t="s">
        <v>504</v>
      </c>
      <c r="E68" s="13" t="s">
        <v>499</v>
      </c>
      <c r="F68" s="13" t="s">
        <v>442</v>
      </c>
      <c r="G68" s="13">
        <v>1000</v>
      </c>
      <c r="H68" s="13">
        <v>633</v>
      </c>
      <c r="I68" s="13">
        <v>39</v>
      </c>
      <c r="J68" s="3">
        <f t="shared" si="1"/>
        <v>594</v>
      </c>
      <c r="L68" s="13">
        <v>25.9</v>
      </c>
      <c r="M68" s="13">
        <v>5.4054054054054061</v>
      </c>
    </row>
    <row r="69" spans="1:13" s="69" customFormat="1" x14ac:dyDescent="0.2">
      <c r="A69" s="69">
        <v>2</v>
      </c>
      <c r="B69" s="69">
        <v>150</v>
      </c>
      <c r="C69" s="69">
        <v>4</v>
      </c>
      <c r="D69" s="69" t="s">
        <v>495</v>
      </c>
      <c r="E69" s="69" t="s">
        <v>497</v>
      </c>
      <c r="F69" s="69" t="s">
        <v>441</v>
      </c>
      <c r="G69" s="69">
        <v>2000</v>
      </c>
      <c r="H69" s="69">
        <v>353</v>
      </c>
      <c r="I69" s="70"/>
      <c r="J69" s="3">
        <f t="shared" si="1"/>
        <v>353</v>
      </c>
      <c r="L69" s="13">
        <v>25.9</v>
      </c>
      <c r="M69" s="13">
        <v>5.4054054054054061</v>
      </c>
    </row>
    <row r="70" spans="1:13" s="69" customFormat="1" x14ac:dyDescent="0.2">
      <c r="A70" s="69">
        <v>2</v>
      </c>
      <c r="B70" s="69">
        <v>150</v>
      </c>
      <c r="C70" s="69">
        <v>4</v>
      </c>
      <c r="D70" s="69" t="s">
        <v>495</v>
      </c>
      <c r="E70" s="69" t="s">
        <v>497</v>
      </c>
      <c r="F70" s="69" t="s">
        <v>441</v>
      </c>
      <c r="G70" s="69">
        <v>4000</v>
      </c>
      <c r="H70" s="69">
        <v>704</v>
      </c>
      <c r="I70" s="70"/>
      <c r="J70" s="3">
        <f t="shared" si="1"/>
        <v>704</v>
      </c>
      <c r="L70" s="13">
        <v>25.9</v>
      </c>
      <c r="M70" s="13">
        <v>5.4054054054054061</v>
      </c>
    </row>
    <row r="71" spans="1:13" s="69" customFormat="1" x14ac:dyDescent="0.2">
      <c r="A71" s="69">
        <v>2</v>
      </c>
      <c r="B71" s="69">
        <v>150</v>
      </c>
      <c r="C71" s="69">
        <v>4</v>
      </c>
      <c r="D71" s="69" t="s">
        <v>495</v>
      </c>
      <c r="E71" s="69" t="s">
        <v>497</v>
      </c>
      <c r="F71" s="69" t="s">
        <v>441</v>
      </c>
      <c r="G71" s="69">
        <v>10000</v>
      </c>
      <c r="H71" s="69">
        <v>767</v>
      </c>
      <c r="I71" s="70"/>
      <c r="J71" s="3">
        <f t="shared" si="1"/>
        <v>767</v>
      </c>
      <c r="L71" s="13">
        <v>25.9</v>
      </c>
      <c r="M71" s="13">
        <v>5.4054054054054061</v>
      </c>
    </row>
    <row r="72" spans="1:13" s="69" customFormat="1" x14ac:dyDescent="0.2">
      <c r="A72" s="69">
        <v>2</v>
      </c>
      <c r="B72" s="69">
        <v>150</v>
      </c>
      <c r="C72" s="69">
        <v>4</v>
      </c>
      <c r="D72" s="69" t="s">
        <v>495</v>
      </c>
      <c r="E72" s="69" t="s">
        <v>497</v>
      </c>
      <c r="F72" s="69" t="s">
        <v>443</v>
      </c>
      <c r="G72" s="69">
        <v>2000</v>
      </c>
      <c r="H72" s="69">
        <v>62</v>
      </c>
      <c r="I72" s="70"/>
      <c r="J72" s="3">
        <f t="shared" si="1"/>
        <v>62</v>
      </c>
      <c r="L72" s="13">
        <v>25.9</v>
      </c>
      <c r="M72" s="13">
        <v>5.4054054054054061</v>
      </c>
    </row>
    <row r="73" spans="1:13" s="69" customFormat="1" x14ac:dyDescent="0.2">
      <c r="A73" s="69">
        <v>2</v>
      </c>
      <c r="B73" s="69">
        <v>150</v>
      </c>
      <c r="C73" s="69">
        <v>4</v>
      </c>
      <c r="D73" s="69" t="s">
        <v>495</v>
      </c>
      <c r="E73" s="69" t="s">
        <v>497</v>
      </c>
      <c r="F73" s="69" t="s">
        <v>443</v>
      </c>
      <c r="G73" s="69">
        <v>4000</v>
      </c>
      <c r="H73" s="69">
        <v>89</v>
      </c>
      <c r="I73" s="70"/>
      <c r="J73" s="3">
        <f t="shared" si="1"/>
        <v>89</v>
      </c>
      <c r="L73" s="13">
        <v>25.9</v>
      </c>
      <c r="M73" s="13">
        <v>5.4054054054054061</v>
      </c>
    </row>
    <row r="74" spans="1:13" s="69" customFormat="1" x14ac:dyDescent="0.2">
      <c r="A74" s="69">
        <v>2</v>
      </c>
      <c r="B74" s="69">
        <v>150</v>
      </c>
      <c r="C74" s="69">
        <v>4</v>
      </c>
      <c r="D74" s="69" t="s">
        <v>495</v>
      </c>
      <c r="E74" s="69" t="s">
        <v>497</v>
      </c>
      <c r="F74" s="69" t="s">
        <v>443</v>
      </c>
      <c r="G74" s="69">
        <v>10000</v>
      </c>
      <c r="H74" s="69">
        <v>183</v>
      </c>
      <c r="I74" s="70"/>
      <c r="J74" s="3">
        <f t="shared" si="1"/>
        <v>183</v>
      </c>
      <c r="L74" s="13">
        <v>25.9</v>
      </c>
      <c r="M74" s="13">
        <v>5.4054054054054061</v>
      </c>
    </row>
    <row r="75" spans="1:13" s="69" customFormat="1" hidden="1" x14ac:dyDescent="0.2">
      <c r="A75" s="69">
        <v>2</v>
      </c>
      <c r="B75" s="69">
        <v>150</v>
      </c>
      <c r="C75" s="69">
        <v>4</v>
      </c>
      <c r="D75" s="69" t="s">
        <v>495</v>
      </c>
      <c r="E75" s="69" t="s">
        <v>497</v>
      </c>
      <c r="F75" s="69" t="s">
        <v>442</v>
      </c>
      <c r="G75" s="69">
        <v>1000</v>
      </c>
      <c r="H75" s="69">
        <v>3381</v>
      </c>
      <c r="I75" s="70"/>
      <c r="J75" s="3">
        <f t="shared" si="1"/>
        <v>3381</v>
      </c>
      <c r="L75" s="13">
        <v>25.9</v>
      </c>
      <c r="M75" s="13">
        <v>5.4054054054054061</v>
      </c>
    </row>
    <row r="76" spans="1:13" s="69" customFormat="1" x14ac:dyDescent="0.2">
      <c r="A76" s="69">
        <v>2</v>
      </c>
      <c r="B76" s="69">
        <v>150</v>
      </c>
      <c r="C76" s="69">
        <v>4</v>
      </c>
      <c r="D76" s="69" t="s">
        <v>495</v>
      </c>
      <c r="E76" s="69" t="s">
        <v>499</v>
      </c>
      <c r="F76" s="69" t="s">
        <v>441</v>
      </c>
      <c r="G76" s="69">
        <v>2000</v>
      </c>
      <c r="H76" s="69">
        <v>379</v>
      </c>
      <c r="I76" s="70"/>
      <c r="J76" s="3">
        <f t="shared" si="1"/>
        <v>379</v>
      </c>
      <c r="L76" s="13">
        <v>25.9</v>
      </c>
      <c r="M76" s="13">
        <v>5.4054054054054061</v>
      </c>
    </row>
    <row r="77" spans="1:13" s="69" customFormat="1" x14ac:dyDescent="0.2">
      <c r="A77" s="69">
        <v>2</v>
      </c>
      <c r="B77" s="69">
        <v>150</v>
      </c>
      <c r="C77" s="69">
        <v>4</v>
      </c>
      <c r="D77" s="69" t="s">
        <v>495</v>
      </c>
      <c r="E77" s="69" t="s">
        <v>499</v>
      </c>
      <c r="F77" s="69" t="s">
        <v>441</v>
      </c>
      <c r="G77" s="69">
        <v>4000</v>
      </c>
      <c r="H77" s="69">
        <v>747</v>
      </c>
      <c r="I77" s="70"/>
      <c r="J77" s="3">
        <f t="shared" si="1"/>
        <v>747</v>
      </c>
      <c r="L77" s="13">
        <v>25.9</v>
      </c>
      <c r="M77" s="13">
        <v>5.4054054054054061</v>
      </c>
    </row>
    <row r="78" spans="1:13" s="69" customFormat="1" x14ac:dyDescent="0.2">
      <c r="A78" s="69">
        <v>2</v>
      </c>
      <c r="B78" s="69">
        <v>150</v>
      </c>
      <c r="C78" s="69">
        <v>4</v>
      </c>
      <c r="D78" s="69" t="s">
        <v>495</v>
      </c>
      <c r="E78" s="69" t="s">
        <v>499</v>
      </c>
      <c r="F78" s="69" t="s">
        <v>441</v>
      </c>
      <c r="G78" s="69">
        <v>10000</v>
      </c>
      <c r="H78" s="69">
        <v>1901</v>
      </c>
      <c r="I78" s="70"/>
      <c r="J78" s="3">
        <f t="shared" si="1"/>
        <v>1901</v>
      </c>
      <c r="L78" s="13">
        <v>25.9</v>
      </c>
      <c r="M78" s="13">
        <v>5.4054054054054061</v>
      </c>
    </row>
    <row r="79" spans="1:13" s="69" customFormat="1" x14ac:dyDescent="0.2">
      <c r="A79" s="69">
        <v>2</v>
      </c>
      <c r="B79" s="69">
        <v>150</v>
      </c>
      <c r="C79" s="69">
        <v>4</v>
      </c>
      <c r="D79" s="69" t="s">
        <v>495</v>
      </c>
      <c r="E79" s="69" t="s">
        <v>499</v>
      </c>
      <c r="F79" s="69" t="s">
        <v>443</v>
      </c>
      <c r="G79" s="69">
        <v>2000</v>
      </c>
      <c r="H79" s="69">
        <v>82</v>
      </c>
      <c r="I79" s="70"/>
      <c r="J79" s="3">
        <f t="shared" si="1"/>
        <v>82</v>
      </c>
      <c r="L79" s="13">
        <v>25.9</v>
      </c>
      <c r="M79" s="13">
        <v>5.4054054054054061</v>
      </c>
    </row>
    <row r="80" spans="1:13" s="69" customFormat="1" x14ac:dyDescent="0.2">
      <c r="A80" s="69">
        <v>2</v>
      </c>
      <c r="B80" s="69">
        <v>150</v>
      </c>
      <c r="C80" s="69">
        <v>4</v>
      </c>
      <c r="D80" s="69" t="s">
        <v>495</v>
      </c>
      <c r="E80" s="69" t="s">
        <v>499</v>
      </c>
      <c r="F80" s="69" t="s">
        <v>443</v>
      </c>
      <c r="G80" s="69">
        <v>4000</v>
      </c>
      <c r="H80" s="69">
        <v>130</v>
      </c>
      <c r="I80" s="70"/>
      <c r="J80" s="3">
        <f t="shared" si="1"/>
        <v>130</v>
      </c>
      <c r="L80" s="13">
        <v>25.9</v>
      </c>
      <c r="M80" s="13">
        <v>5.4054054054054061</v>
      </c>
    </row>
    <row r="81" spans="1:13" s="69" customFormat="1" x14ac:dyDescent="0.2">
      <c r="A81" s="69">
        <v>2</v>
      </c>
      <c r="B81" s="69">
        <v>150</v>
      </c>
      <c r="C81" s="69">
        <v>4</v>
      </c>
      <c r="D81" s="69" t="s">
        <v>495</v>
      </c>
      <c r="E81" s="69" t="s">
        <v>499</v>
      </c>
      <c r="F81" s="69" t="s">
        <v>443</v>
      </c>
      <c r="G81" s="69">
        <v>10000</v>
      </c>
      <c r="H81" s="69">
        <v>279</v>
      </c>
      <c r="I81" s="70"/>
      <c r="J81" s="3">
        <f t="shared" si="1"/>
        <v>279</v>
      </c>
      <c r="L81" s="13">
        <v>25.9</v>
      </c>
      <c r="M81" s="13">
        <v>5.4054054054054061</v>
      </c>
    </row>
    <row r="82" spans="1:13" s="69" customFormat="1" hidden="1" x14ac:dyDescent="0.2">
      <c r="A82" s="69">
        <v>2</v>
      </c>
      <c r="B82" s="69">
        <v>150</v>
      </c>
      <c r="C82" s="69">
        <v>4</v>
      </c>
      <c r="D82" s="69" t="s">
        <v>495</v>
      </c>
      <c r="E82" s="69" t="s">
        <v>499</v>
      </c>
      <c r="F82" s="69" t="s">
        <v>442</v>
      </c>
      <c r="G82" s="69">
        <v>1000</v>
      </c>
      <c r="H82" s="69">
        <v>3518</v>
      </c>
      <c r="I82" s="70"/>
      <c r="J82" s="3">
        <f t="shared" si="1"/>
        <v>3518</v>
      </c>
      <c r="L82" s="13">
        <v>25.9</v>
      </c>
      <c r="M82" s="13">
        <v>5.4054054054054061</v>
      </c>
    </row>
    <row r="83" spans="1:13" s="69" customFormat="1" x14ac:dyDescent="0.2">
      <c r="A83" s="69">
        <v>2</v>
      </c>
      <c r="B83" s="69">
        <v>150</v>
      </c>
      <c r="C83" s="69">
        <v>4</v>
      </c>
      <c r="D83" s="69" t="s">
        <v>495</v>
      </c>
      <c r="E83" s="69" t="s">
        <v>500</v>
      </c>
      <c r="F83" s="69" t="s">
        <v>441</v>
      </c>
      <c r="G83" s="69">
        <v>2000</v>
      </c>
      <c r="H83" s="69">
        <v>192</v>
      </c>
      <c r="I83" s="70"/>
      <c r="J83" s="3">
        <f t="shared" si="1"/>
        <v>192</v>
      </c>
      <c r="L83" s="13">
        <v>25.9</v>
      </c>
      <c r="M83" s="13">
        <v>5.4054054054054061</v>
      </c>
    </row>
    <row r="84" spans="1:13" s="69" customFormat="1" x14ac:dyDescent="0.2">
      <c r="A84" s="69">
        <v>2</v>
      </c>
      <c r="B84" s="69">
        <v>150</v>
      </c>
      <c r="C84" s="69">
        <v>4</v>
      </c>
      <c r="D84" s="69" t="s">
        <v>495</v>
      </c>
      <c r="E84" s="69" t="s">
        <v>500</v>
      </c>
      <c r="F84" s="69" t="s">
        <v>441</v>
      </c>
      <c r="G84" s="69">
        <v>4000</v>
      </c>
      <c r="H84" s="69">
        <v>764</v>
      </c>
      <c r="I84" s="70"/>
      <c r="J84" s="3">
        <f t="shared" si="1"/>
        <v>764</v>
      </c>
      <c r="L84" s="13">
        <v>25.9</v>
      </c>
      <c r="M84" s="13">
        <v>5.4054054054054061</v>
      </c>
    </row>
    <row r="85" spans="1:13" s="69" customFormat="1" x14ac:dyDescent="0.2">
      <c r="A85" s="69">
        <v>2</v>
      </c>
      <c r="B85" s="69">
        <v>150</v>
      </c>
      <c r="C85" s="69">
        <v>4</v>
      </c>
      <c r="D85" s="69" t="s">
        <v>495</v>
      </c>
      <c r="E85" s="69" t="s">
        <v>500</v>
      </c>
      <c r="F85" s="69" t="s">
        <v>441</v>
      </c>
      <c r="G85" s="69">
        <v>10000</v>
      </c>
      <c r="H85" s="69">
        <v>1792</v>
      </c>
      <c r="I85" s="70"/>
      <c r="J85" s="3">
        <f t="shared" si="1"/>
        <v>1792</v>
      </c>
      <c r="L85" s="13">
        <v>25.9</v>
      </c>
      <c r="M85" s="13">
        <v>5.4054054054054061</v>
      </c>
    </row>
    <row r="86" spans="1:13" s="69" customFormat="1" x14ac:dyDescent="0.2">
      <c r="A86" s="69">
        <v>2</v>
      </c>
      <c r="B86" s="69">
        <v>150</v>
      </c>
      <c r="C86" s="69">
        <v>4</v>
      </c>
      <c r="D86" s="69" t="s">
        <v>495</v>
      </c>
      <c r="E86" s="69" t="s">
        <v>500</v>
      </c>
      <c r="F86" s="69" t="s">
        <v>443</v>
      </c>
      <c r="G86" s="69">
        <v>2000</v>
      </c>
      <c r="H86" s="69">
        <v>105</v>
      </c>
      <c r="I86" s="70"/>
      <c r="J86" s="3">
        <f t="shared" si="1"/>
        <v>105</v>
      </c>
      <c r="L86" s="13">
        <v>25.9</v>
      </c>
      <c r="M86" s="13">
        <v>5.4054054054054061</v>
      </c>
    </row>
    <row r="87" spans="1:13" s="69" customFormat="1" x14ac:dyDescent="0.2">
      <c r="A87" s="69">
        <v>2</v>
      </c>
      <c r="B87" s="69">
        <v>150</v>
      </c>
      <c r="C87" s="69">
        <v>4</v>
      </c>
      <c r="D87" s="69" t="s">
        <v>495</v>
      </c>
      <c r="E87" s="69" t="s">
        <v>500</v>
      </c>
      <c r="F87" s="69" t="s">
        <v>443</v>
      </c>
      <c r="G87" s="69">
        <v>4000</v>
      </c>
      <c r="H87" s="69">
        <v>176</v>
      </c>
      <c r="I87" s="70"/>
      <c r="J87" s="3">
        <f t="shared" si="1"/>
        <v>176</v>
      </c>
      <c r="L87" s="13">
        <v>25.9</v>
      </c>
      <c r="M87" s="13">
        <v>5.4054054054054061</v>
      </c>
    </row>
    <row r="88" spans="1:13" s="69" customFormat="1" x14ac:dyDescent="0.2">
      <c r="A88" s="69">
        <v>2</v>
      </c>
      <c r="B88" s="69">
        <v>150</v>
      </c>
      <c r="C88" s="69">
        <v>4</v>
      </c>
      <c r="D88" s="69" t="s">
        <v>495</v>
      </c>
      <c r="E88" s="69" t="s">
        <v>500</v>
      </c>
      <c r="F88" s="69" t="s">
        <v>443</v>
      </c>
      <c r="G88" s="69">
        <v>10000</v>
      </c>
      <c r="H88" s="69">
        <v>348</v>
      </c>
      <c r="I88" s="70"/>
      <c r="J88" s="3">
        <f t="shared" si="1"/>
        <v>348</v>
      </c>
      <c r="L88" s="13">
        <v>25.9</v>
      </c>
      <c r="M88" s="13">
        <v>5.4054054054054061</v>
      </c>
    </row>
    <row r="89" spans="1:13" s="69" customFormat="1" hidden="1" x14ac:dyDescent="0.2">
      <c r="A89" s="69">
        <v>2</v>
      </c>
      <c r="B89" s="69">
        <v>150</v>
      </c>
      <c r="C89" s="69">
        <v>4</v>
      </c>
      <c r="D89" s="69" t="s">
        <v>495</v>
      </c>
      <c r="E89" s="69" t="s">
        <v>500</v>
      </c>
      <c r="F89" s="69" t="s">
        <v>442</v>
      </c>
      <c r="G89" s="69">
        <v>1000</v>
      </c>
      <c r="H89" s="69">
        <v>3226</v>
      </c>
      <c r="I89" s="70"/>
      <c r="J89" s="3">
        <f t="shared" si="1"/>
        <v>3226</v>
      </c>
      <c r="L89" s="13">
        <v>25.9</v>
      </c>
      <c r="M89" s="13">
        <v>5.4054054054054061</v>
      </c>
    </row>
    <row r="90" spans="1:13" x14ac:dyDescent="0.2">
      <c r="A90" s="3">
        <v>2</v>
      </c>
      <c r="B90" s="3">
        <v>150</v>
      </c>
      <c r="C90" s="3">
        <v>4</v>
      </c>
      <c r="D90" s="3" t="s">
        <v>495</v>
      </c>
      <c r="E90" s="3" t="s">
        <v>499</v>
      </c>
      <c r="F90" s="3" t="s">
        <v>441</v>
      </c>
      <c r="G90" s="3">
        <v>2000</v>
      </c>
      <c r="H90" s="3">
        <v>415</v>
      </c>
      <c r="I90" s="70"/>
      <c r="J90" s="3">
        <f t="shared" si="1"/>
        <v>415</v>
      </c>
      <c r="L90" s="13">
        <v>25.9</v>
      </c>
      <c r="M90" s="13">
        <v>5.4054054054054061</v>
      </c>
    </row>
    <row r="91" spans="1:13" x14ac:dyDescent="0.2">
      <c r="A91" s="3">
        <v>2</v>
      </c>
      <c r="B91" s="3">
        <v>150</v>
      </c>
      <c r="C91" s="3">
        <v>4</v>
      </c>
      <c r="D91" s="3" t="s">
        <v>495</v>
      </c>
      <c r="E91" s="3" t="s">
        <v>499</v>
      </c>
      <c r="F91" s="3" t="s">
        <v>441</v>
      </c>
      <c r="G91" s="3">
        <v>4000</v>
      </c>
      <c r="H91" s="3">
        <v>819</v>
      </c>
      <c r="I91" s="70"/>
      <c r="J91" s="3">
        <f t="shared" si="1"/>
        <v>819</v>
      </c>
      <c r="L91" s="13">
        <v>25.9</v>
      </c>
      <c r="M91" s="13">
        <v>5.4054054054054061</v>
      </c>
    </row>
    <row r="92" spans="1:13" x14ac:dyDescent="0.2">
      <c r="A92" s="3">
        <v>2</v>
      </c>
      <c r="B92" s="3">
        <v>150</v>
      </c>
      <c r="C92" s="3">
        <v>4</v>
      </c>
      <c r="D92" s="3" t="s">
        <v>495</v>
      </c>
      <c r="E92" s="3" t="s">
        <v>499</v>
      </c>
      <c r="F92" s="3" t="s">
        <v>441</v>
      </c>
      <c r="G92" s="3">
        <v>10000</v>
      </c>
      <c r="H92" s="3">
        <v>2005</v>
      </c>
      <c r="I92" s="70"/>
      <c r="J92" s="3">
        <f t="shared" si="1"/>
        <v>2005</v>
      </c>
      <c r="L92" s="13">
        <v>25.9</v>
      </c>
      <c r="M92" s="13">
        <v>5.4054054054054061</v>
      </c>
    </row>
    <row r="93" spans="1:13" x14ac:dyDescent="0.2">
      <c r="A93" s="3">
        <v>2</v>
      </c>
      <c r="B93" s="3">
        <v>150</v>
      </c>
      <c r="C93" s="3">
        <v>4</v>
      </c>
      <c r="D93" s="3" t="s">
        <v>495</v>
      </c>
      <c r="E93" s="3" t="s">
        <v>499</v>
      </c>
      <c r="F93" s="3" t="s">
        <v>443</v>
      </c>
      <c r="G93" s="3">
        <v>2000</v>
      </c>
      <c r="H93" s="3">
        <v>67</v>
      </c>
      <c r="I93" s="70"/>
      <c r="J93" s="3">
        <f t="shared" si="1"/>
        <v>67</v>
      </c>
      <c r="L93" s="13">
        <v>25.9</v>
      </c>
      <c r="M93" s="13">
        <v>5.4054054054054061</v>
      </c>
    </row>
    <row r="94" spans="1:13" x14ac:dyDescent="0.2">
      <c r="A94" s="3">
        <v>2</v>
      </c>
      <c r="B94" s="3">
        <v>150</v>
      </c>
      <c r="C94" s="3">
        <v>4</v>
      </c>
      <c r="D94" s="3" t="s">
        <v>495</v>
      </c>
      <c r="E94" s="3" t="s">
        <v>499</v>
      </c>
      <c r="F94" s="3" t="s">
        <v>443</v>
      </c>
      <c r="G94" s="3">
        <v>4000</v>
      </c>
      <c r="H94" s="3">
        <v>125</v>
      </c>
      <c r="I94" s="70"/>
      <c r="J94" s="3">
        <f t="shared" si="1"/>
        <v>125</v>
      </c>
      <c r="L94" s="13">
        <v>25.9</v>
      </c>
      <c r="M94" s="13">
        <v>5.4054054054054061</v>
      </c>
    </row>
    <row r="95" spans="1:13" x14ac:dyDescent="0.2">
      <c r="A95" s="3">
        <v>2</v>
      </c>
      <c r="B95" s="3">
        <v>150</v>
      </c>
      <c r="C95" s="3">
        <v>4</v>
      </c>
      <c r="D95" s="3" t="s">
        <v>495</v>
      </c>
      <c r="E95" s="3" t="s">
        <v>499</v>
      </c>
      <c r="F95" s="3" t="s">
        <v>443</v>
      </c>
      <c r="G95" s="3">
        <v>10000</v>
      </c>
      <c r="H95" s="3">
        <v>298</v>
      </c>
      <c r="I95" s="70"/>
      <c r="J95" s="3">
        <f t="shared" si="1"/>
        <v>298</v>
      </c>
      <c r="L95" s="13">
        <v>25.9</v>
      </c>
      <c r="M95" s="13">
        <v>5.4054054054054061</v>
      </c>
    </row>
    <row r="96" spans="1:13" hidden="1" x14ac:dyDescent="0.2">
      <c r="A96" s="3">
        <v>2</v>
      </c>
      <c r="B96" s="3">
        <v>150</v>
      </c>
      <c r="C96" s="3">
        <v>4</v>
      </c>
      <c r="D96" s="3" t="s">
        <v>495</v>
      </c>
      <c r="E96" s="3" t="s">
        <v>499</v>
      </c>
      <c r="F96" s="3" t="s">
        <v>442</v>
      </c>
      <c r="G96" s="3">
        <v>1000</v>
      </c>
      <c r="H96" s="3">
        <v>3865</v>
      </c>
      <c r="I96" s="70"/>
      <c r="J96" s="3">
        <f t="shared" si="1"/>
        <v>3865</v>
      </c>
      <c r="L96" s="13">
        <v>25.9</v>
      </c>
      <c r="M96" s="13">
        <v>5.4054054054054061</v>
      </c>
    </row>
    <row r="97" spans="1:13" x14ac:dyDescent="0.2">
      <c r="A97" s="3">
        <v>2</v>
      </c>
      <c r="B97" s="3">
        <v>150</v>
      </c>
      <c r="C97" s="3">
        <v>4</v>
      </c>
      <c r="D97" s="3" t="s">
        <v>504</v>
      </c>
      <c r="E97" s="3" t="s">
        <v>497</v>
      </c>
      <c r="F97" s="3" t="s">
        <v>441</v>
      </c>
      <c r="G97" s="3">
        <v>2000</v>
      </c>
      <c r="H97" s="3">
        <v>180</v>
      </c>
      <c r="I97" s="3">
        <v>31</v>
      </c>
      <c r="J97" s="3">
        <f t="shared" si="1"/>
        <v>149</v>
      </c>
      <c r="L97" s="3">
        <v>25.9</v>
      </c>
      <c r="M97" s="3">
        <v>5.4054054054054061</v>
      </c>
    </row>
    <row r="98" spans="1:13" x14ac:dyDescent="0.2">
      <c r="A98" s="3">
        <v>2</v>
      </c>
      <c r="B98" s="3">
        <v>150</v>
      </c>
      <c r="C98" s="3">
        <v>4</v>
      </c>
      <c r="D98" s="3" t="s">
        <v>504</v>
      </c>
      <c r="E98" s="3" t="s">
        <v>497</v>
      </c>
      <c r="F98" s="3" t="s">
        <v>441</v>
      </c>
      <c r="G98" s="3">
        <v>4000</v>
      </c>
      <c r="H98" s="3">
        <v>312</v>
      </c>
      <c r="I98" s="3">
        <v>33</v>
      </c>
      <c r="J98" s="3">
        <f t="shared" si="1"/>
        <v>279</v>
      </c>
      <c r="L98" s="3">
        <v>25.9</v>
      </c>
      <c r="M98" s="3">
        <v>5.4054054054054061</v>
      </c>
    </row>
    <row r="99" spans="1:13" x14ac:dyDescent="0.2">
      <c r="A99" s="3">
        <v>2</v>
      </c>
      <c r="B99" s="3">
        <v>150</v>
      </c>
      <c r="C99" s="3">
        <v>4</v>
      </c>
      <c r="D99" s="3" t="s">
        <v>504</v>
      </c>
      <c r="E99" s="3" t="s">
        <v>497</v>
      </c>
      <c r="F99" s="3" t="s">
        <v>441</v>
      </c>
      <c r="G99" s="3">
        <v>10000</v>
      </c>
      <c r="H99" s="3">
        <v>776</v>
      </c>
      <c r="I99" s="3">
        <v>32</v>
      </c>
      <c r="J99" s="3">
        <f t="shared" si="1"/>
        <v>744</v>
      </c>
      <c r="L99" s="3">
        <v>25.9</v>
      </c>
      <c r="M99" s="3">
        <v>5.4054054054054061</v>
      </c>
    </row>
    <row r="100" spans="1:13" x14ac:dyDescent="0.2">
      <c r="A100" s="3">
        <v>2</v>
      </c>
      <c r="B100" s="3">
        <v>150</v>
      </c>
      <c r="C100" s="3">
        <v>4</v>
      </c>
      <c r="D100" s="3" t="s">
        <v>504</v>
      </c>
      <c r="E100" s="3" t="s">
        <v>497</v>
      </c>
      <c r="F100" s="3" t="s">
        <v>443</v>
      </c>
      <c r="G100" s="3">
        <v>2000</v>
      </c>
      <c r="H100" s="3">
        <v>97</v>
      </c>
      <c r="I100" s="3">
        <v>24</v>
      </c>
      <c r="J100" s="3">
        <f t="shared" si="1"/>
        <v>73</v>
      </c>
      <c r="L100" s="3">
        <v>25.9</v>
      </c>
      <c r="M100" s="3">
        <v>5.4054054054054061</v>
      </c>
    </row>
    <row r="101" spans="1:13" x14ac:dyDescent="0.2">
      <c r="A101" s="3">
        <v>2</v>
      </c>
      <c r="B101" s="3">
        <v>150</v>
      </c>
      <c r="C101" s="3">
        <v>4</v>
      </c>
      <c r="D101" s="3" t="s">
        <v>504</v>
      </c>
      <c r="E101" s="3" t="s">
        <v>497</v>
      </c>
      <c r="F101" s="3" t="s">
        <v>443</v>
      </c>
      <c r="G101" s="3">
        <v>4000</v>
      </c>
      <c r="H101" s="3">
        <v>80</v>
      </c>
      <c r="I101" s="3">
        <v>29</v>
      </c>
      <c r="J101" s="3">
        <f t="shared" si="1"/>
        <v>51</v>
      </c>
      <c r="L101" s="3">
        <v>25.9</v>
      </c>
      <c r="M101" s="3">
        <v>5.4054054054054061</v>
      </c>
    </row>
    <row r="102" spans="1:13" x14ac:dyDescent="0.2">
      <c r="A102" s="3">
        <v>2</v>
      </c>
      <c r="B102" s="3">
        <v>150</v>
      </c>
      <c r="C102" s="3">
        <v>4</v>
      </c>
      <c r="D102" s="3" t="s">
        <v>504</v>
      </c>
      <c r="E102" s="3" t="s">
        <v>497</v>
      </c>
      <c r="F102" s="3" t="s">
        <v>443</v>
      </c>
      <c r="G102" s="3">
        <v>10000</v>
      </c>
      <c r="H102" s="3">
        <v>204</v>
      </c>
      <c r="I102" s="3">
        <v>37</v>
      </c>
      <c r="J102" s="3">
        <f t="shared" si="1"/>
        <v>167</v>
      </c>
      <c r="L102" s="3">
        <v>25.9</v>
      </c>
      <c r="M102" s="3">
        <v>5.4054054054054061</v>
      </c>
    </row>
    <row r="103" spans="1:13" hidden="1" x14ac:dyDescent="0.2">
      <c r="A103" s="3">
        <v>2</v>
      </c>
      <c r="B103" s="3">
        <v>150</v>
      </c>
      <c r="C103" s="3">
        <v>4</v>
      </c>
      <c r="D103" s="3" t="s">
        <v>504</v>
      </c>
      <c r="E103" s="3" t="s">
        <v>497</v>
      </c>
      <c r="F103" s="3" t="s">
        <v>442</v>
      </c>
      <c r="G103" s="3">
        <v>1000</v>
      </c>
      <c r="H103" s="3">
        <v>1492</v>
      </c>
      <c r="I103" s="3">
        <v>58</v>
      </c>
      <c r="J103" s="3">
        <f t="shared" si="1"/>
        <v>1434</v>
      </c>
      <c r="L103" s="3">
        <v>25.9</v>
      </c>
      <c r="M103" s="3">
        <v>5.4054054054054061</v>
      </c>
    </row>
    <row r="104" spans="1:13" x14ac:dyDescent="0.2">
      <c r="A104" s="3">
        <v>2</v>
      </c>
      <c r="B104" s="3">
        <v>150</v>
      </c>
      <c r="C104" s="3">
        <v>4</v>
      </c>
      <c r="D104" s="3" t="s">
        <v>504</v>
      </c>
      <c r="E104" s="3" t="s">
        <v>499</v>
      </c>
      <c r="F104" s="3" t="s">
        <v>441</v>
      </c>
      <c r="G104" s="3">
        <v>2000</v>
      </c>
      <c r="H104" s="3">
        <v>127</v>
      </c>
      <c r="I104" s="3">
        <v>31</v>
      </c>
      <c r="J104" s="3">
        <f t="shared" si="1"/>
        <v>96</v>
      </c>
      <c r="L104" s="3">
        <v>25.9</v>
      </c>
      <c r="M104" s="3">
        <v>5.4054054054054061</v>
      </c>
    </row>
    <row r="105" spans="1:13" x14ac:dyDescent="0.2">
      <c r="A105" s="3">
        <v>2</v>
      </c>
      <c r="B105" s="3">
        <v>150</v>
      </c>
      <c r="C105" s="3">
        <v>4</v>
      </c>
      <c r="D105" s="3" t="s">
        <v>504</v>
      </c>
      <c r="E105" s="3" t="s">
        <v>499</v>
      </c>
      <c r="F105" s="3" t="s">
        <v>441</v>
      </c>
      <c r="G105" s="3">
        <v>4000</v>
      </c>
      <c r="H105" s="3">
        <v>261</v>
      </c>
      <c r="I105" s="3">
        <v>33</v>
      </c>
      <c r="J105" s="3">
        <f t="shared" si="1"/>
        <v>228</v>
      </c>
      <c r="L105" s="3">
        <v>25.9</v>
      </c>
      <c r="M105" s="3">
        <v>5.4054054054054061</v>
      </c>
    </row>
    <row r="106" spans="1:13" x14ac:dyDescent="0.2">
      <c r="A106" s="3">
        <v>2</v>
      </c>
      <c r="B106" s="3">
        <v>150</v>
      </c>
      <c r="C106" s="3">
        <v>4</v>
      </c>
      <c r="D106" s="3" t="s">
        <v>504</v>
      </c>
      <c r="E106" s="3" t="s">
        <v>499</v>
      </c>
      <c r="F106" s="3" t="s">
        <v>441</v>
      </c>
      <c r="G106" s="3">
        <v>10000</v>
      </c>
      <c r="H106" s="3">
        <v>1773</v>
      </c>
      <c r="I106" s="3">
        <v>32</v>
      </c>
      <c r="J106" s="3">
        <f t="shared" si="1"/>
        <v>1741</v>
      </c>
      <c r="L106" s="3">
        <v>25.9</v>
      </c>
      <c r="M106" s="3">
        <v>5.4054054054054061</v>
      </c>
    </row>
    <row r="107" spans="1:13" x14ac:dyDescent="0.2">
      <c r="A107" s="3">
        <v>2</v>
      </c>
      <c r="B107" s="3">
        <v>150</v>
      </c>
      <c r="C107" s="3">
        <v>4</v>
      </c>
      <c r="D107" s="3" t="s">
        <v>504</v>
      </c>
      <c r="E107" s="3" t="s">
        <v>499</v>
      </c>
      <c r="F107" s="3" t="s">
        <v>443</v>
      </c>
      <c r="G107" s="3">
        <v>2000</v>
      </c>
      <c r="H107" s="3">
        <v>64</v>
      </c>
      <c r="I107" s="3">
        <v>24</v>
      </c>
      <c r="J107" s="3">
        <f t="shared" si="1"/>
        <v>40</v>
      </c>
      <c r="L107" s="3">
        <v>25.9</v>
      </c>
      <c r="M107" s="3">
        <v>5.4054054054054061</v>
      </c>
    </row>
    <row r="108" spans="1:13" x14ac:dyDescent="0.2">
      <c r="A108" s="3">
        <v>2</v>
      </c>
      <c r="B108" s="3">
        <v>150</v>
      </c>
      <c r="C108" s="3">
        <v>4</v>
      </c>
      <c r="D108" s="3" t="s">
        <v>504</v>
      </c>
      <c r="E108" s="3" t="s">
        <v>499</v>
      </c>
      <c r="F108" s="3" t="s">
        <v>443</v>
      </c>
      <c r="G108" s="3">
        <v>4000</v>
      </c>
      <c r="H108" s="3">
        <v>92</v>
      </c>
      <c r="I108" s="3">
        <v>29</v>
      </c>
      <c r="J108" s="3">
        <f t="shared" si="1"/>
        <v>63</v>
      </c>
      <c r="L108" s="3">
        <v>25.9</v>
      </c>
      <c r="M108" s="3">
        <v>5.4054054054054061</v>
      </c>
    </row>
    <row r="109" spans="1:13" x14ac:dyDescent="0.2">
      <c r="A109" s="3">
        <v>2</v>
      </c>
      <c r="B109" s="3">
        <v>150</v>
      </c>
      <c r="C109" s="3">
        <v>4</v>
      </c>
      <c r="D109" s="3" t="s">
        <v>504</v>
      </c>
      <c r="E109" s="3" t="s">
        <v>499</v>
      </c>
      <c r="F109" s="3" t="s">
        <v>443</v>
      </c>
      <c r="G109" s="3">
        <v>10000</v>
      </c>
      <c r="H109" s="3">
        <v>169</v>
      </c>
      <c r="I109" s="3">
        <v>37</v>
      </c>
      <c r="J109" s="3">
        <f t="shared" si="1"/>
        <v>132</v>
      </c>
      <c r="L109" s="3">
        <v>25.9</v>
      </c>
      <c r="M109" s="3">
        <v>5.4054054054054061</v>
      </c>
    </row>
    <row r="110" spans="1:13" hidden="1" x14ac:dyDescent="0.2">
      <c r="A110" s="3">
        <v>2</v>
      </c>
      <c r="B110" s="3">
        <v>150</v>
      </c>
      <c r="C110" s="3">
        <v>4</v>
      </c>
      <c r="D110" s="3" t="s">
        <v>504</v>
      </c>
      <c r="E110" s="3" t="s">
        <v>499</v>
      </c>
      <c r="F110" s="3" t="s">
        <v>442</v>
      </c>
      <c r="G110" s="3">
        <v>1000</v>
      </c>
      <c r="H110" s="3">
        <v>2164</v>
      </c>
      <c r="I110" s="3">
        <v>58</v>
      </c>
      <c r="J110" s="3">
        <f t="shared" si="1"/>
        <v>2106</v>
      </c>
      <c r="L110" s="3">
        <v>25.9</v>
      </c>
      <c r="M110" s="3">
        <v>5.4054054054054061</v>
      </c>
    </row>
    <row r="111" spans="1:13" x14ac:dyDescent="0.2">
      <c r="A111" s="3">
        <v>2</v>
      </c>
      <c r="B111" s="3">
        <v>150</v>
      </c>
      <c r="C111" s="3">
        <v>4</v>
      </c>
      <c r="D111" s="3" t="s">
        <v>504</v>
      </c>
      <c r="E111" s="3" t="s">
        <v>500</v>
      </c>
      <c r="F111" s="3" t="s">
        <v>441</v>
      </c>
      <c r="G111" s="3">
        <v>2000</v>
      </c>
      <c r="H111" s="3">
        <v>179</v>
      </c>
      <c r="I111" s="3">
        <v>31</v>
      </c>
      <c r="J111" s="3">
        <f t="shared" si="1"/>
        <v>148</v>
      </c>
      <c r="L111" s="3">
        <v>25.9</v>
      </c>
      <c r="M111" s="3">
        <v>5.4054054054054061</v>
      </c>
    </row>
    <row r="112" spans="1:13" x14ac:dyDescent="0.2">
      <c r="A112" s="3">
        <v>2</v>
      </c>
      <c r="B112" s="3">
        <v>150</v>
      </c>
      <c r="C112" s="3">
        <v>4</v>
      </c>
      <c r="D112" s="3" t="s">
        <v>504</v>
      </c>
      <c r="E112" s="3" t="s">
        <v>500</v>
      </c>
      <c r="F112" s="3" t="s">
        <v>441</v>
      </c>
      <c r="G112" s="3">
        <v>4000</v>
      </c>
      <c r="H112" s="3">
        <v>310</v>
      </c>
      <c r="I112" s="3">
        <v>33</v>
      </c>
      <c r="J112" s="3">
        <f t="shared" si="1"/>
        <v>277</v>
      </c>
      <c r="L112" s="3">
        <v>25.9</v>
      </c>
      <c r="M112" s="3">
        <v>5.4054054054054061</v>
      </c>
    </row>
    <row r="113" spans="1:13" x14ac:dyDescent="0.2">
      <c r="A113" s="3">
        <v>2</v>
      </c>
      <c r="B113" s="3">
        <v>150</v>
      </c>
      <c r="C113" s="3">
        <v>4</v>
      </c>
      <c r="D113" s="3" t="s">
        <v>504</v>
      </c>
      <c r="E113" s="3" t="s">
        <v>500</v>
      </c>
      <c r="F113" s="3" t="s">
        <v>441</v>
      </c>
      <c r="G113" s="3">
        <v>10000</v>
      </c>
      <c r="H113" s="3">
        <v>529</v>
      </c>
      <c r="I113" s="3">
        <v>32</v>
      </c>
      <c r="J113" s="3">
        <f t="shared" si="1"/>
        <v>497</v>
      </c>
      <c r="L113" s="3">
        <v>25.9</v>
      </c>
      <c r="M113" s="3">
        <v>5.4054054054054061</v>
      </c>
    </row>
    <row r="114" spans="1:13" x14ac:dyDescent="0.2">
      <c r="A114" s="3">
        <v>2</v>
      </c>
      <c r="B114" s="3">
        <v>150</v>
      </c>
      <c r="C114" s="3">
        <v>4</v>
      </c>
      <c r="D114" s="3" t="s">
        <v>504</v>
      </c>
      <c r="E114" s="3" t="s">
        <v>500</v>
      </c>
      <c r="F114" s="3" t="s">
        <v>443</v>
      </c>
      <c r="G114" s="3">
        <v>2000</v>
      </c>
      <c r="H114" s="3">
        <v>66</v>
      </c>
      <c r="I114" s="3">
        <v>24</v>
      </c>
      <c r="J114" s="3">
        <f t="shared" si="1"/>
        <v>42</v>
      </c>
      <c r="L114" s="3">
        <v>25.9</v>
      </c>
      <c r="M114" s="3">
        <v>5.4054054054054061</v>
      </c>
    </row>
    <row r="115" spans="1:13" x14ac:dyDescent="0.2">
      <c r="A115" s="3">
        <v>2</v>
      </c>
      <c r="B115" s="3">
        <v>150</v>
      </c>
      <c r="C115" s="3">
        <v>4</v>
      </c>
      <c r="D115" s="3" t="s">
        <v>504</v>
      </c>
      <c r="E115" s="3" t="s">
        <v>500</v>
      </c>
      <c r="F115" s="3" t="s">
        <v>443</v>
      </c>
      <c r="G115" s="3">
        <v>4000</v>
      </c>
      <c r="H115" s="3">
        <v>94</v>
      </c>
      <c r="I115" s="3">
        <v>29</v>
      </c>
      <c r="J115" s="3">
        <f t="shared" si="1"/>
        <v>65</v>
      </c>
      <c r="L115" s="3">
        <v>25.9</v>
      </c>
      <c r="M115" s="3">
        <v>5.4054054054054061</v>
      </c>
    </row>
    <row r="116" spans="1:13" x14ac:dyDescent="0.2">
      <c r="A116" s="3">
        <v>2</v>
      </c>
      <c r="B116" s="3">
        <v>150</v>
      </c>
      <c r="C116" s="3">
        <v>4</v>
      </c>
      <c r="D116" s="3" t="s">
        <v>504</v>
      </c>
      <c r="E116" s="3" t="s">
        <v>500</v>
      </c>
      <c r="F116" s="3" t="s">
        <v>443</v>
      </c>
      <c r="G116" s="3">
        <v>10000</v>
      </c>
      <c r="H116" s="3">
        <v>192</v>
      </c>
      <c r="I116" s="3">
        <v>37</v>
      </c>
      <c r="J116" s="3">
        <f t="shared" si="1"/>
        <v>155</v>
      </c>
      <c r="L116" s="3">
        <v>25.9</v>
      </c>
      <c r="M116" s="3">
        <v>5.4054054054054061</v>
      </c>
    </row>
    <row r="117" spans="1:13" hidden="1" x14ac:dyDescent="0.2">
      <c r="A117" s="3">
        <v>2</v>
      </c>
      <c r="B117" s="3">
        <v>150</v>
      </c>
      <c r="C117" s="3">
        <v>4</v>
      </c>
      <c r="D117" s="3" t="s">
        <v>504</v>
      </c>
      <c r="E117" s="3" t="s">
        <v>500</v>
      </c>
      <c r="F117" s="3" t="s">
        <v>442</v>
      </c>
      <c r="G117" s="3">
        <v>1000</v>
      </c>
      <c r="H117" s="3">
        <v>1617</v>
      </c>
      <c r="I117" s="3">
        <v>58</v>
      </c>
      <c r="J117" s="3">
        <f t="shared" si="1"/>
        <v>1559</v>
      </c>
      <c r="L117" s="3">
        <v>25.9</v>
      </c>
      <c r="M117" s="3">
        <v>5.4054054054054061</v>
      </c>
    </row>
    <row r="118" spans="1:13" x14ac:dyDescent="0.2">
      <c r="A118" s="3">
        <v>2</v>
      </c>
      <c r="B118" s="3">
        <v>176</v>
      </c>
      <c r="C118" s="3">
        <v>5</v>
      </c>
      <c r="D118" s="3" t="s">
        <v>495</v>
      </c>
      <c r="E118" s="3" t="s">
        <v>497</v>
      </c>
      <c r="F118" s="3" t="s">
        <v>441</v>
      </c>
      <c r="G118" s="3">
        <v>2000</v>
      </c>
      <c r="H118" s="3">
        <v>74</v>
      </c>
      <c r="I118" s="3">
        <v>34</v>
      </c>
      <c r="J118" s="3">
        <f t="shared" si="1"/>
        <v>40</v>
      </c>
      <c r="L118" s="3">
        <v>25.9</v>
      </c>
      <c r="M118" s="3">
        <v>5.4054054054054061</v>
      </c>
    </row>
    <row r="119" spans="1:13" x14ac:dyDescent="0.2">
      <c r="A119" s="3">
        <v>2</v>
      </c>
      <c r="B119" s="3">
        <v>176</v>
      </c>
      <c r="C119" s="3">
        <v>5</v>
      </c>
      <c r="D119" s="3" t="s">
        <v>495</v>
      </c>
      <c r="E119" s="3" t="s">
        <v>497</v>
      </c>
      <c r="F119" s="3" t="s">
        <v>441</v>
      </c>
      <c r="G119" s="3">
        <v>4000</v>
      </c>
      <c r="H119" s="3">
        <v>117</v>
      </c>
      <c r="I119" s="3">
        <v>34</v>
      </c>
      <c r="J119" s="3">
        <f t="shared" si="1"/>
        <v>83</v>
      </c>
      <c r="L119" s="3">
        <v>25.9</v>
      </c>
      <c r="M119" s="3">
        <v>5.4054054054054061</v>
      </c>
    </row>
    <row r="120" spans="1:13" x14ac:dyDescent="0.2">
      <c r="A120" s="3">
        <v>2</v>
      </c>
      <c r="B120" s="3">
        <v>176</v>
      </c>
      <c r="C120" s="3">
        <v>5</v>
      </c>
      <c r="D120" s="3" t="s">
        <v>495</v>
      </c>
      <c r="E120" s="3" t="s">
        <v>497</v>
      </c>
      <c r="F120" s="3" t="s">
        <v>441</v>
      </c>
      <c r="G120" s="3">
        <v>10000</v>
      </c>
      <c r="H120" s="3">
        <v>246</v>
      </c>
      <c r="I120" s="3">
        <v>35</v>
      </c>
      <c r="J120" s="3">
        <f t="shared" si="1"/>
        <v>211</v>
      </c>
      <c r="L120" s="3">
        <v>25.9</v>
      </c>
      <c r="M120" s="3">
        <v>5.4054054054054061</v>
      </c>
    </row>
    <row r="121" spans="1:13" x14ac:dyDescent="0.2">
      <c r="A121" s="3">
        <v>2</v>
      </c>
      <c r="B121" s="3">
        <v>176</v>
      </c>
      <c r="C121" s="3">
        <v>5</v>
      </c>
      <c r="D121" s="3" t="s">
        <v>495</v>
      </c>
      <c r="E121" s="3" t="s">
        <v>497</v>
      </c>
      <c r="F121" s="3" t="s">
        <v>443</v>
      </c>
      <c r="G121" s="3">
        <v>2000</v>
      </c>
      <c r="H121" s="3">
        <v>47</v>
      </c>
      <c r="I121" s="3">
        <v>31</v>
      </c>
      <c r="J121" s="3">
        <f t="shared" si="1"/>
        <v>16</v>
      </c>
      <c r="L121" s="3">
        <v>25.9</v>
      </c>
      <c r="M121" s="3">
        <v>5.4054054054054061</v>
      </c>
    </row>
    <row r="122" spans="1:13" x14ac:dyDescent="0.2">
      <c r="A122" s="3">
        <v>2</v>
      </c>
      <c r="B122" s="3">
        <v>176</v>
      </c>
      <c r="C122" s="3">
        <v>5</v>
      </c>
      <c r="D122" s="3" t="s">
        <v>495</v>
      </c>
      <c r="E122" s="3" t="s">
        <v>497</v>
      </c>
      <c r="F122" s="3" t="s">
        <v>443</v>
      </c>
      <c r="G122" s="3">
        <v>4000</v>
      </c>
      <c r="H122" s="3">
        <v>68</v>
      </c>
      <c r="I122" s="3">
        <v>27</v>
      </c>
      <c r="J122" s="3">
        <f t="shared" si="1"/>
        <v>41</v>
      </c>
      <c r="L122" s="3">
        <v>25.9</v>
      </c>
      <c r="M122" s="3">
        <v>5.4054054054054061</v>
      </c>
    </row>
    <row r="123" spans="1:13" x14ac:dyDescent="0.2">
      <c r="A123" s="3">
        <v>2</v>
      </c>
      <c r="B123" s="3">
        <v>176</v>
      </c>
      <c r="C123" s="3">
        <v>5</v>
      </c>
      <c r="D123" s="3" t="s">
        <v>495</v>
      </c>
      <c r="E123" s="3" t="s">
        <v>497</v>
      </c>
      <c r="F123" s="3" t="s">
        <v>443</v>
      </c>
      <c r="G123" s="3">
        <v>10000</v>
      </c>
      <c r="H123" s="3">
        <v>123</v>
      </c>
      <c r="I123" s="3">
        <v>59</v>
      </c>
      <c r="J123" s="3">
        <f t="shared" si="1"/>
        <v>64</v>
      </c>
      <c r="L123" s="3">
        <v>25.9</v>
      </c>
      <c r="M123" s="3">
        <v>5.4054054054054061</v>
      </c>
    </row>
    <row r="124" spans="1:13" hidden="1" x14ac:dyDescent="0.2">
      <c r="A124" s="3">
        <v>2</v>
      </c>
      <c r="B124" s="3">
        <v>176</v>
      </c>
      <c r="C124" s="3">
        <v>5</v>
      </c>
      <c r="D124" s="3" t="s">
        <v>495</v>
      </c>
      <c r="E124" s="3" t="s">
        <v>497</v>
      </c>
      <c r="F124" s="3" t="s">
        <v>442</v>
      </c>
      <c r="G124" s="3">
        <v>1000</v>
      </c>
      <c r="H124" s="3">
        <v>593</v>
      </c>
      <c r="I124" s="3">
        <v>1292</v>
      </c>
      <c r="J124" s="3">
        <f t="shared" si="1"/>
        <v>-699</v>
      </c>
      <c r="L124" s="3">
        <v>25.9</v>
      </c>
      <c r="M124" s="3">
        <v>5.4054054054054061</v>
      </c>
    </row>
    <row r="125" spans="1:13" x14ac:dyDescent="0.2">
      <c r="A125" s="3">
        <v>2</v>
      </c>
      <c r="B125" s="3">
        <v>176</v>
      </c>
      <c r="C125" s="3">
        <v>5</v>
      </c>
      <c r="D125" s="3" t="s">
        <v>495</v>
      </c>
      <c r="E125" s="3" t="s">
        <v>499</v>
      </c>
      <c r="F125" s="3" t="s">
        <v>441</v>
      </c>
      <c r="G125" s="3">
        <v>2000</v>
      </c>
      <c r="H125" s="3">
        <v>107</v>
      </c>
      <c r="I125" s="3">
        <v>34</v>
      </c>
      <c r="J125" s="3">
        <f t="shared" si="1"/>
        <v>73</v>
      </c>
      <c r="L125" s="3">
        <v>25.9</v>
      </c>
      <c r="M125" s="3">
        <v>5.4054054054054061</v>
      </c>
    </row>
    <row r="126" spans="1:13" x14ac:dyDescent="0.2">
      <c r="A126" s="3">
        <v>2</v>
      </c>
      <c r="B126" s="3">
        <v>176</v>
      </c>
      <c r="C126" s="3">
        <v>5</v>
      </c>
      <c r="D126" s="3" t="s">
        <v>495</v>
      </c>
      <c r="E126" s="3" t="s">
        <v>499</v>
      </c>
      <c r="F126" s="3" t="s">
        <v>441</v>
      </c>
      <c r="G126" s="3">
        <v>4000</v>
      </c>
      <c r="H126" s="3">
        <v>143</v>
      </c>
      <c r="I126" s="3">
        <v>34</v>
      </c>
      <c r="J126" s="3">
        <f t="shared" si="1"/>
        <v>109</v>
      </c>
      <c r="L126" s="3">
        <v>25.9</v>
      </c>
      <c r="M126" s="3">
        <v>5.4054054054054061</v>
      </c>
    </row>
    <row r="127" spans="1:13" x14ac:dyDescent="0.2">
      <c r="A127" s="3">
        <v>2</v>
      </c>
      <c r="B127" s="3">
        <v>176</v>
      </c>
      <c r="C127" s="3">
        <v>5</v>
      </c>
      <c r="D127" s="3" t="s">
        <v>495</v>
      </c>
      <c r="E127" s="3" t="s">
        <v>499</v>
      </c>
      <c r="F127" s="3" t="s">
        <v>441</v>
      </c>
      <c r="G127" s="3">
        <v>10000</v>
      </c>
      <c r="H127" s="3">
        <v>328</v>
      </c>
      <c r="I127" s="3">
        <v>35</v>
      </c>
      <c r="J127" s="3">
        <f t="shared" si="1"/>
        <v>293</v>
      </c>
      <c r="L127" s="3">
        <v>25.9</v>
      </c>
      <c r="M127" s="3">
        <v>5.4054054054054061</v>
      </c>
    </row>
    <row r="128" spans="1:13" x14ac:dyDescent="0.2">
      <c r="A128" s="3">
        <v>2</v>
      </c>
      <c r="B128" s="3">
        <v>176</v>
      </c>
      <c r="C128" s="3">
        <v>5</v>
      </c>
      <c r="D128" s="3" t="s">
        <v>495</v>
      </c>
      <c r="E128" s="3" t="s">
        <v>499</v>
      </c>
      <c r="F128" s="3" t="s">
        <v>443</v>
      </c>
      <c r="G128" s="3">
        <v>2000</v>
      </c>
      <c r="H128" s="3">
        <v>65</v>
      </c>
      <c r="I128" s="3">
        <v>31</v>
      </c>
      <c r="J128" s="3">
        <f t="shared" si="1"/>
        <v>34</v>
      </c>
      <c r="L128" s="3">
        <v>25.9</v>
      </c>
      <c r="M128" s="3">
        <v>5.4054054054054061</v>
      </c>
    </row>
    <row r="129" spans="1:13" x14ac:dyDescent="0.2">
      <c r="A129" s="3">
        <v>2</v>
      </c>
      <c r="B129" s="3">
        <v>176</v>
      </c>
      <c r="C129" s="3">
        <v>5</v>
      </c>
      <c r="D129" s="3" t="s">
        <v>495</v>
      </c>
      <c r="E129" s="3" t="s">
        <v>499</v>
      </c>
      <c r="F129" s="3" t="s">
        <v>443</v>
      </c>
      <c r="G129" s="3">
        <v>4000</v>
      </c>
      <c r="H129" s="3">
        <v>77</v>
      </c>
      <c r="I129" s="3">
        <v>27</v>
      </c>
      <c r="J129" s="3">
        <f t="shared" si="1"/>
        <v>50</v>
      </c>
      <c r="L129" s="3">
        <v>25.9</v>
      </c>
      <c r="M129" s="3">
        <v>5.4054054054054061</v>
      </c>
    </row>
    <row r="130" spans="1:13" x14ac:dyDescent="0.2">
      <c r="A130" s="3">
        <v>2</v>
      </c>
      <c r="B130" s="3">
        <v>176</v>
      </c>
      <c r="C130" s="3">
        <v>5</v>
      </c>
      <c r="D130" s="3" t="s">
        <v>495</v>
      </c>
      <c r="E130" s="3" t="s">
        <v>499</v>
      </c>
      <c r="F130" s="3" t="s">
        <v>443</v>
      </c>
      <c r="G130" s="3">
        <v>10000</v>
      </c>
      <c r="H130" s="3">
        <v>146</v>
      </c>
      <c r="I130" s="3">
        <v>59</v>
      </c>
      <c r="J130" s="3">
        <f t="shared" si="1"/>
        <v>87</v>
      </c>
      <c r="L130" s="3">
        <v>25.9</v>
      </c>
      <c r="M130" s="3">
        <v>5.4054054054054061</v>
      </c>
    </row>
    <row r="131" spans="1:13" hidden="1" x14ac:dyDescent="0.2">
      <c r="A131" s="3">
        <v>2</v>
      </c>
      <c r="B131" s="3">
        <v>176</v>
      </c>
      <c r="C131" s="3">
        <v>5</v>
      </c>
      <c r="D131" s="3" t="s">
        <v>495</v>
      </c>
      <c r="E131" s="3" t="s">
        <v>499</v>
      </c>
      <c r="F131" s="3" t="s">
        <v>442</v>
      </c>
      <c r="G131" s="3">
        <v>1000</v>
      </c>
      <c r="H131" s="3">
        <v>721</v>
      </c>
      <c r="I131" s="3">
        <v>1292</v>
      </c>
      <c r="J131" s="3">
        <f t="shared" ref="J131:J194" si="2">H131-I131</f>
        <v>-571</v>
      </c>
      <c r="L131" s="3">
        <v>25.9</v>
      </c>
      <c r="M131" s="3">
        <v>5.4054054054054061</v>
      </c>
    </row>
    <row r="132" spans="1:13" x14ac:dyDescent="0.2">
      <c r="A132" s="3">
        <v>2</v>
      </c>
      <c r="B132" s="3">
        <v>176</v>
      </c>
      <c r="C132" s="3">
        <v>5</v>
      </c>
      <c r="D132" s="3" t="s">
        <v>495</v>
      </c>
      <c r="E132" s="3" t="s">
        <v>500</v>
      </c>
      <c r="F132" s="3" t="s">
        <v>441</v>
      </c>
      <c r="G132" s="3">
        <v>2000</v>
      </c>
      <c r="H132" s="3">
        <v>88</v>
      </c>
      <c r="I132" s="3">
        <v>34</v>
      </c>
      <c r="J132" s="3">
        <f t="shared" si="2"/>
        <v>54</v>
      </c>
      <c r="L132" s="3">
        <v>25.9</v>
      </c>
      <c r="M132" s="3">
        <v>5.4054054054054061</v>
      </c>
    </row>
    <row r="133" spans="1:13" x14ac:dyDescent="0.2">
      <c r="A133" s="3">
        <v>2</v>
      </c>
      <c r="B133" s="3">
        <v>176</v>
      </c>
      <c r="C133" s="3">
        <v>5</v>
      </c>
      <c r="D133" s="3" t="s">
        <v>495</v>
      </c>
      <c r="E133" s="3" t="s">
        <v>500</v>
      </c>
      <c r="F133" s="3" t="s">
        <v>441</v>
      </c>
      <c r="G133" s="3">
        <v>4000</v>
      </c>
      <c r="H133" s="3">
        <v>145</v>
      </c>
      <c r="I133" s="3">
        <v>34</v>
      </c>
      <c r="J133" s="3">
        <f t="shared" si="2"/>
        <v>111</v>
      </c>
      <c r="L133" s="3">
        <v>25.9</v>
      </c>
      <c r="M133" s="3">
        <v>5.4054054054054061</v>
      </c>
    </row>
    <row r="134" spans="1:13" x14ac:dyDescent="0.2">
      <c r="A134" s="3">
        <v>2</v>
      </c>
      <c r="B134" s="3">
        <v>176</v>
      </c>
      <c r="C134" s="3">
        <v>5</v>
      </c>
      <c r="D134" s="3" t="s">
        <v>495</v>
      </c>
      <c r="E134" s="3" t="s">
        <v>500</v>
      </c>
      <c r="F134" s="3" t="s">
        <v>441</v>
      </c>
      <c r="G134" s="3">
        <v>10000</v>
      </c>
      <c r="H134" s="3">
        <v>314</v>
      </c>
      <c r="I134" s="3">
        <v>35</v>
      </c>
      <c r="J134" s="3">
        <f t="shared" si="2"/>
        <v>279</v>
      </c>
      <c r="L134" s="3">
        <v>25.9</v>
      </c>
      <c r="M134" s="3">
        <v>5.4054054054054061</v>
      </c>
    </row>
    <row r="135" spans="1:13" x14ac:dyDescent="0.2">
      <c r="A135" s="3">
        <v>2</v>
      </c>
      <c r="B135" s="3">
        <v>176</v>
      </c>
      <c r="C135" s="3">
        <v>5</v>
      </c>
      <c r="D135" s="3" t="s">
        <v>495</v>
      </c>
      <c r="E135" s="3" t="s">
        <v>500</v>
      </c>
      <c r="F135" s="3" t="s">
        <v>443</v>
      </c>
      <c r="G135" s="3">
        <v>2000</v>
      </c>
      <c r="H135" s="3">
        <v>48</v>
      </c>
      <c r="I135" s="3">
        <v>31</v>
      </c>
      <c r="J135" s="3">
        <f t="shared" si="2"/>
        <v>17</v>
      </c>
      <c r="L135" s="3">
        <v>25.9</v>
      </c>
      <c r="M135" s="3">
        <v>5.4054054054054061</v>
      </c>
    </row>
    <row r="136" spans="1:13" x14ac:dyDescent="0.2">
      <c r="A136" s="3">
        <v>2</v>
      </c>
      <c r="B136" s="3">
        <v>176</v>
      </c>
      <c r="C136" s="3">
        <v>5</v>
      </c>
      <c r="D136" s="3" t="s">
        <v>495</v>
      </c>
      <c r="E136" s="3" t="s">
        <v>500</v>
      </c>
      <c r="F136" s="3" t="s">
        <v>443</v>
      </c>
      <c r="G136" s="3">
        <v>4000</v>
      </c>
      <c r="H136" s="3">
        <v>79</v>
      </c>
      <c r="I136" s="3">
        <v>27</v>
      </c>
      <c r="J136" s="3">
        <f t="shared" si="2"/>
        <v>52</v>
      </c>
      <c r="L136" s="3">
        <v>25.9</v>
      </c>
      <c r="M136" s="3">
        <v>5.4054054054054061</v>
      </c>
    </row>
    <row r="137" spans="1:13" x14ac:dyDescent="0.2">
      <c r="A137" s="3">
        <v>2</v>
      </c>
      <c r="B137" s="3">
        <v>176</v>
      </c>
      <c r="C137" s="3">
        <v>5</v>
      </c>
      <c r="D137" s="3" t="s">
        <v>495</v>
      </c>
      <c r="E137" s="3" t="s">
        <v>500</v>
      </c>
      <c r="F137" s="3" t="s">
        <v>443</v>
      </c>
      <c r="G137" s="3">
        <v>10000</v>
      </c>
      <c r="H137" s="3">
        <v>149</v>
      </c>
      <c r="I137" s="3">
        <v>59</v>
      </c>
      <c r="J137" s="3">
        <f t="shared" si="2"/>
        <v>90</v>
      </c>
      <c r="L137" s="3">
        <v>25.9</v>
      </c>
      <c r="M137" s="3">
        <v>5.4054054054054061</v>
      </c>
    </row>
    <row r="138" spans="1:13" hidden="1" x14ac:dyDescent="0.2">
      <c r="A138" s="3">
        <v>2</v>
      </c>
      <c r="B138" s="3">
        <v>176</v>
      </c>
      <c r="C138" s="3">
        <v>5</v>
      </c>
      <c r="D138" s="3" t="s">
        <v>495</v>
      </c>
      <c r="E138" s="3" t="s">
        <v>500</v>
      </c>
      <c r="F138" s="3" t="s">
        <v>442</v>
      </c>
      <c r="G138" s="3">
        <v>1000</v>
      </c>
      <c r="H138" s="3">
        <v>682</v>
      </c>
      <c r="I138" s="3">
        <v>1292</v>
      </c>
      <c r="J138" s="3">
        <f t="shared" si="2"/>
        <v>-610</v>
      </c>
      <c r="L138" s="3">
        <v>25.9</v>
      </c>
      <c r="M138" s="3">
        <v>5.4054054054054061</v>
      </c>
    </row>
    <row r="139" spans="1:13" x14ac:dyDescent="0.2">
      <c r="A139" s="3">
        <v>2</v>
      </c>
      <c r="B139" s="3">
        <v>188</v>
      </c>
      <c r="C139" s="3">
        <v>6</v>
      </c>
      <c r="D139" s="3" t="s">
        <v>495</v>
      </c>
      <c r="E139" s="3" t="s">
        <v>497</v>
      </c>
      <c r="F139" s="3" t="s">
        <v>441</v>
      </c>
      <c r="G139" s="3">
        <v>2000</v>
      </c>
      <c r="H139" s="3">
        <v>132</v>
      </c>
      <c r="I139" s="3">
        <v>49</v>
      </c>
      <c r="J139" s="3">
        <f t="shared" si="2"/>
        <v>83</v>
      </c>
      <c r="L139" s="3">
        <v>25.9</v>
      </c>
      <c r="M139" s="3">
        <v>5.4054054054054061</v>
      </c>
    </row>
    <row r="140" spans="1:13" x14ac:dyDescent="0.2">
      <c r="A140" s="3">
        <v>2</v>
      </c>
      <c r="B140" s="3">
        <v>188</v>
      </c>
      <c r="C140" s="3">
        <v>6</v>
      </c>
      <c r="D140" s="3" t="s">
        <v>495</v>
      </c>
      <c r="E140" s="3" t="s">
        <v>497</v>
      </c>
      <c r="F140" s="3" t="s">
        <v>441</v>
      </c>
      <c r="G140" s="3">
        <v>4000</v>
      </c>
      <c r="H140" s="3">
        <v>237</v>
      </c>
      <c r="I140" s="3">
        <v>31</v>
      </c>
      <c r="J140" s="3">
        <f t="shared" si="2"/>
        <v>206</v>
      </c>
      <c r="L140" s="3">
        <v>25.9</v>
      </c>
      <c r="M140" s="3">
        <v>5.4054054054054061</v>
      </c>
    </row>
    <row r="141" spans="1:13" x14ac:dyDescent="0.2">
      <c r="A141" s="3">
        <v>2</v>
      </c>
      <c r="B141" s="3">
        <v>188</v>
      </c>
      <c r="C141" s="3">
        <v>6</v>
      </c>
      <c r="D141" s="3" t="s">
        <v>495</v>
      </c>
      <c r="E141" s="3" t="s">
        <v>497</v>
      </c>
      <c r="F141" s="3" t="s">
        <v>441</v>
      </c>
      <c r="G141" s="3">
        <v>10000</v>
      </c>
      <c r="H141" s="3">
        <v>537</v>
      </c>
      <c r="I141" s="3">
        <v>31</v>
      </c>
      <c r="J141" s="3">
        <f t="shared" si="2"/>
        <v>506</v>
      </c>
      <c r="L141" s="3">
        <v>25.9</v>
      </c>
      <c r="M141" s="3">
        <v>5.4054054054054061</v>
      </c>
    </row>
    <row r="142" spans="1:13" x14ac:dyDescent="0.2">
      <c r="A142" s="3">
        <v>2</v>
      </c>
      <c r="B142" s="3">
        <v>188</v>
      </c>
      <c r="C142" s="3">
        <v>6</v>
      </c>
      <c r="D142" s="3" t="s">
        <v>495</v>
      </c>
      <c r="E142" s="3" t="s">
        <v>497</v>
      </c>
      <c r="F142" s="3" t="s">
        <v>443</v>
      </c>
      <c r="G142" s="3">
        <v>2000</v>
      </c>
      <c r="H142" s="3">
        <v>62</v>
      </c>
      <c r="I142" s="3">
        <v>44</v>
      </c>
      <c r="J142" s="3">
        <f t="shared" si="2"/>
        <v>18</v>
      </c>
      <c r="L142" s="3">
        <v>25.9</v>
      </c>
      <c r="M142" s="3">
        <v>5.4054054054054061</v>
      </c>
    </row>
    <row r="143" spans="1:13" x14ac:dyDescent="0.2">
      <c r="A143" s="3">
        <v>2</v>
      </c>
      <c r="B143" s="3">
        <v>188</v>
      </c>
      <c r="C143" s="3">
        <v>6</v>
      </c>
      <c r="D143" s="3" t="s">
        <v>495</v>
      </c>
      <c r="E143" s="3" t="s">
        <v>497</v>
      </c>
      <c r="F143" s="3" t="s">
        <v>443</v>
      </c>
      <c r="G143" s="3">
        <v>4000</v>
      </c>
      <c r="H143" s="3">
        <v>107</v>
      </c>
      <c r="I143" s="3">
        <v>34</v>
      </c>
      <c r="J143" s="3">
        <f t="shared" si="2"/>
        <v>73</v>
      </c>
      <c r="L143" s="3">
        <v>25.9</v>
      </c>
      <c r="M143" s="3">
        <v>5.4054054054054061</v>
      </c>
    </row>
    <row r="144" spans="1:13" x14ac:dyDescent="0.2">
      <c r="A144" s="3">
        <v>2</v>
      </c>
      <c r="B144" s="3">
        <v>188</v>
      </c>
      <c r="C144" s="3">
        <v>6</v>
      </c>
      <c r="D144" s="3" t="s">
        <v>495</v>
      </c>
      <c r="E144" s="3" t="s">
        <v>497</v>
      </c>
      <c r="F144" s="3" t="s">
        <v>443</v>
      </c>
      <c r="G144" s="3">
        <v>10000</v>
      </c>
      <c r="H144" s="3">
        <v>312</v>
      </c>
      <c r="I144" s="3">
        <v>37</v>
      </c>
      <c r="J144" s="3">
        <f t="shared" si="2"/>
        <v>275</v>
      </c>
      <c r="L144" s="3">
        <v>25.9</v>
      </c>
      <c r="M144" s="3">
        <v>5.4054054054054061</v>
      </c>
    </row>
    <row r="145" spans="1:13" hidden="1" x14ac:dyDescent="0.2">
      <c r="A145" s="3">
        <v>2</v>
      </c>
      <c r="B145" s="3">
        <v>188</v>
      </c>
      <c r="C145" s="3">
        <v>6</v>
      </c>
      <c r="D145" s="3" t="s">
        <v>495</v>
      </c>
      <c r="E145" s="3" t="s">
        <v>497</v>
      </c>
      <c r="F145" s="3" t="s">
        <v>442</v>
      </c>
      <c r="G145" s="3">
        <v>1000</v>
      </c>
      <c r="H145" s="3">
        <v>1307</v>
      </c>
      <c r="I145" s="3">
        <v>37</v>
      </c>
      <c r="J145" s="3">
        <f t="shared" si="2"/>
        <v>1270</v>
      </c>
      <c r="L145" s="3">
        <v>25.9</v>
      </c>
      <c r="M145" s="3">
        <v>5.4054054054054061</v>
      </c>
    </row>
    <row r="146" spans="1:13" s="70" customFormat="1" hidden="1" x14ac:dyDescent="0.2">
      <c r="A146" s="70">
        <v>2</v>
      </c>
      <c r="B146" s="70">
        <v>188</v>
      </c>
      <c r="C146" s="70">
        <v>6</v>
      </c>
      <c r="D146" s="70" t="s">
        <v>495</v>
      </c>
      <c r="E146" s="70" t="s">
        <v>497</v>
      </c>
      <c r="F146" s="70" t="s">
        <v>442</v>
      </c>
      <c r="G146" s="70">
        <v>1000</v>
      </c>
      <c r="H146" s="70">
        <v>384</v>
      </c>
      <c r="J146" s="3">
        <f t="shared" si="2"/>
        <v>384</v>
      </c>
      <c r="L146" s="3">
        <v>25.9</v>
      </c>
      <c r="M146" s="3">
        <v>5.4054054054054061</v>
      </c>
    </row>
    <row r="147" spans="1:13" x14ac:dyDescent="0.2">
      <c r="A147" s="3">
        <v>2</v>
      </c>
      <c r="B147" s="3">
        <v>188</v>
      </c>
      <c r="C147" s="3">
        <v>6</v>
      </c>
      <c r="D147" s="3" t="s">
        <v>495</v>
      </c>
      <c r="E147" s="3" t="s">
        <v>499</v>
      </c>
      <c r="F147" s="3" t="s">
        <v>441</v>
      </c>
      <c r="G147" s="3">
        <v>2000</v>
      </c>
      <c r="H147" s="3">
        <v>127</v>
      </c>
      <c r="I147" s="3">
        <v>49</v>
      </c>
      <c r="J147" s="3">
        <f t="shared" si="2"/>
        <v>78</v>
      </c>
      <c r="L147" s="3">
        <v>25.9</v>
      </c>
      <c r="M147" s="3">
        <v>5.4054054054054061</v>
      </c>
    </row>
    <row r="148" spans="1:13" x14ac:dyDescent="0.2">
      <c r="A148" s="3">
        <v>2</v>
      </c>
      <c r="B148" s="3">
        <v>188</v>
      </c>
      <c r="C148" s="3">
        <v>6</v>
      </c>
      <c r="D148" s="3" t="s">
        <v>495</v>
      </c>
      <c r="E148" s="3" t="s">
        <v>499</v>
      </c>
      <c r="F148" s="3" t="s">
        <v>441</v>
      </c>
      <c r="G148" s="3">
        <v>4000</v>
      </c>
      <c r="H148" s="3">
        <v>239</v>
      </c>
      <c r="I148" s="3">
        <v>31</v>
      </c>
      <c r="J148" s="3">
        <f t="shared" si="2"/>
        <v>208</v>
      </c>
      <c r="L148" s="3">
        <v>25.9</v>
      </c>
      <c r="M148" s="3">
        <v>5.4054054054054061</v>
      </c>
    </row>
    <row r="149" spans="1:13" x14ac:dyDescent="0.2">
      <c r="A149" s="3">
        <v>2</v>
      </c>
      <c r="B149" s="3">
        <v>188</v>
      </c>
      <c r="C149" s="3">
        <v>6</v>
      </c>
      <c r="D149" s="3" t="s">
        <v>495</v>
      </c>
      <c r="E149" s="3" t="s">
        <v>499</v>
      </c>
      <c r="F149" s="3" t="s">
        <v>441</v>
      </c>
      <c r="G149" s="3">
        <v>10000</v>
      </c>
      <c r="H149" s="3">
        <v>530</v>
      </c>
      <c r="I149" s="3">
        <v>31</v>
      </c>
      <c r="J149" s="3">
        <f t="shared" si="2"/>
        <v>499</v>
      </c>
      <c r="L149" s="3">
        <v>25.9</v>
      </c>
      <c r="M149" s="3">
        <v>5.4054054054054061</v>
      </c>
    </row>
    <row r="150" spans="1:13" x14ac:dyDescent="0.2">
      <c r="A150" s="3">
        <v>2</v>
      </c>
      <c r="B150" s="3">
        <v>188</v>
      </c>
      <c r="C150" s="3">
        <v>6</v>
      </c>
      <c r="D150" s="3" t="s">
        <v>495</v>
      </c>
      <c r="E150" s="3" t="s">
        <v>499</v>
      </c>
      <c r="F150" s="3" t="s">
        <v>443</v>
      </c>
      <c r="G150" s="3">
        <v>2000</v>
      </c>
      <c r="H150" s="3">
        <v>63</v>
      </c>
      <c r="I150" s="3">
        <v>44</v>
      </c>
      <c r="J150" s="3">
        <f t="shared" si="2"/>
        <v>19</v>
      </c>
      <c r="L150" s="3">
        <v>25.9</v>
      </c>
      <c r="M150" s="3">
        <v>5.4054054054054061</v>
      </c>
    </row>
    <row r="151" spans="1:13" x14ac:dyDescent="0.2">
      <c r="A151" s="3">
        <v>2</v>
      </c>
      <c r="B151" s="3">
        <v>188</v>
      </c>
      <c r="C151" s="3">
        <v>6</v>
      </c>
      <c r="D151" s="3" t="s">
        <v>495</v>
      </c>
      <c r="E151" s="3" t="s">
        <v>499</v>
      </c>
      <c r="F151" s="3" t="s">
        <v>443</v>
      </c>
      <c r="G151" s="3">
        <v>4000</v>
      </c>
      <c r="H151" s="3">
        <v>92</v>
      </c>
      <c r="I151" s="3">
        <v>34</v>
      </c>
      <c r="J151" s="3">
        <f t="shared" si="2"/>
        <v>58</v>
      </c>
      <c r="L151" s="3">
        <v>25.9</v>
      </c>
      <c r="M151" s="3">
        <v>5.4054054054054061</v>
      </c>
    </row>
    <row r="152" spans="1:13" x14ac:dyDescent="0.2">
      <c r="A152" s="3">
        <v>2</v>
      </c>
      <c r="B152" s="3">
        <v>188</v>
      </c>
      <c r="C152" s="3">
        <v>6</v>
      </c>
      <c r="D152" s="3" t="s">
        <v>495</v>
      </c>
      <c r="E152" s="3" t="s">
        <v>499</v>
      </c>
      <c r="F152" s="3" t="s">
        <v>443</v>
      </c>
      <c r="G152" s="3">
        <v>10000</v>
      </c>
      <c r="H152" s="3">
        <v>181</v>
      </c>
      <c r="I152" s="3">
        <v>37</v>
      </c>
      <c r="J152" s="3">
        <f t="shared" si="2"/>
        <v>144</v>
      </c>
      <c r="L152" s="3">
        <v>25.9</v>
      </c>
      <c r="M152" s="3">
        <v>5.4054054054054061</v>
      </c>
    </row>
    <row r="153" spans="1:13" hidden="1" x14ac:dyDescent="0.2">
      <c r="A153" s="3">
        <v>2</v>
      </c>
      <c r="B153" s="3">
        <v>188</v>
      </c>
      <c r="C153" s="3">
        <v>6</v>
      </c>
      <c r="D153" s="3" t="s">
        <v>495</v>
      </c>
      <c r="E153" s="3" t="s">
        <v>499</v>
      </c>
      <c r="F153" s="3" t="s">
        <v>442</v>
      </c>
      <c r="G153" s="3">
        <v>1000</v>
      </c>
      <c r="H153" s="3">
        <v>1288</v>
      </c>
      <c r="I153" s="3">
        <v>37</v>
      </c>
      <c r="J153" s="3">
        <f t="shared" si="2"/>
        <v>1251</v>
      </c>
      <c r="L153" s="3">
        <v>25.9</v>
      </c>
      <c r="M153" s="3">
        <v>5.4054054054054061</v>
      </c>
    </row>
    <row r="154" spans="1:13" x14ac:dyDescent="0.2">
      <c r="A154" s="3">
        <v>2</v>
      </c>
      <c r="B154" s="3">
        <v>188</v>
      </c>
      <c r="C154" s="3">
        <v>6</v>
      </c>
      <c r="D154" s="3" t="s">
        <v>495</v>
      </c>
      <c r="E154" s="3" t="s">
        <v>500</v>
      </c>
      <c r="F154" s="3" t="s">
        <v>441</v>
      </c>
      <c r="G154" s="3">
        <v>2000</v>
      </c>
      <c r="H154" s="3">
        <v>1534</v>
      </c>
      <c r="I154" s="3">
        <v>49</v>
      </c>
      <c r="J154" s="3">
        <f t="shared" si="2"/>
        <v>1485</v>
      </c>
      <c r="L154" s="3">
        <v>25.9</v>
      </c>
      <c r="M154" s="3">
        <v>5.4054054054054061</v>
      </c>
    </row>
    <row r="155" spans="1:13" x14ac:dyDescent="0.2">
      <c r="A155" s="3">
        <v>2</v>
      </c>
      <c r="B155" s="3">
        <v>188</v>
      </c>
      <c r="C155" s="3">
        <v>6</v>
      </c>
      <c r="D155" s="3" t="s">
        <v>495</v>
      </c>
      <c r="E155" s="3" t="s">
        <v>500</v>
      </c>
      <c r="F155" s="3" t="s">
        <v>441</v>
      </c>
      <c r="G155" s="3">
        <v>4000</v>
      </c>
      <c r="H155" s="3">
        <v>134</v>
      </c>
      <c r="I155" s="3">
        <v>31</v>
      </c>
      <c r="J155" s="3">
        <f t="shared" si="2"/>
        <v>103</v>
      </c>
      <c r="L155" s="3">
        <v>25.9</v>
      </c>
      <c r="M155" s="3">
        <v>5.4054054054054061</v>
      </c>
    </row>
    <row r="156" spans="1:13" x14ac:dyDescent="0.2">
      <c r="A156" s="3">
        <v>2</v>
      </c>
      <c r="B156" s="3">
        <v>188</v>
      </c>
      <c r="C156" s="3">
        <v>6</v>
      </c>
      <c r="D156" s="3" t="s">
        <v>495</v>
      </c>
      <c r="E156" s="3" t="s">
        <v>500</v>
      </c>
      <c r="F156" s="3" t="s">
        <v>441</v>
      </c>
      <c r="G156" s="3">
        <v>10000</v>
      </c>
      <c r="H156" s="3">
        <v>223</v>
      </c>
      <c r="I156" s="3">
        <v>31</v>
      </c>
      <c r="J156" s="3">
        <f t="shared" si="2"/>
        <v>192</v>
      </c>
      <c r="L156" s="3">
        <v>25.9</v>
      </c>
      <c r="M156" s="3">
        <v>5.4054054054054061</v>
      </c>
    </row>
    <row r="157" spans="1:13" x14ac:dyDescent="0.2">
      <c r="A157" s="3">
        <v>2</v>
      </c>
      <c r="B157" s="3">
        <v>188</v>
      </c>
      <c r="C157" s="3">
        <v>6</v>
      </c>
      <c r="D157" s="3" t="s">
        <v>495</v>
      </c>
      <c r="E157" s="3" t="s">
        <v>500</v>
      </c>
      <c r="F157" s="3" t="s">
        <v>443</v>
      </c>
      <c r="G157" s="3">
        <v>2000</v>
      </c>
      <c r="H157" s="3">
        <v>503</v>
      </c>
      <c r="I157" s="3">
        <v>44</v>
      </c>
      <c r="J157" s="3">
        <f t="shared" si="2"/>
        <v>459</v>
      </c>
      <c r="L157" s="3">
        <v>25.9</v>
      </c>
      <c r="M157" s="3">
        <v>5.4054054054054061</v>
      </c>
    </row>
    <row r="158" spans="1:13" x14ac:dyDescent="0.2">
      <c r="A158" s="3">
        <v>2</v>
      </c>
      <c r="B158" s="3">
        <v>188</v>
      </c>
      <c r="C158" s="3">
        <v>6</v>
      </c>
      <c r="D158" s="3" t="s">
        <v>495</v>
      </c>
      <c r="E158" s="3" t="s">
        <v>500</v>
      </c>
      <c r="F158" s="3" t="s">
        <v>443</v>
      </c>
      <c r="G158" s="3">
        <v>4000</v>
      </c>
      <c r="H158" s="3">
        <v>65</v>
      </c>
      <c r="I158" s="3">
        <v>34</v>
      </c>
      <c r="J158" s="3">
        <f t="shared" si="2"/>
        <v>31</v>
      </c>
      <c r="L158" s="3">
        <v>25.9</v>
      </c>
      <c r="M158" s="3">
        <v>5.4054054054054061</v>
      </c>
    </row>
    <row r="159" spans="1:13" x14ac:dyDescent="0.2">
      <c r="A159" s="3">
        <v>2</v>
      </c>
      <c r="B159" s="3">
        <v>188</v>
      </c>
      <c r="C159" s="3">
        <v>6</v>
      </c>
      <c r="D159" s="3" t="s">
        <v>495</v>
      </c>
      <c r="E159" s="3" t="s">
        <v>500</v>
      </c>
      <c r="F159" s="3" t="s">
        <v>443</v>
      </c>
      <c r="G159" s="3">
        <v>10000</v>
      </c>
      <c r="H159" s="3">
        <v>93</v>
      </c>
      <c r="I159" s="3">
        <v>37</v>
      </c>
      <c r="J159" s="3">
        <f t="shared" si="2"/>
        <v>56</v>
      </c>
      <c r="L159" s="3">
        <v>25.9</v>
      </c>
      <c r="M159" s="3">
        <v>5.4054054054054061</v>
      </c>
    </row>
    <row r="160" spans="1:13" hidden="1" x14ac:dyDescent="0.2">
      <c r="A160" s="3">
        <v>2</v>
      </c>
      <c r="B160" s="3">
        <v>188</v>
      </c>
      <c r="C160" s="3">
        <v>6</v>
      </c>
      <c r="D160" s="3" t="s">
        <v>495</v>
      </c>
      <c r="E160" s="3" t="s">
        <v>500</v>
      </c>
      <c r="F160" s="3" t="s">
        <v>442</v>
      </c>
      <c r="G160" s="3">
        <v>1000</v>
      </c>
      <c r="H160" s="3">
        <v>188</v>
      </c>
      <c r="I160" s="3">
        <v>37</v>
      </c>
      <c r="J160" s="3">
        <f t="shared" si="2"/>
        <v>151</v>
      </c>
      <c r="L160" s="3">
        <v>25.9</v>
      </c>
      <c r="M160" s="3">
        <v>5.4054054054054061</v>
      </c>
    </row>
    <row r="161" spans="1:13" x14ac:dyDescent="0.2">
      <c r="A161" s="3">
        <v>3</v>
      </c>
      <c r="B161" s="3">
        <v>207</v>
      </c>
      <c r="C161" s="3">
        <v>7</v>
      </c>
      <c r="D161" s="3" t="s">
        <v>495</v>
      </c>
      <c r="E161" s="3" t="s">
        <v>499</v>
      </c>
      <c r="F161" s="3" t="s">
        <v>441</v>
      </c>
      <c r="G161" s="3">
        <v>2000</v>
      </c>
      <c r="H161" s="3">
        <v>123</v>
      </c>
      <c r="I161" s="3">
        <v>32</v>
      </c>
      <c r="J161" s="3">
        <f t="shared" si="2"/>
        <v>91</v>
      </c>
      <c r="L161" s="3">
        <v>25.9</v>
      </c>
      <c r="M161" s="3">
        <v>5.4054054054054061</v>
      </c>
    </row>
    <row r="162" spans="1:13" x14ac:dyDescent="0.2">
      <c r="A162" s="3">
        <v>3</v>
      </c>
      <c r="B162" s="3">
        <v>207</v>
      </c>
      <c r="C162" s="3">
        <v>7</v>
      </c>
      <c r="D162" s="3" t="s">
        <v>495</v>
      </c>
      <c r="E162" s="3" t="s">
        <v>499</v>
      </c>
      <c r="F162" s="3" t="s">
        <v>441</v>
      </c>
      <c r="G162" s="3">
        <v>4000</v>
      </c>
      <c r="H162" s="3">
        <v>250</v>
      </c>
      <c r="I162" s="3">
        <v>35</v>
      </c>
      <c r="J162" s="3">
        <f t="shared" si="2"/>
        <v>215</v>
      </c>
      <c r="L162" s="3">
        <v>25.9</v>
      </c>
      <c r="M162" s="3">
        <v>5.4054054054054061</v>
      </c>
    </row>
    <row r="163" spans="1:13" x14ac:dyDescent="0.2">
      <c r="A163" s="3">
        <v>3</v>
      </c>
      <c r="B163" s="3">
        <v>207</v>
      </c>
      <c r="C163" s="3">
        <v>7</v>
      </c>
      <c r="D163" s="3" t="s">
        <v>495</v>
      </c>
      <c r="E163" s="3" t="s">
        <v>499</v>
      </c>
      <c r="F163" s="3" t="s">
        <v>441</v>
      </c>
      <c r="G163" s="3">
        <v>10000</v>
      </c>
      <c r="H163" s="3">
        <v>588</v>
      </c>
      <c r="I163" s="3">
        <v>36</v>
      </c>
      <c r="J163" s="3">
        <f t="shared" si="2"/>
        <v>552</v>
      </c>
      <c r="L163" s="3">
        <v>25.9</v>
      </c>
      <c r="M163" s="3">
        <v>5.4054054054054061</v>
      </c>
    </row>
    <row r="164" spans="1:13" x14ac:dyDescent="0.2">
      <c r="A164" s="3">
        <v>3</v>
      </c>
      <c r="B164" s="3">
        <v>207</v>
      </c>
      <c r="C164" s="3">
        <v>7</v>
      </c>
      <c r="D164" s="3" t="s">
        <v>495</v>
      </c>
      <c r="E164" s="3" t="s">
        <v>499</v>
      </c>
      <c r="F164" s="3" t="s">
        <v>443</v>
      </c>
      <c r="G164" s="3">
        <v>2000</v>
      </c>
      <c r="H164" s="3">
        <v>132</v>
      </c>
      <c r="I164" s="3">
        <v>27</v>
      </c>
      <c r="J164" s="3">
        <f t="shared" si="2"/>
        <v>105</v>
      </c>
      <c r="L164" s="3">
        <v>25.9</v>
      </c>
      <c r="M164" s="3">
        <v>5.4054054054054061</v>
      </c>
    </row>
    <row r="165" spans="1:13" x14ac:dyDescent="0.2">
      <c r="A165" s="3">
        <v>3</v>
      </c>
      <c r="B165" s="3">
        <v>207</v>
      </c>
      <c r="C165" s="3">
        <v>7</v>
      </c>
      <c r="D165" s="3" t="s">
        <v>495</v>
      </c>
      <c r="E165" s="3" t="s">
        <v>499</v>
      </c>
      <c r="F165" s="3" t="s">
        <v>443</v>
      </c>
      <c r="G165" s="3">
        <v>4000</v>
      </c>
      <c r="H165" s="3">
        <v>210</v>
      </c>
      <c r="I165" s="3">
        <v>33</v>
      </c>
      <c r="J165" s="3">
        <f t="shared" si="2"/>
        <v>177</v>
      </c>
      <c r="L165" s="3">
        <v>25.9</v>
      </c>
      <c r="M165" s="3">
        <v>5.4054054054054061</v>
      </c>
    </row>
    <row r="166" spans="1:13" x14ac:dyDescent="0.2">
      <c r="A166" s="3">
        <v>3</v>
      </c>
      <c r="B166" s="3">
        <v>207</v>
      </c>
      <c r="C166" s="3">
        <v>7</v>
      </c>
      <c r="D166" s="3" t="s">
        <v>495</v>
      </c>
      <c r="E166" s="3" t="s">
        <v>499</v>
      </c>
      <c r="F166" s="3" t="s">
        <v>443</v>
      </c>
      <c r="G166" s="3">
        <v>10000</v>
      </c>
      <c r="H166" s="3">
        <v>466</v>
      </c>
      <c r="I166" s="3">
        <v>41</v>
      </c>
      <c r="J166" s="3">
        <f t="shared" si="2"/>
        <v>425</v>
      </c>
      <c r="L166" s="3">
        <v>25.9</v>
      </c>
      <c r="M166" s="3">
        <v>5.4054054054054061</v>
      </c>
    </row>
    <row r="167" spans="1:13" hidden="1" x14ac:dyDescent="0.2">
      <c r="A167" s="3">
        <v>3</v>
      </c>
      <c r="B167" s="3">
        <v>207</v>
      </c>
      <c r="C167" s="3">
        <v>7</v>
      </c>
      <c r="D167" s="3" t="s">
        <v>495</v>
      </c>
      <c r="E167" s="3" t="s">
        <v>499</v>
      </c>
      <c r="F167" s="3" t="s">
        <v>442</v>
      </c>
      <c r="G167" s="3">
        <v>1000</v>
      </c>
      <c r="H167" s="3">
        <v>34</v>
      </c>
      <c r="I167" s="3">
        <v>53</v>
      </c>
      <c r="J167" s="3">
        <f t="shared" si="2"/>
        <v>-19</v>
      </c>
      <c r="L167" s="3">
        <v>25.9</v>
      </c>
      <c r="M167" s="3">
        <v>5.4054054054054061</v>
      </c>
    </row>
    <row r="168" spans="1:13" hidden="1" x14ac:dyDescent="0.2">
      <c r="A168" s="3">
        <v>3</v>
      </c>
      <c r="B168" s="3">
        <v>207</v>
      </c>
      <c r="C168" s="3">
        <v>7</v>
      </c>
      <c r="D168" s="3" t="s">
        <v>495</v>
      </c>
      <c r="E168" s="3" t="s">
        <v>499</v>
      </c>
      <c r="F168" s="3" t="s">
        <v>442</v>
      </c>
      <c r="G168" s="3">
        <v>2000</v>
      </c>
      <c r="H168" s="3">
        <v>66</v>
      </c>
      <c r="I168" s="3">
        <v>92</v>
      </c>
      <c r="J168" s="3">
        <f t="shared" si="2"/>
        <v>-26</v>
      </c>
      <c r="L168" s="3">
        <v>25.9</v>
      </c>
      <c r="M168" s="3">
        <v>5.4054054054054061</v>
      </c>
    </row>
    <row r="169" spans="1:13" x14ac:dyDescent="0.2">
      <c r="A169" s="3">
        <v>3</v>
      </c>
      <c r="B169" s="3">
        <v>207</v>
      </c>
      <c r="C169" s="3">
        <v>7</v>
      </c>
      <c r="D169" s="3" t="s">
        <v>504</v>
      </c>
      <c r="E169" s="3" t="s">
        <v>499</v>
      </c>
      <c r="F169" s="3" t="s">
        <v>441</v>
      </c>
      <c r="G169" s="3">
        <v>2000</v>
      </c>
      <c r="H169" s="3">
        <v>123</v>
      </c>
      <c r="I169" s="3">
        <v>27</v>
      </c>
      <c r="J169" s="3">
        <f t="shared" si="2"/>
        <v>96</v>
      </c>
      <c r="L169" s="3">
        <v>25.9</v>
      </c>
      <c r="M169" s="3">
        <v>5.4054054054054061</v>
      </c>
    </row>
    <row r="170" spans="1:13" x14ac:dyDescent="0.2">
      <c r="A170" s="3">
        <v>3</v>
      </c>
      <c r="B170" s="3">
        <v>207</v>
      </c>
      <c r="C170" s="3">
        <v>7</v>
      </c>
      <c r="D170" s="3" t="s">
        <v>504</v>
      </c>
      <c r="E170" s="3" t="s">
        <v>499</v>
      </c>
      <c r="F170" s="3" t="s">
        <v>441</v>
      </c>
      <c r="G170" s="3">
        <v>4000</v>
      </c>
      <c r="H170" s="3">
        <v>232</v>
      </c>
      <c r="I170" s="3">
        <v>33</v>
      </c>
      <c r="J170" s="3">
        <f t="shared" si="2"/>
        <v>199</v>
      </c>
      <c r="L170" s="3">
        <v>25.9</v>
      </c>
      <c r="M170" s="3">
        <v>5.4054054054054061</v>
      </c>
    </row>
    <row r="171" spans="1:13" x14ac:dyDescent="0.2">
      <c r="A171" s="3">
        <v>3</v>
      </c>
      <c r="B171" s="3">
        <v>207</v>
      </c>
      <c r="C171" s="3">
        <v>7</v>
      </c>
      <c r="D171" s="3" t="s">
        <v>504</v>
      </c>
      <c r="E171" s="3" t="s">
        <v>499</v>
      </c>
      <c r="F171" s="3" t="s">
        <v>441</v>
      </c>
      <c r="G171" s="3">
        <v>10000</v>
      </c>
      <c r="H171" s="3">
        <v>520</v>
      </c>
      <c r="I171" s="3">
        <v>37</v>
      </c>
      <c r="J171" s="3">
        <f t="shared" si="2"/>
        <v>483</v>
      </c>
      <c r="L171" s="3">
        <v>25.9</v>
      </c>
      <c r="M171" s="3">
        <v>5.4054054054054061</v>
      </c>
    </row>
    <row r="172" spans="1:13" x14ac:dyDescent="0.2">
      <c r="A172" s="3">
        <v>3</v>
      </c>
      <c r="B172" s="3">
        <v>207</v>
      </c>
      <c r="C172" s="3">
        <v>7</v>
      </c>
      <c r="D172" s="3" t="s">
        <v>504</v>
      </c>
      <c r="E172" s="3" t="s">
        <v>499</v>
      </c>
      <c r="F172" s="3" t="s">
        <v>443</v>
      </c>
      <c r="G172" s="3">
        <v>2000</v>
      </c>
      <c r="H172" s="3">
        <v>94</v>
      </c>
      <c r="I172" s="3">
        <v>31</v>
      </c>
      <c r="J172" s="3">
        <f t="shared" si="2"/>
        <v>63</v>
      </c>
      <c r="L172" s="3">
        <v>25.9</v>
      </c>
      <c r="M172" s="3">
        <v>5.4054054054054061</v>
      </c>
    </row>
    <row r="173" spans="1:13" x14ac:dyDescent="0.2">
      <c r="A173" s="3">
        <v>3</v>
      </c>
      <c r="B173" s="3">
        <v>207</v>
      </c>
      <c r="C173" s="3">
        <v>7</v>
      </c>
      <c r="D173" s="3" t="s">
        <v>504</v>
      </c>
      <c r="E173" s="3" t="s">
        <v>499</v>
      </c>
      <c r="F173" s="3" t="s">
        <v>443</v>
      </c>
      <c r="G173" s="3">
        <v>4000</v>
      </c>
      <c r="H173" s="3">
        <v>162</v>
      </c>
      <c r="I173" s="3">
        <v>38</v>
      </c>
      <c r="J173" s="3">
        <f t="shared" si="2"/>
        <v>124</v>
      </c>
      <c r="L173" s="3">
        <v>25.9</v>
      </c>
      <c r="M173" s="3">
        <v>5.4054054054054061</v>
      </c>
    </row>
    <row r="174" spans="1:13" x14ac:dyDescent="0.2">
      <c r="A174" s="3">
        <v>3</v>
      </c>
      <c r="B174" s="3">
        <v>207</v>
      </c>
      <c r="C174" s="3">
        <v>7</v>
      </c>
      <c r="D174" s="3" t="s">
        <v>504</v>
      </c>
      <c r="E174" s="3" t="s">
        <v>499</v>
      </c>
      <c r="F174" s="3" t="s">
        <v>443</v>
      </c>
      <c r="G174" s="3">
        <v>10000</v>
      </c>
      <c r="H174" s="3">
        <v>357</v>
      </c>
      <c r="I174" s="3">
        <v>41</v>
      </c>
      <c r="J174" s="3">
        <f t="shared" si="2"/>
        <v>316</v>
      </c>
      <c r="L174" s="3">
        <v>25.9</v>
      </c>
      <c r="M174" s="3">
        <v>5.4054054054054061</v>
      </c>
    </row>
    <row r="175" spans="1:13" hidden="1" x14ac:dyDescent="0.2">
      <c r="A175" s="3">
        <v>3</v>
      </c>
      <c r="B175" s="3">
        <v>207</v>
      </c>
      <c r="C175" s="3">
        <v>7</v>
      </c>
      <c r="D175" s="3" t="s">
        <v>504</v>
      </c>
      <c r="E175" s="3" t="s">
        <v>499</v>
      </c>
      <c r="F175" s="3" t="s">
        <v>442</v>
      </c>
      <c r="G175" s="3">
        <v>1000</v>
      </c>
      <c r="H175" s="3">
        <v>1081</v>
      </c>
      <c r="I175" s="3">
        <v>2437</v>
      </c>
      <c r="J175" s="3">
        <f t="shared" si="2"/>
        <v>-1356</v>
      </c>
      <c r="L175" s="3">
        <v>25.9</v>
      </c>
      <c r="M175" s="3">
        <v>5.4054054054054061</v>
      </c>
    </row>
    <row r="176" spans="1:13" hidden="1" x14ac:dyDescent="0.2">
      <c r="A176" s="3">
        <v>3</v>
      </c>
      <c r="B176" s="3">
        <v>207</v>
      </c>
      <c r="C176" s="3">
        <v>7</v>
      </c>
      <c r="D176" s="3" t="s">
        <v>504</v>
      </c>
      <c r="E176" s="3" t="s">
        <v>499</v>
      </c>
      <c r="F176" s="3" t="s">
        <v>442</v>
      </c>
      <c r="G176" s="3">
        <v>2000</v>
      </c>
      <c r="H176" s="3">
        <v>2030</v>
      </c>
      <c r="I176" s="3">
        <v>4847</v>
      </c>
      <c r="J176" s="3">
        <f t="shared" si="2"/>
        <v>-2817</v>
      </c>
      <c r="L176" s="3">
        <v>25.9</v>
      </c>
      <c r="M176" s="3">
        <v>5.4054054054054061</v>
      </c>
    </row>
    <row r="177" spans="1:13" x14ac:dyDescent="0.2">
      <c r="A177" s="3">
        <v>3</v>
      </c>
      <c r="B177" s="3">
        <v>207</v>
      </c>
      <c r="C177" s="3">
        <v>7</v>
      </c>
      <c r="D177" s="3" t="s">
        <v>504</v>
      </c>
      <c r="E177" s="3" t="s">
        <v>500</v>
      </c>
      <c r="F177" s="3" t="s">
        <v>441</v>
      </c>
      <c r="G177" s="3">
        <v>2000</v>
      </c>
      <c r="H177" s="3">
        <v>127</v>
      </c>
      <c r="I177" s="3">
        <v>27</v>
      </c>
      <c r="J177" s="3">
        <f t="shared" si="2"/>
        <v>100</v>
      </c>
      <c r="L177" s="3">
        <v>25.9</v>
      </c>
      <c r="M177" s="3">
        <v>5.4054054054054061</v>
      </c>
    </row>
    <row r="178" spans="1:13" x14ac:dyDescent="0.2">
      <c r="A178" s="3">
        <v>3</v>
      </c>
      <c r="B178" s="3">
        <v>207</v>
      </c>
      <c r="C178" s="3">
        <v>7</v>
      </c>
      <c r="D178" s="3" t="s">
        <v>504</v>
      </c>
      <c r="E178" s="3" t="s">
        <v>500</v>
      </c>
      <c r="F178" s="3" t="s">
        <v>441</v>
      </c>
      <c r="G178" s="3">
        <v>4000</v>
      </c>
      <c r="H178" s="3">
        <v>233</v>
      </c>
      <c r="I178" s="3">
        <v>33</v>
      </c>
      <c r="J178" s="3">
        <f t="shared" si="2"/>
        <v>200</v>
      </c>
      <c r="L178" s="3">
        <v>25.9</v>
      </c>
      <c r="M178" s="3">
        <v>5.4054054054054061</v>
      </c>
    </row>
    <row r="179" spans="1:13" x14ac:dyDescent="0.2">
      <c r="A179" s="3">
        <v>3</v>
      </c>
      <c r="B179" s="3">
        <v>207</v>
      </c>
      <c r="C179" s="3">
        <v>7</v>
      </c>
      <c r="D179" s="3" t="s">
        <v>504</v>
      </c>
      <c r="E179" s="3" t="s">
        <v>500</v>
      </c>
      <c r="F179" s="3" t="s">
        <v>441</v>
      </c>
      <c r="G179" s="3">
        <v>10000</v>
      </c>
      <c r="H179" s="3">
        <v>545</v>
      </c>
      <c r="I179" s="3">
        <v>37</v>
      </c>
      <c r="J179" s="3">
        <f t="shared" si="2"/>
        <v>508</v>
      </c>
      <c r="L179" s="3">
        <v>25.9</v>
      </c>
      <c r="M179" s="3">
        <v>5.4054054054054061</v>
      </c>
    </row>
    <row r="180" spans="1:13" x14ac:dyDescent="0.2">
      <c r="A180" s="3">
        <v>3</v>
      </c>
      <c r="B180" s="3">
        <v>207</v>
      </c>
      <c r="C180" s="3">
        <v>7</v>
      </c>
      <c r="D180" s="3" t="s">
        <v>504</v>
      </c>
      <c r="E180" s="3" t="s">
        <v>500</v>
      </c>
      <c r="F180" s="3" t="s">
        <v>443</v>
      </c>
      <c r="G180" s="3">
        <v>2000</v>
      </c>
      <c r="H180" s="3">
        <v>91</v>
      </c>
      <c r="I180" s="3">
        <v>31</v>
      </c>
      <c r="J180" s="3">
        <f t="shared" si="2"/>
        <v>60</v>
      </c>
      <c r="L180" s="3">
        <v>25.9</v>
      </c>
      <c r="M180" s="3">
        <v>5.4054054054054061</v>
      </c>
    </row>
    <row r="181" spans="1:13" x14ac:dyDescent="0.2">
      <c r="A181" s="3">
        <v>3</v>
      </c>
      <c r="B181" s="3">
        <v>207</v>
      </c>
      <c r="C181" s="3">
        <v>7</v>
      </c>
      <c r="D181" s="3" t="s">
        <v>504</v>
      </c>
      <c r="E181" s="3" t="s">
        <v>500</v>
      </c>
      <c r="F181" s="3" t="s">
        <v>443</v>
      </c>
      <c r="G181" s="3">
        <v>4000</v>
      </c>
      <c r="H181" s="3">
        <v>147</v>
      </c>
      <c r="I181" s="3">
        <v>38</v>
      </c>
      <c r="J181" s="3">
        <f t="shared" si="2"/>
        <v>109</v>
      </c>
      <c r="L181" s="3">
        <v>25.9</v>
      </c>
      <c r="M181" s="3">
        <v>5.4054054054054061</v>
      </c>
    </row>
    <row r="182" spans="1:13" x14ac:dyDescent="0.2">
      <c r="A182" s="3">
        <v>3</v>
      </c>
      <c r="B182" s="3">
        <v>207</v>
      </c>
      <c r="C182" s="3">
        <v>7</v>
      </c>
      <c r="D182" s="3" t="s">
        <v>504</v>
      </c>
      <c r="E182" s="3" t="s">
        <v>500</v>
      </c>
      <c r="F182" s="3" t="s">
        <v>443</v>
      </c>
      <c r="G182" s="3">
        <v>10000</v>
      </c>
      <c r="H182" s="3">
        <v>327</v>
      </c>
      <c r="I182" s="3">
        <v>41</v>
      </c>
      <c r="J182" s="3">
        <f t="shared" si="2"/>
        <v>286</v>
      </c>
      <c r="L182" s="3">
        <v>25.9</v>
      </c>
      <c r="M182" s="3">
        <v>5.4054054054054061</v>
      </c>
    </row>
    <row r="183" spans="1:13" hidden="1" x14ac:dyDescent="0.2">
      <c r="A183" s="3">
        <v>3</v>
      </c>
      <c r="B183" s="3">
        <v>207</v>
      </c>
      <c r="C183" s="3">
        <v>7</v>
      </c>
      <c r="D183" s="3" t="s">
        <v>504</v>
      </c>
      <c r="E183" s="3" t="s">
        <v>500</v>
      </c>
      <c r="F183" s="3" t="s">
        <v>442</v>
      </c>
      <c r="G183" s="3">
        <v>1000</v>
      </c>
      <c r="H183" s="3">
        <v>1019</v>
      </c>
      <c r="I183" s="3">
        <v>2437</v>
      </c>
      <c r="J183" s="3">
        <f t="shared" si="2"/>
        <v>-1418</v>
      </c>
      <c r="L183" s="3">
        <v>25.9</v>
      </c>
      <c r="M183" s="3">
        <v>5.4054054054054061</v>
      </c>
    </row>
    <row r="184" spans="1:13" hidden="1" x14ac:dyDescent="0.2">
      <c r="A184" s="3">
        <v>3</v>
      </c>
      <c r="B184" s="3">
        <v>207</v>
      </c>
      <c r="C184" s="3">
        <v>7</v>
      </c>
      <c r="D184" s="3" t="s">
        <v>504</v>
      </c>
      <c r="E184" s="3" t="s">
        <v>500</v>
      </c>
      <c r="F184" s="3" t="s">
        <v>442</v>
      </c>
      <c r="G184" s="3">
        <v>2000</v>
      </c>
      <c r="H184" s="3">
        <v>2124</v>
      </c>
      <c r="I184" s="3">
        <v>4847</v>
      </c>
      <c r="J184" s="3">
        <f t="shared" si="2"/>
        <v>-2723</v>
      </c>
      <c r="L184" s="3">
        <v>25.9</v>
      </c>
      <c r="M184" s="3">
        <v>5.4054054054054061</v>
      </c>
    </row>
    <row r="185" spans="1:13" x14ac:dyDescent="0.2">
      <c r="A185" s="3">
        <v>3</v>
      </c>
      <c r="B185" s="3">
        <v>223</v>
      </c>
      <c r="C185" s="3">
        <v>8</v>
      </c>
      <c r="D185" s="3" t="s">
        <v>495</v>
      </c>
      <c r="E185" s="3" t="s">
        <v>497</v>
      </c>
      <c r="F185" s="3" t="s">
        <v>441</v>
      </c>
      <c r="G185" s="3">
        <v>2000</v>
      </c>
      <c r="H185" s="3">
        <v>71</v>
      </c>
      <c r="I185" s="3">
        <v>40</v>
      </c>
      <c r="J185" s="3">
        <f t="shared" si="2"/>
        <v>31</v>
      </c>
      <c r="L185" s="3">
        <v>25.9</v>
      </c>
      <c r="M185" s="3">
        <v>5.4054054054054061</v>
      </c>
    </row>
    <row r="186" spans="1:13" x14ac:dyDescent="0.2">
      <c r="A186" s="3">
        <v>3</v>
      </c>
      <c r="B186" s="3">
        <v>223</v>
      </c>
      <c r="C186" s="3">
        <v>8</v>
      </c>
      <c r="D186" s="3" t="s">
        <v>495</v>
      </c>
      <c r="E186" s="3" t="s">
        <v>497</v>
      </c>
      <c r="F186" s="3" t="s">
        <v>441</v>
      </c>
      <c r="G186" s="3">
        <v>4000</v>
      </c>
      <c r="H186" s="3">
        <v>190</v>
      </c>
      <c r="I186" s="3">
        <v>27</v>
      </c>
      <c r="J186" s="3">
        <f t="shared" si="2"/>
        <v>163</v>
      </c>
      <c r="L186" s="3">
        <v>25.9</v>
      </c>
      <c r="M186" s="3">
        <v>5.4054054054054061</v>
      </c>
    </row>
    <row r="187" spans="1:13" x14ac:dyDescent="0.2">
      <c r="A187" s="3">
        <v>3</v>
      </c>
      <c r="B187" s="3">
        <v>223</v>
      </c>
      <c r="C187" s="3">
        <v>8</v>
      </c>
      <c r="D187" s="3" t="s">
        <v>495</v>
      </c>
      <c r="E187" s="3" t="s">
        <v>497</v>
      </c>
      <c r="F187" s="3" t="s">
        <v>441</v>
      </c>
      <c r="G187" s="3">
        <v>10000</v>
      </c>
      <c r="H187" s="3">
        <v>1887</v>
      </c>
      <c r="I187" s="3">
        <v>32</v>
      </c>
      <c r="J187" s="3">
        <f t="shared" si="2"/>
        <v>1855</v>
      </c>
      <c r="L187" s="3">
        <v>25.9</v>
      </c>
      <c r="M187" s="3">
        <v>5.4054054054054061</v>
      </c>
    </row>
    <row r="188" spans="1:13" x14ac:dyDescent="0.2">
      <c r="A188" s="3">
        <v>3</v>
      </c>
      <c r="B188" s="3">
        <v>223</v>
      </c>
      <c r="C188" s="3">
        <v>8</v>
      </c>
      <c r="D188" s="3" t="s">
        <v>495</v>
      </c>
      <c r="E188" s="3" t="s">
        <v>497</v>
      </c>
      <c r="F188" s="3" t="s">
        <v>443</v>
      </c>
      <c r="G188" s="3">
        <v>2000</v>
      </c>
      <c r="H188" s="3">
        <v>96</v>
      </c>
      <c r="I188" s="3">
        <v>26</v>
      </c>
      <c r="J188" s="3">
        <f t="shared" si="2"/>
        <v>70</v>
      </c>
      <c r="L188" s="3">
        <v>25.9</v>
      </c>
      <c r="M188" s="3">
        <v>5.4054054054054061</v>
      </c>
    </row>
    <row r="189" spans="1:13" x14ac:dyDescent="0.2">
      <c r="A189" s="3">
        <v>3</v>
      </c>
      <c r="B189" s="3">
        <v>223</v>
      </c>
      <c r="C189" s="3">
        <v>8</v>
      </c>
      <c r="D189" s="3" t="s">
        <v>495</v>
      </c>
      <c r="E189" s="3" t="s">
        <v>497</v>
      </c>
      <c r="F189" s="3" t="s">
        <v>443</v>
      </c>
      <c r="G189" s="3">
        <v>4000</v>
      </c>
      <c r="H189" s="3">
        <v>190</v>
      </c>
      <c r="I189" s="3">
        <v>22</v>
      </c>
      <c r="J189" s="3">
        <f t="shared" si="2"/>
        <v>168</v>
      </c>
      <c r="L189" s="3">
        <v>25.9</v>
      </c>
      <c r="M189" s="3">
        <v>5.4054054054054061</v>
      </c>
    </row>
    <row r="190" spans="1:13" x14ac:dyDescent="0.2">
      <c r="A190" s="3">
        <v>3</v>
      </c>
      <c r="B190" s="3">
        <v>223</v>
      </c>
      <c r="C190" s="3">
        <v>8</v>
      </c>
      <c r="D190" s="3" t="s">
        <v>495</v>
      </c>
      <c r="E190" s="3" t="s">
        <v>497</v>
      </c>
      <c r="F190" s="3" t="s">
        <v>443</v>
      </c>
      <c r="G190" s="3">
        <v>10000</v>
      </c>
      <c r="H190" s="3">
        <v>746</v>
      </c>
      <c r="I190" s="3">
        <v>41</v>
      </c>
      <c r="J190" s="3">
        <f t="shared" si="2"/>
        <v>705</v>
      </c>
      <c r="L190" s="3">
        <v>25.9</v>
      </c>
      <c r="M190" s="3">
        <v>5.4054054054054061</v>
      </c>
    </row>
    <row r="191" spans="1:13" hidden="1" x14ac:dyDescent="0.2">
      <c r="A191" s="3">
        <v>3</v>
      </c>
      <c r="B191" s="3">
        <v>223</v>
      </c>
      <c r="C191" s="3">
        <v>8</v>
      </c>
      <c r="D191" s="3" t="s">
        <v>495</v>
      </c>
      <c r="E191" s="3" t="s">
        <v>497</v>
      </c>
      <c r="F191" s="3" t="s">
        <v>442</v>
      </c>
      <c r="G191" s="3">
        <v>1000</v>
      </c>
      <c r="H191" s="3">
        <v>1671</v>
      </c>
      <c r="I191" s="3">
        <v>28</v>
      </c>
      <c r="J191" s="3">
        <f t="shared" si="2"/>
        <v>1643</v>
      </c>
      <c r="L191" s="3">
        <v>25.9</v>
      </c>
      <c r="M191" s="3">
        <v>5.4054054054054061</v>
      </c>
    </row>
    <row r="192" spans="1:13" x14ac:dyDescent="0.2">
      <c r="A192" s="3">
        <v>3</v>
      </c>
      <c r="B192" s="3">
        <v>223</v>
      </c>
      <c r="C192" s="3">
        <v>8</v>
      </c>
      <c r="D192" s="3" t="s">
        <v>495</v>
      </c>
      <c r="E192" s="3" t="s">
        <v>499</v>
      </c>
      <c r="F192" s="3" t="s">
        <v>441</v>
      </c>
      <c r="G192" s="3">
        <v>2000</v>
      </c>
      <c r="H192" s="3">
        <v>64</v>
      </c>
      <c r="I192" s="3">
        <v>40</v>
      </c>
      <c r="J192" s="3">
        <f t="shared" si="2"/>
        <v>24</v>
      </c>
      <c r="L192" s="3">
        <v>25.9</v>
      </c>
      <c r="M192" s="3">
        <v>5.4054054054054061</v>
      </c>
    </row>
    <row r="193" spans="1:13" x14ac:dyDescent="0.2">
      <c r="A193" s="3">
        <v>3</v>
      </c>
      <c r="B193" s="3">
        <v>223</v>
      </c>
      <c r="C193" s="3">
        <v>8</v>
      </c>
      <c r="D193" s="3" t="s">
        <v>495</v>
      </c>
      <c r="E193" s="3" t="s">
        <v>499</v>
      </c>
      <c r="F193" s="3" t="s">
        <v>441</v>
      </c>
      <c r="G193" s="3">
        <v>4000</v>
      </c>
      <c r="H193" s="3">
        <v>106</v>
      </c>
      <c r="I193" s="3">
        <v>27</v>
      </c>
      <c r="J193" s="3">
        <f t="shared" si="2"/>
        <v>79</v>
      </c>
      <c r="L193" s="3">
        <v>25.9</v>
      </c>
      <c r="M193" s="3">
        <v>5.4054054054054061</v>
      </c>
    </row>
    <row r="194" spans="1:13" x14ac:dyDescent="0.2">
      <c r="A194" s="3">
        <v>3</v>
      </c>
      <c r="B194" s="3">
        <v>223</v>
      </c>
      <c r="C194" s="3">
        <v>8</v>
      </c>
      <c r="D194" s="3" t="s">
        <v>495</v>
      </c>
      <c r="E194" s="3" t="s">
        <v>499</v>
      </c>
      <c r="F194" s="3" t="s">
        <v>441</v>
      </c>
      <c r="G194" s="3">
        <v>10000</v>
      </c>
      <c r="H194" s="3">
        <v>221</v>
      </c>
      <c r="I194" s="3">
        <v>32</v>
      </c>
      <c r="J194" s="3">
        <f t="shared" si="2"/>
        <v>189</v>
      </c>
      <c r="L194" s="3">
        <v>25.9</v>
      </c>
      <c r="M194" s="3">
        <v>5.4054054054054061</v>
      </c>
    </row>
    <row r="195" spans="1:13" x14ac:dyDescent="0.2">
      <c r="A195" s="3">
        <v>3</v>
      </c>
      <c r="B195" s="3">
        <v>223</v>
      </c>
      <c r="C195" s="3">
        <v>8</v>
      </c>
      <c r="D195" s="3" t="s">
        <v>495</v>
      </c>
      <c r="E195" s="3" t="s">
        <v>499</v>
      </c>
      <c r="F195" s="3" t="s">
        <v>443</v>
      </c>
      <c r="G195" s="3">
        <v>2000</v>
      </c>
      <c r="H195" s="3">
        <v>55</v>
      </c>
      <c r="I195" s="3">
        <v>26</v>
      </c>
      <c r="J195" s="3">
        <f t="shared" ref="J195:J258" si="3">H195-I195</f>
        <v>29</v>
      </c>
      <c r="L195" s="3">
        <v>25.9</v>
      </c>
      <c r="M195" s="3">
        <v>5.4054054054054061</v>
      </c>
    </row>
    <row r="196" spans="1:13" x14ac:dyDescent="0.2">
      <c r="A196" s="3">
        <v>3</v>
      </c>
      <c r="B196" s="3">
        <v>223</v>
      </c>
      <c r="C196" s="3">
        <v>8</v>
      </c>
      <c r="D196" s="3" t="s">
        <v>495</v>
      </c>
      <c r="E196" s="3" t="s">
        <v>499</v>
      </c>
      <c r="F196" s="3" t="s">
        <v>443</v>
      </c>
      <c r="G196" s="3">
        <v>4000</v>
      </c>
      <c r="H196" s="3">
        <v>92</v>
      </c>
      <c r="I196" s="3">
        <v>22</v>
      </c>
      <c r="J196" s="3">
        <f t="shared" si="3"/>
        <v>70</v>
      </c>
      <c r="L196" s="3">
        <v>25.9</v>
      </c>
      <c r="M196" s="3">
        <v>5.4054054054054061</v>
      </c>
    </row>
    <row r="197" spans="1:13" x14ac:dyDescent="0.2">
      <c r="A197" s="3">
        <v>3</v>
      </c>
      <c r="B197" s="3">
        <v>223</v>
      </c>
      <c r="C197" s="3">
        <v>8</v>
      </c>
      <c r="D197" s="3" t="s">
        <v>495</v>
      </c>
      <c r="E197" s="3" t="s">
        <v>499</v>
      </c>
      <c r="F197" s="3" t="s">
        <v>443</v>
      </c>
      <c r="G197" s="3">
        <v>10000</v>
      </c>
      <c r="H197" s="3">
        <v>242</v>
      </c>
      <c r="I197" s="3">
        <v>41</v>
      </c>
      <c r="J197" s="3">
        <f t="shared" si="3"/>
        <v>201</v>
      </c>
      <c r="L197" s="3">
        <v>25.9</v>
      </c>
      <c r="M197" s="3">
        <v>5.4054054054054061</v>
      </c>
    </row>
    <row r="198" spans="1:13" hidden="1" x14ac:dyDescent="0.2">
      <c r="A198" s="3">
        <v>3</v>
      </c>
      <c r="B198" s="3">
        <v>223</v>
      </c>
      <c r="C198" s="3">
        <v>8</v>
      </c>
      <c r="D198" s="3" t="s">
        <v>495</v>
      </c>
      <c r="E198" s="3" t="s">
        <v>499</v>
      </c>
      <c r="F198" s="3" t="s">
        <v>442</v>
      </c>
      <c r="G198" s="3">
        <v>1000</v>
      </c>
      <c r="H198" s="3">
        <v>811</v>
      </c>
      <c r="I198" s="3">
        <v>28</v>
      </c>
      <c r="J198" s="3">
        <f t="shared" si="3"/>
        <v>783</v>
      </c>
      <c r="L198" s="3">
        <v>25.9</v>
      </c>
      <c r="M198" s="3">
        <v>5.4054054054054061</v>
      </c>
    </row>
    <row r="199" spans="1:13" hidden="1" x14ac:dyDescent="0.2">
      <c r="A199" s="3">
        <v>3</v>
      </c>
      <c r="B199" s="3">
        <v>223</v>
      </c>
      <c r="C199" s="3">
        <v>8</v>
      </c>
      <c r="D199" s="3" t="s">
        <v>495</v>
      </c>
      <c r="E199" s="3" t="s">
        <v>499</v>
      </c>
      <c r="F199" s="3" t="s">
        <v>442</v>
      </c>
      <c r="G199" s="3">
        <v>2000</v>
      </c>
      <c r="H199" s="3">
        <v>1658</v>
      </c>
      <c r="I199" s="3">
        <v>34</v>
      </c>
      <c r="J199" s="3">
        <f t="shared" si="3"/>
        <v>1624</v>
      </c>
      <c r="L199" s="3">
        <v>25.9</v>
      </c>
      <c r="M199" s="3">
        <v>5.4054054054054061</v>
      </c>
    </row>
    <row r="200" spans="1:13" x14ac:dyDescent="0.2">
      <c r="A200" s="3">
        <v>3</v>
      </c>
      <c r="B200" s="3">
        <v>223</v>
      </c>
      <c r="C200" s="3">
        <v>8</v>
      </c>
      <c r="D200" s="3" t="s">
        <v>495</v>
      </c>
      <c r="E200" s="3" t="s">
        <v>500</v>
      </c>
      <c r="F200" s="3" t="s">
        <v>441</v>
      </c>
      <c r="G200" s="3">
        <v>2000</v>
      </c>
      <c r="H200" s="3">
        <v>80</v>
      </c>
      <c r="I200" s="3">
        <v>40</v>
      </c>
      <c r="J200" s="3">
        <f t="shared" si="3"/>
        <v>40</v>
      </c>
      <c r="L200" s="3">
        <v>25.9</v>
      </c>
      <c r="M200" s="3">
        <v>5.4054054054054061</v>
      </c>
    </row>
    <row r="201" spans="1:13" x14ac:dyDescent="0.2">
      <c r="A201" s="3">
        <v>3</v>
      </c>
      <c r="B201" s="3">
        <v>223</v>
      </c>
      <c r="C201" s="3">
        <v>8</v>
      </c>
      <c r="D201" s="3" t="s">
        <v>495</v>
      </c>
      <c r="E201" s="3" t="s">
        <v>500</v>
      </c>
      <c r="F201" s="3" t="s">
        <v>441</v>
      </c>
      <c r="G201" s="3">
        <v>4000</v>
      </c>
      <c r="H201" s="3">
        <v>140</v>
      </c>
      <c r="I201" s="3">
        <v>27</v>
      </c>
      <c r="J201" s="3">
        <f t="shared" si="3"/>
        <v>113</v>
      </c>
      <c r="L201" s="3">
        <v>25.9</v>
      </c>
      <c r="M201" s="3">
        <v>5.4054054054054061</v>
      </c>
    </row>
    <row r="202" spans="1:13" x14ac:dyDescent="0.2">
      <c r="A202" s="3">
        <v>3</v>
      </c>
      <c r="B202" s="3">
        <v>223</v>
      </c>
      <c r="C202" s="3">
        <v>8</v>
      </c>
      <c r="D202" s="3" t="s">
        <v>495</v>
      </c>
      <c r="E202" s="3" t="s">
        <v>500</v>
      </c>
      <c r="F202" s="3" t="s">
        <v>441</v>
      </c>
      <c r="G202" s="3">
        <v>10000</v>
      </c>
      <c r="H202" s="3">
        <v>311</v>
      </c>
      <c r="I202" s="3">
        <v>32</v>
      </c>
      <c r="J202" s="3">
        <f t="shared" si="3"/>
        <v>279</v>
      </c>
      <c r="L202" s="3">
        <v>25.9</v>
      </c>
      <c r="M202" s="3">
        <v>5.4054054054054061</v>
      </c>
    </row>
    <row r="203" spans="1:13" x14ac:dyDescent="0.2">
      <c r="A203" s="3">
        <v>3</v>
      </c>
      <c r="B203" s="3">
        <v>223</v>
      </c>
      <c r="C203" s="3">
        <v>8</v>
      </c>
      <c r="D203" s="3" t="s">
        <v>495</v>
      </c>
      <c r="E203" s="3" t="s">
        <v>500</v>
      </c>
      <c r="F203" s="3" t="s">
        <v>443</v>
      </c>
      <c r="G203" s="3">
        <v>2000</v>
      </c>
      <c r="H203" s="3">
        <v>63</v>
      </c>
      <c r="I203" s="3">
        <v>26</v>
      </c>
      <c r="J203" s="3">
        <f t="shared" si="3"/>
        <v>37</v>
      </c>
      <c r="L203" s="3">
        <v>25.9</v>
      </c>
      <c r="M203" s="3">
        <v>5.4054054054054061</v>
      </c>
    </row>
    <row r="204" spans="1:13" x14ac:dyDescent="0.2">
      <c r="A204" s="3">
        <v>3</v>
      </c>
      <c r="B204" s="3">
        <v>223</v>
      </c>
      <c r="C204" s="3">
        <v>8</v>
      </c>
      <c r="D204" s="3" t="s">
        <v>495</v>
      </c>
      <c r="E204" s="3" t="s">
        <v>500</v>
      </c>
      <c r="F204" s="3" t="s">
        <v>443</v>
      </c>
      <c r="G204" s="3">
        <v>4000</v>
      </c>
      <c r="H204" s="3">
        <v>90</v>
      </c>
      <c r="I204" s="3">
        <v>22</v>
      </c>
      <c r="J204" s="3">
        <f t="shared" si="3"/>
        <v>68</v>
      </c>
      <c r="L204" s="3">
        <v>25.9</v>
      </c>
      <c r="M204" s="3">
        <v>5.4054054054054061</v>
      </c>
    </row>
    <row r="205" spans="1:13" x14ac:dyDescent="0.2">
      <c r="A205" s="3">
        <v>3</v>
      </c>
      <c r="B205" s="3">
        <v>223</v>
      </c>
      <c r="C205" s="3">
        <v>8</v>
      </c>
      <c r="D205" s="3" t="s">
        <v>495</v>
      </c>
      <c r="E205" s="3" t="s">
        <v>500</v>
      </c>
      <c r="F205" s="3" t="s">
        <v>443</v>
      </c>
      <c r="G205" s="3">
        <v>10000</v>
      </c>
      <c r="H205" s="3">
        <v>192</v>
      </c>
      <c r="I205" s="3">
        <v>41</v>
      </c>
      <c r="J205" s="3">
        <f t="shared" si="3"/>
        <v>151</v>
      </c>
      <c r="L205" s="3">
        <v>25.9</v>
      </c>
      <c r="M205" s="3">
        <v>5.4054054054054061</v>
      </c>
    </row>
    <row r="206" spans="1:13" hidden="1" x14ac:dyDescent="0.2">
      <c r="A206" s="3">
        <v>3</v>
      </c>
      <c r="B206" s="3">
        <v>223</v>
      </c>
      <c r="C206" s="3">
        <v>8</v>
      </c>
      <c r="D206" s="3" t="s">
        <v>495</v>
      </c>
      <c r="E206" s="3" t="s">
        <v>500</v>
      </c>
      <c r="F206" s="3" t="s">
        <v>442</v>
      </c>
      <c r="G206" s="3">
        <v>1000</v>
      </c>
      <c r="H206" s="3">
        <v>899</v>
      </c>
      <c r="I206" s="3">
        <v>28</v>
      </c>
      <c r="J206" s="3">
        <f t="shared" si="3"/>
        <v>871</v>
      </c>
      <c r="L206" s="3">
        <v>25.9</v>
      </c>
      <c r="M206" s="3">
        <v>5.4054054054054061</v>
      </c>
    </row>
    <row r="207" spans="1:13" hidden="1" x14ac:dyDescent="0.2">
      <c r="A207" s="3">
        <v>3</v>
      </c>
      <c r="B207" s="3">
        <v>223</v>
      </c>
      <c r="C207" s="3">
        <v>8</v>
      </c>
      <c r="D207" s="3" t="s">
        <v>495</v>
      </c>
      <c r="E207" s="3" t="s">
        <v>500</v>
      </c>
      <c r="F207" s="3" t="s">
        <v>442</v>
      </c>
      <c r="G207" s="3">
        <v>2000</v>
      </c>
      <c r="H207" s="3">
        <v>30</v>
      </c>
      <c r="I207" s="3">
        <v>34</v>
      </c>
      <c r="J207" s="3">
        <f t="shared" si="3"/>
        <v>-4</v>
      </c>
      <c r="L207" s="3">
        <v>25.9</v>
      </c>
      <c r="M207" s="3">
        <v>5.4054054054054061</v>
      </c>
    </row>
    <row r="208" spans="1:13" x14ac:dyDescent="0.2">
      <c r="A208" s="3">
        <v>3</v>
      </c>
      <c r="B208" s="3">
        <v>223</v>
      </c>
      <c r="C208" s="3">
        <v>8</v>
      </c>
      <c r="D208" s="3" t="s">
        <v>504</v>
      </c>
      <c r="E208" s="3" t="s">
        <v>497</v>
      </c>
      <c r="F208" s="3" t="s">
        <v>441</v>
      </c>
      <c r="G208" s="3">
        <v>2000</v>
      </c>
      <c r="H208" s="3">
        <v>23</v>
      </c>
      <c r="I208" s="3">
        <v>27</v>
      </c>
      <c r="J208" s="3">
        <f t="shared" si="3"/>
        <v>-4</v>
      </c>
      <c r="L208" s="3">
        <v>25.9</v>
      </c>
      <c r="M208" s="3">
        <v>5.4054054054054061</v>
      </c>
    </row>
    <row r="209" spans="1:13" x14ac:dyDescent="0.2">
      <c r="A209" s="3">
        <v>3</v>
      </c>
      <c r="B209" s="3">
        <v>223</v>
      </c>
      <c r="C209" s="3">
        <v>8</v>
      </c>
      <c r="D209" s="3" t="s">
        <v>504</v>
      </c>
      <c r="E209" s="3" t="s">
        <v>497</v>
      </c>
      <c r="F209" s="3" t="s">
        <v>441</v>
      </c>
      <c r="G209" s="3">
        <v>4000</v>
      </c>
      <c r="H209" s="3">
        <v>29</v>
      </c>
      <c r="I209" s="3">
        <v>29</v>
      </c>
      <c r="J209" s="3">
        <f t="shared" si="3"/>
        <v>0</v>
      </c>
      <c r="L209" s="3">
        <v>25.9</v>
      </c>
      <c r="M209" s="3">
        <v>5.4054054054054061</v>
      </c>
    </row>
    <row r="210" spans="1:13" x14ac:dyDescent="0.2">
      <c r="A210" s="3">
        <v>3</v>
      </c>
      <c r="B210" s="3">
        <v>223</v>
      </c>
      <c r="C210" s="3">
        <v>8</v>
      </c>
      <c r="D210" s="3" t="s">
        <v>504</v>
      </c>
      <c r="E210" s="3" t="s">
        <v>497</v>
      </c>
      <c r="F210" s="3" t="s">
        <v>441</v>
      </c>
      <c r="G210" s="3">
        <v>10000</v>
      </c>
      <c r="H210" s="3">
        <v>32</v>
      </c>
      <c r="I210" s="3">
        <v>34</v>
      </c>
      <c r="J210" s="3">
        <f t="shared" si="3"/>
        <v>-2</v>
      </c>
      <c r="L210" s="3">
        <v>25.9</v>
      </c>
      <c r="M210" s="3">
        <v>5.4054054054054061</v>
      </c>
    </row>
    <row r="211" spans="1:13" x14ac:dyDescent="0.2">
      <c r="A211" s="3">
        <v>3</v>
      </c>
      <c r="B211" s="3">
        <v>223</v>
      </c>
      <c r="C211" s="3">
        <v>8</v>
      </c>
      <c r="D211" s="3" t="s">
        <v>504</v>
      </c>
      <c r="E211" s="3" t="s">
        <v>497</v>
      </c>
      <c r="F211" s="3" t="s">
        <v>443</v>
      </c>
      <c r="G211" s="3">
        <v>2000</v>
      </c>
      <c r="H211" s="3">
        <v>24</v>
      </c>
      <c r="I211" s="3">
        <v>27</v>
      </c>
      <c r="J211" s="3">
        <f t="shared" si="3"/>
        <v>-3</v>
      </c>
      <c r="L211" s="3">
        <v>25.9</v>
      </c>
      <c r="M211" s="3">
        <v>5.4054054054054061</v>
      </c>
    </row>
    <row r="212" spans="1:13" x14ac:dyDescent="0.2">
      <c r="A212" s="3">
        <v>3</v>
      </c>
      <c r="B212" s="3">
        <v>223</v>
      </c>
      <c r="C212" s="3">
        <v>8</v>
      </c>
      <c r="D212" s="3" t="s">
        <v>504</v>
      </c>
      <c r="E212" s="3" t="s">
        <v>497</v>
      </c>
      <c r="F212" s="3" t="s">
        <v>443</v>
      </c>
      <c r="G212" s="3">
        <v>4000</v>
      </c>
      <c r="H212" s="3">
        <v>31</v>
      </c>
      <c r="I212" s="3">
        <v>22</v>
      </c>
      <c r="J212" s="3">
        <f t="shared" si="3"/>
        <v>9</v>
      </c>
      <c r="L212" s="3">
        <v>25.9</v>
      </c>
      <c r="M212" s="3">
        <v>5.4054054054054061</v>
      </c>
    </row>
    <row r="213" spans="1:13" x14ac:dyDescent="0.2">
      <c r="A213" s="3">
        <v>3</v>
      </c>
      <c r="B213" s="3">
        <v>223</v>
      </c>
      <c r="C213" s="3">
        <v>8</v>
      </c>
      <c r="D213" s="3" t="s">
        <v>504</v>
      </c>
      <c r="E213" s="3" t="s">
        <v>497</v>
      </c>
      <c r="F213" s="3" t="s">
        <v>443</v>
      </c>
      <c r="G213" s="3">
        <v>10000</v>
      </c>
      <c r="H213" s="3">
        <v>33</v>
      </c>
      <c r="I213" s="3">
        <v>32</v>
      </c>
      <c r="J213" s="3">
        <f t="shared" si="3"/>
        <v>1</v>
      </c>
      <c r="L213" s="3">
        <v>25.9</v>
      </c>
      <c r="M213" s="3">
        <v>5.4054054054054061</v>
      </c>
    </row>
    <row r="214" spans="1:13" hidden="1" x14ac:dyDescent="0.2">
      <c r="A214" s="3">
        <v>3</v>
      </c>
      <c r="B214" s="3">
        <v>223</v>
      </c>
      <c r="C214" s="3">
        <v>8</v>
      </c>
      <c r="D214" s="3" t="s">
        <v>504</v>
      </c>
      <c r="E214" s="3" t="s">
        <v>497</v>
      </c>
      <c r="F214" s="3" t="s">
        <v>442</v>
      </c>
      <c r="G214" s="3">
        <v>1000</v>
      </c>
      <c r="H214" s="3">
        <v>53</v>
      </c>
      <c r="I214" s="3">
        <v>37</v>
      </c>
      <c r="J214" s="3">
        <f t="shared" si="3"/>
        <v>16</v>
      </c>
      <c r="L214" s="3">
        <v>25.9</v>
      </c>
      <c r="M214" s="3">
        <v>5.4054054054054061</v>
      </c>
    </row>
    <row r="215" spans="1:13" x14ac:dyDescent="0.2">
      <c r="A215" s="3">
        <v>3</v>
      </c>
      <c r="B215" s="3">
        <v>223</v>
      </c>
      <c r="C215" s="3">
        <v>8</v>
      </c>
      <c r="D215" s="3" t="s">
        <v>504</v>
      </c>
      <c r="E215" s="3" t="s">
        <v>499</v>
      </c>
      <c r="F215" s="3" t="s">
        <v>441</v>
      </c>
      <c r="G215" s="3">
        <v>2000</v>
      </c>
      <c r="H215" s="3">
        <v>62</v>
      </c>
      <c r="I215" s="3">
        <v>27</v>
      </c>
      <c r="J215" s="3">
        <f t="shared" si="3"/>
        <v>35</v>
      </c>
      <c r="L215" s="3">
        <v>25.9</v>
      </c>
      <c r="M215" s="3">
        <v>5.4054054054054061</v>
      </c>
    </row>
    <row r="216" spans="1:13" x14ac:dyDescent="0.2">
      <c r="A216" s="3">
        <v>3</v>
      </c>
      <c r="B216" s="3">
        <v>223</v>
      </c>
      <c r="C216" s="3">
        <v>8</v>
      </c>
      <c r="D216" s="3" t="s">
        <v>504</v>
      </c>
      <c r="E216" s="3" t="s">
        <v>499</v>
      </c>
      <c r="F216" s="3" t="s">
        <v>441</v>
      </c>
      <c r="G216" s="3">
        <v>4000</v>
      </c>
      <c r="H216" s="3">
        <v>23</v>
      </c>
      <c r="I216" s="3">
        <v>29</v>
      </c>
      <c r="J216" s="3">
        <f t="shared" si="3"/>
        <v>-6</v>
      </c>
      <c r="L216" s="3">
        <v>25.9</v>
      </c>
      <c r="M216" s="3">
        <v>5.4054054054054061</v>
      </c>
    </row>
    <row r="217" spans="1:13" x14ac:dyDescent="0.2">
      <c r="A217" s="3">
        <v>3</v>
      </c>
      <c r="B217" s="3">
        <v>223</v>
      </c>
      <c r="C217" s="3">
        <v>8</v>
      </c>
      <c r="D217" s="3" t="s">
        <v>504</v>
      </c>
      <c r="E217" s="3" t="s">
        <v>499</v>
      </c>
      <c r="F217" s="3" t="s">
        <v>441</v>
      </c>
      <c r="G217" s="3">
        <v>10000</v>
      </c>
      <c r="H217" s="3">
        <v>33</v>
      </c>
      <c r="I217" s="3">
        <v>34</v>
      </c>
      <c r="J217" s="3">
        <f t="shared" si="3"/>
        <v>-1</v>
      </c>
      <c r="L217" s="3">
        <v>25.9</v>
      </c>
      <c r="M217" s="3">
        <v>5.4054054054054061</v>
      </c>
    </row>
    <row r="218" spans="1:13" x14ac:dyDescent="0.2">
      <c r="A218" s="3">
        <v>3</v>
      </c>
      <c r="B218" s="3">
        <v>223</v>
      </c>
      <c r="C218" s="3">
        <v>8</v>
      </c>
      <c r="D218" s="3" t="s">
        <v>504</v>
      </c>
      <c r="E218" s="3" t="s">
        <v>499</v>
      </c>
      <c r="F218" s="3" t="s">
        <v>443</v>
      </c>
      <c r="G218" s="3">
        <v>2000</v>
      </c>
      <c r="H218" s="3">
        <v>133</v>
      </c>
      <c r="I218" s="3">
        <v>27</v>
      </c>
      <c r="J218" s="3">
        <f t="shared" si="3"/>
        <v>106</v>
      </c>
      <c r="L218" s="3">
        <v>25.9</v>
      </c>
      <c r="M218" s="3">
        <v>5.4054054054054061</v>
      </c>
    </row>
    <row r="219" spans="1:13" x14ac:dyDescent="0.2">
      <c r="A219" s="3">
        <v>3</v>
      </c>
      <c r="B219" s="3">
        <v>223</v>
      </c>
      <c r="C219" s="3">
        <v>8</v>
      </c>
      <c r="D219" s="3" t="s">
        <v>504</v>
      </c>
      <c r="E219" s="3" t="s">
        <v>499</v>
      </c>
      <c r="F219" s="3" t="s">
        <v>443</v>
      </c>
      <c r="G219" s="3">
        <v>4000</v>
      </c>
      <c r="H219" s="3">
        <v>27</v>
      </c>
      <c r="I219" s="3">
        <v>22</v>
      </c>
      <c r="J219" s="3">
        <f t="shared" si="3"/>
        <v>5</v>
      </c>
      <c r="L219" s="3">
        <v>25.9</v>
      </c>
      <c r="M219" s="3">
        <v>5.4054054054054061</v>
      </c>
    </row>
    <row r="220" spans="1:13" x14ac:dyDescent="0.2">
      <c r="A220" s="3">
        <v>3</v>
      </c>
      <c r="B220" s="3">
        <v>223</v>
      </c>
      <c r="C220" s="3">
        <v>8</v>
      </c>
      <c r="D220" s="3" t="s">
        <v>504</v>
      </c>
      <c r="E220" s="3" t="s">
        <v>499</v>
      </c>
      <c r="F220" s="3" t="s">
        <v>443</v>
      </c>
      <c r="G220" s="3">
        <v>10000</v>
      </c>
      <c r="H220" s="3">
        <v>30</v>
      </c>
      <c r="I220" s="3">
        <v>32</v>
      </c>
      <c r="J220" s="3">
        <f t="shared" si="3"/>
        <v>-2</v>
      </c>
      <c r="L220" s="3">
        <v>25.9</v>
      </c>
      <c r="M220" s="3">
        <v>5.4054054054054061</v>
      </c>
    </row>
    <row r="221" spans="1:13" hidden="1" x14ac:dyDescent="0.2">
      <c r="A221" s="3">
        <v>3</v>
      </c>
      <c r="B221" s="3">
        <v>223</v>
      </c>
      <c r="C221" s="3">
        <v>8</v>
      </c>
      <c r="D221" s="3" t="s">
        <v>504</v>
      </c>
      <c r="E221" s="3" t="s">
        <v>499</v>
      </c>
      <c r="F221" s="3" t="s">
        <v>442</v>
      </c>
      <c r="G221" s="3">
        <v>1000</v>
      </c>
      <c r="H221" s="3">
        <v>31</v>
      </c>
      <c r="I221" s="3">
        <v>37</v>
      </c>
      <c r="J221" s="3">
        <f t="shared" si="3"/>
        <v>-6</v>
      </c>
      <c r="L221" s="3">
        <v>25.9</v>
      </c>
      <c r="M221" s="3">
        <v>5.4054054054054061</v>
      </c>
    </row>
    <row r="222" spans="1:13" x14ac:dyDescent="0.2">
      <c r="A222" s="3">
        <v>3</v>
      </c>
      <c r="B222" s="3">
        <v>223</v>
      </c>
      <c r="C222" s="3">
        <v>8</v>
      </c>
      <c r="D222" s="3" t="s">
        <v>504</v>
      </c>
      <c r="E222" s="3" t="s">
        <v>500</v>
      </c>
      <c r="F222" s="3" t="s">
        <v>441</v>
      </c>
      <c r="G222" s="3">
        <v>2000</v>
      </c>
      <c r="H222" s="3">
        <v>57</v>
      </c>
      <c r="I222" s="3">
        <v>27</v>
      </c>
      <c r="J222" s="3">
        <f t="shared" si="3"/>
        <v>30</v>
      </c>
      <c r="L222" s="3">
        <v>25.9</v>
      </c>
      <c r="M222" s="3">
        <v>5.4054054054054061</v>
      </c>
    </row>
    <row r="223" spans="1:13" x14ac:dyDescent="0.2">
      <c r="A223" s="3">
        <v>3</v>
      </c>
      <c r="B223" s="3">
        <v>223</v>
      </c>
      <c r="C223" s="3">
        <v>8</v>
      </c>
      <c r="D223" s="3" t="s">
        <v>504</v>
      </c>
      <c r="E223" s="3" t="s">
        <v>500</v>
      </c>
      <c r="F223" s="3" t="s">
        <v>441</v>
      </c>
      <c r="G223" s="3">
        <v>4000</v>
      </c>
      <c r="H223" s="3">
        <v>28</v>
      </c>
      <c r="I223" s="3">
        <v>29</v>
      </c>
      <c r="J223" s="3">
        <f t="shared" si="3"/>
        <v>-1</v>
      </c>
      <c r="L223" s="3">
        <v>25.9</v>
      </c>
      <c r="M223" s="3">
        <v>5.4054054054054061</v>
      </c>
    </row>
    <row r="224" spans="1:13" x14ac:dyDescent="0.2">
      <c r="A224" s="3">
        <v>3</v>
      </c>
      <c r="B224" s="3">
        <v>223</v>
      </c>
      <c r="C224" s="3">
        <v>8</v>
      </c>
      <c r="D224" s="3" t="s">
        <v>504</v>
      </c>
      <c r="E224" s="3" t="s">
        <v>500</v>
      </c>
      <c r="F224" s="3" t="s">
        <v>441</v>
      </c>
      <c r="G224" s="3">
        <v>10000</v>
      </c>
      <c r="H224" s="3">
        <v>30</v>
      </c>
      <c r="I224" s="3">
        <v>34</v>
      </c>
      <c r="J224" s="3">
        <f t="shared" si="3"/>
        <v>-4</v>
      </c>
      <c r="L224" s="3">
        <v>25.9</v>
      </c>
      <c r="M224" s="3">
        <v>5.4054054054054061</v>
      </c>
    </row>
    <row r="225" spans="1:13" x14ac:dyDescent="0.2">
      <c r="A225" s="3">
        <v>3</v>
      </c>
      <c r="B225" s="3">
        <v>223</v>
      </c>
      <c r="C225" s="3">
        <v>8</v>
      </c>
      <c r="D225" s="3" t="s">
        <v>504</v>
      </c>
      <c r="E225" s="3" t="s">
        <v>500</v>
      </c>
      <c r="F225" s="3" t="s">
        <v>443</v>
      </c>
      <c r="G225" s="3">
        <v>2000</v>
      </c>
      <c r="H225" s="3">
        <v>41</v>
      </c>
      <c r="I225" s="3">
        <v>27</v>
      </c>
      <c r="J225" s="3">
        <f t="shared" si="3"/>
        <v>14</v>
      </c>
      <c r="L225" s="3">
        <v>25.9</v>
      </c>
      <c r="M225" s="3">
        <v>5.4054054054054061</v>
      </c>
    </row>
    <row r="226" spans="1:13" x14ac:dyDescent="0.2">
      <c r="A226" s="3">
        <v>3</v>
      </c>
      <c r="B226" s="3">
        <v>223</v>
      </c>
      <c r="C226" s="3">
        <v>8</v>
      </c>
      <c r="D226" s="3" t="s">
        <v>504</v>
      </c>
      <c r="E226" s="3" t="s">
        <v>500</v>
      </c>
      <c r="F226" s="3" t="s">
        <v>443</v>
      </c>
      <c r="G226" s="3">
        <v>4000</v>
      </c>
      <c r="H226" s="3">
        <v>30</v>
      </c>
      <c r="I226" s="3">
        <v>22</v>
      </c>
      <c r="J226" s="3">
        <f t="shared" si="3"/>
        <v>8</v>
      </c>
      <c r="L226" s="3">
        <v>25.9</v>
      </c>
      <c r="M226" s="3">
        <v>5.4054054054054061</v>
      </c>
    </row>
    <row r="227" spans="1:13" x14ac:dyDescent="0.2">
      <c r="A227" s="3">
        <v>3</v>
      </c>
      <c r="B227" s="3">
        <v>223</v>
      </c>
      <c r="C227" s="3">
        <v>8</v>
      </c>
      <c r="D227" s="3" t="s">
        <v>504</v>
      </c>
      <c r="E227" s="3" t="s">
        <v>500</v>
      </c>
      <c r="F227" s="3" t="s">
        <v>443</v>
      </c>
      <c r="G227" s="3">
        <v>10000</v>
      </c>
      <c r="H227" s="3">
        <v>29</v>
      </c>
      <c r="I227" s="3">
        <v>32</v>
      </c>
      <c r="J227" s="3">
        <f t="shared" si="3"/>
        <v>-3</v>
      </c>
      <c r="L227" s="3">
        <v>25.9</v>
      </c>
      <c r="M227" s="3">
        <v>5.4054054054054061</v>
      </c>
    </row>
    <row r="228" spans="1:13" hidden="1" x14ac:dyDescent="0.2">
      <c r="A228" s="3">
        <v>3</v>
      </c>
      <c r="B228" s="3">
        <v>223</v>
      </c>
      <c r="C228" s="3">
        <v>8</v>
      </c>
      <c r="D228" s="3" t="s">
        <v>504</v>
      </c>
      <c r="E228" s="3" t="s">
        <v>500</v>
      </c>
      <c r="F228" s="3" t="s">
        <v>442</v>
      </c>
      <c r="G228" s="3">
        <v>1000</v>
      </c>
      <c r="H228" s="3">
        <v>31</v>
      </c>
      <c r="I228" s="3">
        <v>37</v>
      </c>
      <c r="J228" s="3">
        <f t="shared" si="3"/>
        <v>-6</v>
      </c>
      <c r="L228" s="3">
        <v>25.9</v>
      </c>
      <c r="M228" s="3">
        <v>5.4054054054054061</v>
      </c>
    </row>
    <row r="229" spans="1:13" x14ac:dyDescent="0.2">
      <c r="A229" s="3">
        <v>4</v>
      </c>
      <c r="B229" s="3">
        <v>266</v>
      </c>
      <c r="C229" s="3">
        <v>9</v>
      </c>
      <c r="D229" s="3" t="s">
        <v>495</v>
      </c>
      <c r="E229" s="3" t="s">
        <v>497</v>
      </c>
      <c r="F229" s="3" t="s">
        <v>441</v>
      </c>
      <c r="G229" s="3">
        <v>2000</v>
      </c>
      <c r="H229" s="3">
        <v>92</v>
      </c>
      <c r="I229" s="3">
        <v>26</v>
      </c>
      <c r="J229" s="3">
        <f t="shared" si="3"/>
        <v>66</v>
      </c>
      <c r="L229" s="3">
        <v>25.9</v>
      </c>
      <c r="M229" s="3">
        <v>5.4054054054054061</v>
      </c>
    </row>
    <row r="230" spans="1:13" x14ac:dyDescent="0.2">
      <c r="A230" s="3">
        <v>4</v>
      </c>
      <c r="B230" s="3">
        <v>266</v>
      </c>
      <c r="C230" s="3">
        <v>9</v>
      </c>
      <c r="D230" s="3" t="s">
        <v>495</v>
      </c>
      <c r="E230" s="3" t="s">
        <v>497</v>
      </c>
      <c r="F230" s="3" t="s">
        <v>441</v>
      </c>
      <c r="G230" s="3">
        <v>4000</v>
      </c>
      <c r="H230" s="3">
        <v>159</v>
      </c>
      <c r="I230" s="3">
        <v>29</v>
      </c>
      <c r="J230" s="3">
        <f t="shared" si="3"/>
        <v>130</v>
      </c>
      <c r="L230" s="3">
        <v>25.9</v>
      </c>
      <c r="M230" s="3">
        <v>5.4054054054054061</v>
      </c>
    </row>
    <row r="231" spans="1:13" x14ac:dyDescent="0.2">
      <c r="A231" s="3">
        <v>4</v>
      </c>
      <c r="B231" s="3">
        <v>266</v>
      </c>
      <c r="C231" s="3">
        <v>9</v>
      </c>
      <c r="D231" s="3" t="s">
        <v>495</v>
      </c>
      <c r="E231" s="3" t="s">
        <v>497</v>
      </c>
      <c r="F231" s="3" t="s">
        <v>441</v>
      </c>
      <c r="G231" s="3">
        <v>10000</v>
      </c>
      <c r="H231" s="3">
        <v>355</v>
      </c>
      <c r="I231" s="3">
        <v>33</v>
      </c>
      <c r="J231" s="3">
        <f t="shared" si="3"/>
        <v>322</v>
      </c>
      <c r="L231" s="3">
        <v>25.9</v>
      </c>
      <c r="M231" s="3">
        <v>5.4054054054054061</v>
      </c>
    </row>
    <row r="232" spans="1:13" x14ac:dyDescent="0.2">
      <c r="A232" s="3">
        <v>4</v>
      </c>
      <c r="B232" s="3">
        <v>266</v>
      </c>
      <c r="C232" s="3">
        <v>9</v>
      </c>
      <c r="D232" s="3" t="s">
        <v>495</v>
      </c>
      <c r="E232" s="3" t="s">
        <v>497</v>
      </c>
      <c r="F232" s="3" t="s">
        <v>443</v>
      </c>
      <c r="G232" s="3">
        <v>2000</v>
      </c>
      <c r="H232" s="3">
        <v>107</v>
      </c>
      <c r="I232" s="3">
        <v>26</v>
      </c>
      <c r="J232" s="3">
        <f t="shared" si="3"/>
        <v>81</v>
      </c>
      <c r="L232" s="3">
        <v>25.9</v>
      </c>
      <c r="M232" s="3">
        <v>5.4054054054054061</v>
      </c>
    </row>
    <row r="233" spans="1:13" x14ac:dyDescent="0.2">
      <c r="A233" s="3">
        <v>4</v>
      </c>
      <c r="B233" s="3">
        <v>266</v>
      </c>
      <c r="C233" s="3">
        <v>9</v>
      </c>
      <c r="D233" s="3" t="s">
        <v>495</v>
      </c>
      <c r="E233" s="3" t="s">
        <v>497</v>
      </c>
      <c r="F233" s="3" t="s">
        <v>443</v>
      </c>
      <c r="G233" s="3">
        <v>4000</v>
      </c>
      <c r="H233" s="3">
        <v>214</v>
      </c>
      <c r="I233" s="3">
        <v>23</v>
      </c>
      <c r="J233" s="3">
        <f t="shared" si="3"/>
        <v>191</v>
      </c>
      <c r="L233" s="3">
        <v>25.9</v>
      </c>
      <c r="M233" s="3">
        <v>5.4054054054054061</v>
      </c>
    </row>
    <row r="234" spans="1:13" x14ac:dyDescent="0.2">
      <c r="A234" s="3">
        <v>4</v>
      </c>
      <c r="B234" s="3">
        <v>266</v>
      </c>
      <c r="C234" s="3">
        <v>9</v>
      </c>
      <c r="D234" s="3" t="s">
        <v>495</v>
      </c>
      <c r="E234" s="3" t="s">
        <v>497</v>
      </c>
      <c r="F234" s="3" t="s">
        <v>443</v>
      </c>
      <c r="G234" s="3">
        <v>10000</v>
      </c>
      <c r="H234" s="3">
        <v>484</v>
      </c>
      <c r="I234" s="3">
        <v>30</v>
      </c>
      <c r="J234" s="3">
        <f t="shared" si="3"/>
        <v>454</v>
      </c>
      <c r="L234" s="3">
        <v>25.9</v>
      </c>
      <c r="M234" s="3">
        <v>5.4054054054054061</v>
      </c>
    </row>
    <row r="235" spans="1:13" hidden="1" x14ac:dyDescent="0.2">
      <c r="A235" s="3">
        <v>4</v>
      </c>
      <c r="B235" s="3">
        <v>266</v>
      </c>
      <c r="C235" s="3">
        <v>9</v>
      </c>
      <c r="D235" s="3" t="s">
        <v>495</v>
      </c>
      <c r="E235" s="3" t="s">
        <v>497</v>
      </c>
      <c r="F235" s="3" t="s">
        <v>442</v>
      </c>
      <c r="G235" s="3">
        <v>1000</v>
      </c>
      <c r="H235" s="3">
        <v>920</v>
      </c>
      <c r="I235" s="3">
        <v>46</v>
      </c>
      <c r="J235" s="3">
        <f t="shared" si="3"/>
        <v>874</v>
      </c>
      <c r="L235" s="3">
        <v>25.9</v>
      </c>
      <c r="M235" s="3">
        <v>5.4054054054054061</v>
      </c>
    </row>
    <row r="236" spans="1:13" x14ac:dyDescent="0.2">
      <c r="A236" s="3">
        <v>4</v>
      </c>
      <c r="B236" s="3">
        <v>266</v>
      </c>
      <c r="C236" s="3">
        <v>9</v>
      </c>
      <c r="D236" s="3" t="s">
        <v>495</v>
      </c>
      <c r="E236" s="3" t="s">
        <v>500</v>
      </c>
      <c r="F236" s="3" t="s">
        <v>441</v>
      </c>
      <c r="G236" s="3">
        <v>2000</v>
      </c>
      <c r="H236" s="3">
        <v>197</v>
      </c>
      <c r="I236" s="3">
        <v>26</v>
      </c>
      <c r="J236" s="3">
        <f t="shared" si="3"/>
        <v>171</v>
      </c>
      <c r="L236" s="3">
        <v>25.9</v>
      </c>
      <c r="M236" s="3">
        <v>5.4054054054054061</v>
      </c>
    </row>
    <row r="237" spans="1:13" x14ac:dyDescent="0.2">
      <c r="A237" s="3">
        <v>4</v>
      </c>
      <c r="B237" s="3">
        <v>266</v>
      </c>
      <c r="C237" s="3">
        <v>9</v>
      </c>
      <c r="D237" s="3" t="s">
        <v>495</v>
      </c>
      <c r="E237" s="3" t="s">
        <v>500</v>
      </c>
      <c r="F237" s="3" t="s">
        <v>441</v>
      </c>
      <c r="G237" s="3">
        <v>4000</v>
      </c>
      <c r="H237" s="3">
        <v>337</v>
      </c>
      <c r="I237" s="3">
        <v>29</v>
      </c>
      <c r="J237" s="3">
        <f t="shared" si="3"/>
        <v>308</v>
      </c>
      <c r="L237" s="3">
        <v>25.9</v>
      </c>
      <c r="M237" s="3">
        <v>5.4054054054054061</v>
      </c>
    </row>
    <row r="238" spans="1:13" x14ac:dyDescent="0.2">
      <c r="A238" s="3">
        <v>4</v>
      </c>
      <c r="B238" s="3">
        <v>266</v>
      </c>
      <c r="C238" s="3">
        <v>9</v>
      </c>
      <c r="D238" s="3" t="s">
        <v>495</v>
      </c>
      <c r="E238" s="3" t="s">
        <v>500</v>
      </c>
      <c r="F238" s="3" t="s">
        <v>441</v>
      </c>
      <c r="G238" s="3">
        <v>10000</v>
      </c>
      <c r="H238" s="3">
        <v>813</v>
      </c>
      <c r="I238" s="3">
        <v>33</v>
      </c>
      <c r="J238" s="3">
        <f t="shared" si="3"/>
        <v>780</v>
      </c>
      <c r="L238" s="3">
        <v>25.9</v>
      </c>
      <c r="M238" s="3">
        <v>5.4054054054054061</v>
      </c>
    </row>
    <row r="239" spans="1:13" x14ac:dyDescent="0.2">
      <c r="A239" s="3">
        <v>4</v>
      </c>
      <c r="B239" s="3">
        <v>266</v>
      </c>
      <c r="C239" s="3">
        <v>9</v>
      </c>
      <c r="D239" s="3" t="s">
        <v>495</v>
      </c>
      <c r="E239" s="3" t="s">
        <v>500</v>
      </c>
      <c r="F239" s="3" t="s">
        <v>443</v>
      </c>
      <c r="G239" s="3">
        <v>2000</v>
      </c>
      <c r="H239" s="3">
        <v>106</v>
      </c>
      <c r="I239" s="3">
        <v>26</v>
      </c>
      <c r="J239" s="3">
        <f t="shared" si="3"/>
        <v>80</v>
      </c>
      <c r="L239" s="3">
        <v>25.9</v>
      </c>
      <c r="M239" s="3">
        <v>5.4054054054054061</v>
      </c>
    </row>
    <row r="240" spans="1:13" x14ac:dyDescent="0.2">
      <c r="A240" s="3">
        <v>4</v>
      </c>
      <c r="B240" s="3">
        <v>266</v>
      </c>
      <c r="C240" s="3">
        <v>9</v>
      </c>
      <c r="D240" s="3" t="s">
        <v>495</v>
      </c>
      <c r="E240" s="3" t="s">
        <v>500</v>
      </c>
      <c r="F240" s="3" t="s">
        <v>443</v>
      </c>
      <c r="G240" s="3">
        <v>4000</v>
      </c>
      <c r="H240" s="3">
        <v>172</v>
      </c>
      <c r="I240" s="3">
        <v>23</v>
      </c>
      <c r="J240" s="3">
        <f t="shared" si="3"/>
        <v>149</v>
      </c>
      <c r="L240" s="3">
        <v>25.9</v>
      </c>
      <c r="M240" s="3">
        <v>5.4054054054054061</v>
      </c>
    </row>
    <row r="241" spans="1:13" x14ac:dyDescent="0.2">
      <c r="A241" s="3">
        <v>4</v>
      </c>
      <c r="B241" s="3">
        <v>266</v>
      </c>
      <c r="C241" s="3">
        <v>9</v>
      </c>
      <c r="D241" s="3" t="s">
        <v>495</v>
      </c>
      <c r="E241" s="3" t="s">
        <v>500</v>
      </c>
      <c r="F241" s="3" t="s">
        <v>443</v>
      </c>
      <c r="G241" s="3">
        <v>10000</v>
      </c>
      <c r="H241" s="3">
        <v>400</v>
      </c>
      <c r="I241" s="3">
        <v>30</v>
      </c>
      <c r="J241" s="3">
        <f t="shared" si="3"/>
        <v>370</v>
      </c>
      <c r="L241" s="3">
        <v>25.9</v>
      </c>
      <c r="M241" s="3">
        <v>5.4054054054054061</v>
      </c>
    </row>
    <row r="242" spans="1:13" hidden="1" x14ac:dyDescent="0.2">
      <c r="A242" s="3">
        <v>4</v>
      </c>
      <c r="B242" s="3">
        <v>266</v>
      </c>
      <c r="C242" s="3">
        <v>9</v>
      </c>
      <c r="D242" s="3" t="s">
        <v>495</v>
      </c>
      <c r="E242" s="3" t="s">
        <v>500</v>
      </c>
      <c r="F242" s="3" t="s">
        <v>442</v>
      </c>
      <c r="G242" s="3">
        <v>1000</v>
      </c>
      <c r="H242" s="3">
        <v>2478</v>
      </c>
      <c r="I242" s="3">
        <v>46</v>
      </c>
      <c r="J242" s="3">
        <f t="shared" si="3"/>
        <v>2432</v>
      </c>
      <c r="L242" s="3">
        <v>25.9</v>
      </c>
      <c r="M242" s="3">
        <v>5.4054054054054061</v>
      </c>
    </row>
    <row r="243" spans="1:13" x14ac:dyDescent="0.2">
      <c r="A243" s="3">
        <v>4</v>
      </c>
      <c r="B243" s="3">
        <v>266</v>
      </c>
      <c r="C243" s="3">
        <v>9</v>
      </c>
      <c r="D243" s="3" t="s">
        <v>504</v>
      </c>
      <c r="E243" s="3" t="s">
        <v>497</v>
      </c>
      <c r="F243" s="3" t="s">
        <v>441</v>
      </c>
      <c r="G243" s="3">
        <v>2000</v>
      </c>
      <c r="H243" s="3">
        <v>82</v>
      </c>
      <c r="I243" s="3">
        <v>29</v>
      </c>
      <c r="J243" s="3">
        <f t="shared" si="3"/>
        <v>53</v>
      </c>
      <c r="L243" s="3">
        <v>25.9</v>
      </c>
      <c r="M243" s="3">
        <v>5.4054054054054061</v>
      </c>
    </row>
    <row r="244" spans="1:13" x14ac:dyDescent="0.2">
      <c r="A244" s="3">
        <v>4</v>
      </c>
      <c r="B244" s="3">
        <v>266</v>
      </c>
      <c r="C244" s="3">
        <v>9</v>
      </c>
      <c r="D244" s="3" t="s">
        <v>504</v>
      </c>
      <c r="E244" s="3" t="s">
        <v>497</v>
      </c>
      <c r="F244" s="3" t="s">
        <v>441</v>
      </c>
      <c r="G244" s="3">
        <v>4000</v>
      </c>
      <c r="H244" s="3">
        <v>135</v>
      </c>
      <c r="I244" s="3">
        <v>30</v>
      </c>
      <c r="J244" s="3">
        <f t="shared" si="3"/>
        <v>105</v>
      </c>
      <c r="L244" s="3">
        <v>25.9</v>
      </c>
      <c r="M244" s="3">
        <v>5.4054054054054061</v>
      </c>
    </row>
    <row r="245" spans="1:13" x14ac:dyDescent="0.2">
      <c r="A245" s="3">
        <v>4</v>
      </c>
      <c r="B245" s="3">
        <v>266</v>
      </c>
      <c r="C245" s="3">
        <v>9</v>
      </c>
      <c r="D245" s="3" t="s">
        <v>504</v>
      </c>
      <c r="E245" s="3" t="s">
        <v>497</v>
      </c>
      <c r="F245" s="3" t="s">
        <v>441</v>
      </c>
      <c r="G245" s="3">
        <v>10000</v>
      </c>
      <c r="H245" s="3">
        <v>308</v>
      </c>
      <c r="I245" s="3">
        <v>31</v>
      </c>
      <c r="J245" s="3">
        <f t="shared" si="3"/>
        <v>277</v>
      </c>
      <c r="L245" s="3">
        <v>25.9</v>
      </c>
      <c r="M245" s="3">
        <v>5.4054054054054061</v>
      </c>
    </row>
    <row r="246" spans="1:13" x14ac:dyDescent="0.2">
      <c r="A246" s="3">
        <v>4</v>
      </c>
      <c r="B246" s="3">
        <v>266</v>
      </c>
      <c r="C246" s="3">
        <v>9</v>
      </c>
      <c r="D246" s="3" t="s">
        <v>504</v>
      </c>
      <c r="E246" s="3" t="s">
        <v>497</v>
      </c>
      <c r="F246" s="3" t="s">
        <v>443</v>
      </c>
      <c r="G246" s="3">
        <v>2000</v>
      </c>
      <c r="H246" s="3">
        <v>103</v>
      </c>
      <c r="I246" s="3">
        <v>36</v>
      </c>
      <c r="J246" s="3">
        <f t="shared" si="3"/>
        <v>67</v>
      </c>
      <c r="L246" s="3">
        <v>25.9</v>
      </c>
      <c r="M246" s="3">
        <v>5.4054054054054061</v>
      </c>
    </row>
    <row r="247" spans="1:13" x14ac:dyDescent="0.2">
      <c r="A247" s="3">
        <v>4</v>
      </c>
      <c r="B247" s="3">
        <v>266</v>
      </c>
      <c r="C247" s="3">
        <v>9</v>
      </c>
      <c r="D247" s="3" t="s">
        <v>504</v>
      </c>
      <c r="E247" s="3" t="s">
        <v>497</v>
      </c>
      <c r="F247" s="3" t="s">
        <v>443</v>
      </c>
      <c r="G247" s="3">
        <v>4000</v>
      </c>
      <c r="H247" s="3">
        <v>160</v>
      </c>
      <c r="I247" s="3">
        <v>35</v>
      </c>
      <c r="J247" s="3">
        <f t="shared" si="3"/>
        <v>125</v>
      </c>
      <c r="L247" s="3">
        <v>25.9</v>
      </c>
      <c r="M247" s="3">
        <v>5.4054054054054061</v>
      </c>
    </row>
    <row r="248" spans="1:13" x14ac:dyDescent="0.2">
      <c r="A248" s="3">
        <v>4</v>
      </c>
      <c r="B248" s="3">
        <v>266</v>
      </c>
      <c r="C248" s="3">
        <v>9</v>
      </c>
      <c r="D248" s="3" t="s">
        <v>504</v>
      </c>
      <c r="E248" s="3" t="s">
        <v>497</v>
      </c>
      <c r="F248" s="3" t="s">
        <v>443</v>
      </c>
      <c r="G248" s="3">
        <v>10000</v>
      </c>
      <c r="H248" s="3">
        <v>373</v>
      </c>
      <c r="I248" s="3">
        <v>35</v>
      </c>
      <c r="J248" s="3">
        <f t="shared" si="3"/>
        <v>338</v>
      </c>
      <c r="L248" s="3">
        <v>25.9</v>
      </c>
      <c r="M248" s="3">
        <v>5.4054054054054061</v>
      </c>
    </row>
    <row r="249" spans="1:13" hidden="1" x14ac:dyDescent="0.2">
      <c r="A249" s="3">
        <v>4</v>
      </c>
      <c r="B249" s="3">
        <v>266</v>
      </c>
      <c r="C249" s="3">
        <v>9</v>
      </c>
      <c r="D249" s="3" t="s">
        <v>504</v>
      </c>
      <c r="E249" s="3" t="s">
        <v>497</v>
      </c>
      <c r="F249" s="3" t="s">
        <v>442</v>
      </c>
      <c r="G249" s="3">
        <v>1000</v>
      </c>
      <c r="H249" s="3">
        <v>1520</v>
      </c>
      <c r="I249" s="3">
        <v>31</v>
      </c>
      <c r="J249" s="3">
        <f t="shared" si="3"/>
        <v>1489</v>
      </c>
      <c r="L249" s="3">
        <v>25.9</v>
      </c>
      <c r="M249" s="3">
        <v>5.4054054054054061</v>
      </c>
    </row>
    <row r="250" spans="1:13" x14ac:dyDescent="0.2">
      <c r="A250" s="3">
        <v>4</v>
      </c>
      <c r="B250" s="3">
        <v>266</v>
      </c>
      <c r="C250" s="3">
        <v>9</v>
      </c>
      <c r="D250" s="3" t="s">
        <v>504</v>
      </c>
      <c r="E250" s="3" t="s">
        <v>499</v>
      </c>
      <c r="F250" s="3" t="s">
        <v>441</v>
      </c>
      <c r="G250" s="3">
        <v>2000</v>
      </c>
      <c r="H250" s="3">
        <v>153</v>
      </c>
      <c r="I250" s="3">
        <v>29</v>
      </c>
      <c r="J250" s="3">
        <f t="shared" si="3"/>
        <v>124</v>
      </c>
      <c r="L250" s="3">
        <v>25.9</v>
      </c>
      <c r="M250" s="3">
        <v>5.4054054054054061</v>
      </c>
    </row>
    <row r="251" spans="1:13" x14ac:dyDescent="0.2">
      <c r="A251" s="3">
        <v>4</v>
      </c>
      <c r="B251" s="3">
        <v>266</v>
      </c>
      <c r="C251" s="3">
        <v>9</v>
      </c>
      <c r="D251" s="3" t="s">
        <v>504</v>
      </c>
      <c r="E251" s="3" t="s">
        <v>499</v>
      </c>
      <c r="F251" s="3" t="s">
        <v>441</v>
      </c>
      <c r="G251" s="3">
        <v>4000</v>
      </c>
      <c r="H251" s="3">
        <v>308</v>
      </c>
      <c r="I251" s="3">
        <v>30</v>
      </c>
      <c r="J251" s="3">
        <f t="shared" si="3"/>
        <v>278</v>
      </c>
      <c r="L251" s="3">
        <v>25.9</v>
      </c>
      <c r="M251" s="3">
        <v>5.4054054054054061</v>
      </c>
    </row>
    <row r="252" spans="1:13" x14ac:dyDescent="0.2">
      <c r="A252" s="3">
        <v>4</v>
      </c>
      <c r="B252" s="3">
        <v>266</v>
      </c>
      <c r="C252" s="3">
        <v>9</v>
      </c>
      <c r="D252" s="3" t="s">
        <v>504</v>
      </c>
      <c r="E252" s="3" t="s">
        <v>499</v>
      </c>
      <c r="F252" s="3" t="s">
        <v>441</v>
      </c>
      <c r="G252" s="3">
        <v>10000</v>
      </c>
      <c r="H252" s="3">
        <v>690</v>
      </c>
      <c r="I252" s="3">
        <v>31</v>
      </c>
      <c r="J252" s="3">
        <f t="shared" si="3"/>
        <v>659</v>
      </c>
      <c r="L252" s="3">
        <v>25.9</v>
      </c>
      <c r="M252" s="3">
        <v>5.4054054054054061</v>
      </c>
    </row>
    <row r="253" spans="1:13" x14ac:dyDescent="0.2">
      <c r="A253" s="3">
        <v>4</v>
      </c>
      <c r="B253" s="3">
        <v>266</v>
      </c>
      <c r="C253" s="3">
        <v>9</v>
      </c>
      <c r="D253" s="3" t="s">
        <v>504</v>
      </c>
      <c r="E253" s="3" t="s">
        <v>499</v>
      </c>
      <c r="F253" s="3" t="s">
        <v>443</v>
      </c>
      <c r="G253" s="3">
        <v>2000</v>
      </c>
      <c r="H253" s="3">
        <v>99</v>
      </c>
      <c r="I253" s="3">
        <v>36</v>
      </c>
      <c r="J253" s="3">
        <f t="shared" si="3"/>
        <v>63</v>
      </c>
      <c r="L253" s="3">
        <v>25.9</v>
      </c>
      <c r="M253" s="3">
        <v>5.4054054054054061</v>
      </c>
    </row>
    <row r="254" spans="1:13" x14ac:dyDescent="0.2">
      <c r="A254" s="3">
        <v>4</v>
      </c>
      <c r="B254" s="3">
        <v>266</v>
      </c>
      <c r="C254" s="3">
        <v>9</v>
      </c>
      <c r="D254" s="3" t="s">
        <v>504</v>
      </c>
      <c r="E254" s="3" t="s">
        <v>499</v>
      </c>
      <c r="F254" s="3" t="s">
        <v>443</v>
      </c>
      <c r="G254" s="3">
        <v>4000</v>
      </c>
      <c r="H254" s="3">
        <v>172</v>
      </c>
      <c r="I254" s="3">
        <v>35</v>
      </c>
      <c r="J254" s="3">
        <f t="shared" si="3"/>
        <v>137</v>
      </c>
      <c r="L254" s="3">
        <v>25.9</v>
      </c>
      <c r="M254" s="3">
        <v>5.4054054054054061</v>
      </c>
    </row>
    <row r="255" spans="1:13" x14ac:dyDescent="0.2">
      <c r="A255" s="3">
        <v>4</v>
      </c>
      <c r="B255" s="3">
        <v>266</v>
      </c>
      <c r="C255" s="3">
        <v>9</v>
      </c>
      <c r="D255" s="3" t="s">
        <v>504</v>
      </c>
      <c r="E255" s="3" t="s">
        <v>499</v>
      </c>
      <c r="F255" s="3" t="s">
        <v>443</v>
      </c>
      <c r="G255" s="3">
        <v>10000</v>
      </c>
      <c r="H255" s="3">
        <v>617</v>
      </c>
      <c r="I255" s="3">
        <v>35</v>
      </c>
      <c r="J255" s="3">
        <f t="shared" si="3"/>
        <v>582</v>
      </c>
      <c r="L255" s="3">
        <v>25.9</v>
      </c>
      <c r="M255" s="3">
        <v>5.4054054054054061</v>
      </c>
    </row>
    <row r="256" spans="1:13" hidden="1" x14ac:dyDescent="0.2">
      <c r="A256" s="3">
        <v>4</v>
      </c>
      <c r="B256" s="3">
        <v>266</v>
      </c>
      <c r="C256" s="3">
        <v>9</v>
      </c>
      <c r="D256" s="3" t="s">
        <v>504</v>
      </c>
      <c r="E256" s="3" t="s">
        <v>499</v>
      </c>
      <c r="F256" s="3" t="s">
        <v>442</v>
      </c>
      <c r="G256" s="3">
        <v>1000</v>
      </c>
      <c r="H256" s="3">
        <v>163</v>
      </c>
      <c r="I256" s="3">
        <v>31</v>
      </c>
      <c r="J256" s="3">
        <f t="shared" si="3"/>
        <v>132</v>
      </c>
      <c r="L256" s="3">
        <v>25.9</v>
      </c>
      <c r="M256" s="3">
        <v>5.4054054054054061</v>
      </c>
    </row>
    <row r="257" spans="1:13" x14ac:dyDescent="0.2">
      <c r="A257" s="3">
        <v>4</v>
      </c>
      <c r="B257" s="3">
        <v>266</v>
      </c>
      <c r="C257" s="3">
        <v>9</v>
      </c>
      <c r="D257" s="3" t="s">
        <v>504</v>
      </c>
      <c r="E257" s="3" t="s">
        <v>500</v>
      </c>
      <c r="F257" s="3" t="s">
        <v>441</v>
      </c>
      <c r="G257" s="3">
        <v>2000</v>
      </c>
      <c r="H257" s="3">
        <v>154</v>
      </c>
      <c r="I257" s="3">
        <v>29</v>
      </c>
      <c r="J257" s="3">
        <f t="shared" si="3"/>
        <v>125</v>
      </c>
      <c r="L257" s="3">
        <v>25.9</v>
      </c>
      <c r="M257" s="3">
        <v>5.4054054054054061</v>
      </c>
    </row>
    <row r="258" spans="1:13" x14ac:dyDescent="0.2">
      <c r="A258" s="3">
        <v>4</v>
      </c>
      <c r="B258" s="3">
        <v>266</v>
      </c>
      <c r="C258" s="3">
        <v>9</v>
      </c>
      <c r="D258" s="3" t="s">
        <v>504</v>
      </c>
      <c r="E258" s="3" t="s">
        <v>500</v>
      </c>
      <c r="F258" s="3" t="s">
        <v>441</v>
      </c>
      <c r="G258" s="3">
        <v>4000</v>
      </c>
      <c r="H258" s="3">
        <v>287</v>
      </c>
      <c r="I258" s="3">
        <v>30</v>
      </c>
      <c r="J258" s="3">
        <f t="shared" si="3"/>
        <v>257</v>
      </c>
      <c r="L258" s="3">
        <v>25.9</v>
      </c>
      <c r="M258" s="3">
        <v>5.4054054054054061</v>
      </c>
    </row>
    <row r="259" spans="1:13" x14ac:dyDescent="0.2">
      <c r="A259" s="3">
        <v>4</v>
      </c>
      <c r="B259" s="3">
        <v>266</v>
      </c>
      <c r="C259" s="3">
        <v>9</v>
      </c>
      <c r="D259" s="3" t="s">
        <v>504</v>
      </c>
      <c r="E259" s="3" t="s">
        <v>500</v>
      </c>
      <c r="F259" s="3" t="s">
        <v>441</v>
      </c>
      <c r="G259" s="3">
        <v>10000</v>
      </c>
      <c r="H259" s="3">
        <v>645</v>
      </c>
      <c r="I259" s="3">
        <v>31</v>
      </c>
      <c r="J259" s="3">
        <f t="shared" ref="J259:J322" si="4">H259-I259</f>
        <v>614</v>
      </c>
      <c r="L259" s="3">
        <v>25.9</v>
      </c>
      <c r="M259" s="3">
        <v>5.4054054054054061</v>
      </c>
    </row>
    <row r="260" spans="1:13" x14ac:dyDescent="0.2">
      <c r="A260" s="3">
        <v>4</v>
      </c>
      <c r="B260" s="3">
        <v>266</v>
      </c>
      <c r="C260" s="3">
        <v>9</v>
      </c>
      <c r="D260" s="3" t="s">
        <v>504</v>
      </c>
      <c r="E260" s="3" t="s">
        <v>500</v>
      </c>
      <c r="F260" s="3" t="s">
        <v>443</v>
      </c>
      <c r="G260" s="3">
        <v>2000</v>
      </c>
      <c r="H260" s="3">
        <v>97</v>
      </c>
      <c r="I260" s="3">
        <v>36</v>
      </c>
      <c r="J260" s="3">
        <f t="shared" si="4"/>
        <v>61</v>
      </c>
      <c r="L260" s="3">
        <v>25.9</v>
      </c>
      <c r="M260" s="3">
        <v>5.4054054054054061</v>
      </c>
    </row>
    <row r="261" spans="1:13" x14ac:dyDescent="0.2">
      <c r="A261" s="3">
        <v>4</v>
      </c>
      <c r="B261" s="3">
        <v>266</v>
      </c>
      <c r="C261" s="3">
        <v>9</v>
      </c>
      <c r="D261" s="3" t="s">
        <v>504</v>
      </c>
      <c r="E261" s="3" t="s">
        <v>500</v>
      </c>
      <c r="F261" s="3" t="s">
        <v>443</v>
      </c>
      <c r="G261" s="3">
        <v>4000</v>
      </c>
      <c r="H261" s="3">
        <v>176</v>
      </c>
      <c r="I261" s="3">
        <v>35</v>
      </c>
      <c r="J261" s="3">
        <f t="shared" si="4"/>
        <v>141</v>
      </c>
      <c r="L261" s="3">
        <v>25.9</v>
      </c>
      <c r="M261" s="3">
        <v>5.4054054054054061</v>
      </c>
    </row>
    <row r="262" spans="1:13" x14ac:dyDescent="0.2">
      <c r="A262" s="3">
        <v>4</v>
      </c>
      <c r="B262" s="3">
        <v>266</v>
      </c>
      <c r="C262" s="3">
        <v>9</v>
      </c>
      <c r="D262" s="3" t="s">
        <v>504</v>
      </c>
      <c r="E262" s="3" t="s">
        <v>500</v>
      </c>
      <c r="F262" s="3" t="s">
        <v>443</v>
      </c>
      <c r="G262" s="3">
        <v>10000</v>
      </c>
      <c r="H262" s="3">
        <v>377</v>
      </c>
      <c r="I262" s="3">
        <v>35</v>
      </c>
      <c r="J262" s="3">
        <f t="shared" si="4"/>
        <v>342</v>
      </c>
      <c r="L262" s="3">
        <v>25.9</v>
      </c>
      <c r="M262" s="3">
        <v>5.4054054054054061</v>
      </c>
    </row>
    <row r="263" spans="1:13" hidden="1" x14ac:dyDescent="0.2">
      <c r="A263" s="3">
        <v>4</v>
      </c>
      <c r="B263" s="3">
        <v>266</v>
      </c>
      <c r="C263" s="3">
        <v>9</v>
      </c>
      <c r="D263" s="3" t="s">
        <v>504</v>
      </c>
      <c r="E263" s="3" t="s">
        <v>500</v>
      </c>
      <c r="F263" s="3" t="s">
        <v>442</v>
      </c>
      <c r="G263" s="3">
        <v>1000</v>
      </c>
      <c r="H263" s="3">
        <v>1577</v>
      </c>
      <c r="I263" s="3">
        <v>31</v>
      </c>
      <c r="J263" s="3">
        <f t="shared" si="4"/>
        <v>1546</v>
      </c>
      <c r="L263" s="3">
        <v>25.9</v>
      </c>
      <c r="M263" s="3">
        <v>5.4054054054054061</v>
      </c>
    </row>
    <row r="264" spans="1:13" x14ac:dyDescent="0.2">
      <c r="A264" s="3">
        <v>4</v>
      </c>
      <c r="B264" s="3">
        <v>283</v>
      </c>
      <c r="C264" s="3">
        <v>10</v>
      </c>
      <c r="D264" s="3" t="s">
        <v>495</v>
      </c>
      <c r="E264" s="3" t="s">
        <v>497</v>
      </c>
      <c r="F264" s="3" t="s">
        <v>441</v>
      </c>
      <c r="G264" s="3">
        <v>2000</v>
      </c>
      <c r="H264" s="3">
        <v>242</v>
      </c>
      <c r="I264" s="3">
        <v>22</v>
      </c>
      <c r="J264" s="3">
        <f t="shared" si="4"/>
        <v>220</v>
      </c>
      <c r="L264" s="3">
        <v>25.9</v>
      </c>
      <c r="M264" s="3">
        <v>5.4054054054054061</v>
      </c>
    </row>
    <row r="265" spans="1:13" x14ac:dyDescent="0.2">
      <c r="A265" s="3">
        <v>4</v>
      </c>
      <c r="B265" s="3">
        <v>283</v>
      </c>
      <c r="C265" s="3">
        <v>10</v>
      </c>
      <c r="D265" s="3" t="s">
        <v>495</v>
      </c>
      <c r="E265" s="3" t="s">
        <v>497</v>
      </c>
      <c r="F265" s="3" t="s">
        <v>441</v>
      </c>
      <c r="G265" s="3">
        <v>4000</v>
      </c>
      <c r="H265" s="3">
        <v>456</v>
      </c>
      <c r="I265" s="3">
        <v>22</v>
      </c>
      <c r="J265" s="3">
        <f t="shared" si="4"/>
        <v>434</v>
      </c>
      <c r="L265" s="3">
        <v>25.9</v>
      </c>
      <c r="M265" s="3">
        <v>5.4054054054054061</v>
      </c>
    </row>
    <row r="266" spans="1:13" x14ac:dyDescent="0.2">
      <c r="A266" s="3">
        <v>4</v>
      </c>
      <c r="B266" s="3">
        <v>283</v>
      </c>
      <c r="C266" s="3">
        <v>10</v>
      </c>
      <c r="D266" s="3" t="s">
        <v>495</v>
      </c>
      <c r="E266" s="3" t="s">
        <v>497</v>
      </c>
      <c r="F266" s="3" t="s">
        <v>441</v>
      </c>
      <c r="G266" s="3">
        <v>10000</v>
      </c>
      <c r="H266" s="3">
        <v>1203</v>
      </c>
      <c r="I266" s="3">
        <v>36</v>
      </c>
      <c r="J266" s="3">
        <f t="shared" si="4"/>
        <v>1167</v>
      </c>
      <c r="L266" s="3">
        <v>25.9</v>
      </c>
      <c r="M266" s="3">
        <v>5.4054054054054061</v>
      </c>
    </row>
    <row r="267" spans="1:13" x14ac:dyDescent="0.2">
      <c r="A267" s="3">
        <v>4</v>
      </c>
      <c r="B267" s="3">
        <v>283</v>
      </c>
      <c r="C267" s="3">
        <v>10</v>
      </c>
      <c r="D267" s="3" t="s">
        <v>495</v>
      </c>
      <c r="E267" s="3" t="s">
        <v>497</v>
      </c>
      <c r="F267" s="3" t="s">
        <v>443</v>
      </c>
      <c r="G267" s="3">
        <v>2000</v>
      </c>
      <c r="H267" s="3">
        <v>122</v>
      </c>
      <c r="I267" s="3">
        <v>34</v>
      </c>
      <c r="J267" s="3">
        <f t="shared" si="4"/>
        <v>88</v>
      </c>
      <c r="L267" s="3">
        <v>25.9</v>
      </c>
      <c r="M267" s="3">
        <v>5.4054054054054061</v>
      </c>
    </row>
    <row r="268" spans="1:13" x14ac:dyDescent="0.2">
      <c r="A268" s="3">
        <v>4</v>
      </c>
      <c r="B268" s="3">
        <v>283</v>
      </c>
      <c r="C268" s="3">
        <v>10</v>
      </c>
      <c r="D268" s="3" t="s">
        <v>495</v>
      </c>
      <c r="E268" s="3" t="s">
        <v>497</v>
      </c>
      <c r="F268" s="3" t="s">
        <v>443</v>
      </c>
      <c r="G268" s="3">
        <v>4000</v>
      </c>
      <c r="H268" s="3">
        <v>190</v>
      </c>
      <c r="I268" s="3">
        <v>32</v>
      </c>
      <c r="J268" s="3">
        <f t="shared" si="4"/>
        <v>158</v>
      </c>
      <c r="L268" s="3">
        <v>25.9</v>
      </c>
      <c r="M268" s="3">
        <v>5.4054054054054061</v>
      </c>
    </row>
    <row r="269" spans="1:13" x14ac:dyDescent="0.2">
      <c r="A269" s="3">
        <v>4</v>
      </c>
      <c r="B269" s="3">
        <v>283</v>
      </c>
      <c r="C269" s="3">
        <v>10</v>
      </c>
      <c r="D269" s="3" t="s">
        <v>495</v>
      </c>
      <c r="E269" s="3" t="s">
        <v>497</v>
      </c>
      <c r="F269" s="3" t="s">
        <v>443</v>
      </c>
      <c r="G269" s="3">
        <v>10000</v>
      </c>
      <c r="H269" s="3">
        <v>521</v>
      </c>
      <c r="I269" s="3">
        <v>39</v>
      </c>
      <c r="J269" s="3">
        <f t="shared" si="4"/>
        <v>482</v>
      </c>
      <c r="L269" s="3">
        <v>25.9</v>
      </c>
      <c r="M269" s="3">
        <v>5.4054054054054061</v>
      </c>
    </row>
    <row r="270" spans="1:13" hidden="1" x14ac:dyDescent="0.2">
      <c r="A270" s="3">
        <v>4</v>
      </c>
      <c r="B270" s="3">
        <v>283</v>
      </c>
      <c r="C270" s="3">
        <v>10</v>
      </c>
      <c r="D270" s="3" t="s">
        <v>495</v>
      </c>
      <c r="E270" s="3" t="s">
        <v>497</v>
      </c>
      <c r="F270" s="3" t="s">
        <v>442</v>
      </c>
      <c r="G270" s="3">
        <v>1000</v>
      </c>
      <c r="H270" s="3">
        <v>3054</v>
      </c>
      <c r="I270" s="3">
        <v>48</v>
      </c>
      <c r="J270" s="3">
        <f t="shared" si="4"/>
        <v>3006</v>
      </c>
      <c r="L270" s="3">
        <v>25.9</v>
      </c>
      <c r="M270" s="3">
        <v>5.4054054054054061</v>
      </c>
    </row>
    <row r="271" spans="1:13" x14ac:dyDescent="0.2">
      <c r="A271" s="3">
        <v>4</v>
      </c>
      <c r="B271" s="3">
        <v>283</v>
      </c>
      <c r="C271" s="3">
        <v>10</v>
      </c>
      <c r="D271" s="3" t="s">
        <v>495</v>
      </c>
      <c r="E271" s="3" t="s">
        <v>499</v>
      </c>
      <c r="F271" s="3" t="s">
        <v>441</v>
      </c>
      <c r="G271" s="3">
        <v>2000</v>
      </c>
      <c r="H271" s="3">
        <v>233</v>
      </c>
      <c r="I271" s="3">
        <v>22</v>
      </c>
      <c r="J271" s="3">
        <f t="shared" si="4"/>
        <v>211</v>
      </c>
      <c r="L271" s="3">
        <v>25.9</v>
      </c>
      <c r="M271" s="3">
        <v>5.4054054054054061</v>
      </c>
    </row>
    <row r="272" spans="1:13" x14ac:dyDescent="0.2">
      <c r="A272" s="3">
        <v>4</v>
      </c>
      <c r="B272" s="3">
        <v>283</v>
      </c>
      <c r="C272" s="3">
        <v>10</v>
      </c>
      <c r="D272" s="3" t="s">
        <v>495</v>
      </c>
      <c r="E272" s="3" t="s">
        <v>499</v>
      </c>
      <c r="F272" s="3" t="s">
        <v>441</v>
      </c>
      <c r="G272" s="3">
        <v>4000</v>
      </c>
      <c r="H272" s="3">
        <v>432</v>
      </c>
      <c r="I272" s="3">
        <v>22</v>
      </c>
      <c r="J272" s="3">
        <f t="shared" si="4"/>
        <v>410</v>
      </c>
      <c r="L272" s="3">
        <v>25.9</v>
      </c>
      <c r="M272" s="3">
        <v>5.4054054054054061</v>
      </c>
    </row>
    <row r="273" spans="1:13" x14ac:dyDescent="0.2">
      <c r="A273" s="3">
        <v>4</v>
      </c>
      <c r="B273" s="3">
        <v>283</v>
      </c>
      <c r="C273" s="3">
        <v>10</v>
      </c>
      <c r="D273" s="3" t="s">
        <v>495</v>
      </c>
      <c r="E273" s="3" t="s">
        <v>499</v>
      </c>
      <c r="F273" s="3" t="s">
        <v>441</v>
      </c>
      <c r="G273" s="3">
        <v>10000</v>
      </c>
      <c r="H273" s="3">
        <v>1013</v>
      </c>
      <c r="I273" s="3">
        <v>36</v>
      </c>
      <c r="J273" s="3">
        <f t="shared" si="4"/>
        <v>977</v>
      </c>
      <c r="L273" s="3">
        <v>25.9</v>
      </c>
      <c r="M273" s="3">
        <v>5.4054054054054061</v>
      </c>
    </row>
    <row r="274" spans="1:13" x14ac:dyDescent="0.2">
      <c r="A274" s="3">
        <v>4</v>
      </c>
      <c r="B274" s="3">
        <v>283</v>
      </c>
      <c r="C274" s="3">
        <v>10</v>
      </c>
      <c r="D274" s="3" t="s">
        <v>495</v>
      </c>
      <c r="E274" s="3" t="s">
        <v>499</v>
      </c>
      <c r="F274" s="3" t="s">
        <v>443</v>
      </c>
      <c r="G274" s="3">
        <v>2000</v>
      </c>
      <c r="H274" s="3">
        <v>104</v>
      </c>
      <c r="I274" s="3">
        <v>34</v>
      </c>
      <c r="J274" s="3">
        <f t="shared" si="4"/>
        <v>70</v>
      </c>
      <c r="L274" s="3">
        <v>25.9</v>
      </c>
      <c r="M274" s="3">
        <v>5.4054054054054061</v>
      </c>
    </row>
    <row r="275" spans="1:13" x14ac:dyDescent="0.2">
      <c r="A275" s="3">
        <v>4</v>
      </c>
      <c r="B275" s="3">
        <v>283</v>
      </c>
      <c r="C275" s="3">
        <v>10</v>
      </c>
      <c r="D275" s="3" t="s">
        <v>495</v>
      </c>
      <c r="E275" s="3" t="s">
        <v>499</v>
      </c>
      <c r="F275" s="3" t="s">
        <v>443</v>
      </c>
      <c r="G275" s="3">
        <v>4000</v>
      </c>
      <c r="H275" s="3">
        <v>222</v>
      </c>
      <c r="I275" s="3">
        <v>32</v>
      </c>
      <c r="J275" s="3">
        <f t="shared" si="4"/>
        <v>190</v>
      </c>
      <c r="L275" s="3">
        <v>25.9</v>
      </c>
      <c r="M275" s="3">
        <v>5.4054054054054061</v>
      </c>
    </row>
    <row r="276" spans="1:13" x14ac:dyDescent="0.2">
      <c r="A276" s="3">
        <v>4</v>
      </c>
      <c r="B276" s="3">
        <v>283</v>
      </c>
      <c r="C276" s="3">
        <v>10</v>
      </c>
      <c r="D276" s="3" t="s">
        <v>495</v>
      </c>
      <c r="E276" s="3" t="s">
        <v>499</v>
      </c>
      <c r="F276" s="3" t="s">
        <v>443</v>
      </c>
      <c r="G276" s="3">
        <v>10000</v>
      </c>
      <c r="H276" s="3">
        <v>503</v>
      </c>
      <c r="I276" s="3">
        <v>39</v>
      </c>
      <c r="J276" s="3">
        <f t="shared" si="4"/>
        <v>464</v>
      </c>
      <c r="L276" s="3">
        <v>25.9</v>
      </c>
      <c r="M276" s="3">
        <v>5.4054054054054061</v>
      </c>
    </row>
    <row r="277" spans="1:13" hidden="1" x14ac:dyDescent="0.2">
      <c r="A277" s="3">
        <v>4</v>
      </c>
      <c r="B277" s="3">
        <v>283</v>
      </c>
      <c r="C277" s="3">
        <v>10</v>
      </c>
      <c r="D277" s="3" t="s">
        <v>495</v>
      </c>
      <c r="E277" s="3" t="s">
        <v>499</v>
      </c>
      <c r="F277" s="3" t="s">
        <v>442</v>
      </c>
      <c r="G277" s="3">
        <v>1000</v>
      </c>
      <c r="H277" s="3">
        <v>2630</v>
      </c>
      <c r="I277" s="3">
        <v>48</v>
      </c>
      <c r="J277" s="3">
        <f t="shared" si="4"/>
        <v>2582</v>
      </c>
      <c r="L277" s="3">
        <v>25.9</v>
      </c>
      <c r="M277" s="3">
        <v>5.4054054054054061</v>
      </c>
    </row>
    <row r="278" spans="1:13" x14ac:dyDescent="0.2">
      <c r="A278" s="3">
        <v>4</v>
      </c>
      <c r="B278" s="3">
        <v>283</v>
      </c>
      <c r="C278" s="3">
        <v>10</v>
      </c>
      <c r="D278" s="3" t="s">
        <v>495</v>
      </c>
      <c r="E278" s="3" t="s">
        <v>500</v>
      </c>
      <c r="F278" s="3" t="s">
        <v>441</v>
      </c>
      <c r="G278" s="3">
        <v>2000</v>
      </c>
      <c r="H278" s="3">
        <v>267</v>
      </c>
      <c r="I278" s="3">
        <v>22</v>
      </c>
      <c r="J278" s="3">
        <f t="shared" si="4"/>
        <v>245</v>
      </c>
      <c r="L278" s="3">
        <v>25.9</v>
      </c>
      <c r="M278" s="3">
        <v>5.4054054054054061</v>
      </c>
    </row>
    <row r="279" spans="1:13" x14ac:dyDescent="0.2">
      <c r="A279" s="3">
        <v>4</v>
      </c>
      <c r="B279" s="3">
        <v>283</v>
      </c>
      <c r="C279" s="3">
        <v>10</v>
      </c>
      <c r="D279" s="3" t="s">
        <v>495</v>
      </c>
      <c r="E279" s="3" t="s">
        <v>500</v>
      </c>
      <c r="F279" s="3" t="s">
        <v>441</v>
      </c>
      <c r="G279" s="3">
        <v>4000</v>
      </c>
      <c r="H279" s="3">
        <v>474</v>
      </c>
      <c r="I279" s="3">
        <v>22</v>
      </c>
      <c r="J279" s="3">
        <f t="shared" si="4"/>
        <v>452</v>
      </c>
      <c r="L279" s="3">
        <v>25.9</v>
      </c>
      <c r="M279" s="3">
        <v>5.4054054054054061</v>
      </c>
    </row>
    <row r="280" spans="1:13" x14ac:dyDescent="0.2">
      <c r="A280" s="3">
        <v>4</v>
      </c>
      <c r="B280" s="3">
        <v>283</v>
      </c>
      <c r="C280" s="3">
        <v>10</v>
      </c>
      <c r="D280" s="3" t="s">
        <v>495</v>
      </c>
      <c r="E280" s="3" t="s">
        <v>500</v>
      </c>
      <c r="F280" s="3" t="s">
        <v>441</v>
      </c>
      <c r="G280" s="3">
        <v>10000</v>
      </c>
      <c r="H280" s="3">
        <v>1153</v>
      </c>
      <c r="I280" s="3">
        <v>36</v>
      </c>
      <c r="J280" s="3">
        <f t="shared" si="4"/>
        <v>1117</v>
      </c>
      <c r="L280" s="3">
        <v>25.9</v>
      </c>
      <c r="M280" s="3">
        <v>5.4054054054054061</v>
      </c>
    </row>
    <row r="281" spans="1:13" x14ac:dyDescent="0.2">
      <c r="A281" s="3">
        <v>4</v>
      </c>
      <c r="B281" s="3">
        <v>283</v>
      </c>
      <c r="C281" s="3">
        <v>10</v>
      </c>
      <c r="D281" s="3" t="s">
        <v>495</v>
      </c>
      <c r="E281" s="3" t="s">
        <v>500</v>
      </c>
      <c r="F281" s="3" t="s">
        <v>443</v>
      </c>
      <c r="G281" s="3">
        <v>2000</v>
      </c>
      <c r="H281" s="3">
        <v>113</v>
      </c>
      <c r="I281" s="3">
        <v>34</v>
      </c>
      <c r="J281" s="3">
        <f t="shared" si="4"/>
        <v>79</v>
      </c>
      <c r="L281" s="3">
        <v>25.9</v>
      </c>
      <c r="M281" s="3">
        <v>5.4054054054054061</v>
      </c>
    </row>
    <row r="282" spans="1:13" x14ac:dyDescent="0.2">
      <c r="A282" s="3">
        <v>4</v>
      </c>
      <c r="B282" s="3">
        <v>283</v>
      </c>
      <c r="C282" s="3">
        <v>10</v>
      </c>
      <c r="D282" s="3" t="s">
        <v>495</v>
      </c>
      <c r="E282" s="3" t="s">
        <v>500</v>
      </c>
      <c r="F282" s="3" t="s">
        <v>443</v>
      </c>
      <c r="G282" s="3">
        <v>4000</v>
      </c>
      <c r="H282" s="3">
        <v>251</v>
      </c>
      <c r="I282" s="3">
        <v>32</v>
      </c>
      <c r="J282" s="3">
        <f t="shared" si="4"/>
        <v>219</v>
      </c>
      <c r="L282" s="3">
        <v>25.9</v>
      </c>
      <c r="M282" s="3">
        <v>5.4054054054054061</v>
      </c>
    </row>
    <row r="283" spans="1:13" x14ac:dyDescent="0.2">
      <c r="A283" s="3">
        <v>4</v>
      </c>
      <c r="B283" s="3">
        <v>283</v>
      </c>
      <c r="C283" s="3">
        <v>10</v>
      </c>
      <c r="D283" s="3" t="s">
        <v>495</v>
      </c>
      <c r="E283" s="3" t="s">
        <v>500</v>
      </c>
      <c r="F283" s="3" t="s">
        <v>443</v>
      </c>
      <c r="G283" s="3">
        <v>10000</v>
      </c>
      <c r="H283" s="3">
        <v>484</v>
      </c>
      <c r="I283" s="3">
        <v>39</v>
      </c>
      <c r="J283" s="3">
        <f t="shared" si="4"/>
        <v>445</v>
      </c>
      <c r="L283" s="3">
        <v>25.9</v>
      </c>
      <c r="M283" s="3">
        <v>5.4054054054054061</v>
      </c>
    </row>
    <row r="284" spans="1:13" hidden="1" x14ac:dyDescent="0.2">
      <c r="A284" s="3">
        <v>4</v>
      </c>
      <c r="B284" s="3">
        <v>283</v>
      </c>
      <c r="C284" s="3">
        <v>10</v>
      </c>
      <c r="D284" s="3" t="s">
        <v>495</v>
      </c>
      <c r="E284" s="3" t="s">
        <v>500</v>
      </c>
      <c r="F284" s="3" t="s">
        <v>442</v>
      </c>
      <c r="G284" s="3">
        <v>1000</v>
      </c>
      <c r="H284" s="3">
        <v>2551</v>
      </c>
      <c r="I284" s="3">
        <v>48</v>
      </c>
      <c r="J284" s="3">
        <f t="shared" si="4"/>
        <v>2503</v>
      </c>
      <c r="L284" s="3">
        <v>25.9</v>
      </c>
      <c r="M284" s="3">
        <v>5.4054054054054061</v>
      </c>
    </row>
    <row r="285" spans="1:13" x14ac:dyDescent="0.2">
      <c r="A285" s="3">
        <v>4</v>
      </c>
      <c r="B285" s="3">
        <v>283</v>
      </c>
      <c r="C285" s="3">
        <v>10</v>
      </c>
      <c r="D285" s="3" t="s">
        <v>504</v>
      </c>
      <c r="E285" s="3" t="s">
        <v>497</v>
      </c>
      <c r="F285" s="3" t="s">
        <v>441</v>
      </c>
      <c r="G285" s="3">
        <v>2000</v>
      </c>
      <c r="H285" s="3">
        <v>195</v>
      </c>
      <c r="I285" s="3">
        <v>24</v>
      </c>
      <c r="J285" s="3">
        <f t="shared" si="4"/>
        <v>171</v>
      </c>
      <c r="L285" s="3">
        <v>25.9</v>
      </c>
      <c r="M285" s="3">
        <v>5.4054054054054061</v>
      </c>
    </row>
    <row r="286" spans="1:13" x14ac:dyDescent="0.2">
      <c r="A286" s="3">
        <v>4</v>
      </c>
      <c r="B286" s="3">
        <v>283</v>
      </c>
      <c r="C286" s="3">
        <v>10</v>
      </c>
      <c r="D286" s="3" t="s">
        <v>504</v>
      </c>
      <c r="E286" s="3" t="s">
        <v>497</v>
      </c>
      <c r="F286" s="3" t="s">
        <v>441</v>
      </c>
      <c r="G286" s="3">
        <v>4000</v>
      </c>
      <c r="H286" s="3">
        <v>365</v>
      </c>
      <c r="I286" s="3">
        <v>26</v>
      </c>
      <c r="J286" s="3">
        <f t="shared" si="4"/>
        <v>339</v>
      </c>
      <c r="L286" s="3">
        <v>25.9</v>
      </c>
      <c r="M286" s="3">
        <v>5.4054054054054061</v>
      </c>
    </row>
    <row r="287" spans="1:13" x14ac:dyDescent="0.2">
      <c r="A287" s="3">
        <v>4</v>
      </c>
      <c r="B287" s="3">
        <v>283</v>
      </c>
      <c r="C287" s="3">
        <v>10</v>
      </c>
      <c r="D287" s="3" t="s">
        <v>504</v>
      </c>
      <c r="E287" s="3" t="s">
        <v>497</v>
      </c>
      <c r="F287" s="3" t="s">
        <v>441</v>
      </c>
      <c r="G287" s="3">
        <v>10000</v>
      </c>
      <c r="H287" s="3">
        <v>824</v>
      </c>
      <c r="I287" s="3">
        <v>30</v>
      </c>
      <c r="J287" s="3">
        <f t="shared" si="4"/>
        <v>794</v>
      </c>
      <c r="L287" s="3">
        <v>25.9</v>
      </c>
      <c r="M287" s="3">
        <v>5.4054054054054061</v>
      </c>
    </row>
    <row r="288" spans="1:13" x14ac:dyDescent="0.2">
      <c r="A288" s="3">
        <v>4</v>
      </c>
      <c r="B288" s="3">
        <v>283</v>
      </c>
      <c r="C288" s="3">
        <v>10</v>
      </c>
      <c r="D288" s="3" t="s">
        <v>504</v>
      </c>
      <c r="E288" s="3" t="s">
        <v>497</v>
      </c>
      <c r="F288" s="3" t="s">
        <v>443</v>
      </c>
      <c r="G288" s="3">
        <v>2000</v>
      </c>
      <c r="H288" s="3">
        <v>121</v>
      </c>
      <c r="I288" s="3">
        <v>22</v>
      </c>
      <c r="J288" s="3">
        <f t="shared" si="4"/>
        <v>99</v>
      </c>
      <c r="L288" s="3">
        <v>25.9</v>
      </c>
      <c r="M288" s="3">
        <v>5.4054054054054061</v>
      </c>
    </row>
    <row r="289" spans="1:13" x14ac:dyDescent="0.2">
      <c r="A289" s="3">
        <v>4</v>
      </c>
      <c r="B289" s="3">
        <v>283</v>
      </c>
      <c r="C289" s="3">
        <v>10</v>
      </c>
      <c r="D289" s="3" t="s">
        <v>504</v>
      </c>
      <c r="E289" s="3" t="s">
        <v>497</v>
      </c>
      <c r="F289" s="3" t="s">
        <v>443</v>
      </c>
      <c r="G289" s="3">
        <v>4000</v>
      </c>
      <c r="H289" s="3">
        <v>222</v>
      </c>
      <c r="I289" s="3">
        <v>29</v>
      </c>
      <c r="J289" s="3">
        <f t="shared" si="4"/>
        <v>193</v>
      </c>
      <c r="L289" s="3">
        <v>25.9</v>
      </c>
      <c r="M289" s="3">
        <v>5.4054054054054061</v>
      </c>
    </row>
    <row r="290" spans="1:13" x14ac:dyDescent="0.2">
      <c r="A290" s="3">
        <v>4</v>
      </c>
      <c r="B290" s="3">
        <v>283</v>
      </c>
      <c r="C290" s="3">
        <v>10</v>
      </c>
      <c r="D290" s="3" t="s">
        <v>504</v>
      </c>
      <c r="E290" s="3" t="s">
        <v>497</v>
      </c>
      <c r="F290" s="3" t="s">
        <v>443</v>
      </c>
      <c r="G290" s="3">
        <v>10000</v>
      </c>
      <c r="H290" s="3">
        <v>506</v>
      </c>
      <c r="I290" s="3">
        <v>29</v>
      </c>
      <c r="J290" s="3">
        <f t="shared" si="4"/>
        <v>477</v>
      </c>
      <c r="L290" s="3">
        <v>25.9</v>
      </c>
      <c r="M290" s="3">
        <v>5.4054054054054061</v>
      </c>
    </row>
    <row r="291" spans="1:13" hidden="1" x14ac:dyDescent="0.2">
      <c r="A291" s="3">
        <v>4</v>
      </c>
      <c r="B291" s="3">
        <v>283</v>
      </c>
      <c r="C291" s="3">
        <v>10</v>
      </c>
      <c r="D291" s="3" t="s">
        <v>504</v>
      </c>
      <c r="E291" s="3" t="s">
        <v>497</v>
      </c>
      <c r="F291" s="3" t="s">
        <v>442</v>
      </c>
      <c r="G291" s="3">
        <v>1000</v>
      </c>
      <c r="H291" s="3">
        <v>1890</v>
      </c>
      <c r="I291" s="3">
        <v>35</v>
      </c>
      <c r="J291" s="3">
        <f t="shared" si="4"/>
        <v>1855</v>
      </c>
      <c r="L291" s="3">
        <v>25.9</v>
      </c>
      <c r="M291" s="3">
        <v>5.4054054054054061</v>
      </c>
    </row>
    <row r="292" spans="1:13" x14ac:dyDescent="0.2">
      <c r="A292" s="3">
        <v>4</v>
      </c>
      <c r="B292" s="3">
        <v>283</v>
      </c>
      <c r="C292" s="3">
        <v>10</v>
      </c>
      <c r="D292" s="3" t="s">
        <v>504</v>
      </c>
      <c r="E292" s="3" t="s">
        <v>499</v>
      </c>
      <c r="F292" s="3" t="s">
        <v>441</v>
      </c>
      <c r="G292" s="3">
        <v>2000</v>
      </c>
      <c r="H292" s="3">
        <v>213</v>
      </c>
      <c r="I292" s="3">
        <v>24</v>
      </c>
      <c r="J292" s="3">
        <f t="shared" si="4"/>
        <v>189</v>
      </c>
      <c r="L292" s="3">
        <v>25.9</v>
      </c>
      <c r="M292" s="3">
        <v>5.4054054054054061</v>
      </c>
    </row>
    <row r="293" spans="1:13" x14ac:dyDescent="0.2">
      <c r="A293" s="3">
        <v>4</v>
      </c>
      <c r="B293" s="3">
        <v>283</v>
      </c>
      <c r="C293" s="3">
        <v>10</v>
      </c>
      <c r="D293" s="3" t="s">
        <v>504</v>
      </c>
      <c r="E293" s="3" t="s">
        <v>499</v>
      </c>
      <c r="F293" s="3" t="s">
        <v>441</v>
      </c>
      <c r="G293" s="3">
        <v>4000</v>
      </c>
      <c r="H293" s="3">
        <v>391</v>
      </c>
      <c r="I293" s="3">
        <v>26</v>
      </c>
      <c r="J293" s="3">
        <f t="shared" si="4"/>
        <v>365</v>
      </c>
      <c r="L293" s="3">
        <v>25.9</v>
      </c>
      <c r="M293" s="3">
        <v>5.4054054054054061</v>
      </c>
    </row>
    <row r="294" spans="1:13" x14ac:dyDescent="0.2">
      <c r="A294" s="3">
        <v>4</v>
      </c>
      <c r="B294" s="3">
        <v>283</v>
      </c>
      <c r="C294" s="3">
        <v>10</v>
      </c>
      <c r="D294" s="3" t="s">
        <v>504</v>
      </c>
      <c r="E294" s="3" t="s">
        <v>499</v>
      </c>
      <c r="F294" s="3" t="s">
        <v>441</v>
      </c>
      <c r="G294" s="3">
        <v>10000</v>
      </c>
      <c r="H294" s="3">
        <v>894</v>
      </c>
      <c r="I294" s="3">
        <v>30</v>
      </c>
      <c r="J294" s="3">
        <f t="shared" si="4"/>
        <v>864</v>
      </c>
      <c r="L294" s="3">
        <v>25.9</v>
      </c>
      <c r="M294" s="3">
        <v>5.4054054054054061</v>
      </c>
    </row>
    <row r="295" spans="1:13" x14ac:dyDescent="0.2">
      <c r="A295" s="3">
        <v>4</v>
      </c>
      <c r="B295" s="3">
        <v>283</v>
      </c>
      <c r="C295" s="3">
        <v>10</v>
      </c>
      <c r="D295" s="3" t="s">
        <v>504</v>
      </c>
      <c r="E295" s="3" t="s">
        <v>499</v>
      </c>
      <c r="F295" s="3" t="s">
        <v>443</v>
      </c>
      <c r="G295" s="3">
        <v>2000</v>
      </c>
      <c r="H295" s="3">
        <v>131</v>
      </c>
      <c r="I295" s="3">
        <v>22</v>
      </c>
      <c r="J295" s="3">
        <f t="shared" si="4"/>
        <v>109</v>
      </c>
      <c r="L295" s="3">
        <v>25.9</v>
      </c>
      <c r="M295" s="3">
        <v>5.4054054054054061</v>
      </c>
    </row>
    <row r="296" spans="1:13" x14ac:dyDescent="0.2">
      <c r="A296" s="3">
        <v>4</v>
      </c>
      <c r="B296" s="3">
        <v>283</v>
      </c>
      <c r="C296" s="3">
        <v>10</v>
      </c>
      <c r="D296" s="3" t="s">
        <v>504</v>
      </c>
      <c r="E296" s="3" t="s">
        <v>499</v>
      </c>
      <c r="F296" s="3" t="s">
        <v>443</v>
      </c>
      <c r="G296" s="3">
        <v>4000</v>
      </c>
      <c r="H296" s="3">
        <v>217</v>
      </c>
      <c r="I296" s="3">
        <v>29</v>
      </c>
      <c r="J296" s="3">
        <f t="shared" si="4"/>
        <v>188</v>
      </c>
      <c r="L296" s="3">
        <v>25.9</v>
      </c>
      <c r="M296" s="3">
        <v>5.4054054054054061</v>
      </c>
    </row>
    <row r="297" spans="1:13" x14ac:dyDescent="0.2">
      <c r="A297" s="3">
        <v>4</v>
      </c>
      <c r="B297" s="3">
        <v>283</v>
      </c>
      <c r="C297" s="3">
        <v>10</v>
      </c>
      <c r="D297" s="3" t="s">
        <v>504</v>
      </c>
      <c r="E297" s="3" t="s">
        <v>499</v>
      </c>
      <c r="F297" s="3" t="s">
        <v>443</v>
      </c>
      <c r="G297" s="3">
        <v>10000</v>
      </c>
      <c r="H297" s="3">
        <v>507</v>
      </c>
      <c r="I297" s="3">
        <v>29</v>
      </c>
      <c r="J297" s="3">
        <f t="shared" si="4"/>
        <v>478</v>
      </c>
      <c r="L297" s="3">
        <v>25.9</v>
      </c>
      <c r="M297" s="3">
        <v>5.4054054054054061</v>
      </c>
    </row>
    <row r="298" spans="1:13" hidden="1" x14ac:dyDescent="0.2">
      <c r="A298" s="3">
        <v>4</v>
      </c>
      <c r="B298" s="3">
        <v>283</v>
      </c>
      <c r="C298" s="3">
        <v>10</v>
      </c>
      <c r="D298" s="3" t="s">
        <v>504</v>
      </c>
      <c r="E298" s="3" t="s">
        <v>499</v>
      </c>
      <c r="F298" s="3" t="s">
        <v>442</v>
      </c>
      <c r="G298" s="3">
        <v>1000</v>
      </c>
      <c r="H298" s="3">
        <v>1899</v>
      </c>
      <c r="I298" s="3">
        <v>35</v>
      </c>
      <c r="J298" s="3">
        <f t="shared" si="4"/>
        <v>1864</v>
      </c>
      <c r="L298" s="3">
        <v>25.9</v>
      </c>
      <c r="M298" s="3">
        <v>5.4054054054054061</v>
      </c>
    </row>
    <row r="299" spans="1:13" x14ac:dyDescent="0.2">
      <c r="A299" s="3">
        <v>4</v>
      </c>
      <c r="B299" s="3">
        <v>283</v>
      </c>
      <c r="C299" s="3">
        <v>10</v>
      </c>
      <c r="D299" s="3" t="s">
        <v>504</v>
      </c>
      <c r="E299" s="3" t="s">
        <v>500</v>
      </c>
      <c r="F299" s="3" t="s">
        <v>441</v>
      </c>
      <c r="G299" s="3">
        <v>2000</v>
      </c>
      <c r="H299" s="3">
        <v>193</v>
      </c>
      <c r="I299" s="3">
        <v>24</v>
      </c>
      <c r="J299" s="3">
        <f t="shared" si="4"/>
        <v>169</v>
      </c>
      <c r="L299" s="3">
        <v>25.9</v>
      </c>
      <c r="M299" s="3">
        <v>5.4054054054054061</v>
      </c>
    </row>
    <row r="300" spans="1:13" x14ac:dyDescent="0.2">
      <c r="A300" s="3">
        <v>4</v>
      </c>
      <c r="B300" s="3">
        <v>283</v>
      </c>
      <c r="C300" s="3">
        <v>10</v>
      </c>
      <c r="D300" s="3" t="s">
        <v>504</v>
      </c>
      <c r="E300" s="3" t="s">
        <v>500</v>
      </c>
      <c r="F300" s="3" t="s">
        <v>441</v>
      </c>
      <c r="G300" s="3">
        <v>4000</v>
      </c>
      <c r="H300" s="3">
        <v>371</v>
      </c>
      <c r="I300" s="3">
        <v>26</v>
      </c>
      <c r="J300" s="3">
        <f t="shared" si="4"/>
        <v>345</v>
      </c>
      <c r="L300" s="3">
        <v>25.9</v>
      </c>
      <c r="M300" s="3">
        <v>5.4054054054054061</v>
      </c>
    </row>
    <row r="301" spans="1:13" x14ac:dyDescent="0.2">
      <c r="A301" s="3">
        <v>4</v>
      </c>
      <c r="B301" s="3">
        <v>283</v>
      </c>
      <c r="C301" s="3">
        <v>10</v>
      </c>
      <c r="D301" s="3" t="s">
        <v>504</v>
      </c>
      <c r="E301" s="3" t="s">
        <v>500</v>
      </c>
      <c r="F301" s="3" t="s">
        <v>441</v>
      </c>
      <c r="G301" s="3">
        <v>10000</v>
      </c>
      <c r="H301" s="3">
        <v>861</v>
      </c>
      <c r="I301" s="3">
        <v>30</v>
      </c>
      <c r="J301" s="3">
        <f t="shared" si="4"/>
        <v>831</v>
      </c>
      <c r="L301" s="3">
        <v>25.9</v>
      </c>
      <c r="M301" s="3">
        <v>5.4054054054054061</v>
      </c>
    </row>
    <row r="302" spans="1:13" x14ac:dyDescent="0.2">
      <c r="A302" s="3">
        <v>4</v>
      </c>
      <c r="B302" s="3">
        <v>283</v>
      </c>
      <c r="C302" s="3">
        <v>10</v>
      </c>
      <c r="D302" s="3" t="s">
        <v>504</v>
      </c>
      <c r="E302" s="3" t="s">
        <v>500</v>
      </c>
      <c r="F302" s="3" t="s">
        <v>443</v>
      </c>
      <c r="G302" s="3">
        <v>2000</v>
      </c>
      <c r="H302" s="3">
        <v>129</v>
      </c>
      <c r="I302" s="3">
        <v>22</v>
      </c>
      <c r="J302" s="3">
        <f t="shared" si="4"/>
        <v>107</v>
      </c>
      <c r="L302" s="3">
        <v>25.9</v>
      </c>
      <c r="M302" s="3">
        <v>5.4054054054054061</v>
      </c>
    </row>
    <row r="303" spans="1:13" x14ac:dyDescent="0.2">
      <c r="A303" s="3">
        <v>4</v>
      </c>
      <c r="B303" s="3">
        <v>283</v>
      </c>
      <c r="C303" s="3">
        <v>10</v>
      </c>
      <c r="D303" s="3" t="s">
        <v>504</v>
      </c>
      <c r="E303" s="3" t="s">
        <v>500</v>
      </c>
      <c r="F303" s="3" t="s">
        <v>443</v>
      </c>
      <c r="G303" s="3">
        <v>4000</v>
      </c>
      <c r="H303" s="3">
        <v>231</v>
      </c>
      <c r="I303" s="3">
        <v>29</v>
      </c>
      <c r="J303" s="3">
        <f t="shared" si="4"/>
        <v>202</v>
      </c>
      <c r="L303" s="3">
        <v>25.9</v>
      </c>
      <c r="M303" s="3">
        <v>5.4054054054054061</v>
      </c>
    </row>
    <row r="304" spans="1:13" x14ac:dyDescent="0.2">
      <c r="A304" s="3">
        <v>4</v>
      </c>
      <c r="B304" s="3">
        <v>283</v>
      </c>
      <c r="C304" s="3">
        <v>10</v>
      </c>
      <c r="D304" s="3" t="s">
        <v>504</v>
      </c>
      <c r="E304" s="3" t="s">
        <v>500</v>
      </c>
      <c r="F304" s="3" t="s">
        <v>443</v>
      </c>
      <c r="G304" s="3">
        <v>10000</v>
      </c>
      <c r="H304" s="3">
        <v>506</v>
      </c>
      <c r="I304" s="3">
        <v>29</v>
      </c>
      <c r="J304" s="3">
        <f t="shared" si="4"/>
        <v>477</v>
      </c>
      <c r="L304" s="3">
        <v>25.9</v>
      </c>
      <c r="M304" s="3">
        <v>5.4054054054054061</v>
      </c>
    </row>
    <row r="305" spans="1:13" hidden="1" x14ac:dyDescent="0.2">
      <c r="A305" s="3">
        <v>4</v>
      </c>
      <c r="B305" s="3">
        <v>283</v>
      </c>
      <c r="C305" s="3">
        <v>10</v>
      </c>
      <c r="D305" s="3" t="s">
        <v>504</v>
      </c>
      <c r="E305" s="3" t="s">
        <v>500</v>
      </c>
      <c r="F305" s="3" t="s">
        <v>442</v>
      </c>
      <c r="G305" s="3">
        <v>1000</v>
      </c>
      <c r="H305" s="3">
        <v>2065</v>
      </c>
      <c r="I305" s="3">
        <v>35</v>
      </c>
      <c r="J305" s="3">
        <f t="shared" si="4"/>
        <v>2030</v>
      </c>
      <c r="L305" s="3">
        <v>25.9</v>
      </c>
      <c r="M305" s="3">
        <v>5.4054054054054061</v>
      </c>
    </row>
    <row r="306" spans="1:13" s="1" customFormat="1" x14ac:dyDescent="0.2">
      <c r="A306" s="1">
        <v>5</v>
      </c>
      <c r="B306" s="1">
        <v>324</v>
      </c>
      <c r="C306" s="1">
        <v>11</v>
      </c>
      <c r="D306" s="1" t="s">
        <v>495</v>
      </c>
      <c r="E306" s="1" t="s">
        <v>497</v>
      </c>
      <c r="F306" s="1" t="s">
        <v>441</v>
      </c>
      <c r="G306" s="1">
        <v>2000</v>
      </c>
      <c r="H306" s="1">
        <v>134</v>
      </c>
      <c r="I306" s="3">
        <v>22</v>
      </c>
      <c r="J306" s="3">
        <f t="shared" si="4"/>
        <v>112</v>
      </c>
      <c r="L306" s="3">
        <v>25.9</v>
      </c>
      <c r="M306" s="3">
        <v>5.4054054054054061</v>
      </c>
    </row>
    <row r="307" spans="1:13" s="1" customFormat="1" x14ac:dyDescent="0.2">
      <c r="A307" s="1">
        <v>5</v>
      </c>
      <c r="B307" s="1">
        <v>324</v>
      </c>
      <c r="C307" s="1">
        <v>11</v>
      </c>
      <c r="D307" s="1" t="s">
        <v>495</v>
      </c>
      <c r="E307" s="1" t="s">
        <v>497</v>
      </c>
      <c r="F307" s="1" t="s">
        <v>441</v>
      </c>
      <c r="G307" s="1">
        <v>4000</v>
      </c>
      <c r="H307" s="1">
        <v>255</v>
      </c>
      <c r="I307" s="3">
        <v>21</v>
      </c>
      <c r="J307" s="3">
        <f t="shared" si="4"/>
        <v>234</v>
      </c>
      <c r="L307" s="3">
        <v>25.9</v>
      </c>
      <c r="M307" s="3">
        <v>5.4054054054054061</v>
      </c>
    </row>
    <row r="308" spans="1:13" s="1" customFormat="1" x14ac:dyDescent="0.2">
      <c r="A308" s="1">
        <v>5</v>
      </c>
      <c r="B308" s="1">
        <v>324</v>
      </c>
      <c r="C308" s="1">
        <v>11</v>
      </c>
      <c r="D308" s="1" t="s">
        <v>495</v>
      </c>
      <c r="E308" s="1" t="s">
        <v>497</v>
      </c>
      <c r="F308" s="1" t="s">
        <v>443</v>
      </c>
      <c r="G308" s="1">
        <v>2000</v>
      </c>
      <c r="H308" s="1">
        <v>53</v>
      </c>
      <c r="I308" s="3">
        <v>28</v>
      </c>
      <c r="J308" s="3">
        <f t="shared" si="4"/>
        <v>25</v>
      </c>
      <c r="L308" s="3">
        <v>25.9</v>
      </c>
      <c r="M308" s="3">
        <v>5.4054054054054061</v>
      </c>
    </row>
    <row r="309" spans="1:13" s="1" customFormat="1" x14ac:dyDescent="0.2">
      <c r="A309" s="1">
        <v>5</v>
      </c>
      <c r="B309" s="1">
        <v>324</v>
      </c>
      <c r="C309" s="1">
        <v>11</v>
      </c>
      <c r="D309" s="1" t="s">
        <v>495</v>
      </c>
      <c r="E309" s="1" t="s">
        <v>497</v>
      </c>
      <c r="F309" s="1" t="s">
        <v>443</v>
      </c>
      <c r="G309" s="1">
        <v>4000</v>
      </c>
      <c r="H309" s="1">
        <v>69</v>
      </c>
      <c r="I309" s="3">
        <v>26</v>
      </c>
      <c r="J309" s="3">
        <f t="shared" si="4"/>
        <v>43</v>
      </c>
      <c r="L309" s="3">
        <v>25.9</v>
      </c>
      <c r="M309" s="3">
        <v>5.4054054054054061</v>
      </c>
    </row>
    <row r="310" spans="1:13" s="1" customFormat="1" x14ac:dyDescent="0.2">
      <c r="A310" s="1">
        <v>5</v>
      </c>
      <c r="B310" s="1">
        <v>324</v>
      </c>
      <c r="C310" s="1">
        <v>11</v>
      </c>
      <c r="D310" s="1" t="s">
        <v>495</v>
      </c>
      <c r="E310" s="1" t="s">
        <v>497</v>
      </c>
      <c r="F310" s="1" t="s">
        <v>443</v>
      </c>
      <c r="G310" s="1">
        <v>10000</v>
      </c>
      <c r="H310" s="1">
        <v>145</v>
      </c>
      <c r="I310" s="3">
        <v>32</v>
      </c>
      <c r="J310" s="3">
        <f t="shared" si="4"/>
        <v>113</v>
      </c>
      <c r="L310" s="3">
        <v>25.9</v>
      </c>
      <c r="M310" s="3">
        <v>5.4054054054054061</v>
      </c>
    </row>
    <row r="311" spans="1:13" s="1" customFormat="1" hidden="1" x14ac:dyDescent="0.2">
      <c r="A311" s="1">
        <v>5</v>
      </c>
      <c r="B311" s="1">
        <v>324</v>
      </c>
      <c r="C311" s="1">
        <v>11</v>
      </c>
      <c r="D311" s="1" t="s">
        <v>495</v>
      </c>
      <c r="E311" s="1" t="s">
        <v>497</v>
      </c>
      <c r="F311" s="1" t="s">
        <v>442</v>
      </c>
      <c r="G311" s="1">
        <v>1000</v>
      </c>
      <c r="H311" s="1">
        <v>1079</v>
      </c>
      <c r="I311" s="3">
        <v>37</v>
      </c>
      <c r="J311" s="3">
        <f t="shared" si="4"/>
        <v>1042</v>
      </c>
      <c r="L311" s="3">
        <v>25.9</v>
      </c>
      <c r="M311" s="3">
        <v>5.4054054054054061</v>
      </c>
    </row>
    <row r="312" spans="1:13" s="1" customFormat="1" x14ac:dyDescent="0.2">
      <c r="A312" s="1">
        <v>5</v>
      </c>
      <c r="B312" s="1">
        <v>324</v>
      </c>
      <c r="C312" s="1">
        <v>11</v>
      </c>
      <c r="D312" s="1" t="s">
        <v>495</v>
      </c>
      <c r="E312" s="1" t="s">
        <v>499</v>
      </c>
      <c r="F312" s="1" t="s">
        <v>441</v>
      </c>
      <c r="G312" s="1">
        <v>2000</v>
      </c>
      <c r="H312" s="1">
        <v>128</v>
      </c>
      <c r="I312" s="3">
        <v>22</v>
      </c>
      <c r="J312" s="3">
        <f t="shared" si="4"/>
        <v>106</v>
      </c>
      <c r="L312" s="3">
        <v>25.9</v>
      </c>
      <c r="M312" s="3">
        <v>5.4054054054054061</v>
      </c>
    </row>
    <row r="313" spans="1:13" s="1" customFormat="1" x14ac:dyDescent="0.2">
      <c r="A313" s="1">
        <v>5</v>
      </c>
      <c r="B313" s="1">
        <v>324</v>
      </c>
      <c r="C313" s="1">
        <v>11</v>
      </c>
      <c r="D313" s="1" t="s">
        <v>495</v>
      </c>
      <c r="E313" s="1" t="s">
        <v>499</v>
      </c>
      <c r="F313" s="1" t="s">
        <v>441</v>
      </c>
      <c r="G313" s="1">
        <v>4000</v>
      </c>
      <c r="H313" s="1">
        <v>250</v>
      </c>
      <c r="I313" s="3">
        <v>21</v>
      </c>
      <c r="J313" s="3">
        <f t="shared" si="4"/>
        <v>229</v>
      </c>
      <c r="L313" s="3">
        <v>25.9</v>
      </c>
      <c r="M313" s="3">
        <v>5.4054054054054061</v>
      </c>
    </row>
    <row r="314" spans="1:13" s="1" customFormat="1" x14ac:dyDescent="0.2">
      <c r="A314" s="1">
        <v>5</v>
      </c>
      <c r="B314" s="1">
        <v>324</v>
      </c>
      <c r="C314" s="1">
        <v>11</v>
      </c>
      <c r="D314" s="1" t="s">
        <v>495</v>
      </c>
      <c r="E314" s="1" t="s">
        <v>499</v>
      </c>
      <c r="F314" s="1" t="s">
        <v>443</v>
      </c>
      <c r="G314" s="1">
        <v>2000</v>
      </c>
      <c r="H314" s="1">
        <v>43</v>
      </c>
      <c r="I314" s="3">
        <v>28</v>
      </c>
      <c r="J314" s="3">
        <f t="shared" si="4"/>
        <v>15</v>
      </c>
      <c r="L314" s="3">
        <v>25.9</v>
      </c>
      <c r="M314" s="3">
        <v>5.4054054054054061</v>
      </c>
    </row>
    <row r="315" spans="1:13" s="1" customFormat="1" x14ac:dyDescent="0.2">
      <c r="A315" s="1">
        <v>5</v>
      </c>
      <c r="B315" s="1">
        <v>324</v>
      </c>
      <c r="C315" s="1">
        <v>11</v>
      </c>
      <c r="D315" s="1" t="s">
        <v>495</v>
      </c>
      <c r="E315" s="1" t="s">
        <v>499</v>
      </c>
      <c r="F315" s="1" t="s">
        <v>443</v>
      </c>
      <c r="G315" s="1">
        <v>4000</v>
      </c>
      <c r="H315" s="1">
        <v>69</v>
      </c>
      <c r="I315" s="3">
        <v>26</v>
      </c>
      <c r="J315" s="3">
        <f t="shared" si="4"/>
        <v>43</v>
      </c>
      <c r="L315" s="3">
        <v>25.9</v>
      </c>
      <c r="M315" s="3">
        <v>5.4054054054054061</v>
      </c>
    </row>
    <row r="316" spans="1:13" s="1" customFormat="1" x14ac:dyDescent="0.2">
      <c r="A316" s="1">
        <v>5</v>
      </c>
      <c r="B316" s="1">
        <v>324</v>
      </c>
      <c r="C316" s="1">
        <v>11</v>
      </c>
      <c r="D316" s="1" t="s">
        <v>495</v>
      </c>
      <c r="E316" s="1" t="s">
        <v>499</v>
      </c>
      <c r="F316" s="1" t="s">
        <v>443</v>
      </c>
      <c r="G316" s="1">
        <v>10000</v>
      </c>
      <c r="H316" s="1">
        <v>140</v>
      </c>
      <c r="I316" s="3">
        <v>32</v>
      </c>
      <c r="J316" s="3">
        <f t="shared" si="4"/>
        <v>108</v>
      </c>
      <c r="L316" s="3">
        <v>25.9</v>
      </c>
      <c r="M316" s="3">
        <v>5.4054054054054061</v>
      </c>
    </row>
    <row r="317" spans="1:13" s="1" customFormat="1" hidden="1" x14ac:dyDescent="0.2">
      <c r="A317" s="1">
        <v>5</v>
      </c>
      <c r="B317" s="1">
        <v>324</v>
      </c>
      <c r="C317" s="1">
        <v>11</v>
      </c>
      <c r="D317" s="1" t="s">
        <v>495</v>
      </c>
      <c r="E317" s="1" t="s">
        <v>499</v>
      </c>
      <c r="F317" s="1" t="s">
        <v>442</v>
      </c>
      <c r="G317" s="1">
        <v>1000</v>
      </c>
      <c r="H317" s="1">
        <v>1043</v>
      </c>
      <c r="I317" s="3">
        <v>37</v>
      </c>
      <c r="J317" s="3">
        <f t="shared" si="4"/>
        <v>1006</v>
      </c>
      <c r="L317" s="3">
        <v>25.9</v>
      </c>
      <c r="M317" s="3">
        <v>5.4054054054054061</v>
      </c>
    </row>
    <row r="318" spans="1:13" x14ac:dyDescent="0.2">
      <c r="A318" s="3">
        <v>5</v>
      </c>
      <c r="B318" s="3">
        <v>324</v>
      </c>
      <c r="C318" s="3">
        <v>11</v>
      </c>
      <c r="D318" s="3" t="s">
        <v>495</v>
      </c>
      <c r="E318" s="3" t="s">
        <v>500</v>
      </c>
      <c r="F318" s="3" t="s">
        <v>441</v>
      </c>
      <c r="G318" s="3">
        <v>2000</v>
      </c>
      <c r="H318" s="3">
        <v>144</v>
      </c>
      <c r="I318" s="3">
        <v>22</v>
      </c>
      <c r="J318" s="3">
        <f t="shared" si="4"/>
        <v>122</v>
      </c>
      <c r="L318" s="3">
        <v>25.9</v>
      </c>
      <c r="M318" s="3">
        <v>5.4054054054054061</v>
      </c>
    </row>
    <row r="319" spans="1:13" x14ac:dyDescent="0.2">
      <c r="A319" s="3">
        <v>5</v>
      </c>
      <c r="B319" s="3">
        <v>324</v>
      </c>
      <c r="C319" s="3">
        <v>11</v>
      </c>
      <c r="D319" s="3" t="s">
        <v>495</v>
      </c>
      <c r="E319" s="3" t="s">
        <v>500</v>
      </c>
      <c r="F319" s="3" t="s">
        <v>441</v>
      </c>
      <c r="G319" s="3">
        <v>4000</v>
      </c>
      <c r="H319" s="3">
        <v>268</v>
      </c>
      <c r="I319" s="3">
        <v>21</v>
      </c>
      <c r="J319" s="3">
        <f t="shared" si="4"/>
        <v>247</v>
      </c>
      <c r="L319" s="3">
        <v>25.9</v>
      </c>
      <c r="M319" s="3">
        <v>5.4054054054054061</v>
      </c>
    </row>
    <row r="320" spans="1:13" x14ac:dyDescent="0.2">
      <c r="A320" s="3">
        <v>5</v>
      </c>
      <c r="B320" s="3">
        <v>324</v>
      </c>
      <c r="C320" s="3">
        <v>11</v>
      </c>
      <c r="D320" s="3" t="s">
        <v>495</v>
      </c>
      <c r="E320" s="3" t="s">
        <v>500</v>
      </c>
      <c r="F320" s="3" t="s">
        <v>443</v>
      </c>
      <c r="G320" s="3">
        <v>2000</v>
      </c>
      <c r="H320" s="3">
        <v>44</v>
      </c>
      <c r="I320" s="3">
        <v>28</v>
      </c>
      <c r="J320" s="3">
        <f t="shared" si="4"/>
        <v>16</v>
      </c>
      <c r="L320" s="3">
        <v>25.9</v>
      </c>
      <c r="M320" s="3">
        <v>5.4054054054054061</v>
      </c>
    </row>
    <row r="321" spans="1:13" x14ac:dyDescent="0.2">
      <c r="A321" s="3">
        <v>5</v>
      </c>
      <c r="B321" s="3">
        <v>324</v>
      </c>
      <c r="C321" s="3">
        <v>11</v>
      </c>
      <c r="D321" s="3" t="s">
        <v>495</v>
      </c>
      <c r="E321" s="3" t="s">
        <v>500</v>
      </c>
      <c r="F321" s="3" t="s">
        <v>443</v>
      </c>
      <c r="G321" s="3">
        <v>4000</v>
      </c>
      <c r="H321" s="3">
        <v>78</v>
      </c>
      <c r="I321" s="3">
        <v>26</v>
      </c>
      <c r="J321" s="3">
        <f t="shared" si="4"/>
        <v>52</v>
      </c>
      <c r="L321" s="3">
        <v>25.9</v>
      </c>
      <c r="M321" s="3">
        <v>5.4054054054054061</v>
      </c>
    </row>
    <row r="322" spans="1:13" x14ac:dyDescent="0.2">
      <c r="A322" s="3">
        <v>5</v>
      </c>
      <c r="B322" s="3">
        <v>324</v>
      </c>
      <c r="C322" s="3">
        <v>11</v>
      </c>
      <c r="D322" s="3" t="s">
        <v>495</v>
      </c>
      <c r="E322" s="3" t="s">
        <v>500</v>
      </c>
      <c r="F322" s="3" t="s">
        <v>443</v>
      </c>
      <c r="G322" s="3">
        <v>10000</v>
      </c>
      <c r="H322" s="3">
        <v>150</v>
      </c>
      <c r="I322" s="3">
        <v>32</v>
      </c>
      <c r="J322" s="3">
        <f t="shared" si="4"/>
        <v>118</v>
      </c>
      <c r="L322" s="3">
        <v>25.9</v>
      </c>
      <c r="M322" s="3">
        <v>5.4054054054054061</v>
      </c>
    </row>
    <row r="323" spans="1:13" hidden="1" x14ac:dyDescent="0.2">
      <c r="A323" s="3">
        <v>5</v>
      </c>
      <c r="B323" s="3">
        <v>324</v>
      </c>
      <c r="C323" s="3">
        <v>11</v>
      </c>
      <c r="D323" s="3" t="s">
        <v>495</v>
      </c>
      <c r="E323" s="3" t="s">
        <v>500</v>
      </c>
      <c r="F323" s="3" t="s">
        <v>442</v>
      </c>
      <c r="G323" s="3">
        <v>1000</v>
      </c>
      <c r="H323" s="3">
        <v>1011</v>
      </c>
      <c r="I323" s="3">
        <v>37</v>
      </c>
      <c r="J323" s="3">
        <f t="shared" ref="J323:J341" si="5">H323-I323</f>
        <v>974</v>
      </c>
      <c r="L323" s="3">
        <v>25.9</v>
      </c>
      <c r="M323" s="3">
        <v>5.4054054054054061</v>
      </c>
    </row>
    <row r="324" spans="1:13" x14ac:dyDescent="0.2">
      <c r="A324" s="3">
        <v>5</v>
      </c>
      <c r="B324" s="3">
        <v>324</v>
      </c>
      <c r="C324" s="3">
        <v>11</v>
      </c>
      <c r="D324" s="3" t="s">
        <v>504</v>
      </c>
      <c r="E324" s="3" t="s">
        <v>497</v>
      </c>
      <c r="F324" s="3" t="s">
        <v>441</v>
      </c>
      <c r="G324" s="3">
        <v>2000</v>
      </c>
      <c r="H324" s="3">
        <v>50</v>
      </c>
      <c r="I324" s="3">
        <v>26</v>
      </c>
      <c r="J324" s="3">
        <f t="shared" si="5"/>
        <v>24</v>
      </c>
      <c r="L324" s="3">
        <v>25.9</v>
      </c>
      <c r="M324" s="3">
        <v>5.4054054054054061</v>
      </c>
    </row>
    <row r="325" spans="1:13" x14ac:dyDescent="0.2">
      <c r="A325" s="3">
        <v>5</v>
      </c>
      <c r="B325" s="3">
        <v>324</v>
      </c>
      <c r="C325" s="3">
        <v>11</v>
      </c>
      <c r="D325" s="3" t="s">
        <v>504</v>
      </c>
      <c r="E325" s="3" t="s">
        <v>497</v>
      </c>
      <c r="F325" s="3" t="s">
        <v>441</v>
      </c>
      <c r="G325" s="3">
        <v>4000</v>
      </c>
      <c r="H325" s="3">
        <v>69</v>
      </c>
      <c r="I325" s="3">
        <v>27</v>
      </c>
      <c r="J325" s="3">
        <f t="shared" si="5"/>
        <v>42</v>
      </c>
      <c r="L325" s="3">
        <v>25.9</v>
      </c>
      <c r="M325" s="3">
        <v>5.4054054054054061</v>
      </c>
    </row>
    <row r="326" spans="1:13" x14ac:dyDescent="0.2">
      <c r="A326" s="3">
        <v>5</v>
      </c>
      <c r="B326" s="3">
        <v>324</v>
      </c>
      <c r="C326" s="3">
        <v>11</v>
      </c>
      <c r="D326" s="3" t="s">
        <v>504</v>
      </c>
      <c r="E326" s="3" t="s">
        <v>497</v>
      </c>
      <c r="F326" s="3" t="s">
        <v>443</v>
      </c>
      <c r="G326" s="3">
        <v>2000</v>
      </c>
      <c r="H326" s="3">
        <v>32</v>
      </c>
      <c r="I326" s="3">
        <v>17</v>
      </c>
      <c r="J326" s="3">
        <f t="shared" si="5"/>
        <v>15</v>
      </c>
      <c r="L326" s="3">
        <v>25.9</v>
      </c>
      <c r="M326" s="3">
        <v>5.4054054054054061</v>
      </c>
    </row>
    <row r="327" spans="1:13" x14ac:dyDescent="0.2">
      <c r="A327" s="3">
        <v>5</v>
      </c>
      <c r="B327" s="3">
        <v>324</v>
      </c>
      <c r="C327" s="3">
        <v>11</v>
      </c>
      <c r="D327" s="3" t="s">
        <v>504</v>
      </c>
      <c r="E327" s="3" t="s">
        <v>497</v>
      </c>
      <c r="F327" s="3" t="s">
        <v>443</v>
      </c>
      <c r="G327" s="3">
        <v>4000</v>
      </c>
      <c r="H327" s="3">
        <v>35</v>
      </c>
      <c r="I327" s="3">
        <v>22</v>
      </c>
      <c r="J327" s="3">
        <f t="shared" si="5"/>
        <v>13</v>
      </c>
      <c r="L327" s="3">
        <v>25.9</v>
      </c>
      <c r="M327" s="3">
        <v>5.4054054054054061</v>
      </c>
    </row>
    <row r="328" spans="1:13" x14ac:dyDescent="0.2">
      <c r="A328" s="3">
        <v>5</v>
      </c>
      <c r="B328" s="3">
        <v>324</v>
      </c>
      <c r="C328" s="3">
        <v>11</v>
      </c>
      <c r="D328" s="3" t="s">
        <v>504</v>
      </c>
      <c r="E328" s="3" t="s">
        <v>497</v>
      </c>
      <c r="F328" s="3" t="s">
        <v>443</v>
      </c>
      <c r="G328" s="3">
        <v>10000</v>
      </c>
      <c r="H328" s="3">
        <v>60</v>
      </c>
      <c r="I328" s="3">
        <v>25</v>
      </c>
      <c r="J328" s="3">
        <f t="shared" si="5"/>
        <v>35</v>
      </c>
      <c r="L328" s="3">
        <v>25.9</v>
      </c>
      <c r="M328" s="3">
        <v>5.4054054054054061</v>
      </c>
    </row>
    <row r="329" spans="1:13" hidden="1" x14ac:dyDescent="0.2">
      <c r="A329" s="3">
        <v>5</v>
      </c>
      <c r="B329" s="3">
        <v>324</v>
      </c>
      <c r="C329" s="3">
        <v>11</v>
      </c>
      <c r="D329" s="3" t="s">
        <v>504</v>
      </c>
      <c r="E329" s="3" t="s">
        <v>497</v>
      </c>
      <c r="F329" s="3" t="s">
        <v>442</v>
      </c>
      <c r="G329" s="3">
        <v>1000</v>
      </c>
      <c r="H329" s="3">
        <v>377</v>
      </c>
      <c r="I329" s="3">
        <v>26</v>
      </c>
      <c r="J329" s="3">
        <f t="shared" si="5"/>
        <v>351</v>
      </c>
      <c r="L329" s="3">
        <v>25.9</v>
      </c>
      <c r="M329" s="3">
        <v>5.4054054054054061</v>
      </c>
    </row>
    <row r="330" spans="1:13" x14ac:dyDescent="0.2">
      <c r="A330" s="3">
        <v>5</v>
      </c>
      <c r="B330" s="3">
        <v>324</v>
      </c>
      <c r="C330" s="3">
        <v>11</v>
      </c>
      <c r="D330" s="3" t="s">
        <v>504</v>
      </c>
      <c r="E330" s="3" t="s">
        <v>499</v>
      </c>
      <c r="F330" s="3" t="s">
        <v>441</v>
      </c>
      <c r="G330" s="3">
        <v>2000</v>
      </c>
      <c r="H330" s="3">
        <v>50</v>
      </c>
      <c r="I330" s="3">
        <v>26</v>
      </c>
      <c r="J330" s="3">
        <f t="shared" si="5"/>
        <v>24</v>
      </c>
      <c r="L330" s="3">
        <v>25.9</v>
      </c>
      <c r="M330" s="3">
        <v>5.4054054054054061</v>
      </c>
    </row>
    <row r="331" spans="1:13" x14ac:dyDescent="0.2">
      <c r="A331" s="3">
        <v>5</v>
      </c>
      <c r="B331" s="3">
        <v>324</v>
      </c>
      <c r="C331" s="3">
        <v>11</v>
      </c>
      <c r="D331" s="3" t="s">
        <v>504</v>
      </c>
      <c r="E331" s="3" t="s">
        <v>499</v>
      </c>
      <c r="F331" s="3" t="s">
        <v>441</v>
      </c>
      <c r="G331" s="3">
        <v>4000</v>
      </c>
      <c r="H331" s="3">
        <v>71</v>
      </c>
      <c r="I331" s="3">
        <v>27</v>
      </c>
      <c r="J331" s="3">
        <f t="shared" si="5"/>
        <v>44</v>
      </c>
      <c r="L331" s="3">
        <v>25.9</v>
      </c>
      <c r="M331" s="3">
        <v>5.4054054054054061</v>
      </c>
    </row>
    <row r="332" spans="1:13" x14ac:dyDescent="0.2">
      <c r="A332" s="3">
        <v>5</v>
      </c>
      <c r="B332" s="3">
        <v>324</v>
      </c>
      <c r="C332" s="3">
        <v>11</v>
      </c>
      <c r="D332" s="3" t="s">
        <v>504</v>
      </c>
      <c r="E332" s="3" t="s">
        <v>499</v>
      </c>
      <c r="F332" s="3" t="s">
        <v>443</v>
      </c>
      <c r="G332" s="3">
        <v>2000</v>
      </c>
      <c r="H332" s="3">
        <v>39</v>
      </c>
      <c r="I332" s="3">
        <v>17</v>
      </c>
      <c r="J332" s="3">
        <f t="shared" si="5"/>
        <v>22</v>
      </c>
      <c r="L332" s="3">
        <v>25.9</v>
      </c>
      <c r="M332" s="3">
        <v>5.4054054054054061</v>
      </c>
    </row>
    <row r="333" spans="1:13" x14ac:dyDescent="0.2">
      <c r="A333" s="3">
        <v>5</v>
      </c>
      <c r="B333" s="3">
        <v>324</v>
      </c>
      <c r="C333" s="3">
        <v>11</v>
      </c>
      <c r="D333" s="3" t="s">
        <v>504</v>
      </c>
      <c r="E333" s="3" t="s">
        <v>499</v>
      </c>
      <c r="F333" s="3" t="s">
        <v>443</v>
      </c>
      <c r="G333" s="3">
        <v>4000</v>
      </c>
      <c r="H333" s="3">
        <v>62</v>
      </c>
      <c r="I333" s="3">
        <v>22</v>
      </c>
      <c r="J333" s="3">
        <f t="shared" si="5"/>
        <v>40</v>
      </c>
      <c r="L333" s="3">
        <v>25.9</v>
      </c>
      <c r="M333" s="3">
        <v>5.4054054054054061</v>
      </c>
    </row>
    <row r="334" spans="1:13" x14ac:dyDescent="0.2">
      <c r="A334" s="3">
        <v>5</v>
      </c>
      <c r="B334" s="3">
        <v>324</v>
      </c>
      <c r="C334" s="3">
        <v>11</v>
      </c>
      <c r="D334" s="3" t="s">
        <v>504</v>
      </c>
      <c r="E334" s="3" t="s">
        <v>499</v>
      </c>
      <c r="F334" s="3" t="s">
        <v>443</v>
      </c>
      <c r="G334" s="3">
        <v>10000</v>
      </c>
      <c r="H334" s="3">
        <v>28</v>
      </c>
      <c r="I334" s="3">
        <v>25</v>
      </c>
      <c r="J334" s="3">
        <f t="shared" si="5"/>
        <v>3</v>
      </c>
      <c r="L334" s="3">
        <v>25.9</v>
      </c>
      <c r="M334" s="3">
        <v>5.4054054054054061</v>
      </c>
    </row>
    <row r="335" spans="1:13" hidden="1" x14ac:dyDescent="0.2">
      <c r="A335" s="3">
        <v>5</v>
      </c>
      <c r="B335" s="3">
        <v>324</v>
      </c>
      <c r="C335" s="3">
        <v>11</v>
      </c>
      <c r="D335" s="3" t="s">
        <v>504</v>
      </c>
      <c r="E335" s="3" t="s">
        <v>499</v>
      </c>
      <c r="F335" s="3" t="s">
        <v>442</v>
      </c>
      <c r="G335" s="3">
        <v>1000</v>
      </c>
      <c r="H335" s="3">
        <v>255</v>
      </c>
      <c r="I335" s="3">
        <v>26</v>
      </c>
      <c r="J335" s="3">
        <f t="shared" si="5"/>
        <v>229</v>
      </c>
      <c r="L335" s="3">
        <v>25.9</v>
      </c>
      <c r="M335" s="3">
        <v>5.4054054054054061</v>
      </c>
    </row>
    <row r="336" spans="1:13" x14ac:dyDescent="0.2">
      <c r="A336" s="3">
        <v>5</v>
      </c>
      <c r="B336" s="3">
        <v>324</v>
      </c>
      <c r="C336" s="3">
        <v>11</v>
      </c>
      <c r="D336" s="3" t="s">
        <v>504</v>
      </c>
      <c r="E336" s="3" t="s">
        <v>500</v>
      </c>
      <c r="F336" s="3" t="s">
        <v>441</v>
      </c>
      <c r="G336" s="3">
        <v>2000</v>
      </c>
      <c r="H336" s="3">
        <v>44</v>
      </c>
      <c r="I336" s="3">
        <v>26</v>
      </c>
      <c r="J336" s="3">
        <f t="shared" si="5"/>
        <v>18</v>
      </c>
      <c r="L336" s="3">
        <v>25.9</v>
      </c>
      <c r="M336" s="3">
        <v>5.4054054054054061</v>
      </c>
    </row>
    <row r="337" spans="1:13" x14ac:dyDescent="0.2">
      <c r="A337" s="3">
        <v>5</v>
      </c>
      <c r="B337" s="3">
        <v>324</v>
      </c>
      <c r="C337" s="3">
        <v>11</v>
      </c>
      <c r="D337" s="3" t="s">
        <v>504</v>
      </c>
      <c r="E337" s="3" t="s">
        <v>500</v>
      </c>
      <c r="F337" s="3" t="s">
        <v>441</v>
      </c>
      <c r="G337" s="3">
        <v>4000</v>
      </c>
      <c r="H337" s="3">
        <v>60</v>
      </c>
      <c r="I337" s="3">
        <v>27</v>
      </c>
      <c r="J337" s="3">
        <f t="shared" si="5"/>
        <v>33</v>
      </c>
      <c r="L337" s="3">
        <v>25.9</v>
      </c>
      <c r="M337" s="3">
        <v>5.4054054054054061</v>
      </c>
    </row>
    <row r="338" spans="1:13" x14ac:dyDescent="0.2">
      <c r="A338" s="3">
        <v>5</v>
      </c>
      <c r="B338" s="3">
        <v>324</v>
      </c>
      <c r="C338" s="3">
        <v>11</v>
      </c>
      <c r="D338" s="3" t="s">
        <v>504</v>
      </c>
      <c r="E338" s="3" t="s">
        <v>500</v>
      </c>
      <c r="F338" s="3" t="s">
        <v>443</v>
      </c>
      <c r="G338" s="3">
        <v>2000</v>
      </c>
      <c r="H338" s="3">
        <v>30</v>
      </c>
      <c r="I338" s="3">
        <v>17</v>
      </c>
      <c r="J338" s="3">
        <f t="shared" si="5"/>
        <v>13</v>
      </c>
      <c r="L338" s="3">
        <v>25.9</v>
      </c>
      <c r="M338" s="3">
        <v>5.4054054054054061</v>
      </c>
    </row>
    <row r="339" spans="1:13" x14ac:dyDescent="0.2">
      <c r="A339" s="3">
        <v>5</v>
      </c>
      <c r="B339" s="3">
        <v>324</v>
      </c>
      <c r="C339" s="3">
        <v>11</v>
      </c>
      <c r="D339" s="3" t="s">
        <v>504</v>
      </c>
      <c r="E339" s="3" t="s">
        <v>500</v>
      </c>
      <c r="F339" s="3" t="s">
        <v>443</v>
      </c>
      <c r="G339" s="3">
        <v>4000</v>
      </c>
      <c r="H339" s="3">
        <v>38</v>
      </c>
      <c r="I339" s="3">
        <v>22</v>
      </c>
      <c r="J339" s="3">
        <f t="shared" si="5"/>
        <v>16</v>
      </c>
      <c r="L339" s="3">
        <v>25.9</v>
      </c>
      <c r="M339" s="3">
        <v>5.4054054054054061</v>
      </c>
    </row>
    <row r="340" spans="1:13" x14ac:dyDescent="0.2">
      <c r="A340" s="3">
        <v>5</v>
      </c>
      <c r="B340" s="3">
        <v>324</v>
      </c>
      <c r="C340" s="3">
        <v>11</v>
      </c>
      <c r="D340" s="3" t="s">
        <v>504</v>
      </c>
      <c r="E340" s="3" t="s">
        <v>500</v>
      </c>
      <c r="F340" s="3" t="s">
        <v>443</v>
      </c>
      <c r="G340" s="3">
        <v>10000</v>
      </c>
      <c r="H340" s="3">
        <v>62</v>
      </c>
      <c r="I340" s="3">
        <v>25</v>
      </c>
      <c r="J340" s="3">
        <f t="shared" si="5"/>
        <v>37</v>
      </c>
      <c r="L340" s="3">
        <v>25.9</v>
      </c>
      <c r="M340" s="3">
        <v>5.4054054054054061</v>
      </c>
    </row>
    <row r="341" spans="1:13" hidden="1" x14ac:dyDescent="0.2">
      <c r="A341" s="3">
        <v>5</v>
      </c>
      <c r="B341" s="3">
        <v>324</v>
      </c>
      <c r="C341" s="3">
        <v>11</v>
      </c>
      <c r="D341" s="3" t="s">
        <v>504</v>
      </c>
      <c r="E341" s="3" t="s">
        <v>500</v>
      </c>
      <c r="F341" s="3" t="s">
        <v>442</v>
      </c>
      <c r="G341" s="3">
        <v>1000</v>
      </c>
      <c r="H341" s="3">
        <v>312</v>
      </c>
      <c r="I341" s="3">
        <v>26</v>
      </c>
      <c r="J341" s="3">
        <f t="shared" si="5"/>
        <v>286</v>
      </c>
      <c r="L341" s="3">
        <v>25.9</v>
      </c>
      <c r="M341" s="3">
        <v>5.4054054054054061</v>
      </c>
    </row>
    <row r="342" spans="1:13" x14ac:dyDescent="0.2">
      <c r="L342" s="3">
        <v>25.9</v>
      </c>
      <c r="M342" s="3">
        <v>5.4054054054054061</v>
      </c>
    </row>
    <row r="343" spans="1:13" x14ac:dyDescent="0.2">
      <c r="L343" s="3">
        <v>25.9</v>
      </c>
      <c r="M343" s="3">
        <v>5.4054054054054061</v>
      </c>
    </row>
    <row r="344" spans="1:13" x14ac:dyDescent="0.2">
      <c r="L344" s="3">
        <v>25.9</v>
      </c>
      <c r="M344" s="3">
        <v>5.4054054054054061</v>
      </c>
    </row>
    <row r="345" spans="1:13" x14ac:dyDescent="0.2">
      <c r="L345" s="3">
        <v>25.9</v>
      </c>
      <c r="M345" s="3">
        <v>5.4054054054054061</v>
      </c>
    </row>
    <row r="346" spans="1:13" x14ac:dyDescent="0.2">
      <c r="L346" s="3">
        <v>25.9</v>
      </c>
      <c r="M346" s="3">
        <v>5.4054054054054061</v>
      </c>
    </row>
    <row r="347" spans="1:13" x14ac:dyDescent="0.2">
      <c r="L347" s="3">
        <v>25.9</v>
      </c>
      <c r="M347" s="3">
        <v>5.4054054054054061</v>
      </c>
    </row>
    <row r="348" spans="1:13" x14ac:dyDescent="0.2">
      <c r="L348" s="3">
        <v>25.9</v>
      </c>
      <c r="M348" s="3">
        <v>5.4054054054054061</v>
      </c>
    </row>
    <row r="349" spans="1:13" x14ac:dyDescent="0.2">
      <c r="L349" s="3">
        <v>25.9</v>
      </c>
      <c r="M349" s="3">
        <v>5.4054054054054061</v>
      </c>
    </row>
    <row r="350" spans="1:13" x14ac:dyDescent="0.2">
      <c r="L350" s="3">
        <v>25.9</v>
      </c>
      <c r="M350" s="3">
        <v>5.4054054054054061</v>
      </c>
    </row>
    <row r="351" spans="1:13" x14ac:dyDescent="0.2">
      <c r="L351" s="3">
        <v>25.9</v>
      </c>
      <c r="M351" s="3">
        <v>5.4054054054054061</v>
      </c>
    </row>
    <row r="352" spans="1:13" x14ac:dyDescent="0.2">
      <c r="L352" s="3">
        <v>25.9</v>
      </c>
      <c r="M352" s="3">
        <v>5.4054054054054061</v>
      </c>
    </row>
    <row r="353" spans="12:13" x14ac:dyDescent="0.2">
      <c r="L353" s="3">
        <v>25.9</v>
      </c>
      <c r="M353" s="3">
        <v>5.4054054054054061</v>
      </c>
    </row>
    <row r="354" spans="12:13" x14ac:dyDescent="0.2">
      <c r="L354" s="3">
        <v>25.9</v>
      </c>
      <c r="M354" s="3">
        <v>5.4054054054054061</v>
      </c>
    </row>
    <row r="355" spans="12:13" x14ac:dyDescent="0.2">
      <c r="L355" s="3">
        <v>25.9</v>
      </c>
      <c r="M355" s="3">
        <v>5.4054054054054061</v>
      </c>
    </row>
    <row r="356" spans="12:13" x14ac:dyDescent="0.2">
      <c r="L356" s="3">
        <v>25.9</v>
      </c>
      <c r="M356" s="3">
        <v>5.4054054054054061</v>
      </c>
    </row>
    <row r="357" spans="12:13" x14ac:dyDescent="0.2">
      <c r="L357" s="3">
        <v>25.9</v>
      </c>
      <c r="M357" s="3">
        <v>5.4054054054054061</v>
      </c>
    </row>
    <row r="358" spans="12:13" x14ac:dyDescent="0.2">
      <c r="L358" s="3">
        <v>25.9</v>
      </c>
      <c r="M358" s="3">
        <v>5.4054054054054061</v>
      </c>
    </row>
    <row r="359" spans="12:13" x14ac:dyDescent="0.2">
      <c r="L359" s="3">
        <v>25.9</v>
      </c>
      <c r="M359" s="3">
        <v>5.4054054054054061</v>
      </c>
    </row>
    <row r="360" spans="12:13" x14ac:dyDescent="0.2">
      <c r="L360" s="3">
        <v>25.9</v>
      </c>
      <c r="M360" s="3">
        <v>5.4054054054054061</v>
      </c>
    </row>
    <row r="361" spans="12:13" x14ac:dyDescent="0.2">
      <c r="L361" s="3">
        <v>25.9</v>
      </c>
      <c r="M361" s="3">
        <v>5.4054054054054061</v>
      </c>
    </row>
    <row r="362" spans="12:13" x14ac:dyDescent="0.2">
      <c r="L362" s="3">
        <v>25.9</v>
      </c>
      <c r="M362" s="3">
        <v>5.4054054054054061</v>
      </c>
    </row>
    <row r="363" spans="12:13" x14ac:dyDescent="0.2">
      <c r="L363" s="3">
        <v>25.9</v>
      </c>
      <c r="M363" s="3">
        <v>5.4054054054054061</v>
      </c>
    </row>
    <row r="364" spans="12:13" x14ac:dyDescent="0.2">
      <c r="L364" s="3">
        <v>25.9</v>
      </c>
      <c r="M364" s="3">
        <v>5.4054054054054061</v>
      </c>
    </row>
    <row r="365" spans="12:13" x14ac:dyDescent="0.2">
      <c r="L365" s="3">
        <v>25.9</v>
      </c>
      <c r="M365" s="3">
        <v>5.4054054054054061</v>
      </c>
    </row>
    <row r="366" spans="12:13" x14ac:dyDescent="0.2">
      <c r="L366" s="3">
        <v>25.9</v>
      </c>
      <c r="M366" s="3">
        <v>5.4054054054054061</v>
      </c>
    </row>
    <row r="367" spans="12:13" x14ac:dyDescent="0.2">
      <c r="L367" s="3">
        <v>25.9</v>
      </c>
      <c r="M367" s="3">
        <v>5.4054054054054061</v>
      </c>
    </row>
    <row r="368" spans="12:13" x14ac:dyDescent="0.2">
      <c r="L368" s="3">
        <v>25.9</v>
      </c>
      <c r="M368" s="3">
        <v>5.4054054054054061</v>
      </c>
    </row>
    <row r="369" spans="12:13" x14ac:dyDescent="0.2">
      <c r="L369" s="3">
        <v>25.9</v>
      </c>
      <c r="M369" s="3">
        <v>5.4054054054054061</v>
      </c>
    </row>
    <row r="370" spans="12:13" x14ac:dyDescent="0.2">
      <c r="L370" s="3">
        <v>25.9</v>
      </c>
      <c r="M370" s="3">
        <v>5.4054054054054061</v>
      </c>
    </row>
    <row r="371" spans="12:13" x14ac:dyDescent="0.2">
      <c r="L371" s="3">
        <v>25.9</v>
      </c>
      <c r="M371" s="3">
        <v>5.4054054054054061</v>
      </c>
    </row>
    <row r="372" spans="12:13" x14ac:dyDescent="0.2">
      <c r="L372" s="3">
        <v>25.9</v>
      </c>
      <c r="M372" s="3">
        <v>5.4054054054054061</v>
      </c>
    </row>
    <row r="373" spans="12:13" x14ac:dyDescent="0.2">
      <c r="L373" s="3">
        <v>25.9</v>
      </c>
      <c r="M373" s="3">
        <v>5.4054054054054061</v>
      </c>
    </row>
    <row r="374" spans="12:13" x14ac:dyDescent="0.2">
      <c r="L374" s="3">
        <v>25.9</v>
      </c>
      <c r="M374" s="3">
        <v>5.4054054054054061</v>
      </c>
    </row>
    <row r="375" spans="12:13" x14ac:dyDescent="0.2">
      <c r="L375" s="3">
        <v>25.9</v>
      </c>
      <c r="M375" s="3">
        <v>5.4054054054054061</v>
      </c>
    </row>
    <row r="376" spans="12:13" x14ac:dyDescent="0.2">
      <c r="L376" s="3">
        <v>25.9</v>
      </c>
      <c r="M376" s="3">
        <v>5.4054054054054061</v>
      </c>
    </row>
    <row r="377" spans="12:13" x14ac:dyDescent="0.2">
      <c r="L377" s="3">
        <v>25.9</v>
      </c>
      <c r="M377" s="3">
        <v>5.4054054054054061</v>
      </c>
    </row>
    <row r="378" spans="12:13" x14ac:dyDescent="0.2">
      <c r="L378" s="3">
        <v>25.9</v>
      </c>
      <c r="M378" s="3">
        <v>5.4054054054054061</v>
      </c>
    </row>
    <row r="379" spans="12:13" x14ac:dyDescent="0.2">
      <c r="L379" s="3">
        <v>25.9</v>
      </c>
      <c r="M379" s="3">
        <v>5.4054054054054061</v>
      </c>
    </row>
    <row r="380" spans="12:13" x14ac:dyDescent="0.2">
      <c r="L380" s="3">
        <v>25.9</v>
      </c>
      <c r="M380" s="3">
        <v>5.4054054054054061</v>
      </c>
    </row>
    <row r="381" spans="12:13" x14ac:dyDescent="0.2">
      <c r="L381" s="3">
        <v>25.9</v>
      </c>
      <c r="M381" s="3">
        <v>5.4054054054054061</v>
      </c>
    </row>
    <row r="382" spans="12:13" x14ac:dyDescent="0.2">
      <c r="L382" s="3">
        <v>25.9</v>
      </c>
      <c r="M382" s="3">
        <v>5.4054054054054061</v>
      </c>
    </row>
    <row r="383" spans="12:13" x14ac:dyDescent="0.2">
      <c r="L383" s="3">
        <v>25.9</v>
      </c>
      <c r="M383" s="3">
        <v>5.4054054054054061</v>
      </c>
    </row>
    <row r="384" spans="12:13" x14ac:dyDescent="0.2">
      <c r="L384" s="3">
        <v>25.9</v>
      </c>
      <c r="M384" s="3">
        <v>5.4054054054054061</v>
      </c>
    </row>
    <row r="385" spans="12:13" x14ac:dyDescent="0.2">
      <c r="L385" s="3">
        <v>25.9</v>
      </c>
      <c r="M385" s="3">
        <v>5.4054054054054061</v>
      </c>
    </row>
    <row r="386" spans="12:13" x14ac:dyDescent="0.2">
      <c r="L386" s="3">
        <v>25.9</v>
      </c>
      <c r="M386" s="3">
        <v>5.4054054054054061</v>
      </c>
    </row>
    <row r="387" spans="12:13" x14ac:dyDescent="0.2">
      <c r="L387" s="3">
        <v>25.9</v>
      </c>
      <c r="M387" s="3">
        <v>5.4054054054054061</v>
      </c>
    </row>
    <row r="388" spans="12:13" x14ac:dyDescent="0.2">
      <c r="L388" s="3">
        <v>25.9</v>
      </c>
      <c r="M388" s="3">
        <v>5.4054054054054061</v>
      </c>
    </row>
    <row r="389" spans="12:13" x14ac:dyDescent="0.2">
      <c r="L389" s="3">
        <v>25.9</v>
      </c>
      <c r="M389" s="3">
        <v>5.4054054054054061</v>
      </c>
    </row>
    <row r="390" spans="12:13" x14ac:dyDescent="0.2">
      <c r="L390" s="3">
        <v>25.9</v>
      </c>
      <c r="M390" s="3">
        <v>5.4054054054054061</v>
      </c>
    </row>
    <row r="391" spans="12:13" x14ac:dyDescent="0.2">
      <c r="L391" s="3">
        <v>25.9</v>
      </c>
      <c r="M391" s="3">
        <v>5.4054054054054061</v>
      </c>
    </row>
    <row r="392" spans="12:13" x14ac:dyDescent="0.2">
      <c r="L392" s="3">
        <v>25.9</v>
      </c>
      <c r="M392" s="3">
        <v>5.4054054054054061</v>
      </c>
    </row>
    <row r="393" spans="12:13" x14ac:dyDescent="0.2">
      <c r="L393" s="3">
        <v>25.9</v>
      </c>
      <c r="M393" s="3">
        <v>5.4054054054054061</v>
      </c>
    </row>
    <row r="394" spans="12:13" x14ac:dyDescent="0.2">
      <c r="L394" s="3">
        <v>25.9</v>
      </c>
      <c r="M394" s="3">
        <v>5.4054054054054061</v>
      </c>
    </row>
    <row r="395" spans="12:13" x14ac:dyDescent="0.2">
      <c r="L395" s="3">
        <v>25.9</v>
      </c>
      <c r="M395" s="3">
        <v>5.4054054054054061</v>
      </c>
    </row>
    <row r="396" spans="12:13" x14ac:dyDescent="0.2">
      <c r="L396" s="3">
        <v>25.9</v>
      </c>
      <c r="M396" s="3">
        <v>5.4054054054054061</v>
      </c>
    </row>
    <row r="397" spans="12:13" x14ac:dyDescent="0.2">
      <c r="L397" s="3">
        <v>25.9</v>
      </c>
      <c r="M397" s="3">
        <v>5.4054054054054061</v>
      </c>
    </row>
    <row r="398" spans="12:13" x14ac:dyDescent="0.2">
      <c r="L398" s="3">
        <v>25.9</v>
      </c>
      <c r="M398" s="3">
        <v>5.4054054054054061</v>
      </c>
    </row>
    <row r="399" spans="12:13" x14ac:dyDescent="0.2">
      <c r="L399" s="3">
        <v>25.9</v>
      </c>
      <c r="M399" s="3">
        <v>5.4054054054054061</v>
      </c>
    </row>
    <row r="400" spans="12:13" x14ac:dyDescent="0.2">
      <c r="L400" s="3">
        <v>25.9</v>
      </c>
      <c r="M400" s="3">
        <v>5.4054054054054061</v>
      </c>
    </row>
    <row r="401" spans="12:13" x14ac:dyDescent="0.2">
      <c r="L401" s="3">
        <v>25.9</v>
      </c>
      <c r="M401" s="3">
        <v>5.4054054054054061</v>
      </c>
    </row>
    <row r="402" spans="12:13" x14ac:dyDescent="0.2">
      <c r="L402" s="3">
        <v>25.9</v>
      </c>
      <c r="M402" s="3">
        <v>5.4054054054054061</v>
      </c>
    </row>
    <row r="403" spans="12:13" x14ac:dyDescent="0.2">
      <c r="L403" s="3">
        <v>25.9</v>
      </c>
      <c r="M403" s="3">
        <v>5.4054054054054061</v>
      </c>
    </row>
    <row r="404" spans="12:13" x14ac:dyDescent="0.2">
      <c r="L404" s="3">
        <v>25.9</v>
      </c>
      <c r="M404" s="3">
        <v>5.4054054054054061</v>
      </c>
    </row>
    <row r="405" spans="12:13" x14ac:dyDescent="0.2">
      <c r="L405" s="3">
        <v>25.9</v>
      </c>
      <c r="M405" s="3">
        <v>5.4054054054054061</v>
      </c>
    </row>
    <row r="406" spans="12:13" x14ac:dyDescent="0.2">
      <c r="L406" s="3">
        <v>25.9</v>
      </c>
      <c r="M406" s="3">
        <v>5.4054054054054061</v>
      </c>
    </row>
    <row r="407" spans="12:13" x14ac:dyDescent="0.2">
      <c r="L407" s="3">
        <v>25.9</v>
      </c>
      <c r="M407" s="3">
        <v>5.4054054054054061</v>
      </c>
    </row>
    <row r="408" spans="12:13" x14ac:dyDescent="0.2">
      <c r="L408" s="3">
        <v>25.9</v>
      </c>
      <c r="M408" s="3">
        <v>5.4054054054054061</v>
      </c>
    </row>
    <row r="409" spans="12:13" x14ac:dyDescent="0.2">
      <c r="L409" s="3">
        <v>25.9</v>
      </c>
      <c r="M409" s="3">
        <v>5.4054054054054061</v>
      </c>
    </row>
    <row r="410" spans="12:13" x14ac:dyDescent="0.2">
      <c r="L410" s="3">
        <v>25.9</v>
      </c>
      <c r="M410" s="3">
        <v>5.4054054054054061</v>
      </c>
    </row>
    <row r="411" spans="12:13" x14ac:dyDescent="0.2">
      <c r="L411" s="3">
        <v>25.9</v>
      </c>
      <c r="M411" s="3">
        <v>5.4054054054054061</v>
      </c>
    </row>
    <row r="412" spans="12:13" x14ac:dyDescent="0.2">
      <c r="L412" s="3">
        <v>25.9</v>
      </c>
      <c r="M412" s="3">
        <v>5.4054054054054061</v>
      </c>
    </row>
    <row r="413" spans="12:13" x14ac:dyDescent="0.2">
      <c r="L413" s="3">
        <v>25.9</v>
      </c>
      <c r="M413" s="3">
        <v>5.4054054054054061</v>
      </c>
    </row>
    <row r="414" spans="12:13" x14ac:dyDescent="0.2">
      <c r="L414" s="3">
        <v>25.9</v>
      </c>
      <c r="M414" s="3">
        <v>5.4054054054054061</v>
      </c>
    </row>
    <row r="415" spans="12:13" x14ac:dyDescent="0.2">
      <c r="L415" s="3">
        <v>25.9</v>
      </c>
      <c r="M415" s="3">
        <v>5.4054054054054061</v>
      </c>
    </row>
    <row r="416" spans="12:13" x14ac:dyDescent="0.2">
      <c r="L416" s="3">
        <v>25.9</v>
      </c>
      <c r="M416" s="3">
        <v>5.4054054054054061</v>
      </c>
    </row>
    <row r="417" spans="12:13" x14ac:dyDescent="0.2">
      <c r="L417" s="3">
        <v>25.9</v>
      </c>
      <c r="M417" s="3">
        <v>5.4054054054054061</v>
      </c>
    </row>
    <row r="418" spans="12:13" x14ac:dyDescent="0.2">
      <c r="L418" s="3">
        <v>25.9</v>
      </c>
      <c r="M418" s="3">
        <v>5.4054054054054061</v>
      </c>
    </row>
    <row r="419" spans="12:13" x14ac:dyDescent="0.2">
      <c r="L419" s="3">
        <v>25.9</v>
      </c>
      <c r="M419" s="3">
        <v>5.4054054054054061</v>
      </c>
    </row>
    <row r="420" spans="12:13" x14ac:dyDescent="0.2">
      <c r="L420" s="3">
        <v>25.9</v>
      </c>
      <c r="M420" s="3">
        <v>5.4054054054054061</v>
      </c>
    </row>
    <row r="421" spans="12:13" x14ac:dyDescent="0.2">
      <c r="L421" s="3">
        <v>25.9</v>
      </c>
      <c r="M421" s="3">
        <v>5.4054054054054061</v>
      </c>
    </row>
    <row r="422" spans="12:13" x14ac:dyDescent="0.2">
      <c r="L422" s="3">
        <v>25.9</v>
      </c>
      <c r="M422" s="3">
        <v>5.4054054054054061</v>
      </c>
    </row>
    <row r="423" spans="12:13" x14ac:dyDescent="0.2">
      <c r="L423" s="3">
        <v>25.9</v>
      </c>
      <c r="M423" s="3">
        <v>5.4054054054054061</v>
      </c>
    </row>
    <row r="424" spans="12:13" x14ac:dyDescent="0.2">
      <c r="L424" s="3">
        <v>25.9</v>
      </c>
      <c r="M424" s="3">
        <v>5.4054054054054061</v>
      </c>
    </row>
    <row r="425" spans="12:13" x14ac:dyDescent="0.2">
      <c r="L425" s="3">
        <v>25.9</v>
      </c>
      <c r="M425" s="3">
        <v>5.4054054054054061</v>
      </c>
    </row>
    <row r="426" spans="12:13" x14ac:dyDescent="0.2">
      <c r="L426" s="3">
        <v>25.9</v>
      </c>
      <c r="M426" s="3">
        <v>5.4054054054054061</v>
      </c>
    </row>
    <row r="427" spans="12:13" x14ac:dyDescent="0.2">
      <c r="L427" s="3">
        <v>25.9</v>
      </c>
      <c r="M427" s="3">
        <v>5.4054054054054061</v>
      </c>
    </row>
    <row r="428" spans="12:13" x14ac:dyDescent="0.2">
      <c r="L428" s="3">
        <v>25.9</v>
      </c>
      <c r="M428" s="3">
        <v>5.4054054054054061</v>
      </c>
    </row>
    <row r="429" spans="12:13" x14ac:dyDescent="0.2">
      <c r="L429" s="3">
        <v>25.9</v>
      </c>
      <c r="M429" s="3">
        <v>5.4054054054054061</v>
      </c>
    </row>
    <row r="430" spans="12:13" x14ac:dyDescent="0.2">
      <c r="L430" s="3">
        <v>25.9</v>
      </c>
      <c r="M430" s="3">
        <v>5.4054054054054061</v>
      </c>
    </row>
    <row r="431" spans="12:13" x14ac:dyDescent="0.2">
      <c r="L431" s="3">
        <v>25.9</v>
      </c>
      <c r="M431" s="3">
        <v>5.4054054054054061</v>
      </c>
    </row>
    <row r="432" spans="12:13" x14ac:dyDescent="0.2">
      <c r="L432" s="3">
        <v>25.9</v>
      </c>
      <c r="M432" s="3">
        <v>5.4054054054054061</v>
      </c>
    </row>
    <row r="433" spans="12:13" x14ac:dyDescent="0.2">
      <c r="L433" s="3">
        <v>25.9</v>
      </c>
      <c r="M433" s="3">
        <v>5.4054054054054061</v>
      </c>
    </row>
    <row r="434" spans="12:13" x14ac:dyDescent="0.2">
      <c r="L434" s="3">
        <v>25.9</v>
      </c>
      <c r="M434" s="3">
        <v>5.4054054054054061</v>
      </c>
    </row>
    <row r="435" spans="12:13" x14ac:dyDescent="0.2">
      <c r="L435" s="3">
        <v>25.9</v>
      </c>
      <c r="M435" s="3">
        <v>5.4054054054054061</v>
      </c>
    </row>
    <row r="436" spans="12:13" x14ac:dyDescent="0.2">
      <c r="L436" s="3">
        <v>25.9</v>
      </c>
      <c r="M436" s="3">
        <v>5.4054054054054061</v>
      </c>
    </row>
    <row r="437" spans="12:13" x14ac:dyDescent="0.2">
      <c r="L437" s="3">
        <v>25.9</v>
      </c>
      <c r="M437" s="3">
        <v>5.4054054054054061</v>
      </c>
    </row>
    <row r="438" spans="12:13" x14ac:dyDescent="0.2">
      <c r="L438" s="3">
        <v>25.9</v>
      </c>
      <c r="M438" s="3">
        <v>5.4054054054054061</v>
      </c>
    </row>
    <row r="439" spans="12:13" x14ac:dyDescent="0.2">
      <c r="L439" s="3">
        <v>25.9</v>
      </c>
      <c r="M439" s="3">
        <v>5.4054054054054061</v>
      </c>
    </row>
    <row r="440" spans="12:13" x14ac:dyDescent="0.2">
      <c r="L440" s="3">
        <v>25.9</v>
      </c>
      <c r="M440" s="3">
        <v>5.4054054054054061</v>
      </c>
    </row>
    <row r="441" spans="12:13" x14ac:dyDescent="0.2">
      <c r="L441" s="3">
        <v>25.9</v>
      </c>
      <c r="M441" s="3">
        <v>5.4054054054054061</v>
      </c>
    </row>
    <row r="442" spans="12:13" x14ac:dyDescent="0.2">
      <c r="L442" s="3">
        <v>25.9</v>
      </c>
      <c r="M442" s="3">
        <v>5.4054054054054061</v>
      </c>
    </row>
    <row r="443" spans="12:13" x14ac:dyDescent="0.2">
      <c r="L443" s="3">
        <v>25.9</v>
      </c>
      <c r="M443" s="3">
        <v>5.4054054054054061</v>
      </c>
    </row>
    <row r="444" spans="12:13" x14ac:dyDescent="0.2">
      <c r="L444" s="3">
        <v>25.9</v>
      </c>
      <c r="M444" s="3">
        <v>5.4054054054054061</v>
      </c>
    </row>
    <row r="445" spans="12:13" x14ac:dyDescent="0.2">
      <c r="L445" s="3">
        <v>25.9</v>
      </c>
      <c r="M445" s="3">
        <v>5.4054054054054061</v>
      </c>
    </row>
    <row r="446" spans="12:13" x14ac:dyDescent="0.2">
      <c r="L446" s="3">
        <v>25.9</v>
      </c>
      <c r="M446" s="3">
        <v>5.4054054054054061</v>
      </c>
    </row>
    <row r="447" spans="12:13" x14ac:dyDescent="0.2">
      <c r="L447" s="3">
        <v>25.9</v>
      </c>
      <c r="M447" s="3">
        <v>5.4054054054054061</v>
      </c>
    </row>
    <row r="448" spans="12:13" x14ac:dyDescent="0.2">
      <c r="L448" s="3">
        <v>25.9</v>
      </c>
      <c r="M448" s="3">
        <v>5.4054054054054061</v>
      </c>
    </row>
    <row r="449" spans="12:13" x14ac:dyDescent="0.2">
      <c r="L449" s="3">
        <v>25.9</v>
      </c>
      <c r="M449" s="3">
        <v>5.4054054054054061</v>
      </c>
    </row>
    <row r="450" spans="12:13" x14ac:dyDescent="0.2">
      <c r="L450" s="3">
        <v>25.9</v>
      </c>
      <c r="M450" s="3">
        <v>5.4054054054054061</v>
      </c>
    </row>
    <row r="451" spans="12:13" x14ac:dyDescent="0.2">
      <c r="L451" s="3">
        <v>25.9</v>
      </c>
      <c r="M451" s="3">
        <v>5.4054054054054061</v>
      </c>
    </row>
    <row r="452" spans="12:13" x14ac:dyDescent="0.2">
      <c r="L452" s="3">
        <v>25.9</v>
      </c>
      <c r="M452" s="3">
        <v>5.4054054054054061</v>
      </c>
    </row>
    <row r="453" spans="12:13" x14ac:dyDescent="0.2">
      <c r="L453" s="3">
        <v>25.9</v>
      </c>
      <c r="M453" s="3">
        <v>5.4054054054054061</v>
      </c>
    </row>
    <row r="454" spans="12:13" x14ac:dyDescent="0.2">
      <c r="L454" s="3">
        <v>25.9</v>
      </c>
      <c r="M454" s="3">
        <v>5.4054054054054061</v>
      </c>
    </row>
    <row r="455" spans="12:13" x14ac:dyDescent="0.2">
      <c r="L455" s="3">
        <v>25.9</v>
      </c>
      <c r="M455" s="3">
        <v>5.4054054054054061</v>
      </c>
    </row>
    <row r="456" spans="12:13" x14ac:dyDescent="0.2">
      <c r="L456" s="3">
        <v>25.9</v>
      </c>
      <c r="M456" s="3">
        <v>5.4054054054054061</v>
      </c>
    </row>
    <row r="457" spans="12:13" x14ac:dyDescent="0.2">
      <c r="L457" s="3">
        <v>25.9</v>
      </c>
      <c r="M457" s="3">
        <v>5.4054054054054061</v>
      </c>
    </row>
    <row r="458" spans="12:13" x14ac:dyDescent="0.2">
      <c r="L458" s="3">
        <v>25.9</v>
      </c>
      <c r="M458" s="3">
        <v>5.4054054054054061</v>
      </c>
    </row>
    <row r="459" spans="12:13" x14ac:dyDescent="0.2">
      <c r="L459" s="3">
        <v>25.9</v>
      </c>
      <c r="M459" s="3">
        <v>5.4054054054054061</v>
      </c>
    </row>
    <row r="460" spans="12:13" x14ac:dyDescent="0.2">
      <c r="L460" s="3">
        <v>25.9</v>
      </c>
      <c r="M460" s="3">
        <v>5.4054054054054061</v>
      </c>
    </row>
    <row r="461" spans="12:13" x14ac:dyDescent="0.2">
      <c r="L461" s="3">
        <v>25.9</v>
      </c>
      <c r="M461" s="3">
        <v>5.4054054054054061</v>
      </c>
    </row>
  </sheetData>
  <autoFilter ref="A1:N461" xr:uid="{0B9DF0A8-D755-E742-98BF-E430FB10808F}">
    <filterColumn colId="5">
      <filters blank="1">
        <filter val="Pico"/>
        <filter val="Sy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52D8-5D82-F547-9770-F2B990BF2D54}">
  <dimension ref="A1:G19"/>
  <sheetViews>
    <sheetView workbookViewId="0">
      <selection sqref="A1:A10"/>
    </sheetView>
  </sheetViews>
  <sheetFormatPr baseColWidth="10" defaultRowHeight="15" x14ac:dyDescent="0.2"/>
  <cols>
    <col min="1" max="4" width="10.83203125" style="1"/>
    <col min="5" max="5" width="15.33203125" style="1" bestFit="1" customWidth="1"/>
    <col min="6" max="16384" width="10.83203125" style="1"/>
  </cols>
  <sheetData>
    <row r="1" spans="1:7" x14ac:dyDescent="0.2">
      <c r="A1" s="1" t="s">
        <v>559</v>
      </c>
      <c r="B1" s="1" t="s">
        <v>477</v>
      </c>
      <c r="C1" s="1" t="s">
        <v>560</v>
      </c>
      <c r="D1" s="1" t="s">
        <v>568</v>
      </c>
      <c r="E1" s="1" t="s">
        <v>489</v>
      </c>
      <c r="F1" s="1" t="s">
        <v>567</v>
      </c>
      <c r="G1" s="1" t="s">
        <v>566</v>
      </c>
    </row>
    <row r="2" spans="1:7" x14ac:dyDescent="0.2">
      <c r="A2" s="1">
        <v>1</v>
      </c>
      <c r="B2" s="1">
        <v>15</v>
      </c>
      <c r="C2" s="1">
        <v>1</v>
      </c>
      <c r="D2" s="1" t="s">
        <v>495</v>
      </c>
      <c r="E2" s="1" t="s">
        <v>441</v>
      </c>
      <c r="F2" s="1" t="s">
        <v>497</v>
      </c>
    </row>
    <row r="3" spans="1:7" x14ac:dyDescent="0.2">
      <c r="A3" s="1">
        <v>1</v>
      </c>
      <c r="B3" s="1">
        <v>15</v>
      </c>
      <c r="C3" s="1">
        <v>1</v>
      </c>
      <c r="D3" s="1" t="s">
        <v>495</v>
      </c>
      <c r="E3" s="1" t="s">
        <v>441</v>
      </c>
      <c r="F3" s="1" t="s">
        <v>499</v>
      </c>
    </row>
    <row r="4" spans="1:7" x14ac:dyDescent="0.2">
      <c r="A4" s="1">
        <v>1</v>
      </c>
      <c r="B4" s="1">
        <v>15</v>
      </c>
      <c r="C4" s="1">
        <v>1</v>
      </c>
      <c r="D4" s="1" t="s">
        <v>495</v>
      </c>
      <c r="E4" s="1" t="s">
        <v>441</v>
      </c>
      <c r="F4" s="1" t="s">
        <v>500</v>
      </c>
    </row>
    <row r="5" spans="1:7" x14ac:dyDescent="0.2">
      <c r="A5" s="1">
        <v>1</v>
      </c>
      <c r="B5" s="1">
        <v>15</v>
      </c>
      <c r="C5" s="1">
        <v>1</v>
      </c>
      <c r="D5" s="1" t="s">
        <v>495</v>
      </c>
      <c r="E5" s="1" t="s">
        <v>443</v>
      </c>
      <c r="F5" s="1" t="s">
        <v>497</v>
      </c>
    </row>
    <row r="6" spans="1:7" x14ac:dyDescent="0.2">
      <c r="A6" s="1">
        <v>1</v>
      </c>
      <c r="B6" s="1">
        <v>15</v>
      </c>
      <c r="C6" s="1">
        <v>1</v>
      </c>
      <c r="D6" s="1" t="s">
        <v>495</v>
      </c>
      <c r="E6" s="1" t="s">
        <v>443</v>
      </c>
      <c r="F6" s="1" t="s">
        <v>499</v>
      </c>
    </row>
    <row r="7" spans="1:7" x14ac:dyDescent="0.2">
      <c r="A7" s="1">
        <v>1</v>
      </c>
      <c r="B7" s="1">
        <v>15</v>
      </c>
      <c r="C7" s="1">
        <v>1</v>
      </c>
      <c r="D7" s="1" t="s">
        <v>495</v>
      </c>
      <c r="E7" s="1" t="s">
        <v>443</v>
      </c>
      <c r="F7" s="1" t="s">
        <v>500</v>
      </c>
    </row>
    <row r="8" spans="1:7" x14ac:dyDescent="0.2">
      <c r="A8" s="1">
        <v>1</v>
      </c>
      <c r="B8" s="1">
        <v>15</v>
      </c>
      <c r="C8" s="1">
        <v>1</v>
      </c>
      <c r="D8" s="1" t="s">
        <v>495</v>
      </c>
      <c r="E8" s="1" t="s">
        <v>442</v>
      </c>
      <c r="F8" s="1" t="s">
        <v>497</v>
      </c>
    </row>
    <row r="9" spans="1:7" x14ac:dyDescent="0.2">
      <c r="A9" s="1">
        <v>1</v>
      </c>
      <c r="B9" s="1">
        <v>15</v>
      </c>
      <c r="C9" s="1">
        <v>1</v>
      </c>
      <c r="D9" s="1" t="s">
        <v>495</v>
      </c>
      <c r="E9" s="1" t="s">
        <v>442</v>
      </c>
      <c r="F9" s="1" t="s">
        <v>499</v>
      </c>
    </row>
    <row r="10" spans="1:7" x14ac:dyDescent="0.2">
      <c r="A10" s="1">
        <v>1</v>
      </c>
      <c r="B10" s="1">
        <v>15</v>
      </c>
      <c r="C10" s="1">
        <v>1</v>
      </c>
      <c r="D10" s="1" t="s">
        <v>495</v>
      </c>
      <c r="E10" s="1" t="s">
        <v>442</v>
      </c>
      <c r="F10" s="1" t="s">
        <v>500</v>
      </c>
    </row>
    <row r="11" spans="1:7" x14ac:dyDescent="0.2">
      <c r="A11" s="1">
        <v>1</v>
      </c>
      <c r="B11" s="1">
        <v>24</v>
      </c>
      <c r="C11" s="1">
        <v>2</v>
      </c>
      <c r="D11" s="1" t="s">
        <v>495</v>
      </c>
      <c r="E11" s="1" t="s">
        <v>441</v>
      </c>
      <c r="F11" s="1" t="s">
        <v>497</v>
      </c>
    </row>
    <row r="12" spans="1:7" x14ac:dyDescent="0.2">
      <c r="A12" s="1">
        <v>1</v>
      </c>
      <c r="B12" s="1">
        <v>24</v>
      </c>
      <c r="C12" s="1">
        <v>2</v>
      </c>
      <c r="D12" s="1" t="s">
        <v>495</v>
      </c>
      <c r="E12" s="1" t="s">
        <v>441</v>
      </c>
      <c r="F12" s="1" t="s">
        <v>499</v>
      </c>
    </row>
    <row r="13" spans="1:7" x14ac:dyDescent="0.2">
      <c r="A13" s="1">
        <v>1</v>
      </c>
      <c r="B13" s="1">
        <v>24</v>
      </c>
      <c r="C13" s="1">
        <v>2</v>
      </c>
      <c r="D13" s="1" t="s">
        <v>495</v>
      </c>
      <c r="E13" s="1" t="s">
        <v>441</v>
      </c>
      <c r="F13" s="1" t="s">
        <v>500</v>
      </c>
    </row>
    <row r="14" spans="1:7" x14ac:dyDescent="0.2">
      <c r="A14" s="1">
        <v>1</v>
      </c>
      <c r="B14" s="1">
        <v>24</v>
      </c>
      <c r="C14" s="1">
        <v>2</v>
      </c>
      <c r="D14" s="1" t="s">
        <v>495</v>
      </c>
      <c r="E14" s="1" t="s">
        <v>443</v>
      </c>
      <c r="F14" s="1" t="s">
        <v>497</v>
      </c>
    </row>
    <row r="15" spans="1:7" x14ac:dyDescent="0.2">
      <c r="A15" s="1">
        <v>1</v>
      </c>
      <c r="B15" s="1">
        <v>24</v>
      </c>
      <c r="C15" s="1">
        <v>2</v>
      </c>
      <c r="D15" s="1" t="s">
        <v>495</v>
      </c>
      <c r="E15" s="1" t="s">
        <v>443</v>
      </c>
      <c r="F15" s="1" t="s">
        <v>499</v>
      </c>
    </row>
    <row r="16" spans="1:7" x14ac:dyDescent="0.2">
      <c r="A16" s="1">
        <v>1</v>
      </c>
      <c r="B16" s="1">
        <v>24</v>
      </c>
      <c r="C16" s="1">
        <v>2</v>
      </c>
      <c r="D16" s="1" t="s">
        <v>495</v>
      </c>
      <c r="E16" s="1" t="s">
        <v>443</v>
      </c>
      <c r="F16" s="1" t="s">
        <v>500</v>
      </c>
    </row>
    <row r="17" spans="1:6" x14ac:dyDescent="0.2">
      <c r="A17" s="1">
        <v>1</v>
      </c>
      <c r="B17" s="1">
        <v>24</v>
      </c>
      <c r="C17" s="1">
        <v>2</v>
      </c>
      <c r="D17" s="1" t="s">
        <v>495</v>
      </c>
      <c r="E17" s="1" t="s">
        <v>442</v>
      </c>
      <c r="F17" s="1" t="s">
        <v>497</v>
      </c>
    </row>
    <row r="18" spans="1:6" x14ac:dyDescent="0.2">
      <c r="A18" s="1">
        <v>1</v>
      </c>
      <c r="B18" s="1">
        <v>24</v>
      </c>
      <c r="C18" s="1">
        <v>2</v>
      </c>
      <c r="D18" s="1" t="s">
        <v>495</v>
      </c>
      <c r="E18" s="1" t="s">
        <v>442</v>
      </c>
      <c r="F18" s="1" t="s">
        <v>499</v>
      </c>
    </row>
    <row r="19" spans="1:6" x14ac:dyDescent="0.2">
      <c r="A19" s="1">
        <v>1</v>
      </c>
      <c r="B19" s="1">
        <v>24</v>
      </c>
      <c r="C19" s="1">
        <v>2</v>
      </c>
      <c r="D19" s="1" t="s">
        <v>495</v>
      </c>
      <c r="E19" s="1" t="s">
        <v>442</v>
      </c>
      <c r="F19" s="1" t="s">
        <v>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3ECA-D70A-A44C-9946-E87D4810EADC}">
  <dimension ref="A1:F19"/>
  <sheetViews>
    <sheetView workbookViewId="0">
      <selection activeCell="F1" sqref="F1"/>
    </sheetView>
  </sheetViews>
  <sheetFormatPr baseColWidth="10" defaultRowHeight="15" x14ac:dyDescent="0.2"/>
  <cols>
    <col min="3" max="3" width="10.1640625" customWidth="1"/>
  </cols>
  <sheetData>
    <row r="1" spans="1:6" x14ac:dyDescent="0.2">
      <c r="A1" s="1" t="s">
        <v>571</v>
      </c>
      <c r="B1" s="1" t="s">
        <v>572</v>
      </c>
      <c r="C1" s="1" t="s">
        <v>570</v>
      </c>
      <c r="D1" s="1" t="s">
        <v>569</v>
      </c>
      <c r="E1" s="1" t="s">
        <v>567</v>
      </c>
      <c r="F1" s="1" t="s">
        <v>566</v>
      </c>
    </row>
    <row r="2" spans="1:6" x14ac:dyDescent="0.2">
      <c r="A2" s="1">
        <v>1</v>
      </c>
      <c r="B2" s="1">
        <v>1</v>
      </c>
      <c r="C2" s="1" t="s">
        <v>495</v>
      </c>
      <c r="D2" s="1" t="s">
        <v>441</v>
      </c>
      <c r="E2" s="1" t="s">
        <v>497</v>
      </c>
      <c r="F2" s="1"/>
    </row>
    <row r="3" spans="1:6" x14ac:dyDescent="0.2">
      <c r="A3" s="1">
        <v>1</v>
      </c>
      <c r="B3" s="1">
        <v>1</v>
      </c>
      <c r="C3" s="1" t="s">
        <v>495</v>
      </c>
      <c r="D3" s="1" t="s">
        <v>441</v>
      </c>
      <c r="E3" s="1" t="s">
        <v>499</v>
      </c>
      <c r="F3" s="1"/>
    </row>
    <row r="4" spans="1:6" x14ac:dyDescent="0.2">
      <c r="A4" s="1">
        <v>1</v>
      </c>
      <c r="B4" s="1">
        <v>1</v>
      </c>
      <c r="C4" s="1" t="s">
        <v>495</v>
      </c>
      <c r="D4" s="1" t="s">
        <v>441</v>
      </c>
      <c r="E4" s="1" t="s">
        <v>500</v>
      </c>
      <c r="F4" s="1"/>
    </row>
    <row r="5" spans="1:6" x14ac:dyDescent="0.2">
      <c r="A5" s="1">
        <v>1</v>
      </c>
      <c r="B5" s="1">
        <v>1</v>
      </c>
      <c r="C5" s="1" t="s">
        <v>495</v>
      </c>
      <c r="D5" s="1" t="s">
        <v>443</v>
      </c>
      <c r="E5" s="1" t="s">
        <v>497</v>
      </c>
      <c r="F5" s="1"/>
    </row>
    <row r="6" spans="1:6" x14ac:dyDescent="0.2">
      <c r="A6" s="1">
        <v>1</v>
      </c>
      <c r="B6" s="1">
        <v>1</v>
      </c>
      <c r="C6" s="1" t="s">
        <v>495</v>
      </c>
      <c r="D6" s="1" t="s">
        <v>443</v>
      </c>
      <c r="E6" s="1" t="s">
        <v>499</v>
      </c>
      <c r="F6" s="1"/>
    </row>
    <row r="7" spans="1:6" x14ac:dyDescent="0.2">
      <c r="A7" s="1">
        <v>1</v>
      </c>
      <c r="B7" s="1">
        <v>1</v>
      </c>
      <c r="C7" s="1" t="s">
        <v>495</v>
      </c>
      <c r="D7" s="1" t="s">
        <v>443</v>
      </c>
      <c r="E7" s="1" t="s">
        <v>500</v>
      </c>
      <c r="F7" s="1"/>
    </row>
    <row r="8" spans="1:6" x14ac:dyDescent="0.2">
      <c r="A8" s="1">
        <v>1</v>
      </c>
      <c r="B8" s="1">
        <v>1</v>
      </c>
      <c r="C8" s="1" t="s">
        <v>495</v>
      </c>
      <c r="D8" s="1" t="s">
        <v>442</v>
      </c>
      <c r="E8" s="1" t="s">
        <v>497</v>
      </c>
      <c r="F8" s="1"/>
    </row>
    <row r="9" spans="1:6" x14ac:dyDescent="0.2">
      <c r="A9" s="1">
        <v>1</v>
      </c>
      <c r="B9" s="1">
        <v>1</v>
      </c>
      <c r="C9" s="1" t="s">
        <v>495</v>
      </c>
      <c r="D9" s="1" t="s">
        <v>442</v>
      </c>
      <c r="E9" s="1" t="s">
        <v>499</v>
      </c>
      <c r="F9" s="1"/>
    </row>
    <row r="10" spans="1:6" x14ac:dyDescent="0.2">
      <c r="A10" s="1">
        <v>1</v>
      </c>
      <c r="B10" s="1">
        <v>1</v>
      </c>
      <c r="C10" s="1" t="s">
        <v>495</v>
      </c>
      <c r="D10" s="1" t="s">
        <v>442</v>
      </c>
      <c r="E10" s="1" t="s">
        <v>500</v>
      </c>
      <c r="F10" s="1"/>
    </row>
    <row r="11" spans="1:6" x14ac:dyDescent="0.2">
      <c r="A11" s="1">
        <v>1</v>
      </c>
      <c r="B11" s="1">
        <v>1</v>
      </c>
      <c r="C11" s="1" t="s">
        <v>504</v>
      </c>
      <c r="D11" s="1" t="s">
        <v>441</v>
      </c>
      <c r="E11" s="1" t="s">
        <v>497</v>
      </c>
    </row>
    <row r="12" spans="1:6" x14ac:dyDescent="0.2">
      <c r="A12" s="1">
        <v>1</v>
      </c>
      <c r="B12" s="1">
        <v>1</v>
      </c>
      <c r="C12" s="1" t="s">
        <v>504</v>
      </c>
      <c r="D12" s="1" t="s">
        <v>441</v>
      </c>
      <c r="E12" s="1" t="s">
        <v>499</v>
      </c>
    </row>
    <row r="13" spans="1:6" x14ac:dyDescent="0.2">
      <c r="A13" s="1">
        <v>1</v>
      </c>
      <c r="B13" s="1">
        <v>1</v>
      </c>
      <c r="C13" s="1" t="s">
        <v>504</v>
      </c>
      <c r="D13" s="1" t="s">
        <v>441</v>
      </c>
      <c r="E13" s="1" t="s">
        <v>500</v>
      </c>
    </row>
    <row r="14" spans="1:6" x14ac:dyDescent="0.2">
      <c r="A14" s="1">
        <v>1</v>
      </c>
      <c r="B14" s="1">
        <v>1</v>
      </c>
      <c r="C14" s="1" t="s">
        <v>504</v>
      </c>
      <c r="D14" s="1" t="s">
        <v>443</v>
      </c>
      <c r="E14" s="1" t="s">
        <v>497</v>
      </c>
    </row>
    <row r="15" spans="1:6" x14ac:dyDescent="0.2">
      <c r="A15" s="1">
        <v>1</v>
      </c>
      <c r="B15" s="1">
        <v>1</v>
      </c>
      <c r="C15" s="1" t="s">
        <v>504</v>
      </c>
      <c r="D15" s="1" t="s">
        <v>443</v>
      </c>
      <c r="E15" s="1" t="s">
        <v>499</v>
      </c>
    </row>
    <row r="16" spans="1:6" x14ac:dyDescent="0.2">
      <c r="A16" s="1">
        <v>1</v>
      </c>
      <c r="B16" s="1">
        <v>1</v>
      </c>
      <c r="C16" s="1" t="s">
        <v>504</v>
      </c>
      <c r="D16" s="1" t="s">
        <v>443</v>
      </c>
      <c r="E16" s="1" t="s">
        <v>500</v>
      </c>
    </row>
    <row r="17" spans="1:5" x14ac:dyDescent="0.2">
      <c r="A17" s="1">
        <v>1</v>
      </c>
      <c r="B17" s="1">
        <v>1</v>
      </c>
      <c r="C17" s="1" t="s">
        <v>504</v>
      </c>
      <c r="D17" s="1" t="s">
        <v>442</v>
      </c>
      <c r="E17" s="1" t="s">
        <v>497</v>
      </c>
    </row>
    <row r="18" spans="1:5" x14ac:dyDescent="0.2">
      <c r="A18" s="1">
        <v>1</v>
      </c>
      <c r="B18" s="1">
        <v>1</v>
      </c>
      <c r="C18" s="1" t="s">
        <v>504</v>
      </c>
      <c r="D18" s="1" t="s">
        <v>442</v>
      </c>
      <c r="E18" s="1" t="s">
        <v>499</v>
      </c>
    </row>
    <row r="19" spans="1:5" x14ac:dyDescent="0.2">
      <c r="A19" s="1">
        <v>1</v>
      </c>
      <c r="B19" s="1">
        <v>1</v>
      </c>
      <c r="C19" s="1" t="s">
        <v>504</v>
      </c>
      <c r="D19" s="1" t="s">
        <v>442</v>
      </c>
      <c r="E19" s="1" t="s">
        <v>500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AF4D0A-F01C-47D7-A5F8-17D94C30F09E}">
  <ds:schemaRefs>
    <ds:schemaRef ds:uri="http://schemas.microsoft.com/office/2006/metadata/properties"/>
    <ds:schemaRef ds:uri="http://schemas.openxmlformats.org/package/2006/metadata/core-properties"/>
    <ds:schemaRef ds:uri="http://schemas.microsoft.com/sharepoint/v3"/>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0e9b77c3-686e-41f8-8658-848585ae3dd1"/>
  </ds:schemaRefs>
</ds:datastoreItem>
</file>

<file path=customXml/itemProps2.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E65951-09EC-4243-AB0C-AEAF1ED577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Complete data TAN1810</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2020-12-03T07:10:07Z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