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data_used/"/>
    </mc:Choice>
  </mc:AlternateContent>
  <xr:revisionPtr revIDLastSave="0" documentId="13_ncr:1_{FAEA3A35-093A-5B42-849B-CE3343C55B7E}" xr6:coauthVersionLast="47" xr6:coauthVersionMax="47" xr10:uidLastSave="{00000000-0000-0000-0000-000000000000}"/>
  <bookViews>
    <workbookView xWindow="28800" yWindow="-5140" windowWidth="38400" windowHeight="21140" activeTab="2" xr2:uid="{00000000-000D-0000-FFFF-FFFF00000000}"/>
  </bookViews>
  <sheets>
    <sheet name="TAN1810_Chemtaxrough_pigments" sheetId="1" r:id="rId1"/>
    <sheet name="Readme" sheetId="2" r:id="rId2"/>
    <sheet name="CHEMTAX_int" sheetId="3" r:id="rId3"/>
  </sheets>
  <definedNames>
    <definedName name="_xlnm._FilterDatabase" localSheetId="2" hidden="1">CHEMTAX_int!$A$1:$CC$586</definedName>
    <definedName name="_xlnm._FilterDatabase" localSheetId="0" hidden="1">TAN1810_Chemtaxrough_pigments!$A$1:$AY$577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70" i="3" l="1"/>
  <c r="AC70" i="3" s="1"/>
  <c r="T70" i="3"/>
  <c r="AD70" i="3" s="1"/>
  <c r="U70" i="3"/>
  <c r="AE70" i="3" s="1"/>
  <c r="V70" i="3"/>
  <c r="AF70" i="3" s="1"/>
  <c r="W70" i="3"/>
  <c r="AG70" i="3" s="1"/>
  <c r="X70" i="3"/>
  <c r="AH70" i="3" s="1"/>
  <c r="Y70" i="3"/>
  <c r="AI70" i="3" s="1"/>
  <c r="Z70" i="3"/>
  <c r="AJ70" i="3" s="1"/>
  <c r="R70" i="3"/>
  <c r="AB70" i="3" s="1"/>
  <c r="S117" i="3"/>
  <c r="AC117" i="3" s="1"/>
  <c r="T117" i="3"/>
  <c r="AD117" i="3" s="1"/>
  <c r="U117" i="3"/>
  <c r="AE117" i="3" s="1"/>
  <c r="V117" i="3"/>
  <c r="AF117" i="3" s="1"/>
  <c r="W117" i="3"/>
  <c r="AG117" i="3" s="1"/>
  <c r="X117" i="3"/>
  <c r="AH117" i="3" s="1"/>
  <c r="Y117" i="3"/>
  <c r="AI117" i="3" s="1"/>
  <c r="Z117" i="3"/>
  <c r="AJ117" i="3" s="1"/>
  <c r="R117" i="3"/>
  <c r="AB117" i="3" s="1"/>
  <c r="S115" i="3"/>
  <c r="AC115" i="3" s="1"/>
  <c r="T115" i="3"/>
  <c r="AD115" i="3" s="1"/>
  <c r="U115" i="3"/>
  <c r="AE116" i="3" s="1"/>
  <c r="V115" i="3"/>
  <c r="AF116" i="3" s="1"/>
  <c r="W115" i="3"/>
  <c r="AG116" i="3" s="1"/>
  <c r="X115" i="3"/>
  <c r="AH115" i="3" s="1"/>
  <c r="Y115" i="3"/>
  <c r="AI115" i="3" s="1"/>
  <c r="Z115" i="3"/>
  <c r="AJ115" i="3" s="1"/>
  <c r="R115" i="3"/>
  <c r="AB116" i="3" s="1"/>
  <c r="S113" i="3"/>
  <c r="AC114" i="3" s="1"/>
  <c r="T113" i="3"/>
  <c r="AD114" i="3" s="1"/>
  <c r="U113" i="3"/>
  <c r="AE114" i="3" s="1"/>
  <c r="V113" i="3"/>
  <c r="AF114" i="3" s="1"/>
  <c r="W113" i="3"/>
  <c r="AG114" i="3" s="1"/>
  <c r="X113" i="3"/>
  <c r="AH114" i="3" s="1"/>
  <c r="Y113" i="3"/>
  <c r="AI114" i="3" s="1"/>
  <c r="Z113" i="3"/>
  <c r="AJ114" i="3" s="1"/>
  <c r="R113" i="3"/>
  <c r="AB114" i="3" s="1"/>
  <c r="S112" i="3"/>
  <c r="T112" i="3"/>
  <c r="U112" i="3"/>
  <c r="V112" i="3"/>
  <c r="W112" i="3"/>
  <c r="X112" i="3"/>
  <c r="Y112" i="3"/>
  <c r="Z112" i="3"/>
  <c r="R112" i="3"/>
  <c r="S111" i="3"/>
  <c r="T111" i="3"/>
  <c r="U111" i="3"/>
  <c r="V111" i="3"/>
  <c r="W111" i="3"/>
  <c r="X111" i="3"/>
  <c r="Y111" i="3"/>
  <c r="Z111" i="3"/>
  <c r="R111" i="3"/>
  <c r="S110" i="3"/>
  <c r="T110" i="3"/>
  <c r="U110" i="3"/>
  <c r="AE110" i="3" s="1"/>
  <c r="V110" i="3"/>
  <c r="W110" i="3"/>
  <c r="AG110" i="3" s="1"/>
  <c r="X110" i="3"/>
  <c r="AH110" i="3" s="1"/>
  <c r="Y110" i="3"/>
  <c r="AI110" i="3" s="1"/>
  <c r="Z110" i="3"/>
  <c r="AJ110" i="3" s="1"/>
  <c r="R110" i="3"/>
  <c r="AB110" i="3" s="1"/>
  <c r="AJ586" i="3"/>
  <c r="AI586" i="3"/>
  <c r="AH586" i="3"/>
  <c r="AG586" i="3"/>
  <c r="AF586" i="3"/>
  <c r="AE586" i="3"/>
  <c r="AD586" i="3"/>
  <c r="AC586" i="3"/>
  <c r="AB586" i="3"/>
  <c r="AJ585" i="3"/>
  <c r="AI585" i="3"/>
  <c r="AH585" i="3"/>
  <c r="AG585" i="3"/>
  <c r="AF585" i="3"/>
  <c r="AE585" i="3"/>
  <c r="AD585" i="3"/>
  <c r="AC585" i="3"/>
  <c r="AB585" i="3"/>
  <c r="AJ584" i="3"/>
  <c r="AI584" i="3"/>
  <c r="AH584" i="3"/>
  <c r="AG584" i="3"/>
  <c r="AF584" i="3"/>
  <c r="AE584" i="3"/>
  <c r="AD584" i="3"/>
  <c r="AC584" i="3"/>
  <c r="AB584" i="3"/>
  <c r="AJ583" i="3"/>
  <c r="AI583" i="3"/>
  <c r="AH583" i="3"/>
  <c r="AG583" i="3"/>
  <c r="AF583" i="3"/>
  <c r="AE583" i="3"/>
  <c r="AD583" i="3"/>
  <c r="AC583" i="3"/>
  <c r="AB583" i="3"/>
  <c r="AJ582" i="3"/>
  <c r="AI582" i="3"/>
  <c r="AH582" i="3"/>
  <c r="AG582" i="3"/>
  <c r="AF582" i="3"/>
  <c r="AE582" i="3"/>
  <c r="AD582" i="3"/>
  <c r="AC582" i="3"/>
  <c r="AJ581" i="3"/>
  <c r="AI581" i="3"/>
  <c r="AH581" i="3"/>
  <c r="AG581" i="3"/>
  <c r="AF581" i="3"/>
  <c r="AE581" i="3"/>
  <c r="AD581" i="3"/>
  <c r="AC581" i="3"/>
  <c r="AJ580" i="3"/>
  <c r="AI580" i="3"/>
  <c r="AH580" i="3"/>
  <c r="AG580" i="3"/>
  <c r="AF580" i="3"/>
  <c r="AE580" i="3"/>
  <c r="AD580" i="3"/>
  <c r="AC580" i="3"/>
  <c r="AJ579" i="3"/>
  <c r="AI579" i="3"/>
  <c r="AH579" i="3"/>
  <c r="AG579" i="3"/>
  <c r="AF579" i="3"/>
  <c r="AE579" i="3"/>
  <c r="AD579" i="3"/>
  <c r="AC579" i="3"/>
  <c r="AJ541" i="3"/>
  <c r="AI541" i="3"/>
  <c r="AH541" i="3"/>
  <c r="AG541" i="3"/>
  <c r="AF541" i="3"/>
  <c r="AE541" i="3"/>
  <c r="AD541" i="3"/>
  <c r="AC541" i="3"/>
  <c r="AB541" i="3"/>
  <c r="AJ540" i="3"/>
  <c r="AI540" i="3"/>
  <c r="AH540" i="3"/>
  <c r="AG540" i="3"/>
  <c r="AF540" i="3"/>
  <c r="AE540" i="3"/>
  <c r="AD540" i="3"/>
  <c r="AC540" i="3"/>
  <c r="AB540" i="3"/>
  <c r="AJ539" i="3"/>
  <c r="AI539" i="3"/>
  <c r="AH539" i="3"/>
  <c r="AG539" i="3"/>
  <c r="AF539" i="3"/>
  <c r="AE539" i="3"/>
  <c r="AD539" i="3"/>
  <c r="AC539" i="3"/>
  <c r="AB539" i="3"/>
  <c r="AJ538" i="3"/>
  <c r="AI538" i="3"/>
  <c r="AH538" i="3"/>
  <c r="AG538" i="3"/>
  <c r="AF538" i="3"/>
  <c r="AE538" i="3"/>
  <c r="AD538" i="3"/>
  <c r="AC538" i="3"/>
  <c r="AB538" i="3"/>
  <c r="AJ537" i="3"/>
  <c r="AI537" i="3"/>
  <c r="AH537" i="3"/>
  <c r="AG537" i="3"/>
  <c r="AF537" i="3"/>
  <c r="AE537" i="3"/>
  <c r="AD537" i="3"/>
  <c r="AC537" i="3"/>
  <c r="AB537" i="3"/>
  <c r="AJ536" i="3"/>
  <c r="AI536" i="3"/>
  <c r="AH536" i="3"/>
  <c r="AG536" i="3"/>
  <c r="AF536" i="3"/>
  <c r="AE536" i="3"/>
  <c r="AD536" i="3"/>
  <c r="AC536" i="3"/>
  <c r="AB536" i="3"/>
  <c r="AJ535" i="3"/>
  <c r="AI535" i="3"/>
  <c r="AH535" i="3"/>
  <c r="AG535" i="3"/>
  <c r="AF535" i="3"/>
  <c r="AE535" i="3"/>
  <c r="AD535" i="3"/>
  <c r="AC535" i="3"/>
  <c r="AB535" i="3"/>
  <c r="AJ534" i="3"/>
  <c r="AI534" i="3"/>
  <c r="AH534" i="3"/>
  <c r="AG534" i="3"/>
  <c r="AF534" i="3"/>
  <c r="AE534" i="3"/>
  <c r="AD534" i="3"/>
  <c r="AC534" i="3"/>
  <c r="AB534" i="3"/>
  <c r="AJ515" i="3"/>
  <c r="AI515" i="3"/>
  <c r="AH515" i="3"/>
  <c r="AG515" i="3"/>
  <c r="AF515" i="3"/>
  <c r="AE515" i="3"/>
  <c r="AD515" i="3"/>
  <c r="AC515" i="3"/>
  <c r="AB515" i="3"/>
  <c r="AJ514" i="3"/>
  <c r="AI514" i="3"/>
  <c r="AH514" i="3"/>
  <c r="AG514" i="3"/>
  <c r="AF514" i="3"/>
  <c r="AE514" i="3"/>
  <c r="AD514" i="3"/>
  <c r="AC514" i="3"/>
  <c r="AB514" i="3"/>
  <c r="AJ513" i="3"/>
  <c r="AI513" i="3"/>
  <c r="AH513" i="3"/>
  <c r="AG513" i="3"/>
  <c r="AF513" i="3"/>
  <c r="AE513" i="3"/>
  <c r="AD513" i="3"/>
  <c r="AC513" i="3"/>
  <c r="AB513" i="3"/>
  <c r="AJ512" i="3"/>
  <c r="AI512" i="3"/>
  <c r="AH512" i="3"/>
  <c r="AG512" i="3"/>
  <c r="AF512" i="3"/>
  <c r="AE512" i="3"/>
  <c r="AD512" i="3"/>
  <c r="AC512" i="3"/>
  <c r="AB512" i="3"/>
  <c r="AJ511" i="3"/>
  <c r="AI511" i="3"/>
  <c r="AH511" i="3"/>
  <c r="AG511" i="3"/>
  <c r="AF511" i="3"/>
  <c r="AE511" i="3"/>
  <c r="AD511" i="3"/>
  <c r="AC511" i="3"/>
  <c r="AB511" i="3"/>
  <c r="AJ510" i="3"/>
  <c r="AI510" i="3"/>
  <c r="AH510" i="3"/>
  <c r="AG510" i="3"/>
  <c r="AF510" i="3"/>
  <c r="AE510" i="3"/>
  <c r="AD510" i="3"/>
  <c r="AC510" i="3"/>
  <c r="AB510" i="3"/>
  <c r="AJ509" i="3"/>
  <c r="AI509" i="3"/>
  <c r="AH509" i="3"/>
  <c r="AG509" i="3"/>
  <c r="AF509" i="3"/>
  <c r="AE509" i="3"/>
  <c r="AD509" i="3"/>
  <c r="AC509" i="3"/>
  <c r="AB509" i="3"/>
  <c r="AJ508" i="3"/>
  <c r="AI508" i="3"/>
  <c r="AH508" i="3"/>
  <c r="AG508" i="3"/>
  <c r="AF508" i="3"/>
  <c r="AE508" i="3"/>
  <c r="AD508" i="3"/>
  <c r="AC508" i="3"/>
  <c r="AB508" i="3"/>
  <c r="AJ489" i="3"/>
  <c r="AI489" i="3"/>
  <c r="AH489" i="3"/>
  <c r="AG489" i="3"/>
  <c r="AF489" i="3"/>
  <c r="AE489" i="3"/>
  <c r="AD489" i="3"/>
  <c r="AC489" i="3"/>
  <c r="AB489" i="3"/>
  <c r="AJ488" i="3"/>
  <c r="AI488" i="3"/>
  <c r="AH488" i="3"/>
  <c r="AG488" i="3"/>
  <c r="AF488" i="3"/>
  <c r="AE488" i="3"/>
  <c r="AD488" i="3"/>
  <c r="AC488" i="3"/>
  <c r="AB488" i="3"/>
  <c r="AJ487" i="3"/>
  <c r="AI487" i="3"/>
  <c r="AH487" i="3"/>
  <c r="AG487" i="3"/>
  <c r="AF487" i="3"/>
  <c r="AE487" i="3"/>
  <c r="AD487" i="3"/>
  <c r="AC487" i="3"/>
  <c r="AB487" i="3"/>
  <c r="AJ486" i="3"/>
  <c r="AI486" i="3"/>
  <c r="AH486" i="3"/>
  <c r="AG486" i="3"/>
  <c r="AF486" i="3"/>
  <c r="AE486" i="3"/>
  <c r="AD486" i="3"/>
  <c r="AC486" i="3"/>
  <c r="AB486" i="3"/>
  <c r="AJ485" i="3"/>
  <c r="AI485" i="3"/>
  <c r="AH485" i="3"/>
  <c r="AG485" i="3"/>
  <c r="AF485" i="3"/>
  <c r="AE485" i="3"/>
  <c r="AD485" i="3"/>
  <c r="AC485" i="3"/>
  <c r="AB485" i="3"/>
  <c r="AJ484" i="3"/>
  <c r="AI484" i="3"/>
  <c r="AH484" i="3"/>
  <c r="AG484" i="3"/>
  <c r="AF484" i="3"/>
  <c r="AE484" i="3"/>
  <c r="AD484" i="3"/>
  <c r="AC484" i="3"/>
  <c r="AB484" i="3"/>
  <c r="AJ483" i="3"/>
  <c r="AI483" i="3"/>
  <c r="AH483" i="3"/>
  <c r="AG483" i="3"/>
  <c r="AF483" i="3"/>
  <c r="AE483" i="3"/>
  <c r="AD483" i="3"/>
  <c r="AC483" i="3"/>
  <c r="AB483" i="3"/>
  <c r="AJ482" i="3"/>
  <c r="AI482" i="3"/>
  <c r="AH482" i="3"/>
  <c r="AG482" i="3"/>
  <c r="AF482" i="3"/>
  <c r="AE482" i="3"/>
  <c r="AD482" i="3"/>
  <c r="AC482" i="3"/>
  <c r="AB482" i="3"/>
  <c r="AJ481" i="3"/>
  <c r="AI481" i="3"/>
  <c r="AH481" i="3"/>
  <c r="AG481" i="3"/>
  <c r="AF481" i="3"/>
  <c r="AE481" i="3"/>
  <c r="AD481" i="3"/>
  <c r="AC481" i="3"/>
  <c r="AB481" i="3"/>
  <c r="AJ480" i="3"/>
  <c r="AI480" i="3"/>
  <c r="AH480" i="3"/>
  <c r="AG480" i="3"/>
  <c r="AF480" i="3"/>
  <c r="AE480" i="3"/>
  <c r="AD480" i="3"/>
  <c r="AC480" i="3"/>
  <c r="AB480" i="3"/>
  <c r="AJ479" i="3"/>
  <c r="AI479" i="3"/>
  <c r="AH479" i="3"/>
  <c r="AG479" i="3"/>
  <c r="AF479" i="3"/>
  <c r="AE479" i="3"/>
  <c r="AD479" i="3"/>
  <c r="AC479" i="3"/>
  <c r="AB479" i="3"/>
  <c r="AJ478" i="3"/>
  <c r="AI478" i="3"/>
  <c r="AH478" i="3"/>
  <c r="AG478" i="3"/>
  <c r="AF478" i="3"/>
  <c r="AE478" i="3"/>
  <c r="AD478" i="3"/>
  <c r="AC478" i="3"/>
  <c r="AB478" i="3"/>
  <c r="AJ477" i="3"/>
  <c r="AI477" i="3"/>
  <c r="AH477" i="3"/>
  <c r="AG477" i="3"/>
  <c r="AF477" i="3"/>
  <c r="AE477" i="3"/>
  <c r="AD477" i="3"/>
  <c r="AC477" i="3"/>
  <c r="AB477" i="3"/>
  <c r="AJ476" i="3"/>
  <c r="AI476" i="3"/>
  <c r="AH476" i="3"/>
  <c r="AG476" i="3"/>
  <c r="AF476" i="3"/>
  <c r="AE476" i="3"/>
  <c r="AD476" i="3"/>
  <c r="AC476" i="3"/>
  <c r="AB476" i="3"/>
  <c r="AJ475" i="3"/>
  <c r="AI475" i="3"/>
  <c r="AH475" i="3"/>
  <c r="AG475" i="3"/>
  <c r="AF475" i="3"/>
  <c r="AE475" i="3"/>
  <c r="AD475" i="3"/>
  <c r="AC475" i="3"/>
  <c r="AB475" i="3"/>
  <c r="AJ474" i="3"/>
  <c r="AI474" i="3"/>
  <c r="AH474" i="3"/>
  <c r="AG474" i="3"/>
  <c r="AF474" i="3"/>
  <c r="AE474" i="3"/>
  <c r="AD474" i="3"/>
  <c r="AC474" i="3"/>
  <c r="AB474" i="3"/>
  <c r="AJ436" i="3"/>
  <c r="AI436" i="3"/>
  <c r="AH436" i="3"/>
  <c r="AG436" i="3"/>
  <c r="AF436" i="3"/>
  <c r="AE436" i="3"/>
  <c r="AD436" i="3"/>
  <c r="AC436" i="3"/>
  <c r="AB436" i="3"/>
  <c r="AJ435" i="3"/>
  <c r="AI435" i="3"/>
  <c r="AH435" i="3"/>
  <c r="AG435" i="3"/>
  <c r="AF435" i="3"/>
  <c r="AE435" i="3"/>
  <c r="AD435" i="3"/>
  <c r="AC435" i="3"/>
  <c r="AB435" i="3"/>
  <c r="AJ434" i="3"/>
  <c r="AI434" i="3"/>
  <c r="AH434" i="3"/>
  <c r="AG434" i="3"/>
  <c r="AF434" i="3"/>
  <c r="AE434" i="3"/>
  <c r="AD434" i="3"/>
  <c r="AC434" i="3"/>
  <c r="AB434" i="3"/>
  <c r="AJ433" i="3"/>
  <c r="AI433" i="3"/>
  <c r="AH433" i="3"/>
  <c r="AG433" i="3"/>
  <c r="AF433" i="3"/>
  <c r="AE433" i="3"/>
  <c r="AD433" i="3"/>
  <c r="AC433" i="3"/>
  <c r="AB433" i="3"/>
  <c r="AJ432" i="3"/>
  <c r="AI432" i="3"/>
  <c r="AH432" i="3"/>
  <c r="AG432" i="3"/>
  <c r="AF432" i="3"/>
  <c r="AE432" i="3"/>
  <c r="AD432" i="3"/>
  <c r="AC432" i="3"/>
  <c r="AB432" i="3"/>
  <c r="AJ431" i="3"/>
  <c r="AI431" i="3"/>
  <c r="AH431" i="3"/>
  <c r="AG431" i="3"/>
  <c r="AF431" i="3"/>
  <c r="AE431" i="3"/>
  <c r="AD431" i="3"/>
  <c r="AC431" i="3"/>
  <c r="AB431" i="3"/>
  <c r="AJ430" i="3"/>
  <c r="AI430" i="3"/>
  <c r="AH430" i="3"/>
  <c r="AG430" i="3"/>
  <c r="AF430" i="3"/>
  <c r="AE430" i="3"/>
  <c r="AD430" i="3"/>
  <c r="AC430" i="3"/>
  <c r="AB430" i="3"/>
  <c r="AJ429" i="3"/>
  <c r="AI429" i="3"/>
  <c r="AH429" i="3"/>
  <c r="AG429" i="3"/>
  <c r="AF429" i="3"/>
  <c r="AE429" i="3"/>
  <c r="AD429" i="3"/>
  <c r="AC429" i="3"/>
  <c r="AB429" i="3"/>
  <c r="AJ409" i="3"/>
  <c r="AI409" i="3"/>
  <c r="AH409" i="3"/>
  <c r="AG409" i="3"/>
  <c r="AF409" i="3"/>
  <c r="AE409" i="3"/>
  <c r="AD409" i="3"/>
  <c r="AC409" i="3"/>
  <c r="AB409" i="3"/>
  <c r="AJ408" i="3"/>
  <c r="AI408" i="3"/>
  <c r="AH408" i="3"/>
  <c r="AG408" i="3"/>
  <c r="AF408" i="3"/>
  <c r="AE408" i="3"/>
  <c r="AD408" i="3"/>
  <c r="AC408" i="3"/>
  <c r="AB408" i="3"/>
  <c r="AJ407" i="3"/>
  <c r="AI407" i="3"/>
  <c r="AH407" i="3"/>
  <c r="AG407" i="3"/>
  <c r="AF407" i="3"/>
  <c r="AE407" i="3"/>
  <c r="AD407" i="3"/>
  <c r="AC407" i="3"/>
  <c r="AB407" i="3"/>
  <c r="AJ406" i="3"/>
  <c r="AI406" i="3"/>
  <c r="AH406" i="3"/>
  <c r="AG406" i="3"/>
  <c r="AF406" i="3"/>
  <c r="AE406" i="3"/>
  <c r="AD406" i="3"/>
  <c r="AC406" i="3"/>
  <c r="AB406" i="3"/>
  <c r="AJ405" i="3"/>
  <c r="AI405" i="3"/>
  <c r="AH405" i="3"/>
  <c r="AG405" i="3"/>
  <c r="AF405" i="3"/>
  <c r="AE405" i="3"/>
  <c r="AD405" i="3"/>
  <c r="AC405" i="3"/>
  <c r="AB405" i="3"/>
  <c r="AJ404" i="3"/>
  <c r="AI404" i="3"/>
  <c r="AH404" i="3"/>
  <c r="AG404" i="3"/>
  <c r="AF404" i="3"/>
  <c r="AE404" i="3"/>
  <c r="AD404" i="3"/>
  <c r="AC404" i="3"/>
  <c r="AB404" i="3"/>
  <c r="AJ403" i="3"/>
  <c r="AI403" i="3"/>
  <c r="AH403" i="3"/>
  <c r="AG403" i="3"/>
  <c r="AF403" i="3"/>
  <c r="AE403" i="3"/>
  <c r="AD403" i="3"/>
  <c r="AC403" i="3"/>
  <c r="AB403" i="3"/>
  <c r="AJ402" i="3"/>
  <c r="AI402" i="3"/>
  <c r="AH402" i="3"/>
  <c r="AG402" i="3"/>
  <c r="AF402" i="3"/>
  <c r="AE402" i="3"/>
  <c r="AD402" i="3"/>
  <c r="AC402" i="3"/>
  <c r="AB402" i="3"/>
  <c r="AJ383" i="3"/>
  <c r="AI383" i="3"/>
  <c r="AH383" i="3"/>
  <c r="AG383" i="3"/>
  <c r="AF383" i="3"/>
  <c r="AE383" i="3"/>
  <c r="AD383" i="3"/>
  <c r="AC383" i="3"/>
  <c r="AB383" i="3"/>
  <c r="AJ382" i="3"/>
  <c r="AI382" i="3"/>
  <c r="AH382" i="3"/>
  <c r="AG382" i="3"/>
  <c r="AF382" i="3"/>
  <c r="AE382" i="3"/>
  <c r="AD382" i="3"/>
  <c r="AC382" i="3"/>
  <c r="AB382" i="3"/>
  <c r="AJ381" i="3"/>
  <c r="AI381" i="3"/>
  <c r="AH381" i="3"/>
  <c r="AG381" i="3"/>
  <c r="AF381" i="3"/>
  <c r="AE381" i="3"/>
  <c r="AD381" i="3"/>
  <c r="AC381" i="3"/>
  <c r="AB381" i="3"/>
  <c r="AJ380" i="3"/>
  <c r="AI380" i="3"/>
  <c r="AH380" i="3"/>
  <c r="AG380" i="3"/>
  <c r="AF380" i="3"/>
  <c r="AE380" i="3"/>
  <c r="AD380" i="3"/>
  <c r="AC380" i="3"/>
  <c r="AB380" i="3"/>
  <c r="AJ379" i="3"/>
  <c r="AI379" i="3"/>
  <c r="AH379" i="3"/>
  <c r="AG379" i="3"/>
  <c r="AF379" i="3"/>
  <c r="AE379" i="3"/>
  <c r="AD379" i="3"/>
  <c r="AC379" i="3"/>
  <c r="AB379" i="3"/>
  <c r="AJ378" i="3"/>
  <c r="AI378" i="3"/>
  <c r="AH378" i="3"/>
  <c r="AG378" i="3"/>
  <c r="AF378" i="3"/>
  <c r="AE378" i="3"/>
  <c r="AD378" i="3"/>
  <c r="AC378" i="3"/>
  <c r="AB378" i="3"/>
  <c r="AJ377" i="3"/>
  <c r="AI377" i="3"/>
  <c r="AH377" i="3"/>
  <c r="AG377" i="3"/>
  <c r="AF377" i="3"/>
  <c r="AE377" i="3"/>
  <c r="AD377" i="3"/>
  <c r="AC377" i="3"/>
  <c r="AB377" i="3"/>
  <c r="AJ376" i="3"/>
  <c r="AI376" i="3"/>
  <c r="AH376" i="3"/>
  <c r="AG376" i="3"/>
  <c r="AF376" i="3"/>
  <c r="AE376" i="3"/>
  <c r="AD376" i="3"/>
  <c r="AC376" i="3"/>
  <c r="AB376" i="3"/>
  <c r="AJ375" i="3"/>
  <c r="AI375" i="3"/>
  <c r="AH375" i="3"/>
  <c r="AG375" i="3"/>
  <c r="AF375" i="3"/>
  <c r="AE375" i="3"/>
  <c r="AD375" i="3"/>
  <c r="AC375" i="3"/>
  <c r="AB375" i="3"/>
  <c r="AJ374" i="3"/>
  <c r="AI374" i="3"/>
  <c r="AH374" i="3"/>
  <c r="AG374" i="3"/>
  <c r="AF374" i="3"/>
  <c r="AE374" i="3"/>
  <c r="AD374" i="3"/>
  <c r="AC374" i="3"/>
  <c r="AB374" i="3"/>
  <c r="AJ373" i="3"/>
  <c r="AI373" i="3"/>
  <c r="AH373" i="3"/>
  <c r="AG373" i="3"/>
  <c r="AF373" i="3"/>
  <c r="AE373" i="3"/>
  <c r="AD373" i="3"/>
  <c r="AC373" i="3"/>
  <c r="AB373" i="3"/>
  <c r="AJ372" i="3"/>
  <c r="AI372" i="3"/>
  <c r="AH372" i="3"/>
  <c r="AG372" i="3"/>
  <c r="AF372" i="3"/>
  <c r="AE372" i="3"/>
  <c r="AD372" i="3"/>
  <c r="AC372" i="3"/>
  <c r="AB372" i="3"/>
  <c r="AJ371" i="3"/>
  <c r="AI371" i="3"/>
  <c r="AH371" i="3"/>
  <c r="AG371" i="3"/>
  <c r="AF371" i="3"/>
  <c r="AE371" i="3"/>
  <c r="AD371" i="3"/>
  <c r="AC371" i="3"/>
  <c r="AB371" i="3"/>
  <c r="AJ370" i="3"/>
  <c r="AI370" i="3"/>
  <c r="AH370" i="3"/>
  <c r="AG370" i="3"/>
  <c r="AF370" i="3"/>
  <c r="AE370" i="3"/>
  <c r="AD370" i="3"/>
  <c r="AC370" i="3"/>
  <c r="AB370" i="3"/>
  <c r="AJ369" i="3"/>
  <c r="AI369" i="3"/>
  <c r="AH369" i="3"/>
  <c r="AG369" i="3"/>
  <c r="AF369" i="3"/>
  <c r="AE369" i="3"/>
  <c r="AD369" i="3"/>
  <c r="AC369" i="3"/>
  <c r="AB369" i="3"/>
  <c r="AJ368" i="3"/>
  <c r="AI368" i="3"/>
  <c r="AH368" i="3"/>
  <c r="AG368" i="3"/>
  <c r="AF368" i="3"/>
  <c r="AE368" i="3"/>
  <c r="AD368" i="3"/>
  <c r="AC368" i="3"/>
  <c r="AB368" i="3"/>
  <c r="AJ330" i="3"/>
  <c r="AI330" i="3"/>
  <c r="AH330" i="3"/>
  <c r="AG330" i="3"/>
  <c r="AF330" i="3"/>
  <c r="AE330" i="3"/>
  <c r="AD330" i="3"/>
  <c r="AC330" i="3"/>
  <c r="AB330" i="3"/>
  <c r="AJ329" i="3"/>
  <c r="AI329" i="3"/>
  <c r="AH329" i="3"/>
  <c r="AG329" i="3"/>
  <c r="AF329" i="3"/>
  <c r="AE329" i="3"/>
  <c r="AD329" i="3"/>
  <c r="AC329" i="3"/>
  <c r="AB329" i="3"/>
  <c r="AJ328" i="3"/>
  <c r="AI328" i="3"/>
  <c r="AH328" i="3"/>
  <c r="AG328" i="3"/>
  <c r="AF328" i="3"/>
  <c r="AE328" i="3"/>
  <c r="AD328" i="3"/>
  <c r="AC328" i="3"/>
  <c r="AB328" i="3"/>
  <c r="AJ327" i="3"/>
  <c r="AI327" i="3"/>
  <c r="AH327" i="3"/>
  <c r="AG327" i="3"/>
  <c r="AF327" i="3"/>
  <c r="AE327" i="3"/>
  <c r="AD327" i="3"/>
  <c r="AC327" i="3"/>
  <c r="AB327" i="3"/>
  <c r="AJ326" i="3"/>
  <c r="AI326" i="3"/>
  <c r="AH326" i="3"/>
  <c r="AG326" i="3"/>
  <c r="AF326" i="3"/>
  <c r="AE326" i="3"/>
  <c r="AD326" i="3"/>
  <c r="AC326" i="3"/>
  <c r="AB326" i="3"/>
  <c r="AJ325" i="3"/>
  <c r="AI325" i="3"/>
  <c r="AH325" i="3"/>
  <c r="AG325" i="3"/>
  <c r="AF325" i="3"/>
  <c r="AE325" i="3"/>
  <c r="AD325" i="3"/>
  <c r="AC325" i="3"/>
  <c r="AB325" i="3"/>
  <c r="AJ324" i="3"/>
  <c r="AI324" i="3"/>
  <c r="AH324" i="3"/>
  <c r="AG324" i="3"/>
  <c r="AF324" i="3"/>
  <c r="AE324" i="3"/>
  <c r="AD324" i="3"/>
  <c r="AC324" i="3"/>
  <c r="AB324" i="3"/>
  <c r="AJ323" i="3"/>
  <c r="AI323" i="3"/>
  <c r="AH323" i="3"/>
  <c r="AG323" i="3"/>
  <c r="AF323" i="3"/>
  <c r="AE323" i="3"/>
  <c r="AD323" i="3"/>
  <c r="AC323" i="3"/>
  <c r="AB323" i="3"/>
  <c r="AJ304" i="3"/>
  <c r="AI304" i="3"/>
  <c r="AH304" i="3"/>
  <c r="AG304" i="3"/>
  <c r="AF304" i="3"/>
  <c r="AE304" i="3"/>
  <c r="AD304" i="3"/>
  <c r="AC304" i="3"/>
  <c r="AB304" i="3"/>
  <c r="AJ303" i="3"/>
  <c r="AI303" i="3"/>
  <c r="AH303" i="3"/>
  <c r="AG303" i="3"/>
  <c r="AF303" i="3"/>
  <c r="AE303" i="3"/>
  <c r="AD303" i="3"/>
  <c r="AC303" i="3"/>
  <c r="AB303" i="3"/>
  <c r="AJ302" i="3"/>
  <c r="AI302" i="3"/>
  <c r="AH302" i="3"/>
  <c r="AG302" i="3"/>
  <c r="AF302" i="3"/>
  <c r="AE302" i="3"/>
  <c r="AD302" i="3"/>
  <c r="AC302" i="3"/>
  <c r="AB302" i="3"/>
  <c r="AJ301" i="3"/>
  <c r="AI301" i="3"/>
  <c r="AH301" i="3"/>
  <c r="AG301" i="3"/>
  <c r="AF301" i="3"/>
  <c r="AE301" i="3"/>
  <c r="AD301" i="3"/>
  <c r="AC301" i="3"/>
  <c r="AB301" i="3"/>
  <c r="AJ300" i="3"/>
  <c r="AI300" i="3"/>
  <c r="AH300" i="3"/>
  <c r="AG300" i="3"/>
  <c r="AF300" i="3"/>
  <c r="AE300" i="3"/>
  <c r="AD300" i="3"/>
  <c r="AC300" i="3"/>
  <c r="AB300" i="3"/>
  <c r="AJ299" i="3"/>
  <c r="AI299" i="3"/>
  <c r="AH299" i="3"/>
  <c r="AG299" i="3"/>
  <c r="AF299" i="3"/>
  <c r="AE299" i="3"/>
  <c r="AD299" i="3"/>
  <c r="AC299" i="3"/>
  <c r="AB299" i="3"/>
  <c r="AJ298" i="3"/>
  <c r="AI298" i="3"/>
  <c r="AH298" i="3"/>
  <c r="AG298" i="3"/>
  <c r="AF298" i="3"/>
  <c r="AE298" i="3"/>
  <c r="AD298" i="3"/>
  <c r="AC298" i="3"/>
  <c r="AB298" i="3"/>
  <c r="AJ297" i="3"/>
  <c r="AI297" i="3"/>
  <c r="AH297" i="3"/>
  <c r="AG297" i="3"/>
  <c r="AF297" i="3"/>
  <c r="AE297" i="3"/>
  <c r="AD297" i="3"/>
  <c r="AC297" i="3"/>
  <c r="AB297" i="3"/>
  <c r="AJ278" i="3"/>
  <c r="AI278" i="3"/>
  <c r="AH278" i="3"/>
  <c r="AG278" i="3"/>
  <c r="AF278" i="3"/>
  <c r="AE278" i="3"/>
  <c r="AD278" i="3"/>
  <c r="AC278" i="3"/>
  <c r="AB278" i="3"/>
  <c r="AJ277" i="3"/>
  <c r="AI277" i="3"/>
  <c r="AH277" i="3"/>
  <c r="AG277" i="3"/>
  <c r="AF277" i="3"/>
  <c r="AE277" i="3"/>
  <c r="AD277" i="3"/>
  <c r="AC277" i="3"/>
  <c r="AB277" i="3"/>
  <c r="AJ276" i="3"/>
  <c r="AI276" i="3"/>
  <c r="AH276" i="3"/>
  <c r="AG276" i="3"/>
  <c r="AF276" i="3"/>
  <c r="AE276" i="3"/>
  <c r="AD276" i="3"/>
  <c r="AC276" i="3"/>
  <c r="AB276" i="3"/>
  <c r="AJ275" i="3"/>
  <c r="AI275" i="3"/>
  <c r="AH275" i="3"/>
  <c r="AG275" i="3"/>
  <c r="AF275" i="3"/>
  <c r="AE275" i="3"/>
  <c r="AD275" i="3"/>
  <c r="AC275" i="3"/>
  <c r="AB275" i="3"/>
  <c r="AJ274" i="3"/>
  <c r="AI274" i="3"/>
  <c r="AH274" i="3"/>
  <c r="AG274" i="3"/>
  <c r="AF274" i="3"/>
  <c r="AE274" i="3"/>
  <c r="AD274" i="3"/>
  <c r="AC274" i="3"/>
  <c r="AB274" i="3"/>
  <c r="AJ273" i="3"/>
  <c r="AI273" i="3"/>
  <c r="AH273" i="3"/>
  <c r="AG273" i="3"/>
  <c r="AF273" i="3"/>
  <c r="AE273" i="3"/>
  <c r="AD273" i="3"/>
  <c r="AC273" i="3"/>
  <c r="AB273" i="3"/>
  <c r="AJ254" i="3"/>
  <c r="AI254" i="3"/>
  <c r="AH254" i="3"/>
  <c r="AG254" i="3"/>
  <c r="AF254" i="3"/>
  <c r="AE254" i="3"/>
  <c r="AD254" i="3"/>
  <c r="AC254" i="3"/>
  <c r="AB254" i="3"/>
  <c r="AJ253" i="3"/>
  <c r="AI253" i="3"/>
  <c r="AH253" i="3"/>
  <c r="AG253" i="3"/>
  <c r="AF253" i="3"/>
  <c r="AE253" i="3"/>
  <c r="AD253" i="3"/>
  <c r="AC253" i="3"/>
  <c r="AB253" i="3"/>
  <c r="AJ252" i="3"/>
  <c r="AI252" i="3"/>
  <c r="AH252" i="3"/>
  <c r="AG252" i="3"/>
  <c r="AF252" i="3"/>
  <c r="AE252" i="3"/>
  <c r="AD252" i="3"/>
  <c r="AC252" i="3"/>
  <c r="AB252" i="3"/>
  <c r="AJ251" i="3"/>
  <c r="AI251" i="3"/>
  <c r="AH251" i="3"/>
  <c r="AG251" i="3"/>
  <c r="AF251" i="3"/>
  <c r="AE251" i="3"/>
  <c r="AD251" i="3"/>
  <c r="AC251" i="3"/>
  <c r="AB251" i="3"/>
  <c r="AJ250" i="3"/>
  <c r="AI250" i="3"/>
  <c r="AH250" i="3"/>
  <c r="AG250" i="3"/>
  <c r="AF250" i="3"/>
  <c r="AE250" i="3"/>
  <c r="AD250" i="3"/>
  <c r="AC250" i="3"/>
  <c r="AB250" i="3"/>
  <c r="AJ249" i="3"/>
  <c r="AI249" i="3"/>
  <c r="AH249" i="3"/>
  <c r="AG249" i="3"/>
  <c r="AF249" i="3"/>
  <c r="AE249" i="3"/>
  <c r="AD249" i="3"/>
  <c r="AC249" i="3"/>
  <c r="AB249" i="3"/>
  <c r="AJ248" i="3"/>
  <c r="AI248" i="3"/>
  <c r="AH248" i="3"/>
  <c r="AG248" i="3"/>
  <c r="AF248" i="3"/>
  <c r="AE248" i="3"/>
  <c r="AD248" i="3"/>
  <c r="AC248" i="3"/>
  <c r="AB248" i="3"/>
  <c r="AJ247" i="3"/>
  <c r="AI247" i="3"/>
  <c r="AH247" i="3"/>
  <c r="AG247" i="3"/>
  <c r="AF247" i="3"/>
  <c r="AE247" i="3"/>
  <c r="AD247" i="3"/>
  <c r="AC247" i="3"/>
  <c r="AB247" i="3"/>
  <c r="AJ213" i="3"/>
  <c r="AI213" i="3"/>
  <c r="AH213" i="3"/>
  <c r="AG213" i="3"/>
  <c r="AF213" i="3"/>
  <c r="AE213" i="3"/>
  <c r="AD213" i="3"/>
  <c r="AC213" i="3"/>
  <c r="AB213" i="3"/>
  <c r="AJ212" i="3"/>
  <c r="AI212" i="3"/>
  <c r="AH212" i="3"/>
  <c r="AG212" i="3"/>
  <c r="AF212" i="3"/>
  <c r="AE212" i="3"/>
  <c r="AD212" i="3"/>
  <c r="AC212" i="3"/>
  <c r="AB212" i="3"/>
  <c r="AJ211" i="3"/>
  <c r="AI211" i="3"/>
  <c r="AH211" i="3"/>
  <c r="AG211" i="3"/>
  <c r="AF211" i="3"/>
  <c r="AE211" i="3"/>
  <c r="AD211" i="3"/>
  <c r="AC211" i="3"/>
  <c r="AB211" i="3"/>
  <c r="AJ210" i="3"/>
  <c r="AI210" i="3"/>
  <c r="AH210" i="3"/>
  <c r="AG210" i="3"/>
  <c r="AF210" i="3"/>
  <c r="AE210" i="3"/>
  <c r="AD210" i="3"/>
  <c r="AC210" i="3"/>
  <c r="AB210" i="3"/>
  <c r="AJ209" i="3"/>
  <c r="AI209" i="3"/>
  <c r="AH209" i="3"/>
  <c r="AG209" i="3"/>
  <c r="AF209" i="3"/>
  <c r="AE209" i="3"/>
  <c r="AD209" i="3"/>
  <c r="AC209" i="3"/>
  <c r="AB209" i="3"/>
  <c r="AJ208" i="3"/>
  <c r="AI208" i="3"/>
  <c r="AH208" i="3"/>
  <c r="AG208" i="3"/>
  <c r="AF208" i="3"/>
  <c r="AE208" i="3"/>
  <c r="AD208" i="3"/>
  <c r="AC208" i="3"/>
  <c r="AB208" i="3"/>
  <c r="AJ207" i="3"/>
  <c r="AI207" i="3"/>
  <c r="AH207" i="3"/>
  <c r="AG207" i="3"/>
  <c r="AF207" i="3"/>
  <c r="AE207" i="3"/>
  <c r="AD207" i="3"/>
  <c r="AC207" i="3"/>
  <c r="AB207" i="3"/>
  <c r="AJ206" i="3"/>
  <c r="AI206" i="3"/>
  <c r="AH206" i="3"/>
  <c r="AG206" i="3"/>
  <c r="AF206" i="3"/>
  <c r="AE206" i="3"/>
  <c r="AD206" i="3"/>
  <c r="AC206" i="3"/>
  <c r="AB206" i="3"/>
  <c r="AJ187" i="3"/>
  <c r="AI187" i="3"/>
  <c r="AH187" i="3"/>
  <c r="AG187" i="3"/>
  <c r="AF187" i="3"/>
  <c r="AE187" i="3"/>
  <c r="AD187" i="3"/>
  <c r="AC187" i="3"/>
  <c r="AB187" i="3"/>
  <c r="AJ186" i="3"/>
  <c r="AI186" i="3"/>
  <c r="AH186" i="3"/>
  <c r="AG186" i="3"/>
  <c r="AF186" i="3"/>
  <c r="AE186" i="3"/>
  <c r="AD186" i="3"/>
  <c r="AC186" i="3"/>
  <c r="AB186" i="3"/>
  <c r="AJ185" i="3"/>
  <c r="AI185" i="3"/>
  <c r="AH185" i="3"/>
  <c r="AG185" i="3"/>
  <c r="AF185" i="3"/>
  <c r="AE185" i="3"/>
  <c r="AD185" i="3"/>
  <c r="AC185" i="3"/>
  <c r="AB185" i="3"/>
  <c r="AJ184" i="3"/>
  <c r="AI184" i="3"/>
  <c r="AH184" i="3"/>
  <c r="AG184" i="3"/>
  <c r="AF184" i="3"/>
  <c r="AE184" i="3"/>
  <c r="AD184" i="3"/>
  <c r="AC184" i="3"/>
  <c r="AB184" i="3"/>
  <c r="AJ183" i="3"/>
  <c r="AI183" i="3"/>
  <c r="AH183" i="3"/>
  <c r="AG183" i="3"/>
  <c r="AF183" i="3"/>
  <c r="AE183" i="3"/>
  <c r="AD183" i="3"/>
  <c r="AC183" i="3"/>
  <c r="AB183" i="3"/>
  <c r="AJ182" i="3"/>
  <c r="AI182" i="3"/>
  <c r="AH182" i="3"/>
  <c r="AG182" i="3"/>
  <c r="AF182" i="3"/>
  <c r="AE182" i="3"/>
  <c r="AD182" i="3"/>
  <c r="AC182" i="3"/>
  <c r="AB182" i="3"/>
  <c r="AJ181" i="3"/>
  <c r="AI181" i="3"/>
  <c r="AH181" i="3"/>
  <c r="AG181" i="3"/>
  <c r="AF181" i="3"/>
  <c r="AE181" i="3"/>
  <c r="AD181" i="3"/>
  <c r="AC181" i="3"/>
  <c r="AB181" i="3"/>
  <c r="AJ180" i="3"/>
  <c r="AI180" i="3"/>
  <c r="AH180" i="3"/>
  <c r="AG180" i="3"/>
  <c r="AF180" i="3"/>
  <c r="AE180" i="3"/>
  <c r="AD180" i="3"/>
  <c r="AC180" i="3"/>
  <c r="AB180" i="3"/>
  <c r="AJ179" i="3"/>
  <c r="AI179" i="3"/>
  <c r="AH179" i="3"/>
  <c r="AG179" i="3"/>
  <c r="AF179" i="3"/>
  <c r="AE179" i="3"/>
  <c r="AD179" i="3"/>
  <c r="AC179" i="3"/>
  <c r="AB179" i="3"/>
  <c r="AJ178" i="3"/>
  <c r="AI178" i="3"/>
  <c r="AH178" i="3"/>
  <c r="AG178" i="3"/>
  <c r="AF178" i="3"/>
  <c r="AE178" i="3"/>
  <c r="AD178" i="3"/>
  <c r="AC178" i="3"/>
  <c r="AB178" i="3"/>
  <c r="AJ177" i="3"/>
  <c r="AI177" i="3"/>
  <c r="AH177" i="3"/>
  <c r="AG177" i="3"/>
  <c r="AF177" i="3"/>
  <c r="AE177" i="3"/>
  <c r="AD177" i="3"/>
  <c r="AC177" i="3"/>
  <c r="AB177" i="3"/>
  <c r="AJ176" i="3"/>
  <c r="AI176" i="3"/>
  <c r="AH176" i="3"/>
  <c r="AG176" i="3"/>
  <c r="AF176" i="3"/>
  <c r="AE176" i="3"/>
  <c r="AD176" i="3"/>
  <c r="AC176" i="3"/>
  <c r="AB176" i="3"/>
  <c r="AJ175" i="3"/>
  <c r="AI175" i="3"/>
  <c r="AH175" i="3"/>
  <c r="AG175" i="3"/>
  <c r="AF175" i="3"/>
  <c r="AE175" i="3"/>
  <c r="AD175" i="3"/>
  <c r="AC175" i="3"/>
  <c r="AB175" i="3"/>
  <c r="AJ174" i="3"/>
  <c r="AI174" i="3"/>
  <c r="AH174" i="3"/>
  <c r="AG174" i="3"/>
  <c r="AF174" i="3"/>
  <c r="AE174" i="3"/>
  <c r="AD174" i="3"/>
  <c r="AC174" i="3"/>
  <c r="AB174" i="3"/>
  <c r="AJ173" i="3"/>
  <c r="AI173" i="3"/>
  <c r="AH173" i="3"/>
  <c r="AG173" i="3"/>
  <c r="AF173" i="3"/>
  <c r="AE173" i="3"/>
  <c r="AD173" i="3"/>
  <c r="AC173" i="3"/>
  <c r="AB173" i="3"/>
  <c r="AJ172" i="3"/>
  <c r="AI172" i="3"/>
  <c r="AH172" i="3"/>
  <c r="AG172" i="3"/>
  <c r="AF172" i="3"/>
  <c r="AE172" i="3"/>
  <c r="AD172" i="3"/>
  <c r="AC172" i="3"/>
  <c r="AB172" i="3"/>
  <c r="AJ143" i="3"/>
  <c r="AI143" i="3"/>
  <c r="AH143" i="3"/>
  <c r="AG143" i="3"/>
  <c r="AF143" i="3"/>
  <c r="AE143" i="3"/>
  <c r="AD143" i="3"/>
  <c r="AC143" i="3"/>
  <c r="AB143" i="3"/>
  <c r="AJ142" i="3"/>
  <c r="AI142" i="3"/>
  <c r="AH142" i="3"/>
  <c r="AG142" i="3"/>
  <c r="AF142" i="3"/>
  <c r="AE142" i="3"/>
  <c r="AD142" i="3"/>
  <c r="AC142" i="3"/>
  <c r="AB142" i="3"/>
  <c r="AJ141" i="3"/>
  <c r="AI141" i="3"/>
  <c r="AH141" i="3"/>
  <c r="AG141" i="3"/>
  <c r="AF141" i="3"/>
  <c r="AE141" i="3"/>
  <c r="AD141" i="3"/>
  <c r="AC141" i="3"/>
  <c r="AB141" i="3"/>
  <c r="AJ140" i="3"/>
  <c r="AI140" i="3"/>
  <c r="AH140" i="3"/>
  <c r="AG140" i="3"/>
  <c r="AF140" i="3"/>
  <c r="AE140" i="3"/>
  <c r="AD140" i="3"/>
  <c r="AC140" i="3"/>
  <c r="AB140" i="3"/>
  <c r="AJ139" i="3"/>
  <c r="AI139" i="3"/>
  <c r="AH139" i="3"/>
  <c r="AG139" i="3"/>
  <c r="AF139" i="3"/>
  <c r="AE139" i="3"/>
  <c r="AD139" i="3"/>
  <c r="AC139" i="3"/>
  <c r="AB139" i="3"/>
  <c r="AJ138" i="3"/>
  <c r="AI138" i="3"/>
  <c r="AH138" i="3"/>
  <c r="AG138" i="3"/>
  <c r="AF138" i="3"/>
  <c r="AE138" i="3"/>
  <c r="AD138" i="3"/>
  <c r="AC138" i="3"/>
  <c r="AB138" i="3"/>
  <c r="AJ137" i="3"/>
  <c r="AI137" i="3"/>
  <c r="AH137" i="3"/>
  <c r="AG137" i="3"/>
  <c r="AF137" i="3"/>
  <c r="AE137" i="3"/>
  <c r="AD137" i="3"/>
  <c r="AC137" i="3"/>
  <c r="AB137" i="3"/>
  <c r="AJ136" i="3"/>
  <c r="AI136" i="3"/>
  <c r="AH136" i="3"/>
  <c r="AG136" i="3"/>
  <c r="AF136" i="3"/>
  <c r="AE136" i="3"/>
  <c r="AD136" i="3"/>
  <c r="AC136" i="3"/>
  <c r="AB136" i="3"/>
  <c r="AB77" i="3"/>
  <c r="AC77" i="3"/>
  <c r="AD77" i="3"/>
  <c r="AE77" i="3"/>
  <c r="AF77" i="3"/>
  <c r="AG77" i="3"/>
  <c r="AH77" i="3"/>
  <c r="AI77" i="3"/>
  <c r="AJ77" i="3"/>
  <c r="AJ76" i="3"/>
  <c r="AI76" i="3"/>
  <c r="AH76" i="3"/>
  <c r="AG76" i="3"/>
  <c r="AF76" i="3"/>
  <c r="AE76" i="3"/>
  <c r="AD76" i="3"/>
  <c r="AC76" i="3"/>
  <c r="AB76" i="3"/>
  <c r="AJ75" i="3"/>
  <c r="AI75" i="3"/>
  <c r="AH75" i="3"/>
  <c r="AG75" i="3"/>
  <c r="AF75" i="3"/>
  <c r="AE75" i="3"/>
  <c r="AD75" i="3"/>
  <c r="AC75" i="3"/>
  <c r="AB75" i="3"/>
  <c r="AJ74" i="3"/>
  <c r="AI74" i="3"/>
  <c r="AH74" i="3"/>
  <c r="AG74" i="3"/>
  <c r="AF74" i="3"/>
  <c r="AE74" i="3"/>
  <c r="AD74" i="3"/>
  <c r="AC74" i="3"/>
  <c r="AB74" i="3"/>
  <c r="AJ73" i="3"/>
  <c r="AI73" i="3"/>
  <c r="AH73" i="3"/>
  <c r="AG73" i="3"/>
  <c r="AF73" i="3"/>
  <c r="AE73" i="3"/>
  <c r="AD73" i="3"/>
  <c r="AC73" i="3"/>
  <c r="AB73" i="3"/>
  <c r="AJ72" i="3"/>
  <c r="AI72" i="3"/>
  <c r="AH72" i="3"/>
  <c r="AG72" i="3"/>
  <c r="AF72" i="3"/>
  <c r="AE72" i="3"/>
  <c r="AD72" i="3"/>
  <c r="AC72" i="3"/>
  <c r="AB72" i="3"/>
  <c r="AJ71" i="3"/>
  <c r="AI71" i="3"/>
  <c r="AH71" i="3"/>
  <c r="AG71" i="3"/>
  <c r="AF71" i="3"/>
  <c r="AE71" i="3"/>
  <c r="AD71" i="3"/>
  <c r="AC71" i="3"/>
  <c r="AB71" i="3"/>
  <c r="AJ49" i="3"/>
  <c r="AI49" i="3"/>
  <c r="AH49" i="3"/>
  <c r="AG49" i="3"/>
  <c r="AF49" i="3"/>
  <c r="AE49" i="3"/>
  <c r="AD49" i="3"/>
  <c r="AC49" i="3"/>
  <c r="AB49" i="3"/>
  <c r="AJ48" i="3"/>
  <c r="AI48" i="3"/>
  <c r="AH48" i="3"/>
  <c r="AG48" i="3"/>
  <c r="AF48" i="3"/>
  <c r="AE48" i="3"/>
  <c r="AD48" i="3"/>
  <c r="AC48" i="3"/>
  <c r="AB48" i="3"/>
  <c r="AJ47" i="3"/>
  <c r="AI47" i="3"/>
  <c r="AH47" i="3"/>
  <c r="AG47" i="3"/>
  <c r="AF47" i="3"/>
  <c r="AE47" i="3"/>
  <c r="AD47" i="3"/>
  <c r="AC47" i="3"/>
  <c r="AB47" i="3"/>
  <c r="AJ46" i="3"/>
  <c r="AI46" i="3"/>
  <c r="AH46" i="3"/>
  <c r="AG46" i="3"/>
  <c r="AF46" i="3"/>
  <c r="AE46" i="3"/>
  <c r="AD46" i="3"/>
  <c r="AC46" i="3"/>
  <c r="AB46" i="3"/>
  <c r="AJ45" i="3"/>
  <c r="AI45" i="3"/>
  <c r="AH45" i="3"/>
  <c r="AG45" i="3"/>
  <c r="AF45" i="3"/>
  <c r="AE45" i="3"/>
  <c r="AD45" i="3"/>
  <c r="AC45" i="3"/>
  <c r="AB45" i="3"/>
  <c r="AJ44" i="3"/>
  <c r="AI44" i="3"/>
  <c r="AH44" i="3"/>
  <c r="AG44" i="3"/>
  <c r="AF44" i="3"/>
  <c r="AE44" i="3"/>
  <c r="AD44" i="3"/>
  <c r="AC44" i="3"/>
  <c r="AB44" i="3"/>
  <c r="AJ43" i="3"/>
  <c r="AI43" i="3"/>
  <c r="AH43" i="3"/>
  <c r="AG43" i="3"/>
  <c r="AF43" i="3"/>
  <c r="AE43" i="3"/>
  <c r="AD43" i="3"/>
  <c r="AC43" i="3"/>
  <c r="AB43" i="3"/>
  <c r="AJ42" i="3"/>
  <c r="AI42" i="3"/>
  <c r="AH42" i="3"/>
  <c r="AG42" i="3"/>
  <c r="AF42" i="3"/>
  <c r="AE42" i="3"/>
  <c r="AD42" i="3"/>
  <c r="AC42" i="3"/>
  <c r="AB42" i="3"/>
  <c r="AJ23" i="3"/>
  <c r="AI23" i="3"/>
  <c r="AH23" i="3"/>
  <c r="AG23" i="3"/>
  <c r="AF23" i="3"/>
  <c r="AE23" i="3"/>
  <c r="AD23" i="3"/>
  <c r="AC23" i="3"/>
  <c r="AB23" i="3"/>
  <c r="AJ22" i="3"/>
  <c r="AI22" i="3"/>
  <c r="AH22" i="3"/>
  <c r="AG22" i="3"/>
  <c r="AF22" i="3"/>
  <c r="AE22" i="3"/>
  <c r="AD22" i="3"/>
  <c r="AC22" i="3"/>
  <c r="AB22" i="3"/>
  <c r="AJ21" i="3"/>
  <c r="AI21" i="3"/>
  <c r="AH21" i="3"/>
  <c r="AG21" i="3"/>
  <c r="AF21" i="3"/>
  <c r="AE21" i="3"/>
  <c r="AD21" i="3"/>
  <c r="AC21" i="3"/>
  <c r="AB21" i="3"/>
  <c r="AJ20" i="3"/>
  <c r="AI20" i="3"/>
  <c r="AH20" i="3"/>
  <c r="AG20" i="3"/>
  <c r="AF20" i="3"/>
  <c r="AE20" i="3"/>
  <c r="AD20" i="3"/>
  <c r="AC20" i="3"/>
  <c r="AB20" i="3"/>
  <c r="AJ19" i="3"/>
  <c r="AI19" i="3"/>
  <c r="AH19" i="3"/>
  <c r="AG19" i="3"/>
  <c r="AF19" i="3"/>
  <c r="AE19" i="3"/>
  <c r="AD19" i="3"/>
  <c r="AC19" i="3"/>
  <c r="AB19" i="3"/>
  <c r="AJ18" i="3"/>
  <c r="AI18" i="3"/>
  <c r="AH18" i="3"/>
  <c r="AG18" i="3"/>
  <c r="AF18" i="3"/>
  <c r="AE18" i="3"/>
  <c r="AD18" i="3"/>
  <c r="AC18" i="3"/>
  <c r="AB18" i="3"/>
  <c r="AJ17" i="3"/>
  <c r="AI17" i="3"/>
  <c r="AH17" i="3"/>
  <c r="AG17" i="3"/>
  <c r="AF17" i="3"/>
  <c r="AE17" i="3"/>
  <c r="AD17" i="3"/>
  <c r="AC17" i="3"/>
  <c r="AB17" i="3"/>
  <c r="AJ16" i="3"/>
  <c r="AI16" i="3"/>
  <c r="AH16" i="3"/>
  <c r="AG16" i="3"/>
  <c r="AF16" i="3"/>
  <c r="AE16" i="3"/>
  <c r="AD16" i="3"/>
  <c r="AC16" i="3"/>
  <c r="AB16" i="3"/>
  <c r="AB5" i="3"/>
  <c r="AC5" i="3"/>
  <c r="AD5" i="3"/>
  <c r="AE5" i="3"/>
  <c r="AF5" i="3"/>
  <c r="AG5" i="3"/>
  <c r="AH5" i="3"/>
  <c r="AI5" i="3"/>
  <c r="AJ5" i="3"/>
  <c r="AB6" i="3"/>
  <c r="AC6" i="3"/>
  <c r="AD6" i="3"/>
  <c r="AE6" i="3"/>
  <c r="AF6" i="3"/>
  <c r="AG6" i="3"/>
  <c r="AH6" i="3"/>
  <c r="AI6" i="3"/>
  <c r="AJ6" i="3"/>
  <c r="AB7" i="3"/>
  <c r="AC7" i="3"/>
  <c r="AD7" i="3"/>
  <c r="AE7" i="3"/>
  <c r="AF7" i="3"/>
  <c r="AG7" i="3"/>
  <c r="AH7" i="3"/>
  <c r="AI7" i="3"/>
  <c r="AJ7" i="3"/>
  <c r="AB8" i="3"/>
  <c r="AC8" i="3"/>
  <c r="AD8" i="3"/>
  <c r="AE8" i="3"/>
  <c r="AF8" i="3"/>
  <c r="AG8" i="3"/>
  <c r="AH8" i="3"/>
  <c r="AI8" i="3"/>
  <c r="AJ8" i="3"/>
  <c r="AB9" i="3"/>
  <c r="AC9" i="3"/>
  <c r="AD9" i="3"/>
  <c r="AE9" i="3"/>
  <c r="AF9" i="3"/>
  <c r="AG9" i="3"/>
  <c r="AH9" i="3"/>
  <c r="AI9" i="3"/>
  <c r="AJ9" i="3"/>
  <c r="AE4" i="3"/>
  <c r="AF4" i="3"/>
  <c r="AG4" i="3"/>
  <c r="AH4" i="3"/>
  <c r="AI4" i="3"/>
  <c r="AJ4" i="3"/>
  <c r="AC4" i="3"/>
  <c r="AD4" i="3"/>
  <c r="AB4" i="3"/>
  <c r="AC3" i="3"/>
  <c r="AD3" i="3"/>
  <c r="AE3" i="3"/>
  <c r="AF3" i="3"/>
  <c r="AG3" i="3"/>
  <c r="AH3" i="3"/>
  <c r="AI3" i="3"/>
  <c r="AJ3" i="3"/>
  <c r="AB3" i="3"/>
  <c r="AC2" i="3"/>
  <c r="AD2" i="3"/>
  <c r="AE2" i="3"/>
  <c r="AF2" i="3"/>
  <c r="AG2" i="3"/>
  <c r="AH2" i="3"/>
  <c r="AI2" i="3"/>
  <c r="AJ2" i="3"/>
  <c r="AB2" i="3"/>
  <c r="AC112" i="3" l="1"/>
  <c r="AD112" i="3"/>
  <c r="AF113" i="3"/>
  <c r="AL2" i="3"/>
  <c r="AE113" i="3"/>
  <c r="AF112" i="3"/>
  <c r="AL70" i="3"/>
  <c r="AR70" i="3"/>
  <c r="AF111" i="3"/>
  <c r="AQ70" i="3"/>
  <c r="AB113" i="3"/>
  <c r="AO70" i="3"/>
  <c r="AC111" i="3"/>
  <c r="AI113" i="3"/>
  <c r="AF115" i="3"/>
  <c r="AM70" i="3"/>
  <c r="AR136" i="3"/>
  <c r="AR172" i="3"/>
  <c r="AR180" i="3"/>
  <c r="AR206" i="3"/>
  <c r="AR247" i="3"/>
  <c r="AR273" i="3"/>
  <c r="AR297" i="3"/>
  <c r="AR323" i="3"/>
  <c r="AR368" i="3"/>
  <c r="AR376" i="3"/>
  <c r="AR402" i="3"/>
  <c r="AR429" i="3"/>
  <c r="AR474" i="3"/>
  <c r="AR482" i="3"/>
  <c r="AR508" i="3"/>
  <c r="AR534" i="3"/>
  <c r="AG113" i="3"/>
  <c r="AH116" i="3"/>
  <c r="AS136" i="3"/>
  <c r="AS172" i="3"/>
  <c r="AS180" i="3"/>
  <c r="AS206" i="3"/>
  <c r="AS247" i="3"/>
  <c r="AS273" i="3"/>
  <c r="AS297" i="3"/>
  <c r="AS323" i="3"/>
  <c r="AS368" i="3"/>
  <c r="AS376" i="3"/>
  <c r="AS402" i="3"/>
  <c r="AS429" i="3"/>
  <c r="AS474" i="3"/>
  <c r="AS482" i="3"/>
  <c r="AS508" i="3"/>
  <c r="AS534" i="3"/>
  <c r="AT579" i="3"/>
  <c r="AT136" i="3"/>
  <c r="AT172" i="3"/>
  <c r="AT180" i="3"/>
  <c r="AT206" i="3"/>
  <c r="AT247" i="3"/>
  <c r="AT273" i="3"/>
  <c r="AT297" i="3"/>
  <c r="AT323" i="3"/>
  <c r="AT368" i="3"/>
  <c r="AT376" i="3"/>
  <c r="AT402" i="3"/>
  <c r="AT429" i="3"/>
  <c r="AT474" i="3"/>
  <c r="AT482" i="3"/>
  <c r="AT508" i="3"/>
  <c r="AT534" i="3"/>
  <c r="AH111" i="3"/>
  <c r="AS579" i="3"/>
  <c r="AG111" i="3"/>
  <c r="AI111" i="3"/>
  <c r="AC113" i="3"/>
  <c r="AT70" i="3"/>
  <c r="AI116" i="3"/>
  <c r="AS70" i="3"/>
  <c r="AT2" i="3"/>
  <c r="AL16" i="3"/>
  <c r="AL42" i="3"/>
  <c r="AG112" i="3"/>
  <c r="AD113" i="3"/>
  <c r="AJ116" i="3"/>
  <c r="AS2" i="3"/>
  <c r="AM16" i="3"/>
  <c r="AM42" i="3"/>
  <c r="AR2" i="3"/>
  <c r="AN16" i="3"/>
  <c r="AN42" i="3"/>
  <c r="AE112" i="3"/>
  <c r="AP70" i="3"/>
  <c r="AQ2" i="3"/>
  <c r="AO16" i="3"/>
  <c r="AO42" i="3"/>
  <c r="AL136" i="3"/>
  <c r="AL172" i="3"/>
  <c r="AL180" i="3"/>
  <c r="AL206" i="3"/>
  <c r="AL247" i="3"/>
  <c r="AL273" i="3"/>
  <c r="AL297" i="3"/>
  <c r="AL323" i="3"/>
  <c r="AL368" i="3"/>
  <c r="AL376" i="3"/>
  <c r="AL402" i="3"/>
  <c r="AL429" i="3"/>
  <c r="AL474" i="3"/>
  <c r="AL482" i="3"/>
  <c r="AL508" i="3"/>
  <c r="AL534" i="3"/>
  <c r="AM579" i="3"/>
  <c r="AP2" i="3"/>
  <c r="AP16" i="3"/>
  <c r="AP42" i="3"/>
  <c r="AM136" i="3"/>
  <c r="AM172" i="3"/>
  <c r="AM180" i="3"/>
  <c r="AM206" i="3"/>
  <c r="AM247" i="3"/>
  <c r="AM273" i="3"/>
  <c r="AM297" i="3"/>
  <c r="AM323" i="3"/>
  <c r="AM368" i="3"/>
  <c r="AM376" i="3"/>
  <c r="AM402" i="3"/>
  <c r="AM429" i="3"/>
  <c r="AM474" i="3"/>
  <c r="AM482" i="3"/>
  <c r="AM508" i="3"/>
  <c r="AM534" i="3"/>
  <c r="AN579" i="3"/>
  <c r="AB115" i="3"/>
  <c r="AO2" i="3"/>
  <c r="AQ16" i="3"/>
  <c r="AQ42" i="3"/>
  <c r="AN136" i="3"/>
  <c r="AN172" i="3"/>
  <c r="AN180" i="3"/>
  <c r="AN206" i="3"/>
  <c r="AN247" i="3"/>
  <c r="AN273" i="3"/>
  <c r="AN297" i="3"/>
  <c r="AN323" i="3"/>
  <c r="AN368" i="3"/>
  <c r="AN376" i="3"/>
  <c r="AN402" i="3"/>
  <c r="AN429" i="3"/>
  <c r="AN474" i="3"/>
  <c r="AN482" i="3"/>
  <c r="AN508" i="3"/>
  <c r="AN534" i="3"/>
  <c r="AO579" i="3"/>
  <c r="AN70" i="3"/>
  <c r="AN2" i="3"/>
  <c r="AR16" i="3"/>
  <c r="AR42" i="3"/>
  <c r="AO136" i="3"/>
  <c r="AO172" i="3"/>
  <c r="AO180" i="3"/>
  <c r="AO206" i="3"/>
  <c r="AO247" i="3"/>
  <c r="AO273" i="3"/>
  <c r="AO297" i="3"/>
  <c r="AO323" i="3"/>
  <c r="AO368" i="3"/>
  <c r="AO376" i="3"/>
  <c r="AO402" i="3"/>
  <c r="AO429" i="3"/>
  <c r="AO474" i="3"/>
  <c r="AO482" i="3"/>
  <c r="AO508" i="3"/>
  <c r="AO534" i="3"/>
  <c r="AP579" i="3"/>
  <c r="AD111" i="3"/>
  <c r="AJ113" i="3"/>
  <c r="AF110" i="3"/>
  <c r="AG115" i="3"/>
  <c r="AM2" i="3"/>
  <c r="AS16" i="3"/>
  <c r="AS42" i="3"/>
  <c r="AP136" i="3"/>
  <c r="AP172" i="3"/>
  <c r="AP180" i="3"/>
  <c r="AP206" i="3"/>
  <c r="AP247" i="3"/>
  <c r="AP273" i="3"/>
  <c r="AP297" i="3"/>
  <c r="AP323" i="3"/>
  <c r="AP368" i="3"/>
  <c r="AP376" i="3"/>
  <c r="AP402" i="3"/>
  <c r="AP429" i="3"/>
  <c r="AP474" i="3"/>
  <c r="AP482" i="3"/>
  <c r="AP508" i="3"/>
  <c r="AP534" i="3"/>
  <c r="AQ579" i="3"/>
  <c r="AT16" i="3"/>
  <c r="AT42" i="3"/>
  <c r="AQ136" i="3"/>
  <c r="AQ172" i="3"/>
  <c r="AQ180" i="3"/>
  <c r="AQ206" i="3"/>
  <c r="AQ247" i="3"/>
  <c r="AQ273" i="3"/>
  <c r="AQ297" i="3"/>
  <c r="AQ323" i="3"/>
  <c r="AQ368" i="3"/>
  <c r="AQ376" i="3"/>
  <c r="AQ402" i="3"/>
  <c r="AQ429" i="3"/>
  <c r="AQ474" i="3"/>
  <c r="AQ482" i="3"/>
  <c r="AQ508" i="3"/>
  <c r="AQ534" i="3"/>
  <c r="AR579" i="3"/>
  <c r="AB111" i="3"/>
  <c r="AH113" i="3"/>
  <c r="AE111" i="3"/>
  <c r="AH112" i="3"/>
  <c r="AE115" i="3"/>
  <c r="AC110" i="3"/>
  <c r="AI112" i="3"/>
  <c r="AD110" i="3"/>
  <c r="AJ112" i="3"/>
  <c r="AJ111" i="3"/>
  <c r="AB112" i="3"/>
  <c r="AC116" i="3"/>
  <c r="AD116" i="3"/>
  <c r="AQ298" i="3" l="1"/>
  <c r="AQ299" i="3" s="1"/>
  <c r="AQ300" i="3" s="1"/>
  <c r="AQ301" i="3" s="1"/>
  <c r="AQ302" i="3" s="1"/>
  <c r="AQ303" i="3" s="1"/>
  <c r="AQ304" i="3" s="1"/>
  <c r="BA297" i="3"/>
  <c r="AP483" i="3"/>
  <c r="AP484" i="3" s="1"/>
  <c r="AP485" i="3" s="1"/>
  <c r="AP486" i="3" s="1"/>
  <c r="AP487" i="3" s="1"/>
  <c r="AP488" i="3" s="1"/>
  <c r="AP489" i="3" s="1"/>
  <c r="AZ482" i="3"/>
  <c r="AP173" i="3"/>
  <c r="AP174" i="3" s="1"/>
  <c r="AP175" i="3" s="1"/>
  <c r="AP176" i="3" s="1"/>
  <c r="AP177" i="3" s="1"/>
  <c r="AP178" i="3" s="1"/>
  <c r="AP179" i="3" s="1"/>
  <c r="AZ172" i="3"/>
  <c r="AO483" i="3"/>
  <c r="AO484" i="3" s="1"/>
  <c r="AO485" i="3" s="1"/>
  <c r="AO486" i="3" s="1"/>
  <c r="AO487" i="3" s="1"/>
  <c r="AO488" i="3" s="1"/>
  <c r="AO489" i="3" s="1"/>
  <c r="AY482" i="3"/>
  <c r="AO173" i="3"/>
  <c r="AO174" i="3" s="1"/>
  <c r="AO175" i="3" s="1"/>
  <c r="AO176" i="3" s="1"/>
  <c r="AO177" i="3" s="1"/>
  <c r="AO178" i="3" s="1"/>
  <c r="AO179" i="3" s="1"/>
  <c r="AY172" i="3"/>
  <c r="AN403" i="3"/>
  <c r="AN404" i="3" s="1"/>
  <c r="AN405" i="3" s="1"/>
  <c r="AN406" i="3" s="1"/>
  <c r="AN407" i="3" s="1"/>
  <c r="AN408" i="3" s="1"/>
  <c r="AN409" i="3" s="1"/>
  <c r="AX402" i="3"/>
  <c r="AQ17" i="3"/>
  <c r="AQ18" i="3" s="1"/>
  <c r="AQ19" i="3" s="1"/>
  <c r="AQ20" i="3" s="1"/>
  <c r="AQ21" i="3" s="1"/>
  <c r="AQ22" i="3" s="1"/>
  <c r="AQ23" i="3" s="1"/>
  <c r="BA16" i="3"/>
  <c r="AM324" i="3"/>
  <c r="AM325" i="3" s="1"/>
  <c r="AM326" i="3" s="1"/>
  <c r="AM327" i="3" s="1"/>
  <c r="AM328" i="3" s="1"/>
  <c r="AM329" i="3" s="1"/>
  <c r="AM330" i="3" s="1"/>
  <c r="AW323" i="3"/>
  <c r="AL535" i="3"/>
  <c r="AL536" i="3" s="1"/>
  <c r="AL537" i="3" s="1"/>
  <c r="AL538" i="3" s="1"/>
  <c r="AL539" i="3" s="1"/>
  <c r="AL540" i="3" s="1"/>
  <c r="AL541" i="3" s="1"/>
  <c r="AV534" i="3"/>
  <c r="AL207" i="3"/>
  <c r="AL208" i="3" s="1"/>
  <c r="AL209" i="3" s="1"/>
  <c r="AL210" i="3" s="1"/>
  <c r="AL211" i="3" s="1"/>
  <c r="AL212" i="3" s="1"/>
  <c r="AL213" i="3" s="1"/>
  <c r="AV206" i="3"/>
  <c r="AM43" i="3"/>
  <c r="AM44" i="3" s="1"/>
  <c r="AM45" i="3" s="1"/>
  <c r="AM46" i="3" s="1"/>
  <c r="AM47" i="3" s="1"/>
  <c r="AM48" i="3" s="1"/>
  <c r="AM49" i="3" s="1"/>
  <c r="AW42" i="3"/>
  <c r="AT369" i="3"/>
  <c r="AT370" i="3" s="1"/>
  <c r="AT371" i="3" s="1"/>
  <c r="AT372" i="3" s="1"/>
  <c r="AT373" i="3" s="1"/>
  <c r="AT374" i="3" s="1"/>
  <c r="AT375" i="3" s="1"/>
  <c r="BD368" i="3"/>
  <c r="AS483" i="3"/>
  <c r="AS484" i="3" s="1"/>
  <c r="AS485" i="3" s="1"/>
  <c r="AS486" i="3" s="1"/>
  <c r="AS487" i="3" s="1"/>
  <c r="AS488" i="3" s="1"/>
  <c r="AS489" i="3" s="1"/>
  <c r="BC482" i="3"/>
  <c r="AS173" i="3"/>
  <c r="AS174" i="3" s="1"/>
  <c r="AS175" i="3" s="1"/>
  <c r="AS176" i="3" s="1"/>
  <c r="AS177" i="3" s="1"/>
  <c r="AS178" i="3" s="1"/>
  <c r="AS179" i="3" s="1"/>
  <c r="BC172" i="3"/>
  <c r="AR324" i="3"/>
  <c r="AR325" i="3" s="1"/>
  <c r="AR326" i="3" s="1"/>
  <c r="AR327" i="3" s="1"/>
  <c r="AR328" i="3" s="1"/>
  <c r="AR329" i="3" s="1"/>
  <c r="AR330" i="3" s="1"/>
  <c r="BB323" i="3"/>
  <c r="AO71" i="3"/>
  <c r="AO72" i="3" s="1"/>
  <c r="AO73" i="3" s="1"/>
  <c r="AO74" i="3" s="1"/>
  <c r="AO75" i="3" s="1"/>
  <c r="AO76" i="3" s="1"/>
  <c r="AO77" i="3" s="1"/>
  <c r="AY70" i="3"/>
  <c r="AQ207" i="3"/>
  <c r="AQ208" i="3" s="1"/>
  <c r="AQ209" i="3" s="1"/>
  <c r="AQ210" i="3" s="1"/>
  <c r="AQ211" i="3" s="1"/>
  <c r="AQ212" i="3" s="1"/>
  <c r="AQ213" i="3" s="1"/>
  <c r="BA206" i="3"/>
  <c r="AQ274" i="3"/>
  <c r="AQ275" i="3" s="1"/>
  <c r="AQ276" i="3" s="1"/>
  <c r="AQ277" i="3" s="1"/>
  <c r="AQ278" i="3" s="1"/>
  <c r="BA273" i="3"/>
  <c r="AP475" i="3"/>
  <c r="AP476" i="3" s="1"/>
  <c r="AP477" i="3" s="1"/>
  <c r="AP478" i="3" s="1"/>
  <c r="AP479" i="3" s="1"/>
  <c r="AP480" i="3" s="1"/>
  <c r="AP481" i="3" s="1"/>
  <c r="AZ474" i="3"/>
  <c r="AP137" i="3"/>
  <c r="AP138" i="3" s="1"/>
  <c r="AP139" i="3" s="1"/>
  <c r="AP140" i="3" s="1"/>
  <c r="AP141" i="3" s="1"/>
  <c r="AP142" i="3" s="1"/>
  <c r="AP143" i="3" s="1"/>
  <c r="AZ136" i="3"/>
  <c r="AO475" i="3"/>
  <c r="AO476" i="3" s="1"/>
  <c r="AO477" i="3" s="1"/>
  <c r="AO478" i="3" s="1"/>
  <c r="AO479" i="3" s="1"/>
  <c r="AO480" i="3" s="1"/>
  <c r="AO481" i="3" s="1"/>
  <c r="AY474" i="3"/>
  <c r="AO137" i="3"/>
  <c r="AO138" i="3" s="1"/>
  <c r="AO139" i="3" s="1"/>
  <c r="AO140" i="3" s="1"/>
  <c r="AO141" i="3" s="1"/>
  <c r="AO142" i="3" s="1"/>
  <c r="AO143" i="3" s="1"/>
  <c r="AY136" i="3"/>
  <c r="AN377" i="3"/>
  <c r="AN378" i="3" s="1"/>
  <c r="AN379" i="3" s="1"/>
  <c r="AN380" i="3" s="1"/>
  <c r="AN381" i="3" s="1"/>
  <c r="AN382" i="3" s="1"/>
  <c r="AN383" i="3" s="1"/>
  <c r="AX376" i="3"/>
  <c r="AO3" i="3"/>
  <c r="AO4" i="3" s="1"/>
  <c r="AO5" i="3" s="1"/>
  <c r="AO6" i="3" s="1"/>
  <c r="AO7" i="3" s="1"/>
  <c r="AO8" i="3" s="1"/>
  <c r="AO9" i="3" s="1"/>
  <c r="AY2" i="3"/>
  <c r="AM298" i="3"/>
  <c r="AM299" i="3" s="1"/>
  <c r="AM300" i="3" s="1"/>
  <c r="AM301" i="3" s="1"/>
  <c r="AM302" i="3" s="1"/>
  <c r="AM303" i="3" s="1"/>
  <c r="AM304" i="3" s="1"/>
  <c r="AW297" i="3"/>
  <c r="AL509" i="3"/>
  <c r="AL510" i="3" s="1"/>
  <c r="AL511" i="3" s="1"/>
  <c r="AL512" i="3" s="1"/>
  <c r="AL513" i="3" s="1"/>
  <c r="AL514" i="3" s="1"/>
  <c r="AL515" i="3" s="1"/>
  <c r="AV508" i="3"/>
  <c r="AL181" i="3"/>
  <c r="AL182" i="3" s="1"/>
  <c r="AL183" i="3" s="1"/>
  <c r="AL184" i="3" s="1"/>
  <c r="AL185" i="3" s="1"/>
  <c r="AL186" i="3" s="1"/>
  <c r="AL187" i="3" s="1"/>
  <c r="AV180" i="3"/>
  <c r="AM17" i="3"/>
  <c r="AM18" i="3" s="1"/>
  <c r="AM19" i="3" s="1"/>
  <c r="AM20" i="3" s="1"/>
  <c r="AM21" i="3" s="1"/>
  <c r="AM22" i="3" s="1"/>
  <c r="AM23" i="3" s="1"/>
  <c r="AW16" i="3"/>
  <c r="AT324" i="3"/>
  <c r="AT325" i="3" s="1"/>
  <c r="AT326" i="3" s="1"/>
  <c r="AT327" i="3" s="1"/>
  <c r="AT328" i="3" s="1"/>
  <c r="AT329" i="3" s="1"/>
  <c r="AT330" i="3" s="1"/>
  <c r="BD323" i="3"/>
  <c r="AS475" i="3"/>
  <c r="AS476" i="3" s="1"/>
  <c r="AS477" i="3" s="1"/>
  <c r="AS478" i="3" s="1"/>
  <c r="AS479" i="3" s="1"/>
  <c r="AS480" i="3" s="1"/>
  <c r="AS481" i="3" s="1"/>
  <c r="BC474" i="3"/>
  <c r="AS137" i="3"/>
  <c r="AS138" i="3" s="1"/>
  <c r="AS139" i="3" s="1"/>
  <c r="AS140" i="3" s="1"/>
  <c r="AS141" i="3" s="1"/>
  <c r="AS142" i="3" s="1"/>
  <c r="AS143" i="3" s="1"/>
  <c r="BC136" i="3"/>
  <c r="AR298" i="3"/>
  <c r="AR299" i="3" s="1"/>
  <c r="AR300" i="3" s="1"/>
  <c r="AR301" i="3" s="1"/>
  <c r="AR302" i="3" s="1"/>
  <c r="AR303" i="3" s="1"/>
  <c r="AR304" i="3" s="1"/>
  <c r="BB297" i="3"/>
  <c r="AQ535" i="3"/>
  <c r="AQ536" i="3" s="1"/>
  <c r="AQ537" i="3" s="1"/>
  <c r="AQ538" i="3" s="1"/>
  <c r="AQ539" i="3" s="1"/>
  <c r="AQ540" i="3" s="1"/>
  <c r="AQ541" i="3" s="1"/>
  <c r="BA534" i="3"/>
  <c r="AR580" i="3"/>
  <c r="AR581" i="3" s="1"/>
  <c r="AR582" i="3" s="1"/>
  <c r="AR583" i="3" s="1"/>
  <c r="AR584" i="3" s="1"/>
  <c r="AR585" i="3" s="1"/>
  <c r="AR586" i="3" s="1"/>
  <c r="BB579" i="3"/>
  <c r="AQ248" i="3"/>
  <c r="AQ249" i="3" s="1"/>
  <c r="AQ250" i="3" s="1"/>
  <c r="AQ251" i="3" s="1"/>
  <c r="AQ252" i="3" s="1"/>
  <c r="AQ253" i="3" s="1"/>
  <c r="AQ254" i="3" s="1"/>
  <c r="BA247" i="3"/>
  <c r="AP430" i="3"/>
  <c r="AP431" i="3" s="1"/>
  <c r="AP432" i="3" s="1"/>
  <c r="AP433" i="3" s="1"/>
  <c r="AP434" i="3" s="1"/>
  <c r="AP435" i="3" s="1"/>
  <c r="AP436" i="3" s="1"/>
  <c r="AZ429" i="3"/>
  <c r="AS43" i="3"/>
  <c r="AS44" i="3" s="1"/>
  <c r="AS45" i="3" s="1"/>
  <c r="AS46" i="3" s="1"/>
  <c r="AS47" i="3" s="1"/>
  <c r="AS48" i="3" s="1"/>
  <c r="AS49" i="3" s="1"/>
  <c r="BC42" i="3"/>
  <c r="AO430" i="3"/>
  <c r="AO431" i="3" s="1"/>
  <c r="AO432" i="3" s="1"/>
  <c r="AO433" i="3" s="1"/>
  <c r="AO434" i="3" s="1"/>
  <c r="AO435" i="3" s="1"/>
  <c r="AO436" i="3" s="1"/>
  <c r="AY429" i="3"/>
  <c r="AR43" i="3"/>
  <c r="AR44" i="3" s="1"/>
  <c r="AR45" i="3" s="1"/>
  <c r="AR46" i="3" s="1"/>
  <c r="AR47" i="3" s="1"/>
  <c r="AR48" i="3" s="1"/>
  <c r="AR49" i="3" s="1"/>
  <c r="BB42" i="3"/>
  <c r="AN369" i="3"/>
  <c r="AN370" i="3" s="1"/>
  <c r="AN371" i="3" s="1"/>
  <c r="AN372" i="3" s="1"/>
  <c r="AN373" i="3" s="1"/>
  <c r="AN374" i="3" s="1"/>
  <c r="AN375" i="3" s="1"/>
  <c r="AX368" i="3"/>
  <c r="AM274" i="3"/>
  <c r="AM275" i="3" s="1"/>
  <c r="AM276" i="3" s="1"/>
  <c r="AM277" i="3" s="1"/>
  <c r="AM278" i="3" s="1"/>
  <c r="AW273" i="3"/>
  <c r="AL483" i="3"/>
  <c r="AL484" i="3" s="1"/>
  <c r="AL485" i="3" s="1"/>
  <c r="AL486" i="3" s="1"/>
  <c r="AL487" i="3" s="1"/>
  <c r="AL488" i="3" s="1"/>
  <c r="AL489" i="3" s="1"/>
  <c r="AV482" i="3"/>
  <c r="AL173" i="3"/>
  <c r="AL174" i="3" s="1"/>
  <c r="AL175" i="3" s="1"/>
  <c r="AL176" i="3" s="1"/>
  <c r="AL177" i="3" s="1"/>
  <c r="AL178" i="3" s="1"/>
  <c r="AL179" i="3" s="1"/>
  <c r="AV172" i="3"/>
  <c r="AS3" i="3"/>
  <c r="AS4" i="3" s="1"/>
  <c r="AS5" i="3" s="1"/>
  <c r="AS6" i="3" s="1"/>
  <c r="AS7" i="3" s="1"/>
  <c r="AS8" i="3" s="1"/>
  <c r="AS9" i="3" s="1"/>
  <c r="BC2" i="3"/>
  <c r="AT298" i="3"/>
  <c r="AT299" i="3" s="1"/>
  <c r="AT300" i="3" s="1"/>
  <c r="AT301" i="3" s="1"/>
  <c r="AT302" i="3" s="1"/>
  <c r="AT303" i="3" s="1"/>
  <c r="AT304" i="3" s="1"/>
  <c r="BD297" i="3"/>
  <c r="AS430" i="3"/>
  <c r="AS431" i="3" s="1"/>
  <c r="AS432" i="3" s="1"/>
  <c r="AS433" i="3" s="1"/>
  <c r="AS434" i="3" s="1"/>
  <c r="AS435" i="3" s="1"/>
  <c r="AS436" i="3" s="1"/>
  <c r="BC429" i="3"/>
  <c r="AR274" i="3"/>
  <c r="AR275" i="3" s="1"/>
  <c r="AR276" i="3" s="1"/>
  <c r="AR277" i="3" s="1"/>
  <c r="AR278" i="3" s="1"/>
  <c r="BB273" i="3"/>
  <c r="AQ71" i="3"/>
  <c r="AQ72" i="3" s="1"/>
  <c r="AQ73" i="3" s="1"/>
  <c r="AQ74" i="3" s="1"/>
  <c r="AQ75" i="3" s="1"/>
  <c r="AQ76" i="3" s="1"/>
  <c r="AQ77" i="3" s="1"/>
  <c r="BA70" i="3"/>
  <c r="AL137" i="3"/>
  <c r="AL138" i="3" s="1"/>
  <c r="AL139" i="3" s="1"/>
  <c r="AL140" i="3" s="1"/>
  <c r="AL141" i="3" s="1"/>
  <c r="AL142" i="3" s="1"/>
  <c r="AL143" i="3" s="1"/>
  <c r="AV136" i="3"/>
  <c r="AS580" i="3"/>
  <c r="AS581" i="3" s="1"/>
  <c r="AS582" i="3" s="1"/>
  <c r="AS583" i="3" s="1"/>
  <c r="AS584" i="3" s="1"/>
  <c r="AS585" i="3" s="1"/>
  <c r="AS586" i="3" s="1"/>
  <c r="BC579" i="3"/>
  <c r="AT274" i="3"/>
  <c r="AT275" i="3" s="1"/>
  <c r="AT276" i="3" s="1"/>
  <c r="AT277" i="3" s="1"/>
  <c r="AT278" i="3" s="1"/>
  <c r="BD273" i="3"/>
  <c r="AS403" i="3"/>
  <c r="AS404" i="3" s="1"/>
  <c r="AS405" i="3" s="1"/>
  <c r="AS406" i="3" s="1"/>
  <c r="AS407" i="3" s="1"/>
  <c r="AS408" i="3" s="1"/>
  <c r="AS409" i="3" s="1"/>
  <c r="BC402" i="3"/>
  <c r="AR248" i="3"/>
  <c r="AR249" i="3" s="1"/>
  <c r="AR250" i="3" s="1"/>
  <c r="AR251" i="3" s="1"/>
  <c r="AR252" i="3" s="1"/>
  <c r="AR253" i="3" s="1"/>
  <c r="AR254" i="3" s="1"/>
  <c r="BB247" i="3"/>
  <c r="AN580" i="3"/>
  <c r="AN581" i="3" s="1"/>
  <c r="AN582" i="3" s="1"/>
  <c r="AN583" i="3" s="1"/>
  <c r="AN584" i="3" s="1"/>
  <c r="AN585" i="3" s="1"/>
  <c r="AN586" i="3" s="1"/>
  <c r="AX579" i="3"/>
  <c r="AQ509" i="3"/>
  <c r="AQ510" i="3" s="1"/>
  <c r="AQ511" i="3" s="1"/>
  <c r="AQ512" i="3" s="1"/>
  <c r="AQ513" i="3" s="1"/>
  <c r="AQ514" i="3" s="1"/>
  <c r="AQ515" i="3" s="1"/>
  <c r="BA508" i="3"/>
  <c r="AQ181" i="3"/>
  <c r="AQ182" i="3" s="1"/>
  <c r="AQ183" i="3" s="1"/>
  <c r="AQ184" i="3" s="1"/>
  <c r="AQ185" i="3" s="1"/>
  <c r="AQ186" i="3" s="1"/>
  <c r="AQ187" i="3" s="1"/>
  <c r="BA180" i="3"/>
  <c r="AP377" i="3"/>
  <c r="AP378" i="3" s="1"/>
  <c r="AP379" i="3" s="1"/>
  <c r="AP380" i="3" s="1"/>
  <c r="AP381" i="3" s="1"/>
  <c r="AP382" i="3" s="1"/>
  <c r="AP383" i="3" s="1"/>
  <c r="AZ376" i="3"/>
  <c r="AM3" i="3"/>
  <c r="AM4" i="3" s="1"/>
  <c r="AM5" i="3" s="1"/>
  <c r="AM6" i="3" s="1"/>
  <c r="AM7" i="3" s="1"/>
  <c r="AM8" i="3" s="1"/>
  <c r="AM9" i="3" s="1"/>
  <c r="AW2" i="3"/>
  <c r="AO377" i="3"/>
  <c r="AO378" i="3" s="1"/>
  <c r="AO379" i="3" s="1"/>
  <c r="AO380" i="3" s="1"/>
  <c r="AO381" i="3" s="1"/>
  <c r="AO382" i="3" s="1"/>
  <c r="AO383" i="3" s="1"/>
  <c r="AY376" i="3"/>
  <c r="AN3" i="3"/>
  <c r="AN4" i="3" s="1"/>
  <c r="AN5" i="3" s="1"/>
  <c r="AN6" i="3" s="1"/>
  <c r="AN7" i="3" s="1"/>
  <c r="AN8" i="3" s="1"/>
  <c r="AN9" i="3" s="1"/>
  <c r="AX2" i="3"/>
  <c r="AN298" i="3"/>
  <c r="AN299" i="3" s="1"/>
  <c r="AN300" i="3" s="1"/>
  <c r="AN301" i="3" s="1"/>
  <c r="AN302" i="3" s="1"/>
  <c r="AN303" i="3" s="1"/>
  <c r="AN304" i="3" s="1"/>
  <c r="AX297" i="3"/>
  <c r="AM535" i="3"/>
  <c r="AM536" i="3" s="1"/>
  <c r="AM537" i="3" s="1"/>
  <c r="AM538" i="3" s="1"/>
  <c r="AM539" i="3" s="1"/>
  <c r="AM540" i="3" s="1"/>
  <c r="AM541" i="3" s="1"/>
  <c r="AW534" i="3"/>
  <c r="AM207" i="3"/>
  <c r="AM208" i="3" s="1"/>
  <c r="AM209" i="3" s="1"/>
  <c r="AM210" i="3" s="1"/>
  <c r="AM211" i="3" s="1"/>
  <c r="AM212" i="3" s="1"/>
  <c r="AM213" i="3" s="1"/>
  <c r="AW206" i="3"/>
  <c r="AL430" i="3"/>
  <c r="AL431" i="3" s="1"/>
  <c r="AL432" i="3" s="1"/>
  <c r="AL433" i="3" s="1"/>
  <c r="AL434" i="3" s="1"/>
  <c r="AL435" i="3" s="1"/>
  <c r="AL436" i="3" s="1"/>
  <c r="AV429" i="3"/>
  <c r="AO43" i="3"/>
  <c r="AO44" i="3" s="1"/>
  <c r="AO45" i="3" s="1"/>
  <c r="AO46" i="3" s="1"/>
  <c r="AO47" i="3" s="1"/>
  <c r="AO48" i="3" s="1"/>
  <c r="AO49" i="3" s="1"/>
  <c r="AY42" i="3"/>
  <c r="AT248" i="3"/>
  <c r="AT249" i="3" s="1"/>
  <c r="AT250" i="3" s="1"/>
  <c r="AT251" i="3" s="1"/>
  <c r="AT252" i="3" s="1"/>
  <c r="AT253" i="3" s="1"/>
  <c r="AT254" i="3" s="1"/>
  <c r="BD247" i="3"/>
  <c r="AS377" i="3"/>
  <c r="AS378" i="3" s="1"/>
  <c r="AS379" i="3" s="1"/>
  <c r="AS380" i="3" s="1"/>
  <c r="AS381" i="3" s="1"/>
  <c r="AS382" i="3" s="1"/>
  <c r="AS383" i="3" s="1"/>
  <c r="BC376" i="3"/>
  <c r="AR535" i="3"/>
  <c r="AR536" i="3" s="1"/>
  <c r="AR537" i="3" s="1"/>
  <c r="AR538" i="3" s="1"/>
  <c r="AR539" i="3" s="1"/>
  <c r="AR540" i="3" s="1"/>
  <c r="AR541" i="3" s="1"/>
  <c r="BB534" i="3"/>
  <c r="AR207" i="3"/>
  <c r="AR208" i="3" s="1"/>
  <c r="AR209" i="3" s="1"/>
  <c r="AR210" i="3" s="1"/>
  <c r="AR211" i="3" s="1"/>
  <c r="AR212" i="3" s="1"/>
  <c r="AR213" i="3" s="1"/>
  <c r="BB206" i="3"/>
  <c r="AR71" i="3"/>
  <c r="AR72" i="3" s="1"/>
  <c r="AR73" i="3" s="1"/>
  <c r="AR74" i="3" s="1"/>
  <c r="AR75" i="3" s="1"/>
  <c r="AR76" i="3" s="1"/>
  <c r="AR77" i="3" s="1"/>
  <c r="BB70" i="3"/>
  <c r="AL475" i="3"/>
  <c r="AL476" i="3" s="1"/>
  <c r="AL477" i="3" s="1"/>
  <c r="AL478" i="3" s="1"/>
  <c r="AL479" i="3" s="1"/>
  <c r="AL480" i="3" s="1"/>
  <c r="AL481" i="3" s="1"/>
  <c r="AV474" i="3"/>
  <c r="AQ483" i="3"/>
  <c r="AQ484" i="3" s="1"/>
  <c r="AQ485" i="3" s="1"/>
  <c r="AQ486" i="3" s="1"/>
  <c r="AQ487" i="3" s="1"/>
  <c r="AQ488" i="3" s="1"/>
  <c r="AQ489" i="3" s="1"/>
  <c r="BA482" i="3"/>
  <c r="AQ173" i="3"/>
  <c r="AQ174" i="3" s="1"/>
  <c r="AQ175" i="3" s="1"/>
  <c r="AQ176" i="3" s="1"/>
  <c r="AQ177" i="3" s="1"/>
  <c r="AQ178" i="3" s="1"/>
  <c r="AQ179" i="3" s="1"/>
  <c r="BA172" i="3"/>
  <c r="AP369" i="3"/>
  <c r="AP370" i="3" s="1"/>
  <c r="AP371" i="3" s="1"/>
  <c r="AP372" i="3" s="1"/>
  <c r="AP373" i="3" s="1"/>
  <c r="AP374" i="3" s="1"/>
  <c r="AP375" i="3" s="1"/>
  <c r="AZ368" i="3"/>
  <c r="AO369" i="3"/>
  <c r="AO370" i="3" s="1"/>
  <c r="AO371" i="3" s="1"/>
  <c r="AO372" i="3" s="1"/>
  <c r="AO373" i="3" s="1"/>
  <c r="AO374" i="3" s="1"/>
  <c r="AO375" i="3" s="1"/>
  <c r="AY368" i="3"/>
  <c r="AN71" i="3"/>
  <c r="AN72" i="3" s="1"/>
  <c r="AN73" i="3" s="1"/>
  <c r="AN74" i="3" s="1"/>
  <c r="AN75" i="3" s="1"/>
  <c r="AN76" i="3" s="1"/>
  <c r="AN77" i="3" s="1"/>
  <c r="AX70" i="3"/>
  <c r="AN274" i="3"/>
  <c r="AN275" i="3" s="1"/>
  <c r="AN276" i="3" s="1"/>
  <c r="AN277" i="3" s="1"/>
  <c r="AN278" i="3" s="1"/>
  <c r="AX273" i="3"/>
  <c r="AM509" i="3"/>
  <c r="AM510" i="3" s="1"/>
  <c r="AM511" i="3" s="1"/>
  <c r="AM512" i="3" s="1"/>
  <c r="AM513" i="3" s="1"/>
  <c r="AM514" i="3" s="1"/>
  <c r="AM515" i="3" s="1"/>
  <c r="AW508" i="3"/>
  <c r="AM181" i="3"/>
  <c r="AM182" i="3" s="1"/>
  <c r="AM183" i="3" s="1"/>
  <c r="AM184" i="3" s="1"/>
  <c r="AM185" i="3" s="1"/>
  <c r="AM186" i="3" s="1"/>
  <c r="AM187" i="3" s="1"/>
  <c r="AW180" i="3"/>
  <c r="AL403" i="3"/>
  <c r="AL404" i="3" s="1"/>
  <c r="AL405" i="3" s="1"/>
  <c r="AL406" i="3" s="1"/>
  <c r="AL407" i="3" s="1"/>
  <c r="AL408" i="3" s="1"/>
  <c r="AL409" i="3" s="1"/>
  <c r="AV402" i="3"/>
  <c r="AO17" i="3"/>
  <c r="AO18" i="3" s="1"/>
  <c r="AO19" i="3" s="1"/>
  <c r="AO20" i="3" s="1"/>
  <c r="AO21" i="3" s="1"/>
  <c r="AO22" i="3" s="1"/>
  <c r="AO23" i="3" s="1"/>
  <c r="AY16" i="3"/>
  <c r="AT535" i="3"/>
  <c r="AT536" i="3" s="1"/>
  <c r="AT537" i="3" s="1"/>
  <c r="AT538" i="3" s="1"/>
  <c r="AT539" i="3" s="1"/>
  <c r="AT540" i="3" s="1"/>
  <c r="AT541" i="3" s="1"/>
  <c r="BD534" i="3"/>
  <c r="AT207" i="3"/>
  <c r="AT208" i="3" s="1"/>
  <c r="AT209" i="3" s="1"/>
  <c r="AT210" i="3" s="1"/>
  <c r="AT211" i="3" s="1"/>
  <c r="AT212" i="3" s="1"/>
  <c r="AT213" i="3" s="1"/>
  <c r="BD206" i="3"/>
  <c r="AS369" i="3"/>
  <c r="AS370" i="3" s="1"/>
  <c r="AS371" i="3" s="1"/>
  <c r="AS372" i="3" s="1"/>
  <c r="AS373" i="3" s="1"/>
  <c r="AS374" i="3" s="1"/>
  <c r="AS375" i="3" s="1"/>
  <c r="BC368" i="3"/>
  <c r="AR509" i="3"/>
  <c r="AR510" i="3" s="1"/>
  <c r="AR511" i="3" s="1"/>
  <c r="AR512" i="3" s="1"/>
  <c r="AR513" i="3" s="1"/>
  <c r="AR514" i="3" s="1"/>
  <c r="AR515" i="3" s="1"/>
  <c r="BB508" i="3"/>
  <c r="AR181" i="3"/>
  <c r="AR182" i="3" s="1"/>
  <c r="AR183" i="3" s="1"/>
  <c r="AR184" i="3" s="1"/>
  <c r="AR185" i="3" s="1"/>
  <c r="AR186" i="3" s="1"/>
  <c r="AR187" i="3" s="1"/>
  <c r="BB180" i="3"/>
  <c r="AL71" i="3"/>
  <c r="AL72" i="3" s="1"/>
  <c r="AL73" i="3" s="1"/>
  <c r="AL74" i="3" s="1"/>
  <c r="AL75" i="3" s="1"/>
  <c r="AL76" i="3" s="1"/>
  <c r="AL77" i="3" s="1"/>
  <c r="AV70" i="3"/>
  <c r="AM248" i="3"/>
  <c r="AM249" i="3" s="1"/>
  <c r="AM250" i="3" s="1"/>
  <c r="AM251" i="3" s="1"/>
  <c r="AM252" i="3" s="1"/>
  <c r="AM253" i="3" s="1"/>
  <c r="AM254" i="3" s="1"/>
  <c r="AW247" i="3"/>
  <c r="AQ475" i="3"/>
  <c r="AQ476" i="3" s="1"/>
  <c r="AQ477" i="3" s="1"/>
  <c r="AQ478" i="3" s="1"/>
  <c r="AQ479" i="3" s="1"/>
  <c r="AQ480" i="3" s="1"/>
  <c r="AQ481" i="3" s="1"/>
  <c r="BA474" i="3"/>
  <c r="AQ137" i="3"/>
  <c r="AQ138" i="3" s="1"/>
  <c r="AQ139" i="3" s="1"/>
  <c r="AQ140" i="3" s="1"/>
  <c r="AQ141" i="3" s="1"/>
  <c r="AQ142" i="3" s="1"/>
  <c r="AQ143" i="3" s="1"/>
  <c r="BA136" i="3"/>
  <c r="AP324" i="3"/>
  <c r="AP325" i="3" s="1"/>
  <c r="AP326" i="3" s="1"/>
  <c r="AP327" i="3" s="1"/>
  <c r="AP328" i="3" s="1"/>
  <c r="AP329" i="3" s="1"/>
  <c r="AP330" i="3" s="1"/>
  <c r="AZ323" i="3"/>
  <c r="AO324" i="3"/>
  <c r="AO325" i="3" s="1"/>
  <c r="AO326" i="3" s="1"/>
  <c r="AO327" i="3" s="1"/>
  <c r="AO328" i="3" s="1"/>
  <c r="AO329" i="3" s="1"/>
  <c r="AO330" i="3" s="1"/>
  <c r="AY323" i="3"/>
  <c r="AO580" i="3"/>
  <c r="AO581" i="3" s="1"/>
  <c r="AO582" i="3" s="1"/>
  <c r="AO583" i="3" s="1"/>
  <c r="AO584" i="3" s="1"/>
  <c r="AO585" i="3" s="1"/>
  <c r="AO586" i="3" s="1"/>
  <c r="AY579" i="3"/>
  <c r="AN248" i="3"/>
  <c r="AN249" i="3" s="1"/>
  <c r="AN250" i="3" s="1"/>
  <c r="AN251" i="3" s="1"/>
  <c r="AN252" i="3" s="1"/>
  <c r="AN253" i="3" s="1"/>
  <c r="AN254" i="3" s="1"/>
  <c r="AX247" i="3"/>
  <c r="AM483" i="3"/>
  <c r="AM484" i="3" s="1"/>
  <c r="AM485" i="3" s="1"/>
  <c r="AM486" i="3" s="1"/>
  <c r="AM487" i="3" s="1"/>
  <c r="AM488" i="3" s="1"/>
  <c r="AM489" i="3" s="1"/>
  <c r="AW482" i="3"/>
  <c r="AM173" i="3"/>
  <c r="AM174" i="3" s="1"/>
  <c r="AM175" i="3" s="1"/>
  <c r="AM176" i="3" s="1"/>
  <c r="AM177" i="3" s="1"/>
  <c r="AM178" i="3" s="1"/>
  <c r="AM179" i="3" s="1"/>
  <c r="AW172" i="3"/>
  <c r="AL377" i="3"/>
  <c r="AL378" i="3" s="1"/>
  <c r="AL379" i="3" s="1"/>
  <c r="AL380" i="3" s="1"/>
  <c r="AL381" i="3" s="1"/>
  <c r="AL382" i="3" s="1"/>
  <c r="AL383" i="3" s="1"/>
  <c r="AV376" i="3"/>
  <c r="AQ3" i="3"/>
  <c r="AQ4" i="3" s="1"/>
  <c r="AQ5" i="3" s="1"/>
  <c r="AQ6" i="3" s="1"/>
  <c r="AQ7" i="3" s="1"/>
  <c r="AQ8" i="3" s="1"/>
  <c r="AQ9" i="3" s="1"/>
  <c r="BA2" i="3"/>
  <c r="AL43" i="3"/>
  <c r="AL44" i="3" s="1"/>
  <c r="AL45" i="3" s="1"/>
  <c r="AL46" i="3" s="1"/>
  <c r="AL47" i="3" s="1"/>
  <c r="AL48" i="3" s="1"/>
  <c r="AL49" i="3" s="1"/>
  <c r="AV42" i="3"/>
  <c r="AT509" i="3"/>
  <c r="AT510" i="3" s="1"/>
  <c r="AT511" i="3" s="1"/>
  <c r="AT512" i="3" s="1"/>
  <c r="AT513" i="3" s="1"/>
  <c r="AT514" i="3" s="1"/>
  <c r="AT515" i="3" s="1"/>
  <c r="BD508" i="3"/>
  <c r="AT181" i="3"/>
  <c r="AT182" i="3" s="1"/>
  <c r="AT183" i="3" s="1"/>
  <c r="AT184" i="3" s="1"/>
  <c r="AT185" i="3" s="1"/>
  <c r="AT186" i="3" s="1"/>
  <c r="AT187" i="3" s="1"/>
  <c r="BD180" i="3"/>
  <c r="AS324" i="3"/>
  <c r="AS325" i="3" s="1"/>
  <c r="AS326" i="3" s="1"/>
  <c r="AS327" i="3" s="1"/>
  <c r="AS328" i="3" s="1"/>
  <c r="AS329" i="3" s="1"/>
  <c r="AS330" i="3" s="1"/>
  <c r="BC323" i="3"/>
  <c r="AR483" i="3"/>
  <c r="AR484" i="3" s="1"/>
  <c r="AR485" i="3" s="1"/>
  <c r="AR486" i="3" s="1"/>
  <c r="AR487" i="3" s="1"/>
  <c r="AR488" i="3" s="1"/>
  <c r="AR489" i="3" s="1"/>
  <c r="BB482" i="3"/>
  <c r="AR173" i="3"/>
  <c r="AR174" i="3" s="1"/>
  <c r="AR175" i="3" s="1"/>
  <c r="AR176" i="3" s="1"/>
  <c r="AR177" i="3" s="1"/>
  <c r="AR178" i="3" s="1"/>
  <c r="AR179" i="3" s="1"/>
  <c r="BB172" i="3"/>
  <c r="AN324" i="3"/>
  <c r="AN325" i="3" s="1"/>
  <c r="AN326" i="3" s="1"/>
  <c r="AN327" i="3" s="1"/>
  <c r="AN328" i="3" s="1"/>
  <c r="AN329" i="3" s="1"/>
  <c r="AN330" i="3" s="1"/>
  <c r="AX323" i="3"/>
  <c r="AQ430" i="3"/>
  <c r="AQ431" i="3" s="1"/>
  <c r="AQ432" i="3" s="1"/>
  <c r="AQ433" i="3" s="1"/>
  <c r="AQ434" i="3" s="1"/>
  <c r="AQ435" i="3" s="1"/>
  <c r="AQ436" i="3" s="1"/>
  <c r="BA429" i="3"/>
  <c r="AT43" i="3"/>
  <c r="AT44" i="3" s="1"/>
  <c r="AT45" i="3" s="1"/>
  <c r="AT46" i="3" s="1"/>
  <c r="AT47" i="3" s="1"/>
  <c r="AT48" i="3" s="1"/>
  <c r="AT49" i="3" s="1"/>
  <c r="BD42" i="3"/>
  <c r="AP298" i="3"/>
  <c r="AP299" i="3" s="1"/>
  <c r="AP300" i="3" s="1"/>
  <c r="AP301" i="3" s="1"/>
  <c r="AP302" i="3" s="1"/>
  <c r="AP303" i="3" s="1"/>
  <c r="AP304" i="3" s="1"/>
  <c r="AZ297" i="3"/>
  <c r="AO298" i="3"/>
  <c r="AO299" i="3" s="1"/>
  <c r="AO300" i="3" s="1"/>
  <c r="AO301" i="3" s="1"/>
  <c r="AO302" i="3" s="1"/>
  <c r="AO303" i="3" s="1"/>
  <c r="AO304" i="3" s="1"/>
  <c r="AY297" i="3"/>
  <c r="AN535" i="3"/>
  <c r="AN536" i="3" s="1"/>
  <c r="AN537" i="3" s="1"/>
  <c r="AN538" i="3" s="1"/>
  <c r="AN539" i="3" s="1"/>
  <c r="AN540" i="3" s="1"/>
  <c r="AN541" i="3" s="1"/>
  <c r="AX534" i="3"/>
  <c r="AN207" i="3"/>
  <c r="AN208" i="3" s="1"/>
  <c r="AN209" i="3" s="1"/>
  <c r="AN210" i="3" s="1"/>
  <c r="AN211" i="3" s="1"/>
  <c r="AN212" i="3" s="1"/>
  <c r="AN213" i="3" s="1"/>
  <c r="AX206" i="3"/>
  <c r="AM475" i="3"/>
  <c r="AM476" i="3" s="1"/>
  <c r="AM477" i="3" s="1"/>
  <c r="AM478" i="3" s="1"/>
  <c r="AM479" i="3" s="1"/>
  <c r="AM480" i="3" s="1"/>
  <c r="AM481" i="3" s="1"/>
  <c r="AW474" i="3"/>
  <c r="AM137" i="3"/>
  <c r="AM138" i="3" s="1"/>
  <c r="AM139" i="3" s="1"/>
  <c r="AM140" i="3" s="1"/>
  <c r="AM141" i="3" s="1"/>
  <c r="AM142" i="3" s="1"/>
  <c r="AM143" i="3" s="1"/>
  <c r="AW136" i="3"/>
  <c r="AL369" i="3"/>
  <c r="AL370" i="3" s="1"/>
  <c r="AL371" i="3" s="1"/>
  <c r="AL372" i="3" s="1"/>
  <c r="AL373" i="3" s="1"/>
  <c r="AL374" i="3" s="1"/>
  <c r="AL375" i="3" s="1"/>
  <c r="AV368" i="3"/>
  <c r="AP71" i="3"/>
  <c r="AP72" i="3" s="1"/>
  <c r="AP73" i="3" s="1"/>
  <c r="AP74" i="3" s="1"/>
  <c r="AP75" i="3" s="1"/>
  <c r="AP76" i="3" s="1"/>
  <c r="AP77" i="3" s="1"/>
  <c r="AZ70" i="3"/>
  <c r="AL17" i="3"/>
  <c r="AL18" i="3" s="1"/>
  <c r="AL19" i="3" s="1"/>
  <c r="AL20" i="3" s="1"/>
  <c r="AL21" i="3" s="1"/>
  <c r="AL22" i="3" s="1"/>
  <c r="AL23" i="3" s="1"/>
  <c r="AV16" i="3"/>
  <c r="AT483" i="3"/>
  <c r="AT484" i="3" s="1"/>
  <c r="AT485" i="3" s="1"/>
  <c r="AT486" i="3" s="1"/>
  <c r="AT487" i="3" s="1"/>
  <c r="AT488" i="3" s="1"/>
  <c r="AT489" i="3" s="1"/>
  <c r="BD482" i="3"/>
  <c r="AT173" i="3"/>
  <c r="AT174" i="3" s="1"/>
  <c r="AT175" i="3" s="1"/>
  <c r="AT176" i="3" s="1"/>
  <c r="AT177" i="3" s="1"/>
  <c r="AT178" i="3" s="1"/>
  <c r="AT179" i="3" s="1"/>
  <c r="BD172" i="3"/>
  <c r="AS298" i="3"/>
  <c r="AS299" i="3" s="1"/>
  <c r="AS300" i="3" s="1"/>
  <c r="AS301" i="3" s="1"/>
  <c r="AS302" i="3" s="1"/>
  <c r="AS303" i="3" s="1"/>
  <c r="AS304" i="3" s="1"/>
  <c r="BC297" i="3"/>
  <c r="AR475" i="3"/>
  <c r="AR476" i="3" s="1"/>
  <c r="AR477" i="3" s="1"/>
  <c r="AR478" i="3" s="1"/>
  <c r="AR479" i="3" s="1"/>
  <c r="AR480" i="3" s="1"/>
  <c r="AR481" i="3" s="1"/>
  <c r="BB474" i="3"/>
  <c r="AR137" i="3"/>
  <c r="AR138" i="3" s="1"/>
  <c r="AR139" i="3" s="1"/>
  <c r="AR140" i="3" s="1"/>
  <c r="AR141" i="3" s="1"/>
  <c r="AR142" i="3" s="1"/>
  <c r="AR143" i="3" s="1"/>
  <c r="BB136" i="3"/>
  <c r="AS17" i="3"/>
  <c r="AS18" i="3" s="1"/>
  <c r="AS19" i="3" s="1"/>
  <c r="AS20" i="3" s="1"/>
  <c r="AS21" i="3" s="1"/>
  <c r="AS22" i="3" s="1"/>
  <c r="AS23" i="3" s="1"/>
  <c r="BC16" i="3"/>
  <c r="AQ403" i="3"/>
  <c r="AQ404" i="3" s="1"/>
  <c r="AQ405" i="3" s="1"/>
  <c r="AQ406" i="3" s="1"/>
  <c r="AQ407" i="3" s="1"/>
  <c r="AQ408" i="3" s="1"/>
  <c r="AQ409" i="3" s="1"/>
  <c r="BA402" i="3"/>
  <c r="AT17" i="3"/>
  <c r="AT18" i="3" s="1"/>
  <c r="AT19" i="3" s="1"/>
  <c r="AT20" i="3" s="1"/>
  <c r="AT21" i="3" s="1"/>
  <c r="AT22" i="3" s="1"/>
  <c r="AT23" i="3" s="1"/>
  <c r="BD16" i="3"/>
  <c r="AP274" i="3"/>
  <c r="AP275" i="3" s="1"/>
  <c r="AP276" i="3" s="1"/>
  <c r="AP277" i="3" s="1"/>
  <c r="AP278" i="3" s="1"/>
  <c r="AZ273" i="3"/>
  <c r="AO274" i="3"/>
  <c r="AO275" i="3" s="1"/>
  <c r="AO276" i="3" s="1"/>
  <c r="AO277" i="3" s="1"/>
  <c r="AO278" i="3" s="1"/>
  <c r="AY273" i="3"/>
  <c r="AN509" i="3"/>
  <c r="AN510" i="3" s="1"/>
  <c r="AN511" i="3" s="1"/>
  <c r="AN512" i="3" s="1"/>
  <c r="AN513" i="3" s="1"/>
  <c r="AN514" i="3" s="1"/>
  <c r="AN515" i="3" s="1"/>
  <c r="AX508" i="3"/>
  <c r="AN181" i="3"/>
  <c r="AN182" i="3" s="1"/>
  <c r="AN183" i="3" s="1"/>
  <c r="AN184" i="3" s="1"/>
  <c r="AN185" i="3" s="1"/>
  <c r="AN186" i="3" s="1"/>
  <c r="AN187" i="3" s="1"/>
  <c r="AX180" i="3"/>
  <c r="AM430" i="3"/>
  <c r="AM431" i="3" s="1"/>
  <c r="AM432" i="3" s="1"/>
  <c r="AM433" i="3" s="1"/>
  <c r="AM434" i="3" s="1"/>
  <c r="AM435" i="3" s="1"/>
  <c r="AM436" i="3" s="1"/>
  <c r="AW429" i="3"/>
  <c r="AP43" i="3"/>
  <c r="AP44" i="3" s="1"/>
  <c r="AP45" i="3" s="1"/>
  <c r="AP46" i="3" s="1"/>
  <c r="AP47" i="3" s="1"/>
  <c r="AP48" i="3" s="1"/>
  <c r="AP49" i="3" s="1"/>
  <c r="AZ42" i="3"/>
  <c r="AL324" i="3"/>
  <c r="AL325" i="3" s="1"/>
  <c r="AL326" i="3" s="1"/>
  <c r="AL327" i="3" s="1"/>
  <c r="AL328" i="3" s="1"/>
  <c r="AL329" i="3" s="1"/>
  <c r="AL330" i="3" s="1"/>
  <c r="AV323" i="3"/>
  <c r="AT3" i="3"/>
  <c r="AT4" i="3" s="1"/>
  <c r="AT5" i="3" s="1"/>
  <c r="AT6" i="3" s="1"/>
  <c r="AT7" i="3" s="1"/>
  <c r="AT8" i="3" s="1"/>
  <c r="AT9" i="3" s="1"/>
  <c r="BD2" i="3"/>
  <c r="AT475" i="3"/>
  <c r="AT476" i="3" s="1"/>
  <c r="AT477" i="3" s="1"/>
  <c r="AT478" i="3" s="1"/>
  <c r="AT479" i="3" s="1"/>
  <c r="AT480" i="3" s="1"/>
  <c r="AT481" i="3" s="1"/>
  <c r="BD474" i="3"/>
  <c r="AT137" i="3"/>
  <c r="AT138" i="3" s="1"/>
  <c r="AT139" i="3" s="1"/>
  <c r="AT140" i="3" s="1"/>
  <c r="AT141" i="3" s="1"/>
  <c r="AT142" i="3" s="1"/>
  <c r="AT143" i="3" s="1"/>
  <c r="BD136" i="3"/>
  <c r="AS274" i="3"/>
  <c r="AS275" i="3" s="1"/>
  <c r="AS276" i="3" s="1"/>
  <c r="AS277" i="3" s="1"/>
  <c r="AS278" i="3" s="1"/>
  <c r="BC273" i="3"/>
  <c r="AR430" i="3"/>
  <c r="AR431" i="3" s="1"/>
  <c r="AR432" i="3" s="1"/>
  <c r="AR433" i="3" s="1"/>
  <c r="AR434" i="3" s="1"/>
  <c r="AR435" i="3" s="1"/>
  <c r="AR436" i="3" s="1"/>
  <c r="BB429" i="3"/>
  <c r="AM71" i="3"/>
  <c r="AM72" i="3" s="1"/>
  <c r="AM73" i="3" s="1"/>
  <c r="AM74" i="3" s="1"/>
  <c r="AM75" i="3" s="1"/>
  <c r="AM76" i="3" s="1"/>
  <c r="AM77" i="3" s="1"/>
  <c r="AW70" i="3"/>
  <c r="AL3" i="3"/>
  <c r="AL4" i="3" s="1"/>
  <c r="AL5" i="3" s="1"/>
  <c r="AL6" i="3" s="1"/>
  <c r="AL7" i="3" s="1"/>
  <c r="AL8" i="3" s="1"/>
  <c r="AL9" i="3" s="1"/>
  <c r="AV2" i="3"/>
  <c r="AO403" i="3"/>
  <c r="AO404" i="3" s="1"/>
  <c r="AO405" i="3" s="1"/>
  <c r="AO406" i="3" s="1"/>
  <c r="AO407" i="3" s="1"/>
  <c r="AO408" i="3" s="1"/>
  <c r="AO409" i="3" s="1"/>
  <c r="AY402" i="3"/>
  <c r="AQ377" i="3"/>
  <c r="AQ378" i="3" s="1"/>
  <c r="AQ379" i="3" s="1"/>
  <c r="AQ380" i="3" s="1"/>
  <c r="AQ381" i="3" s="1"/>
  <c r="AQ382" i="3" s="1"/>
  <c r="AQ383" i="3" s="1"/>
  <c r="BA376" i="3"/>
  <c r="AQ580" i="3"/>
  <c r="AQ581" i="3" s="1"/>
  <c r="AQ582" i="3" s="1"/>
  <c r="AQ583" i="3" s="1"/>
  <c r="AQ584" i="3" s="1"/>
  <c r="AQ585" i="3" s="1"/>
  <c r="AQ586" i="3" s="1"/>
  <c r="BA579" i="3"/>
  <c r="AP248" i="3"/>
  <c r="AP249" i="3" s="1"/>
  <c r="AP250" i="3" s="1"/>
  <c r="AP251" i="3" s="1"/>
  <c r="AP252" i="3" s="1"/>
  <c r="AP253" i="3" s="1"/>
  <c r="AP254" i="3" s="1"/>
  <c r="AZ247" i="3"/>
  <c r="AP580" i="3"/>
  <c r="AP581" i="3" s="1"/>
  <c r="AP582" i="3" s="1"/>
  <c r="AP583" i="3" s="1"/>
  <c r="AP584" i="3" s="1"/>
  <c r="AP585" i="3" s="1"/>
  <c r="AP586" i="3" s="1"/>
  <c r="AZ579" i="3"/>
  <c r="AO248" i="3"/>
  <c r="AO249" i="3" s="1"/>
  <c r="AO250" i="3" s="1"/>
  <c r="AO251" i="3" s="1"/>
  <c r="AO252" i="3" s="1"/>
  <c r="AO253" i="3" s="1"/>
  <c r="AO254" i="3" s="1"/>
  <c r="AY247" i="3"/>
  <c r="AN483" i="3"/>
  <c r="AN484" i="3" s="1"/>
  <c r="AN485" i="3" s="1"/>
  <c r="AN486" i="3" s="1"/>
  <c r="AN487" i="3" s="1"/>
  <c r="AN488" i="3" s="1"/>
  <c r="AN489" i="3" s="1"/>
  <c r="AX482" i="3"/>
  <c r="AN173" i="3"/>
  <c r="AN174" i="3" s="1"/>
  <c r="AN175" i="3" s="1"/>
  <c r="AN176" i="3" s="1"/>
  <c r="AN177" i="3" s="1"/>
  <c r="AN178" i="3" s="1"/>
  <c r="AN179" i="3" s="1"/>
  <c r="AX172" i="3"/>
  <c r="AM403" i="3"/>
  <c r="AM404" i="3" s="1"/>
  <c r="AM405" i="3" s="1"/>
  <c r="AM406" i="3" s="1"/>
  <c r="AM407" i="3" s="1"/>
  <c r="AM408" i="3" s="1"/>
  <c r="AM409" i="3" s="1"/>
  <c r="AW402" i="3"/>
  <c r="AP17" i="3"/>
  <c r="AP18" i="3" s="1"/>
  <c r="AP19" i="3" s="1"/>
  <c r="AP20" i="3" s="1"/>
  <c r="AP21" i="3" s="1"/>
  <c r="AP22" i="3" s="1"/>
  <c r="AP23" i="3" s="1"/>
  <c r="AZ16" i="3"/>
  <c r="AL298" i="3"/>
  <c r="AL299" i="3" s="1"/>
  <c r="AL300" i="3" s="1"/>
  <c r="AL301" i="3" s="1"/>
  <c r="AL302" i="3" s="1"/>
  <c r="AL303" i="3" s="1"/>
  <c r="AL304" i="3" s="1"/>
  <c r="AV297" i="3"/>
  <c r="AN43" i="3"/>
  <c r="AN44" i="3" s="1"/>
  <c r="AN45" i="3" s="1"/>
  <c r="AN46" i="3" s="1"/>
  <c r="AN47" i="3" s="1"/>
  <c r="AN48" i="3" s="1"/>
  <c r="AN49" i="3" s="1"/>
  <c r="AX42" i="3"/>
  <c r="AS71" i="3"/>
  <c r="AS72" i="3" s="1"/>
  <c r="AS73" i="3" s="1"/>
  <c r="AS74" i="3" s="1"/>
  <c r="AS75" i="3" s="1"/>
  <c r="AS76" i="3" s="1"/>
  <c r="AS77" i="3" s="1"/>
  <c r="BC70" i="3"/>
  <c r="AT430" i="3"/>
  <c r="AT431" i="3" s="1"/>
  <c r="AT432" i="3" s="1"/>
  <c r="AT433" i="3" s="1"/>
  <c r="AT434" i="3" s="1"/>
  <c r="AT435" i="3" s="1"/>
  <c r="AT436" i="3" s="1"/>
  <c r="BD429" i="3"/>
  <c r="AT580" i="3"/>
  <c r="AT581" i="3" s="1"/>
  <c r="AT582" i="3" s="1"/>
  <c r="AT583" i="3" s="1"/>
  <c r="AT584" i="3" s="1"/>
  <c r="AT585" i="3" s="1"/>
  <c r="AT586" i="3" s="1"/>
  <c r="BD579" i="3"/>
  <c r="AS248" i="3"/>
  <c r="AS249" i="3" s="1"/>
  <c r="AS250" i="3" s="1"/>
  <c r="AS251" i="3" s="1"/>
  <c r="AS252" i="3" s="1"/>
  <c r="AS253" i="3" s="1"/>
  <c r="AS254" i="3" s="1"/>
  <c r="BC247" i="3"/>
  <c r="AR403" i="3"/>
  <c r="AR404" i="3" s="1"/>
  <c r="AR405" i="3" s="1"/>
  <c r="AR406" i="3" s="1"/>
  <c r="AR407" i="3" s="1"/>
  <c r="AR408" i="3" s="1"/>
  <c r="AR409" i="3" s="1"/>
  <c r="BB402" i="3"/>
  <c r="AP403" i="3"/>
  <c r="AP404" i="3" s="1"/>
  <c r="AP405" i="3" s="1"/>
  <c r="AP406" i="3" s="1"/>
  <c r="AP407" i="3" s="1"/>
  <c r="AP408" i="3" s="1"/>
  <c r="AP409" i="3" s="1"/>
  <c r="AZ402" i="3"/>
  <c r="AQ369" i="3"/>
  <c r="AQ370" i="3" s="1"/>
  <c r="AQ371" i="3" s="1"/>
  <c r="AQ372" i="3" s="1"/>
  <c r="AQ373" i="3" s="1"/>
  <c r="AQ374" i="3" s="1"/>
  <c r="AQ375" i="3" s="1"/>
  <c r="BA368" i="3"/>
  <c r="AP535" i="3"/>
  <c r="AP536" i="3" s="1"/>
  <c r="AP537" i="3" s="1"/>
  <c r="AP538" i="3" s="1"/>
  <c r="AP539" i="3" s="1"/>
  <c r="AP540" i="3" s="1"/>
  <c r="AP541" i="3" s="1"/>
  <c r="AZ534" i="3"/>
  <c r="AP207" i="3"/>
  <c r="AP208" i="3" s="1"/>
  <c r="AP209" i="3" s="1"/>
  <c r="AP210" i="3" s="1"/>
  <c r="AP211" i="3" s="1"/>
  <c r="AP212" i="3" s="1"/>
  <c r="AP213" i="3" s="1"/>
  <c r="AZ206" i="3"/>
  <c r="AO535" i="3"/>
  <c r="AO536" i="3" s="1"/>
  <c r="AO537" i="3" s="1"/>
  <c r="AO538" i="3" s="1"/>
  <c r="AO539" i="3" s="1"/>
  <c r="AO540" i="3" s="1"/>
  <c r="AO541" i="3" s="1"/>
  <c r="AY534" i="3"/>
  <c r="AO207" i="3"/>
  <c r="AO208" i="3" s="1"/>
  <c r="AO209" i="3" s="1"/>
  <c r="AO210" i="3" s="1"/>
  <c r="AO211" i="3" s="1"/>
  <c r="AO212" i="3" s="1"/>
  <c r="AO213" i="3" s="1"/>
  <c r="AY206" i="3"/>
  <c r="AN475" i="3"/>
  <c r="AN476" i="3" s="1"/>
  <c r="AN477" i="3" s="1"/>
  <c r="AN478" i="3" s="1"/>
  <c r="AN479" i="3" s="1"/>
  <c r="AN480" i="3" s="1"/>
  <c r="AN481" i="3" s="1"/>
  <c r="AX474" i="3"/>
  <c r="AN137" i="3"/>
  <c r="AN138" i="3" s="1"/>
  <c r="AN139" i="3" s="1"/>
  <c r="AN140" i="3" s="1"/>
  <c r="AN141" i="3" s="1"/>
  <c r="AN142" i="3" s="1"/>
  <c r="AN143" i="3" s="1"/>
  <c r="AX136" i="3"/>
  <c r="AM377" i="3"/>
  <c r="AM378" i="3" s="1"/>
  <c r="AM379" i="3" s="1"/>
  <c r="AM380" i="3" s="1"/>
  <c r="AM381" i="3" s="1"/>
  <c r="AM382" i="3" s="1"/>
  <c r="AM383" i="3" s="1"/>
  <c r="AW376" i="3"/>
  <c r="AP3" i="3"/>
  <c r="AP4" i="3" s="1"/>
  <c r="AP5" i="3" s="1"/>
  <c r="AP6" i="3" s="1"/>
  <c r="AP7" i="3" s="1"/>
  <c r="AP8" i="3" s="1"/>
  <c r="AP9" i="3" s="1"/>
  <c r="AZ2" i="3"/>
  <c r="AL274" i="3"/>
  <c r="AL275" i="3" s="1"/>
  <c r="AL276" i="3" s="1"/>
  <c r="AL277" i="3" s="1"/>
  <c r="AL278" i="3" s="1"/>
  <c r="AV273" i="3"/>
  <c r="AN17" i="3"/>
  <c r="AN18" i="3" s="1"/>
  <c r="AN19" i="3" s="1"/>
  <c r="AN20" i="3" s="1"/>
  <c r="AN21" i="3" s="1"/>
  <c r="AN22" i="3" s="1"/>
  <c r="AN23" i="3" s="1"/>
  <c r="AX16" i="3"/>
  <c r="AT403" i="3"/>
  <c r="AT404" i="3" s="1"/>
  <c r="AT405" i="3" s="1"/>
  <c r="AT406" i="3" s="1"/>
  <c r="AT407" i="3" s="1"/>
  <c r="AT408" i="3" s="1"/>
  <c r="AT409" i="3" s="1"/>
  <c r="BD402" i="3"/>
  <c r="AS535" i="3"/>
  <c r="AS536" i="3" s="1"/>
  <c r="AS537" i="3" s="1"/>
  <c r="AS538" i="3" s="1"/>
  <c r="AS539" i="3" s="1"/>
  <c r="AS540" i="3" s="1"/>
  <c r="AS541" i="3" s="1"/>
  <c r="BC534" i="3"/>
  <c r="AS207" i="3"/>
  <c r="AS208" i="3" s="1"/>
  <c r="AS209" i="3" s="1"/>
  <c r="AS210" i="3" s="1"/>
  <c r="AS211" i="3" s="1"/>
  <c r="AS212" i="3" s="1"/>
  <c r="AS213" i="3" s="1"/>
  <c r="BC206" i="3"/>
  <c r="AR377" i="3"/>
  <c r="AR378" i="3" s="1"/>
  <c r="AR379" i="3" s="1"/>
  <c r="AR380" i="3" s="1"/>
  <c r="AR381" i="3" s="1"/>
  <c r="AR382" i="3" s="1"/>
  <c r="AR383" i="3" s="1"/>
  <c r="BB376" i="3"/>
  <c r="AR17" i="3"/>
  <c r="AR18" i="3" s="1"/>
  <c r="AR19" i="3" s="1"/>
  <c r="AR20" i="3" s="1"/>
  <c r="AR21" i="3" s="1"/>
  <c r="AR22" i="3" s="1"/>
  <c r="AR23" i="3" s="1"/>
  <c r="BB16" i="3"/>
  <c r="AQ324" i="3"/>
  <c r="AQ325" i="3" s="1"/>
  <c r="AQ326" i="3" s="1"/>
  <c r="AQ327" i="3" s="1"/>
  <c r="AQ328" i="3" s="1"/>
  <c r="AQ329" i="3" s="1"/>
  <c r="AQ330" i="3" s="1"/>
  <c r="BA323" i="3"/>
  <c r="AP509" i="3"/>
  <c r="AP510" i="3" s="1"/>
  <c r="AP511" i="3" s="1"/>
  <c r="AP512" i="3" s="1"/>
  <c r="AP513" i="3" s="1"/>
  <c r="AP514" i="3" s="1"/>
  <c r="AP515" i="3" s="1"/>
  <c r="AZ508" i="3"/>
  <c r="AP181" i="3"/>
  <c r="AP182" i="3" s="1"/>
  <c r="AP183" i="3" s="1"/>
  <c r="AP184" i="3" s="1"/>
  <c r="AP185" i="3" s="1"/>
  <c r="AP186" i="3" s="1"/>
  <c r="AP187" i="3" s="1"/>
  <c r="AZ180" i="3"/>
  <c r="AO509" i="3"/>
  <c r="AO510" i="3" s="1"/>
  <c r="AO511" i="3" s="1"/>
  <c r="AO512" i="3" s="1"/>
  <c r="AO513" i="3" s="1"/>
  <c r="AO514" i="3" s="1"/>
  <c r="AO515" i="3" s="1"/>
  <c r="AY508" i="3"/>
  <c r="AO181" i="3"/>
  <c r="AO182" i="3" s="1"/>
  <c r="AO183" i="3" s="1"/>
  <c r="AO184" i="3" s="1"/>
  <c r="AO185" i="3" s="1"/>
  <c r="AO186" i="3" s="1"/>
  <c r="AO187" i="3" s="1"/>
  <c r="AY180" i="3"/>
  <c r="AN430" i="3"/>
  <c r="AN431" i="3" s="1"/>
  <c r="AN432" i="3" s="1"/>
  <c r="AN433" i="3" s="1"/>
  <c r="AN434" i="3" s="1"/>
  <c r="AN435" i="3" s="1"/>
  <c r="AN436" i="3" s="1"/>
  <c r="AX429" i="3"/>
  <c r="AQ43" i="3"/>
  <c r="AQ44" i="3" s="1"/>
  <c r="AQ45" i="3" s="1"/>
  <c r="AQ46" i="3" s="1"/>
  <c r="AQ47" i="3" s="1"/>
  <c r="AQ48" i="3" s="1"/>
  <c r="AQ49" i="3" s="1"/>
  <c r="BA42" i="3"/>
  <c r="AM369" i="3"/>
  <c r="AM370" i="3" s="1"/>
  <c r="AM371" i="3" s="1"/>
  <c r="AM372" i="3" s="1"/>
  <c r="AM373" i="3" s="1"/>
  <c r="AM374" i="3" s="1"/>
  <c r="AM375" i="3" s="1"/>
  <c r="AW368" i="3"/>
  <c r="AM580" i="3"/>
  <c r="AM581" i="3" s="1"/>
  <c r="AM582" i="3" s="1"/>
  <c r="AM583" i="3" s="1"/>
  <c r="AM584" i="3" s="1"/>
  <c r="AM585" i="3" s="1"/>
  <c r="AM586" i="3" s="1"/>
  <c r="AW579" i="3"/>
  <c r="AL248" i="3"/>
  <c r="AL249" i="3" s="1"/>
  <c r="AL250" i="3" s="1"/>
  <c r="AL251" i="3" s="1"/>
  <c r="AL252" i="3" s="1"/>
  <c r="AL253" i="3" s="1"/>
  <c r="AL254" i="3" s="1"/>
  <c r="AV247" i="3"/>
  <c r="AR3" i="3"/>
  <c r="AR4" i="3" s="1"/>
  <c r="AR5" i="3" s="1"/>
  <c r="AR6" i="3" s="1"/>
  <c r="AR7" i="3" s="1"/>
  <c r="AR8" i="3" s="1"/>
  <c r="AR9" i="3" s="1"/>
  <c r="BB2" i="3"/>
  <c r="AT71" i="3"/>
  <c r="AT72" i="3" s="1"/>
  <c r="AT73" i="3" s="1"/>
  <c r="AT74" i="3" s="1"/>
  <c r="AT75" i="3" s="1"/>
  <c r="AT76" i="3" s="1"/>
  <c r="AT77" i="3" s="1"/>
  <c r="BD70" i="3"/>
  <c r="AT377" i="3"/>
  <c r="AT378" i="3" s="1"/>
  <c r="AT379" i="3" s="1"/>
  <c r="AT380" i="3" s="1"/>
  <c r="AT381" i="3" s="1"/>
  <c r="AT382" i="3" s="1"/>
  <c r="AT383" i="3" s="1"/>
  <c r="BD376" i="3"/>
  <c r="AS509" i="3"/>
  <c r="AS510" i="3" s="1"/>
  <c r="AS511" i="3" s="1"/>
  <c r="AS512" i="3" s="1"/>
  <c r="AS513" i="3" s="1"/>
  <c r="AS514" i="3" s="1"/>
  <c r="AS515" i="3" s="1"/>
  <c r="BC508" i="3"/>
  <c r="AS181" i="3"/>
  <c r="AS182" i="3" s="1"/>
  <c r="AS183" i="3" s="1"/>
  <c r="AS184" i="3" s="1"/>
  <c r="AS185" i="3" s="1"/>
  <c r="AS186" i="3" s="1"/>
  <c r="AS187" i="3" s="1"/>
  <c r="BC180" i="3"/>
  <c r="AR369" i="3"/>
  <c r="AR370" i="3" s="1"/>
  <c r="AR371" i="3" s="1"/>
  <c r="AR372" i="3" s="1"/>
  <c r="AR373" i="3" s="1"/>
  <c r="AR374" i="3" s="1"/>
  <c r="AR375" i="3" s="1"/>
  <c r="BB368" i="3"/>
  <c r="AP110" i="3"/>
  <c r="AR110" i="3"/>
  <c r="AO110" i="3"/>
  <c r="AL110" i="3"/>
  <c r="AS110" i="3"/>
  <c r="AT110" i="3"/>
  <c r="AQ110" i="3"/>
  <c r="AN110" i="3"/>
  <c r="AM110" i="3"/>
  <c r="AN111" i="3" l="1"/>
  <c r="AN112" i="3" s="1"/>
  <c r="AN113" i="3" s="1"/>
  <c r="AN114" i="3" s="1"/>
  <c r="AN115" i="3" s="1"/>
  <c r="AN116" i="3" s="1"/>
  <c r="AN117" i="3" s="1"/>
  <c r="AX110" i="3"/>
  <c r="AT111" i="3"/>
  <c r="AT112" i="3" s="1"/>
  <c r="AT113" i="3" s="1"/>
  <c r="AT114" i="3" s="1"/>
  <c r="AT115" i="3" s="1"/>
  <c r="AT116" i="3" s="1"/>
  <c r="AT117" i="3" s="1"/>
  <c r="BD110" i="3"/>
  <c r="AS111" i="3"/>
  <c r="AS112" i="3" s="1"/>
  <c r="AS113" i="3" s="1"/>
  <c r="AS114" i="3" s="1"/>
  <c r="AS115" i="3" s="1"/>
  <c r="AS116" i="3" s="1"/>
  <c r="AS117" i="3" s="1"/>
  <c r="BC110" i="3"/>
  <c r="AL111" i="3"/>
  <c r="AL112" i="3" s="1"/>
  <c r="AL113" i="3" s="1"/>
  <c r="AL114" i="3" s="1"/>
  <c r="AL115" i="3" s="1"/>
  <c r="AL116" i="3" s="1"/>
  <c r="AL117" i="3" s="1"/>
  <c r="AV110" i="3"/>
  <c r="AO111" i="3"/>
  <c r="AO112" i="3" s="1"/>
  <c r="AO113" i="3" s="1"/>
  <c r="AO114" i="3" s="1"/>
  <c r="AO115" i="3" s="1"/>
  <c r="AO116" i="3" s="1"/>
  <c r="AO117" i="3" s="1"/>
  <c r="AY110" i="3"/>
  <c r="AR111" i="3"/>
  <c r="AR112" i="3" s="1"/>
  <c r="AR113" i="3" s="1"/>
  <c r="AR114" i="3" s="1"/>
  <c r="AR115" i="3" s="1"/>
  <c r="AR116" i="3" s="1"/>
  <c r="AR117" i="3" s="1"/>
  <c r="BB110" i="3"/>
  <c r="AP111" i="3"/>
  <c r="AP112" i="3" s="1"/>
  <c r="AP113" i="3" s="1"/>
  <c r="AP114" i="3" s="1"/>
  <c r="AP115" i="3" s="1"/>
  <c r="AP116" i="3" s="1"/>
  <c r="AP117" i="3" s="1"/>
  <c r="AZ110" i="3"/>
  <c r="AQ111" i="3"/>
  <c r="AQ112" i="3" s="1"/>
  <c r="AQ113" i="3" s="1"/>
  <c r="AQ114" i="3" s="1"/>
  <c r="AQ115" i="3" s="1"/>
  <c r="AQ116" i="3" s="1"/>
  <c r="AQ117" i="3" s="1"/>
  <c r="BA110" i="3"/>
  <c r="AM111" i="3"/>
  <c r="AM112" i="3" s="1"/>
  <c r="AM113" i="3" s="1"/>
  <c r="AM114" i="3" s="1"/>
  <c r="AM115" i="3" s="1"/>
  <c r="AM116" i="3" s="1"/>
  <c r="AM117" i="3" s="1"/>
  <c r="AW110" i="3"/>
  <c r="R581" i="3" l="1"/>
  <c r="AB582" i="3" s="1"/>
  <c r="R580" i="3"/>
  <c r="R579" i="3"/>
  <c r="Z564" i="3"/>
  <c r="Y564" i="3"/>
  <c r="X564" i="3"/>
  <c r="W564" i="3"/>
  <c r="V564" i="3"/>
  <c r="U564" i="3"/>
  <c r="T564" i="3"/>
  <c r="S564" i="3"/>
  <c r="R564" i="3"/>
  <c r="Z459" i="3"/>
  <c r="Y459" i="3"/>
  <c r="X459" i="3"/>
  <c r="W459" i="3"/>
  <c r="V459" i="3"/>
  <c r="U459" i="3"/>
  <c r="T459" i="3"/>
  <c r="S459" i="3"/>
  <c r="R459" i="3"/>
  <c r="Z353" i="3"/>
  <c r="Y353" i="3"/>
  <c r="X353" i="3"/>
  <c r="W353" i="3"/>
  <c r="V353" i="3"/>
  <c r="U353" i="3"/>
  <c r="T353" i="3"/>
  <c r="S353" i="3"/>
  <c r="R353" i="3"/>
  <c r="Z157" i="3"/>
  <c r="Y157" i="3"/>
  <c r="X157" i="3"/>
  <c r="W157" i="3"/>
  <c r="V157" i="3"/>
  <c r="U157" i="3"/>
  <c r="T157" i="3"/>
  <c r="S157" i="3"/>
  <c r="R157" i="3"/>
  <c r="AB580" i="3" l="1"/>
  <c r="AB579" i="3"/>
  <c r="AB581" i="3"/>
  <c r="AL579" i="3" l="1"/>
  <c r="AL580" i="3" l="1"/>
  <c r="AL581" i="3" s="1"/>
  <c r="AL582" i="3" s="1"/>
  <c r="AL583" i="3" s="1"/>
  <c r="AL584" i="3" s="1"/>
  <c r="AL585" i="3" s="1"/>
  <c r="AL586" i="3" s="1"/>
  <c r="AV579" i="3"/>
  <c r="R572" i="1" l="1"/>
  <c r="R571" i="1"/>
  <c r="R570" i="1"/>
  <c r="Z555" i="1"/>
  <c r="Y555" i="1"/>
  <c r="X555" i="1"/>
  <c r="W555" i="1"/>
  <c r="V555" i="1"/>
  <c r="U555" i="1"/>
  <c r="T555" i="1"/>
  <c r="S555" i="1"/>
  <c r="R555" i="1"/>
  <c r="Z450" i="1"/>
  <c r="Y450" i="1"/>
  <c r="X450" i="1"/>
  <c r="W450" i="1"/>
  <c r="V450" i="1"/>
  <c r="U450" i="1"/>
  <c r="T450" i="1"/>
  <c r="S450" i="1"/>
  <c r="R450" i="1"/>
  <c r="Z344" i="1"/>
  <c r="Y344" i="1"/>
  <c r="X344" i="1"/>
  <c r="W344" i="1"/>
  <c r="V344" i="1"/>
  <c r="U344" i="1"/>
  <c r="T344" i="1"/>
  <c r="S344" i="1"/>
  <c r="R344" i="1"/>
  <c r="Z148" i="1"/>
  <c r="Y148" i="1"/>
  <c r="X148" i="1"/>
  <c r="W148" i="1"/>
  <c r="V148" i="1"/>
  <c r="U148" i="1"/>
  <c r="T148" i="1"/>
  <c r="S148" i="1"/>
  <c r="R148" i="1"/>
</calcChain>
</file>

<file path=xl/sharedStrings.xml><?xml version="1.0" encoding="utf-8"?>
<sst xmlns="http://schemas.openxmlformats.org/spreadsheetml/2006/main" count="9399" uniqueCount="198">
  <si>
    <t xml:space="preserve">Sum of monovinyl chlorophyll a + its derivatives with almost identical absorbance spectra: allomers, epimers and chlorophyllide a </t>
  </si>
  <si>
    <t>Sum of TMVChla+DVChla</t>
  </si>
  <si>
    <t>Sum of pheophythins</t>
  </si>
  <si>
    <t>Sum of pheophorbides a</t>
  </si>
  <si>
    <t>Full name</t>
  </si>
  <si>
    <t>Abbreviations</t>
  </si>
  <si>
    <t>Pheob</t>
  </si>
  <si>
    <t>Pheot</t>
  </si>
  <si>
    <t>Chlorophyll c2 monogalactosyldiacylglyceride ester (18:4/14:0). Eh - my naming - because it was found in Emiliania huxleyi</t>
  </si>
  <si>
    <t>Chlorophyll c2 monogalactosyldiacylglyceride ester  (14:0/14:0). Cp - my naming - because it was found in Chrysochromulina polylepis</t>
  </si>
  <si>
    <t>Pigment concentrations in ng/L</t>
  </si>
  <si>
    <t>*Values of U9112 20m are suspicious</t>
  </si>
  <si>
    <t>* Missing values of diadinoxanthin are due to peak contamination</t>
  </si>
  <si>
    <t>TAN1810_HPLC-pigments sheet</t>
  </si>
  <si>
    <t>DINO</t>
  </si>
  <si>
    <t>PELAGO</t>
  </si>
  <si>
    <t>DIAT</t>
  </si>
  <si>
    <t>GREEN</t>
  </si>
  <si>
    <t>CRYPTO</t>
  </si>
  <si>
    <t>HAPT6+7</t>
  </si>
  <si>
    <t>SYN</t>
  </si>
  <si>
    <t>PRO</t>
  </si>
  <si>
    <t>All samples run with a single ratio (!!!)</t>
  </si>
  <si>
    <t>I used Cluster3 ratios from TAN1702. I think it included the most oceanic samples</t>
  </si>
  <si>
    <t>I used for Chemtax the groups that you could distinguish with a single pigment to estimate the rates. This approach leads to some inaccuracies i.e. 19but (pelago) is also present as a minor-medium pigment in strains of Phaeocystis (prym)</t>
  </si>
  <si>
    <t>mean</t>
  </si>
  <si>
    <t>means</t>
  </si>
  <si>
    <t>Fuco</t>
  </si>
  <si>
    <t>Neox</t>
  </si>
  <si>
    <t>Pra</t>
  </si>
  <si>
    <t>Viol</t>
  </si>
  <si>
    <t>Ddx</t>
  </si>
  <si>
    <t>Allo</t>
  </si>
  <si>
    <t>Zea</t>
  </si>
  <si>
    <t>Chlda</t>
  </si>
  <si>
    <t>DVChla</t>
  </si>
  <si>
    <t>MVChla</t>
  </si>
  <si>
    <t>TMVChla</t>
  </si>
  <si>
    <t>TChla</t>
  </si>
  <si>
    <t>Cruise</t>
  </si>
  <si>
    <t>Stn</t>
  </si>
  <si>
    <t>Date</t>
  </si>
  <si>
    <t>Cycle</t>
  </si>
  <si>
    <t>Day</t>
  </si>
  <si>
    <t>Exp</t>
  </si>
  <si>
    <t>Time</t>
  </si>
  <si>
    <t>CTD</t>
  </si>
  <si>
    <t>Depth</t>
  </si>
  <si>
    <t>Niskin #</t>
  </si>
  <si>
    <t>Variable</t>
  </si>
  <si>
    <t>operator</t>
  </si>
  <si>
    <t>exp</t>
  </si>
  <si>
    <t>TAN1810</t>
  </si>
  <si>
    <t>MD1</t>
  </si>
  <si>
    <t xml:space="preserve">2:00am </t>
  </si>
  <si>
    <t>U9103</t>
  </si>
  <si>
    <t>HPLC</t>
  </si>
  <si>
    <t>Sib/Andres</t>
  </si>
  <si>
    <t>MD</t>
  </si>
  <si>
    <t>Initials</t>
  </si>
  <si>
    <t>A</t>
  </si>
  <si>
    <t>B</t>
  </si>
  <si>
    <t>C</t>
  </si>
  <si>
    <t>MD2</t>
  </si>
  <si>
    <t>2:05am</t>
  </si>
  <si>
    <t>U9106</t>
  </si>
  <si>
    <t>MD3</t>
  </si>
  <si>
    <t>2:00am</t>
  </si>
  <si>
    <t>U9109</t>
  </si>
  <si>
    <t>2:30am</t>
  </si>
  <si>
    <t>U9112</t>
  </si>
  <si>
    <t>MD5</t>
  </si>
  <si>
    <t>U9115</t>
  </si>
  <si>
    <t>MD6</t>
  </si>
  <si>
    <t>1:05am</t>
  </si>
  <si>
    <t>U9119</t>
  </si>
  <si>
    <t>6:00pm</t>
  </si>
  <si>
    <t>U9121</t>
  </si>
  <si>
    <t>Fulldilution</t>
  </si>
  <si>
    <t>Finals</t>
  </si>
  <si>
    <t>U9122</t>
  </si>
  <si>
    <t>Closing</t>
  </si>
  <si>
    <t>Closing Profile</t>
  </si>
  <si>
    <t>MD7</t>
  </si>
  <si>
    <t>U9125</t>
  </si>
  <si>
    <t>MD8</t>
  </si>
  <si>
    <t>U9128</t>
  </si>
  <si>
    <t>8:00am</t>
  </si>
  <si>
    <t>U9130</t>
  </si>
  <si>
    <t>Profile</t>
  </si>
  <si>
    <t>U9133</t>
  </si>
  <si>
    <t>MD9</t>
  </si>
  <si>
    <t>U9136</t>
  </si>
  <si>
    <t>MD10</t>
  </si>
  <si>
    <t>U9138</t>
  </si>
  <si>
    <t>MD11</t>
  </si>
  <si>
    <t>U9141</t>
  </si>
  <si>
    <t>4:00am</t>
  </si>
  <si>
    <t>MD12</t>
  </si>
  <si>
    <t>U9144</t>
  </si>
  <si>
    <t>U9146</t>
  </si>
  <si>
    <t>7:30pm</t>
  </si>
  <si>
    <t>U9148</t>
  </si>
  <si>
    <t>MD13</t>
  </si>
  <si>
    <t>3:30am</t>
  </si>
  <si>
    <t>U9149</t>
  </si>
  <si>
    <t>MD14</t>
  </si>
  <si>
    <t>1:30am</t>
  </si>
  <si>
    <t>U9152</t>
  </si>
  <si>
    <t>4:30am</t>
  </si>
  <si>
    <t>MD15</t>
  </si>
  <si>
    <t>U9155</t>
  </si>
  <si>
    <t>5:30pm</t>
  </si>
  <si>
    <t>U9157</t>
  </si>
  <si>
    <t>U9159</t>
  </si>
  <si>
    <t>MD16</t>
  </si>
  <si>
    <t>U9161</t>
  </si>
  <si>
    <t>MD18</t>
  </si>
  <si>
    <t>U9167</t>
  </si>
  <si>
    <t>TBC</t>
  </si>
  <si>
    <t>U9169</t>
  </si>
  <si>
    <t>U9170</t>
  </si>
  <si>
    <t>MD17</t>
  </si>
  <si>
    <t>U9164</t>
  </si>
  <si>
    <t>Treatment</t>
  </si>
  <si>
    <t>Per</t>
  </si>
  <si>
    <t>Chl_b</t>
  </si>
  <si>
    <t>Chl_c3</t>
  </si>
  <si>
    <t>Chl_c2</t>
  </si>
  <si>
    <t>MD4</t>
  </si>
  <si>
    <t>ChlcMGDG_Eh</t>
  </si>
  <si>
    <t>ChlcMGDG_Cp</t>
  </si>
  <si>
    <t>a_car</t>
  </si>
  <si>
    <t>b_car</t>
  </si>
  <si>
    <t>FullDil1</t>
  </si>
  <si>
    <t>Closing1</t>
  </si>
  <si>
    <t>FullDil2</t>
  </si>
  <si>
    <t>FullDil3</t>
  </si>
  <si>
    <t>Closing2</t>
  </si>
  <si>
    <t>FullDil4</t>
  </si>
  <si>
    <t>Closing4</t>
  </si>
  <si>
    <t>FullDil5</t>
  </si>
  <si>
    <t>Closing5</t>
  </si>
  <si>
    <t>U_Cast</t>
  </si>
  <si>
    <t>NominalDepth</t>
  </si>
  <si>
    <t>But</t>
  </si>
  <si>
    <t>Hex</t>
  </si>
  <si>
    <t>Chlorophyll c3</t>
  </si>
  <si>
    <t>Chlorophyll c2</t>
  </si>
  <si>
    <t>Peridinin</t>
  </si>
  <si>
    <t>19'butanoyloxifucoxanhtin</t>
  </si>
  <si>
    <t>19'hexanoyloxifucoxanhtin</t>
  </si>
  <si>
    <t>Fucoxanthin</t>
  </si>
  <si>
    <t>Neoxanthin</t>
  </si>
  <si>
    <t>Prasinoxanthin</t>
  </si>
  <si>
    <t>Violaxanthin</t>
  </si>
  <si>
    <t>Diadinoxanthin</t>
  </si>
  <si>
    <t>Alloxanthin</t>
  </si>
  <si>
    <t>Zeaxanthin</t>
  </si>
  <si>
    <t>Alpha-carotene</t>
  </si>
  <si>
    <t>Beta-carotene</t>
  </si>
  <si>
    <t>Chlorophyllide a</t>
  </si>
  <si>
    <t>Sum of divinyl and monovinyl chlorophyll b (cannot be separated in our HPLC analysis)</t>
  </si>
  <si>
    <t>Divinyl chlorophyll a</t>
  </si>
  <si>
    <t>Monovinyl chlorophyll a</t>
  </si>
  <si>
    <t>DINO_int</t>
  </si>
  <si>
    <t>PELAGO_int</t>
  </si>
  <si>
    <t>DIAT_int</t>
  </si>
  <si>
    <t>GREEN_int</t>
  </si>
  <si>
    <t>CRYPTO_int</t>
  </si>
  <si>
    <t>HAPT6+7_int</t>
  </si>
  <si>
    <t>SYN_int</t>
  </si>
  <si>
    <t>PRO_int</t>
  </si>
  <si>
    <t>TChla_int</t>
  </si>
  <si>
    <t>avg</t>
  </si>
  <si>
    <t>DINO_int_prop</t>
  </si>
  <si>
    <t>PELAGO_int_prop</t>
  </si>
  <si>
    <t>DIAT_int_prop</t>
  </si>
  <si>
    <t>GREEN_int_prop</t>
  </si>
  <si>
    <t>CRYPTO_int_prop</t>
  </si>
  <si>
    <t>HAPT6+7_int_prop</t>
  </si>
  <si>
    <t>SYN_int_prop</t>
  </si>
  <si>
    <t>PRO_int_prop</t>
  </si>
  <si>
    <t>TChla_int_prop</t>
  </si>
  <si>
    <t>DINO_int_z</t>
  </si>
  <si>
    <t>PELAGO_int_z</t>
  </si>
  <si>
    <t>DIAT_int_z</t>
  </si>
  <si>
    <t>GREEN_int_z</t>
  </si>
  <si>
    <t>CRYPTO_int_z</t>
  </si>
  <si>
    <t>HAPT6+7_int_z</t>
  </si>
  <si>
    <t>SYN_int_z</t>
  </si>
  <si>
    <t>PRO_int_z</t>
  </si>
  <si>
    <t>TChla_int_z</t>
  </si>
  <si>
    <t>Denise_avg</t>
  </si>
  <si>
    <t>TChla_CHEMTAX</t>
  </si>
  <si>
    <t>TChla_pigment</t>
  </si>
  <si>
    <t>duplicate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</si>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</sst>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9" fillId="0" borderId="0"/>
  </cellStyleXfs>
  <cellXfs count="25">
    <xf numFmtId="0" fontId="0" fillId="0" borderId="0" xfId="0"/>
    <xf numFmtId="0" fontId="7" fillId="0" borderId="0" xfId="2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2" fontId="7" fillId="0" borderId="0" xfId="0" applyNumberFormat="1" applyFont="1"/>
    <xf numFmtId="0" fontId="7" fillId="0" borderId="0" xfId="2" applyFont="1" applyFill="1" applyBorder="1" applyAlignment="1">
      <alignment horizontal="left"/>
    </xf>
    <xf numFmtId="9" fontId="7" fillId="0" borderId="0" xfId="1" applyFont="1" applyFill="1" applyBorder="1"/>
    <xf numFmtId="164" fontId="7" fillId="0" borderId="0" xfId="0" applyNumberFormat="1" applyFont="1"/>
    <xf numFmtId="1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right" wrapText="1"/>
      <protection locked="0"/>
    </xf>
    <xf numFmtId="18" fontId="7" fillId="0" borderId="0" xfId="0" applyNumberFormat="1" applyFont="1" applyAlignment="1">
      <alignment horizontal="left"/>
    </xf>
    <xf numFmtId="0" fontId="8" fillId="0" borderId="0" xfId="6" applyFont="1"/>
    <xf numFmtId="164" fontId="7" fillId="0" borderId="0" xfId="8" applyNumberFormat="1" applyFont="1"/>
    <xf numFmtId="0" fontId="7" fillId="0" borderId="0" xfId="8" applyFont="1"/>
    <xf numFmtId="0" fontId="1" fillId="0" borderId="0" xfId="0" applyFont="1"/>
    <xf numFmtId="0" fontId="7" fillId="3" borderId="0" xfId="0" applyFont="1" applyFill="1"/>
    <xf numFmtId="0" fontId="7" fillId="3" borderId="0" xfId="0" applyFont="1" applyFill="1" applyAlignment="1" applyProtection="1">
      <alignment horizontal="right" wrapText="1"/>
      <protection locked="0"/>
    </xf>
    <xf numFmtId="14" fontId="7" fillId="3" borderId="0" xfId="0" applyNumberFormat="1" applyFont="1" applyFill="1"/>
    <xf numFmtId="0" fontId="7" fillId="3" borderId="0" xfId="0" applyFont="1" applyFill="1" applyAlignment="1">
      <alignment horizontal="left"/>
    </xf>
    <xf numFmtId="9" fontId="7" fillId="3" borderId="0" xfId="1" applyFont="1" applyFill="1" applyBorder="1"/>
    <xf numFmtId="164" fontId="7" fillId="3" borderId="0" xfId="8" applyNumberFormat="1" applyFont="1" applyFill="1"/>
    <xf numFmtId="2" fontId="7" fillId="3" borderId="0" xfId="0" applyNumberFormat="1" applyFont="1" applyFill="1"/>
    <xf numFmtId="0" fontId="7" fillId="3" borderId="0" xfId="2" applyFont="1" applyFill="1" applyBorder="1"/>
  </cellXfs>
  <cellStyles count="9">
    <cellStyle name="Bad" xfId="2" builtinId="27"/>
    <cellStyle name="Normal" xfId="0" builtinId="0"/>
    <cellStyle name="Normal 2" xfId="3" xr:uid="{00000000-0005-0000-0000-000002000000}"/>
    <cellStyle name="Normal 2 2" xfId="7" xr:uid="{00000000-0005-0000-0000-000003000000}"/>
    <cellStyle name="Normal 3" xfId="5" xr:uid="{00000000-0005-0000-0000-000004000000}"/>
    <cellStyle name="Normal 3 2" xfId="8" xr:uid="{00000000-0005-0000-0000-000005000000}"/>
    <cellStyle name="Normal 4" xfId="6" xr:uid="{00000000-0005-0000-0000-000006000000}"/>
    <cellStyle name="Per cent" xfId="1" builtinId="5"/>
    <cellStyle name="Porcentual 2" xfId="4" xr:uid="{00000000-0005-0000-0000-000008000000}"/>
  </cellStyles>
  <dxfs count="0"/>
  <tableStyles count="0" defaultTableStyle="TableStyleMedium2"/>
  <colors>
    <mruColors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77"/>
  <sheetViews>
    <sheetView topLeftCell="C1" zoomScale="70" zoomScaleNormal="70" zoomScalePageLayoutView="70" workbookViewId="0">
      <selection activeCell="X60" sqref="X60"/>
    </sheetView>
  </sheetViews>
  <sheetFormatPr baseColWidth="10" defaultColWidth="11" defaultRowHeight="15" x14ac:dyDescent="0.2"/>
  <cols>
    <col min="1" max="1" width="8.33203125" style="3" bestFit="1" customWidth="1"/>
    <col min="2" max="2" width="5" style="3" bestFit="1" customWidth="1"/>
    <col min="3" max="3" width="10.1640625" style="3" bestFit="1" customWidth="1"/>
    <col min="4" max="4" width="7.1640625" style="3" bestFit="1" customWidth="1"/>
    <col min="5" max="5" width="5.1640625" style="3" bestFit="1" customWidth="1"/>
    <col min="6" max="6" width="8.33203125" style="3" bestFit="1" customWidth="1"/>
    <col min="7" max="7" width="10.6640625" style="3" customWidth="1"/>
    <col min="8" max="8" width="5.6640625" style="3" bestFit="1" customWidth="1"/>
    <col min="9" max="9" width="8.6640625" style="3" bestFit="1" customWidth="1"/>
    <col min="10" max="10" width="7.5" style="3" bestFit="1" customWidth="1"/>
    <col min="11" max="11" width="9.1640625" style="3" bestFit="1" customWidth="1"/>
    <col min="12" max="12" width="15.1640625" style="3" bestFit="1" customWidth="1"/>
    <col min="13" max="14" width="10.1640625" style="3" bestFit="1" customWidth="1"/>
    <col min="15" max="15" width="10" style="3" bestFit="1" customWidth="1"/>
    <col min="16" max="16" width="12.6640625" style="3" bestFit="1" customWidth="1"/>
    <col min="17" max="27" width="12.6640625" style="3" customWidth="1"/>
    <col min="28" max="39" width="8.1640625" style="3" customWidth="1"/>
    <col min="40" max="40" width="13.6640625" style="3" bestFit="1" customWidth="1"/>
    <col min="41" max="41" width="13.83203125" style="3" bestFit="1" customWidth="1"/>
    <col min="42" max="47" width="8.1640625" style="3" customWidth="1"/>
    <col min="48" max="48" width="9.1640625" style="3" customWidth="1"/>
    <col min="49" max="49" width="8.5" style="3" customWidth="1"/>
    <col min="50" max="50" width="9.1640625" style="3" customWidth="1"/>
    <col min="51" max="51" width="8.1640625" style="3" customWidth="1"/>
    <col min="52" max="16384" width="11" style="3"/>
  </cols>
  <sheetData>
    <row r="1" spans="1:51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143</v>
      </c>
      <c r="J1" s="4" t="s">
        <v>47</v>
      </c>
      <c r="K1" s="4" t="s">
        <v>48</v>
      </c>
      <c r="L1" s="4" t="s">
        <v>144</v>
      </c>
      <c r="M1" s="4" t="s">
        <v>49</v>
      </c>
      <c r="N1" s="4" t="s">
        <v>50</v>
      </c>
      <c r="O1" s="4" t="s">
        <v>51</v>
      </c>
      <c r="P1" s="4" t="s">
        <v>124</v>
      </c>
      <c r="Q1" s="4"/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4" t="s">
        <v>38</v>
      </c>
      <c r="AA1" s="13"/>
      <c r="AB1" s="4" t="s">
        <v>127</v>
      </c>
      <c r="AC1" s="4" t="s">
        <v>128</v>
      </c>
      <c r="AD1" s="4" t="s">
        <v>125</v>
      </c>
      <c r="AE1" s="4" t="s">
        <v>145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146</v>
      </c>
      <c r="AK1" s="4" t="s">
        <v>31</v>
      </c>
      <c r="AL1" s="4" t="s">
        <v>32</v>
      </c>
      <c r="AM1" s="4" t="s">
        <v>33</v>
      </c>
      <c r="AN1" s="4" t="s">
        <v>130</v>
      </c>
      <c r="AO1" s="4" t="s">
        <v>131</v>
      </c>
      <c r="AP1" s="4" t="s">
        <v>132</v>
      </c>
      <c r="AQ1" s="4" t="s">
        <v>133</v>
      </c>
      <c r="AR1" s="4" t="s">
        <v>34</v>
      </c>
      <c r="AS1" s="4" t="s">
        <v>6</v>
      </c>
      <c r="AT1" s="4" t="s">
        <v>126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7</v>
      </c>
    </row>
    <row r="2" spans="1:51" x14ac:dyDescent="0.2">
      <c r="A2" s="3" t="s">
        <v>52</v>
      </c>
      <c r="B2" s="3">
        <v>15</v>
      </c>
      <c r="C2" s="9">
        <v>43398</v>
      </c>
      <c r="D2" s="3">
        <v>1</v>
      </c>
      <c r="E2" s="3">
        <v>1</v>
      </c>
      <c r="F2" s="3" t="s">
        <v>53</v>
      </c>
      <c r="G2" s="10" t="s">
        <v>54</v>
      </c>
      <c r="H2" s="3">
        <v>3</v>
      </c>
      <c r="I2" s="3" t="s">
        <v>55</v>
      </c>
      <c r="J2" s="3">
        <v>5</v>
      </c>
      <c r="K2" s="3">
        <v>22</v>
      </c>
      <c r="L2" s="3">
        <v>1</v>
      </c>
      <c r="M2" s="3" t="s">
        <v>56</v>
      </c>
      <c r="N2" s="3" t="s">
        <v>57</v>
      </c>
      <c r="O2" s="3" t="s">
        <v>58</v>
      </c>
      <c r="P2" s="3" t="s">
        <v>59</v>
      </c>
      <c r="R2" s="14">
        <v>84.358225197627632</v>
      </c>
      <c r="S2" s="14">
        <v>48.342854894440748</v>
      </c>
      <c r="T2" s="14">
        <v>161.52317454897124</v>
      </c>
      <c r="U2" s="14">
        <v>147.54055365200699</v>
      </c>
      <c r="V2" s="14">
        <v>10.626684682122592</v>
      </c>
      <c r="W2" s="14">
        <v>94.601413537716041</v>
      </c>
      <c r="X2" s="14">
        <v>27.174632368416621</v>
      </c>
      <c r="Y2" s="8">
        <v>0</v>
      </c>
      <c r="Z2" s="8">
        <v>574.167543241261</v>
      </c>
      <c r="AA2" s="8"/>
      <c r="AB2" s="5">
        <v>29.873146076755322</v>
      </c>
      <c r="AC2" s="5">
        <v>83.956117997341096</v>
      </c>
      <c r="AD2" s="5">
        <v>32.898885580326983</v>
      </c>
      <c r="AE2" s="5">
        <v>22.372229781073994</v>
      </c>
      <c r="AF2" s="5">
        <v>165.38641788485353</v>
      </c>
      <c r="AG2" s="5">
        <v>5.6156315944622808</v>
      </c>
      <c r="AH2" s="5">
        <v>9.8083533422517348</v>
      </c>
      <c r="AI2" s="5">
        <v>3.546681108971911</v>
      </c>
      <c r="AJ2" s="5">
        <v>87.334518756869969</v>
      </c>
      <c r="AK2" s="5">
        <v>42.577743491007183</v>
      </c>
      <c r="AL2" s="5">
        <v>4.1371039837771475</v>
      </c>
      <c r="AM2" s="5">
        <v>6.9327186293658896</v>
      </c>
      <c r="AN2" s="5">
        <v>11.396594523981486</v>
      </c>
      <c r="AO2" s="5">
        <v>5.7113307811767475</v>
      </c>
      <c r="AP2" s="5">
        <v>2.2515078955570771</v>
      </c>
      <c r="AQ2" s="5">
        <v>12.307940495149648</v>
      </c>
      <c r="AR2" s="5">
        <v>14.433567390676702</v>
      </c>
      <c r="AS2" s="5">
        <v>21.163050657200973</v>
      </c>
      <c r="AT2" s="5">
        <v>72.6755317960084</v>
      </c>
      <c r="AU2" s="5">
        <v>0</v>
      </c>
      <c r="AV2" s="5">
        <v>539.16157721328864</v>
      </c>
      <c r="AW2" s="5">
        <v>574.16754324126146</v>
      </c>
      <c r="AX2" s="5">
        <v>574.16754324126146</v>
      </c>
      <c r="AY2" s="5">
        <v>15.83532621650893</v>
      </c>
    </row>
    <row r="3" spans="1:51" x14ac:dyDescent="0.2">
      <c r="A3" s="3" t="s">
        <v>52</v>
      </c>
      <c r="B3" s="3">
        <v>15</v>
      </c>
      <c r="C3" s="9">
        <v>43398</v>
      </c>
      <c r="D3" s="3">
        <v>1</v>
      </c>
      <c r="E3" s="3">
        <v>1</v>
      </c>
      <c r="F3" s="3" t="s">
        <v>53</v>
      </c>
      <c r="G3" s="10" t="s">
        <v>54</v>
      </c>
      <c r="H3" s="3">
        <v>3</v>
      </c>
      <c r="I3" s="3" t="s">
        <v>55</v>
      </c>
      <c r="J3" s="3">
        <v>12</v>
      </c>
      <c r="K3" s="3">
        <v>18</v>
      </c>
      <c r="L3" s="3">
        <v>2</v>
      </c>
      <c r="M3" s="3" t="s">
        <v>56</v>
      </c>
      <c r="N3" s="3" t="s">
        <v>57</v>
      </c>
      <c r="O3" s="3" t="s">
        <v>58</v>
      </c>
      <c r="P3" s="3" t="s">
        <v>59</v>
      </c>
      <c r="R3" s="14">
        <v>47.658054549118567</v>
      </c>
      <c r="S3" s="14">
        <v>30.7735758156612</v>
      </c>
      <c r="T3" s="14">
        <v>95.653323995655981</v>
      </c>
      <c r="U3" s="14">
        <v>106.34927433934705</v>
      </c>
      <c r="V3" s="14">
        <v>5.9179920821354308</v>
      </c>
      <c r="W3" s="14">
        <v>61.320451637794228</v>
      </c>
      <c r="X3" s="14">
        <v>18.425905688055629</v>
      </c>
      <c r="Y3" s="8">
        <v>0</v>
      </c>
      <c r="Z3" s="8">
        <v>366.09858379450287</v>
      </c>
      <c r="AB3" s="5">
        <v>19.004689973409004</v>
      </c>
      <c r="AC3" s="5">
        <v>47.704137920129938</v>
      </c>
      <c r="AD3" s="5">
        <v>18.752534970141404</v>
      </c>
      <c r="AE3" s="5">
        <v>14.633012136905247</v>
      </c>
      <c r="AF3" s="5">
        <v>101.96073065486296</v>
      </c>
      <c r="AG3" s="5">
        <v>4.1285391245061547</v>
      </c>
      <c r="AH3" s="5">
        <v>7.4889325863715595</v>
      </c>
      <c r="AI3" s="5">
        <v>1.4953268369639714</v>
      </c>
      <c r="AJ3" s="5">
        <v>61.163634470095445</v>
      </c>
      <c r="AK3" s="5">
        <v>23.055722732342073</v>
      </c>
      <c r="AL3" s="5">
        <v>2.3733969735721732</v>
      </c>
      <c r="AM3" s="5">
        <v>5.038909759622098</v>
      </c>
      <c r="AN3" s="5">
        <v>7.6146286412505253</v>
      </c>
      <c r="AO3" s="5">
        <v>4.8612774838299924</v>
      </c>
      <c r="AP3" s="5">
        <v>1.1865315873354156</v>
      </c>
      <c r="AQ3" s="5">
        <v>5.396852371347916</v>
      </c>
      <c r="AR3" s="5">
        <v>7.2872953754522962</v>
      </c>
      <c r="AS3" s="5">
        <v>18.319424197094929</v>
      </c>
      <c r="AT3" s="5">
        <v>58.984969388025291</v>
      </c>
      <c r="AU3" s="5">
        <v>0</v>
      </c>
      <c r="AV3" s="5">
        <v>342.50366480243702</v>
      </c>
      <c r="AW3" s="5">
        <v>366.09858379450287</v>
      </c>
      <c r="AX3" s="5">
        <v>366.09858379450287</v>
      </c>
      <c r="AY3" s="5">
        <v>8.7165372504641709</v>
      </c>
    </row>
    <row r="4" spans="1:51" x14ac:dyDescent="0.2">
      <c r="A4" s="3" t="s">
        <v>52</v>
      </c>
      <c r="B4" s="3">
        <v>15</v>
      </c>
      <c r="C4" s="9">
        <v>43398</v>
      </c>
      <c r="D4" s="3">
        <v>1</v>
      </c>
      <c r="E4" s="3">
        <v>1</v>
      </c>
      <c r="F4" s="3" t="s">
        <v>53</v>
      </c>
      <c r="G4" s="10" t="s">
        <v>54</v>
      </c>
      <c r="H4" s="3">
        <v>3</v>
      </c>
      <c r="I4" s="3" t="s">
        <v>55</v>
      </c>
      <c r="J4" s="3">
        <v>20</v>
      </c>
      <c r="K4" s="3">
        <v>14</v>
      </c>
      <c r="L4" s="3">
        <v>3</v>
      </c>
      <c r="M4" s="3" t="s">
        <v>56</v>
      </c>
      <c r="N4" s="3" t="s">
        <v>57</v>
      </c>
      <c r="O4" s="3" t="s">
        <v>58</v>
      </c>
      <c r="P4" s="3" t="s">
        <v>59</v>
      </c>
      <c r="R4" s="14">
        <v>86.684599909289133</v>
      </c>
      <c r="S4" s="14">
        <v>56.788358688354492</v>
      </c>
      <c r="T4" s="14">
        <v>160.95764324582856</v>
      </c>
      <c r="U4" s="14">
        <v>134.29429100299703</v>
      </c>
      <c r="V4" s="14">
        <v>12.583919196293271</v>
      </c>
      <c r="W4" s="14">
        <v>108.02806130770979</v>
      </c>
      <c r="X4" s="14">
        <v>39.166061828876366</v>
      </c>
      <c r="Y4" s="8">
        <v>0.32486715708830827</v>
      </c>
      <c r="Z4" s="8">
        <v>598.82778654361471</v>
      </c>
      <c r="AB4" s="5">
        <v>6.8496309721257385</v>
      </c>
      <c r="AC4" s="5">
        <v>25.433675612960101</v>
      </c>
      <c r="AD4" s="5">
        <v>29.547696950197871</v>
      </c>
      <c r="AE4" s="5">
        <v>24.67384056170566</v>
      </c>
      <c r="AF4" s="5">
        <v>186.81282738776957</v>
      </c>
      <c r="AG4" s="5">
        <v>5.1295600671918571</v>
      </c>
      <c r="AH4" s="5">
        <v>11.188990528989374</v>
      </c>
      <c r="AI4" s="5">
        <v>4.3081063652103504</v>
      </c>
      <c r="AJ4" s="5">
        <v>95.659572565824035</v>
      </c>
      <c r="AK4" s="5">
        <v>43.831784976082709</v>
      </c>
      <c r="AL4" s="5">
        <v>4.3128904761047782</v>
      </c>
      <c r="AM4" s="5">
        <v>6.9877014593020945</v>
      </c>
      <c r="AN4" s="5">
        <v>9.1541192605960937</v>
      </c>
      <c r="AO4" s="5">
        <v>0</v>
      </c>
      <c r="AP4" s="5">
        <v>2.2404405711508866</v>
      </c>
      <c r="AQ4" s="5">
        <v>12.004810843427615</v>
      </c>
      <c r="AR4" s="5">
        <v>17.02465953532586</v>
      </c>
      <c r="AS4" s="5">
        <v>24.422848058070333</v>
      </c>
      <c r="AT4" s="5">
        <v>0</v>
      </c>
      <c r="AU4" s="5">
        <v>0.32486715708830827</v>
      </c>
      <c r="AV4" s="5">
        <v>565.03777715632691</v>
      </c>
      <c r="AW4" s="5">
        <v>598.5029193865264</v>
      </c>
      <c r="AX4" s="5">
        <v>598.82778654361471</v>
      </c>
      <c r="AY4" s="5">
        <v>15.472243482406419</v>
      </c>
    </row>
    <row r="5" spans="1:51" x14ac:dyDescent="0.2">
      <c r="A5" s="3" t="s">
        <v>52</v>
      </c>
      <c r="B5" s="3">
        <v>15</v>
      </c>
      <c r="C5" s="9">
        <v>43398</v>
      </c>
      <c r="D5" s="3">
        <v>1</v>
      </c>
      <c r="E5" s="3">
        <v>1</v>
      </c>
      <c r="F5" s="3" t="s">
        <v>53</v>
      </c>
      <c r="G5" s="10" t="s">
        <v>54</v>
      </c>
      <c r="H5" s="3">
        <v>3</v>
      </c>
      <c r="I5" s="3" t="s">
        <v>55</v>
      </c>
      <c r="J5" s="3">
        <v>30</v>
      </c>
      <c r="K5" s="3">
        <v>9</v>
      </c>
      <c r="L5" s="3">
        <v>4</v>
      </c>
      <c r="M5" s="3" t="s">
        <v>56</v>
      </c>
      <c r="N5" s="3" t="s">
        <v>57</v>
      </c>
      <c r="O5" s="3" t="s">
        <v>58</v>
      </c>
      <c r="P5" s="3" t="s">
        <v>59</v>
      </c>
      <c r="R5" s="14">
        <v>58.715702583049904</v>
      </c>
      <c r="S5" s="14">
        <v>56.572213271568565</v>
      </c>
      <c r="T5" s="14">
        <v>161.94442854256465</v>
      </c>
      <c r="U5" s="14">
        <v>178.71085331357759</v>
      </c>
      <c r="V5" s="14">
        <v>14.275726943180478</v>
      </c>
      <c r="W5" s="14">
        <v>109.17006878606205</v>
      </c>
      <c r="X5" s="14">
        <v>32.33739293854812</v>
      </c>
      <c r="Y5" s="8">
        <v>0.29164804392855764</v>
      </c>
      <c r="Z5" s="8">
        <v>612.01805266559222</v>
      </c>
      <c r="AB5" s="5">
        <v>25.641858892009495</v>
      </c>
      <c r="AC5" s="5">
        <v>54.047969023070465</v>
      </c>
      <c r="AD5" s="5">
        <v>21.285796463889518</v>
      </c>
      <c r="AE5" s="5">
        <v>26.939554951064093</v>
      </c>
      <c r="AF5" s="5">
        <v>181.75066483679208</v>
      </c>
      <c r="AG5" s="5">
        <v>6.0256761514181436</v>
      </c>
      <c r="AH5" s="5">
        <v>12.520704157828467</v>
      </c>
      <c r="AI5" s="5">
        <v>3.9550585840284977</v>
      </c>
      <c r="AJ5" s="5">
        <v>113.11653789489255</v>
      </c>
      <c r="AK5" s="5">
        <v>35.865992618817863</v>
      </c>
      <c r="AL5" s="5">
        <v>5.8662929448624981</v>
      </c>
      <c r="AM5" s="5">
        <v>7.5299132418000481</v>
      </c>
      <c r="AN5" s="5">
        <v>8.4529797176771044</v>
      </c>
      <c r="AO5" s="5">
        <v>3.3637299102626264</v>
      </c>
      <c r="AP5" s="5">
        <v>2.6956990115561741</v>
      </c>
      <c r="AQ5" s="5">
        <v>11.871852500208554</v>
      </c>
      <c r="AR5" s="5">
        <v>40.23843447193984</v>
      </c>
      <c r="AS5" s="5">
        <v>32.506612401888077</v>
      </c>
      <c r="AT5" s="5">
        <v>89.482663852523672</v>
      </c>
      <c r="AU5" s="5">
        <v>0.29164804392855764</v>
      </c>
      <c r="AV5" s="5">
        <v>544.85911200796579</v>
      </c>
      <c r="AW5" s="5">
        <v>611.72640462166362</v>
      </c>
      <c r="AX5" s="5">
        <v>612.01805266559222</v>
      </c>
      <c r="AY5" s="5">
        <v>15.45539196753157</v>
      </c>
    </row>
    <row r="6" spans="1:51" x14ac:dyDescent="0.2">
      <c r="A6" s="3" t="s">
        <v>52</v>
      </c>
      <c r="B6" s="3">
        <v>15</v>
      </c>
      <c r="C6" s="9">
        <v>43398</v>
      </c>
      <c r="D6" s="3">
        <v>1</v>
      </c>
      <c r="E6" s="3">
        <v>1</v>
      </c>
      <c r="F6" s="3" t="s">
        <v>53</v>
      </c>
      <c r="G6" s="10" t="s">
        <v>54</v>
      </c>
      <c r="H6" s="3">
        <v>3</v>
      </c>
      <c r="I6" s="3" t="s">
        <v>55</v>
      </c>
      <c r="J6" s="3">
        <v>40</v>
      </c>
      <c r="K6" s="3">
        <v>6</v>
      </c>
      <c r="L6" s="3">
        <v>5</v>
      </c>
      <c r="M6" s="3" t="s">
        <v>56</v>
      </c>
      <c r="N6" s="3" t="s">
        <v>57</v>
      </c>
      <c r="O6" s="3" t="s">
        <v>58</v>
      </c>
      <c r="P6" s="3" t="s">
        <v>59</v>
      </c>
      <c r="R6" s="14">
        <v>50.698610766180629</v>
      </c>
      <c r="S6" s="14">
        <v>72.737960470133814</v>
      </c>
      <c r="T6" s="14">
        <v>433.57529212688576</v>
      </c>
      <c r="U6" s="14">
        <v>280.78319838951376</v>
      </c>
      <c r="V6" s="14">
        <v>15.186031867717874</v>
      </c>
      <c r="W6" s="14">
        <v>158.6610704619309</v>
      </c>
      <c r="X6" s="14">
        <v>36.089397101566711</v>
      </c>
      <c r="Y6" s="8">
        <v>0.60525516531002888</v>
      </c>
      <c r="Z6" s="8">
        <v>1048.3368497574431</v>
      </c>
      <c r="AB6" s="5">
        <v>62.455637112035646</v>
      </c>
      <c r="AC6" s="5">
        <v>207.02511451951514</v>
      </c>
      <c r="AD6" s="5">
        <v>10.984317304173691</v>
      </c>
      <c r="AE6" s="5">
        <v>30.212315730551893</v>
      </c>
      <c r="AF6" s="5">
        <v>425.48237445093969</v>
      </c>
      <c r="AG6" s="5">
        <v>8.5526198234430968</v>
      </c>
      <c r="AH6" s="5">
        <v>23.857828494251745</v>
      </c>
      <c r="AI6" s="5">
        <v>3.5406782060086464</v>
      </c>
      <c r="AJ6" s="5">
        <v>103.91413995617766</v>
      </c>
      <c r="AK6" s="5">
        <v>38.479911688712939</v>
      </c>
      <c r="AL6" s="5">
        <v>5.4255488941704941</v>
      </c>
      <c r="AM6" s="5">
        <v>7.7124703972299411</v>
      </c>
      <c r="AN6" s="5">
        <v>20.818259719390159</v>
      </c>
      <c r="AO6" s="5">
        <v>7.9421780107527935</v>
      </c>
      <c r="AP6" s="5">
        <v>3.5058610905928553</v>
      </c>
      <c r="AQ6" s="5">
        <v>21.359364485106902</v>
      </c>
      <c r="AR6" s="5">
        <v>62.00462938181181</v>
      </c>
      <c r="AS6" s="5">
        <v>120.34630744036895</v>
      </c>
      <c r="AT6" s="5">
        <v>187.65467151547656</v>
      </c>
      <c r="AU6" s="5">
        <v>0.60525516531002888</v>
      </c>
      <c r="AV6" s="5">
        <v>947.07745546301135</v>
      </c>
      <c r="AW6" s="5">
        <v>1047.7315945921332</v>
      </c>
      <c r="AX6" s="5">
        <v>1048.3368497574431</v>
      </c>
      <c r="AY6" s="5">
        <v>28.862722107450871</v>
      </c>
    </row>
    <row r="7" spans="1:51" x14ac:dyDescent="0.2">
      <c r="A7" s="3" t="s">
        <v>52</v>
      </c>
      <c r="B7" s="3">
        <v>15</v>
      </c>
      <c r="C7" s="9">
        <v>43398</v>
      </c>
      <c r="D7" s="3">
        <v>1</v>
      </c>
      <c r="E7" s="3">
        <v>1</v>
      </c>
      <c r="F7" s="3" t="s">
        <v>53</v>
      </c>
      <c r="G7" s="10" t="s">
        <v>54</v>
      </c>
      <c r="H7" s="3">
        <v>3</v>
      </c>
      <c r="I7" s="3" t="s">
        <v>55</v>
      </c>
      <c r="J7" s="3">
        <v>55</v>
      </c>
      <c r="K7" s="3">
        <v>3</v>
      </c>
      <c r="L7" s="3">
        <v>6</v>
      </c>
      <c r="M7" s="3" t="s">
        <v>56</v>
      </c>
      <c r="N7" s="3" t="s">
        <v>57</v>
      </c>
      <c r="O7" s="3" t="s">
        <v>58</v>
      </c>
      <c r="P7" s="3" t="s">
        <v>59</v>
      </c>
      <c r="R7" s="14">
        <v>30.616268589578826</v>
      </c>
      <c r="S7" s="14">
        <v>59.780240469965442</v>
      </c>
      <c r="T7" s="14">
        <v>290.5357755463699</v>
      </c>
      <c r="U7" s="14">
        <v>256.37273328057648</v>
      </c>
      <c r="V7" s="14">
        <v>10.995022181806894</v>
      </c>
      <c r="W7" s="14">
        <v>120.23666539685479</v>
      </c>
      <c r="X7" s="14">
        <v>32.924223932726633</v>
      </c>
      <c r="Y7" s="8">
        <v>0.63170505015338196</v>
      </c>
      <c r="Z7" s="8">
        <v>802.09266760677042</v>
      </c>
      <c r="AB7" s="5">
        <v>40.60470137594838</v>
      </c>
      <c r="AC7" s="5">
        <v>122.70494188271839</v>
      </c>
      <c r="AD7" s="5">
        <v>5.1236669527261487</v>
      </c>
      <c r="AE7" s="5">
        <v>25.783800065807096</v>
      </c>
      <c r="AF7" s="5">
        <v>279.22864664416704</v>
      </c>
      <c r="AG7" s="5">
        <v>7.9171299809631046</v>
      </c>
      <c r="AH7" s="5">
        <v>18.918569751724533</v>
      </c>
      <c r="AI7" s="5">
        <v>0</v>
      </c>
      <c r="AJ7" s="5">
        <v>73.719644985487719</v>
      </c>
      <c r="AK7" s="5">
        <v>21.997489935813903</v>
      </c>
      <c r="AL7" s="5">
        <v>3.3157717209347033</v>
      </c>
      <c r="AM7" s="5">
        <v>7.5163452633401553</v>
      </c>
      <c r="AN7" s="5">
        <v>15.189850468171363</v>
      </c>
      <c r="AO7" s="5">
        <v>3.8155844650428223</v>
      </c>
      <c r="AP7" s="5">
        <v>3.0736574920585049</v>
      </c>
      <c r="AQ7" s="5">
        <v>18.511949341129633</v>
      </c>
      <c r="AR7" s="5">
        <v>18.00103550910319</v>
      </c>
      <c r="AS7" s="5">
        <v>72.740585827054304</v>
      </c>
      <c r="AT7" s="5">
        <v>171.69151850263637</v>
      </c>
      <c r="AU7" s="5">
        <v>0.63170505015338196</v>
      </c>
      <c r="AV7" s="5">
        <v>754.5217938585173</v>
      </c>
      <c r="AW7" s="5">
        <v>801.46096255661701</v>
      </c>
      <c r="AX7" s="5">
        <v>802.09266760677042</v>
      </c>
      <c r="AY7" s="5">
        <v>21.617955395058996</v>
      </c>
    </row>
    <row r="8" spans="1:51" x14ac:dyDescent="0.2">
      <c r="A8" s="3" t="s">
        <v>52</v>
      </c>
      <c r="B8" s="3">
        <v>15</v>
      </c>
      <c r="C8" s="9">
        <v>43398</v>
      </c>
      <c r="D8" s="3">
        <v>1</v>
      </c>
      <c r="E8" s="3">
        <v>1</v>
      </c>
      <c r="F8" s="3" t="s">
        <v>53</v>
      </c>
      <c r="G8" s="10" t="s">
        <v>54</v>
      </c>
      <c r="H8" s="3">
        <v>3</v>
      </c>
      <c r="I8" s="3" t="s">
        <v>55</v>
      </c>
      <c r="J8" s="3">
        <v>70</v>
      </c>
      <c r="K8" s="3">
        <v>2</v>
      </c>
      <c r="L8" s="3">
        <v>7</v>
      </c>
      <c r="M8" s="3" t="s">
        <v>56</v>
      </c>
      <c r="N8" s="3" t="s">
        <v>57</v>
      </c>
      <c r="O8" s="3" t="s">
        <v>58</v>
      </c>
      <c r="P8" s="3" t="s">
        <v>59</v>
      </c>
      <c r="R8" s="14">
        <v>12.778990498904523</v>
      </c>
      <c r="S8" s="14">
        <v>36.137418286553746</v>
      </c>
      <c r="T8" s="14">
        <v>94.567927261878708</v>
      </c>
      <c r="U8" s="14">
        <v>149.06890921757139</v>
      </c>
      <c r="V8" s="14">
        <v>5.8203359390127245</v>
      </c>
      <c r="W8" s="14">
        <v>74.762192183527446</v>
      </c>
      <c r="X8" s="14">
        <v>16.172669328492262</v>
      </c>
      <c r="Y8" s="8">
        <v>0.67715343980530152</v>
      </c>
      <c r="Z8" s="8">
        <v>389.9856043205495</v>
      </c>
      <c r="AB8" s="5">
        <v>29.365854487023341</v>
      </c>
      <c r="AC8" s="5">
        <v>31.652635652963749</v>
      </c>
      <c r="AD8" s="5">
        <v>3.0770061693714479</v>
      </c>
      <c r="AE8" s="5">
        <v>16.371895341104587</v>
      </c>
      <c r="AF8" s="5">
        <v>84.587947551772785</v>
      </c>
      <c r="AG8" s="5">
        <v>5.1293027400525748</v>
      </c>
      <c r="AH8" s="5">
        <v>11.119275960826471</v>
      </c>
      <c r="AI8" s="5">
        <v>1.1298655470303351</v>
      </c>
      <c r="AJ8" s="5">
        <v>60.982745219563455</v>
      </c>
      <c r="AK8" s="5">
        <v>9.2919342184795752</v>
      </c>
      <c r="AL8" s="5">
        <v>1.7758249954127991</v>
      </c>
      <c r="AM8" s="5">
        <v>3.8693403194365446</v>
      </c>
      <c r="AN8" s="5">
        <v>12.210144802449522</v>
      </c>
      <c r="AO8" s="5">
        <v>4.8188000394198633</v>
      </c>
      <c r="AP8" s="5">
        <v>1.7351849903335261</v>
      </c>
      <c r="AQ8" s="5">
        <v>8.7451574468180446</v>
      </c>
      <c r="AR8" s="5">
        <v>4.8543580292359021</v>
      </c>
      <c r="AS8" s="5">
        <v>36.489391062308528</v>
      </c>
      <c r="AT8" s="5">
        <v>97.530629095938721</v>
      </c>
      <c r="AU8" s="5">
        <v>0.67715343980530152</v>
      </c>
      <c r="AV8" s="5">
        <v>362.32764661144455</v>
      </c>
      <c r="AW8" s="5">
        <v>389.3084508807442</v>
      </c>
      <c r="AX8" s="5">
        <v>389.9856043205495</v>
      </c>
      <c r="AY8" s="5">
        <v>14.461209744570624</v>
      </c>
    </row>
    <row r="9" spans="1:51" x14ac:dyDescent="0.2">
      <c r="A9" s="3" t="s">
        <v>52</v>
      </c>
      <c r="B9" s="3">
        <v>15</v>
      </c>
      <c r="C9" s="9">
        <v>43398</v>
      </c>
      <c r="D9" s="3">
        <v>1</v>
      </c>
      <c r="E9" s="3">
        <v>1</v>
      </c>
      <c r="F9" s="3" t="s">
        <v>53</v>
      </c>
      <c r="G9" s="10" t="s">
        <v>54</v>
      </c>
      <c r="H9" s="3">
        <v>3</v>
      </c>
      <c r="I9" s="3" t="s">
        <v>55</v>
      </c>
      <c r="J9" s="3">
        <v>100</v>
      </c>
      <c r="K9" s="3">
        <v>1</v>
      </c>
      <c r="L9" s="3">
        <v>8</v>
      </c>
      <c r="M9" s="3" t="s">
        <v>56</v>
      </c>
      <c r="N9" s="3" t="s">
        <v>57</v>
      </c>
      <c r="O9" s="3" t="s">
        <v>58</v>
      </c>
      <c r="P9" s="3" t="s">
        <v>59</v>
      </c>
      <c r="R9" s="14">
        <v>1.4246282485024682</v>
      </c>
      <c r="S9" s="14">
        <v>10.276847921568772</v>
      </c>
      <c r="T9" s="14">
        <v>8.2873010882015894</v>
      </c>
      <c r="U9" s="14">
        <v>25.356589942142882</v>
      </c>
      <c r="V9" s="14">
        <v>0.62314338005822278</v>
      </c>
      <c r="W9" s="14">
        <v>14.285056023762143</v>
      </c>
      <c r="X9" s="14">
        <v>2.6550027173140953</v>
      </c>
      <c r="Y9" s="8">
        <v>0.10697607956257224</v>
      </c>
      <c r="Z9" s="8">
        <v>63.01554450142114</v>
      </c>
      <c r="AB9" s="5">
        <v>7.3248744627710911</v>
      </c>
      <c r="AC9" s="5">
        <v>4.8194970596425746</v>
      </c>
      <c r="AD9" s="5">
        <v>0.47943090356643869</v>
      </c>
      <c r="AE9" s="5">
        <v>5.6277344748634537</v>
      </c>
      <c r="AF9" s="5">
        <v>11.192274168253519</v>
      </c>
      <c r="AG9" s="5">
        <v>1.1195248708301788</v>
      </c>
      <c r="AH9" s="5">
        <v>2.5235387845747397</v>
      </c>
      <c r="AI9" s="5">
        <v>0</v>
      </c>
      <c r="AJ9" s="5">
        <v>16.188898760825946</v>
      </c>
      <c r="AK9" s="5">
        <v>2.4742841855381261</v>
      </c>
      <c r="AL9" s="5">
        <v>0</v>
      </c>
      <c r="AM9" s="5">
        <v>0.88294608975837996</v>
      </c>
      <c r="AN9" s="5">
        <v>3.032132228052252</v>
      </c>
      <c r="AO9" s="5">
        <v>0.59675932563672485</v>
      </c>
      <c r="AP9" s="5">
        <v>0.47990117786166769</v>
      </c>
      <c r="AQ9" s="5">
        <v>1.743271282582854</v>
      </c>
      <c r="AR9" s="5">
        <v>0.31443342249875039</v>
      </c>
      <c r="AS9" s="5">
        <v>16.816323301543317</v>
      </c>
      <c r="AT9" s="5">
        <v>17.985685261862216</v>
      </c>
      <c r="AU9" s="5">
        <v>0.10697607956257224</v>
      </c>
      <c r="AV9" s="5">
        <v>60.508014748385932</v>
      </c>
      <c r="AW9" s="5">
        <v>62.908568421858568</v>
      </c>
      <c r="AX9" s="5">
        <v>63.01554450142114</v>
      </c>
      <c r="AY9" s="5">
        <v>5.3789516421235106</v>
      </c>
    </row>
    <row r="10" spans="1:51" x14ac:dyDescent="0.2">
      <c r="A10" s="3" t="s">
        <v>52</v>
      </c>
      <c r="B10" s="3">
        <v>15</v>
      </c>
      <c r="C10" s="9">
        <v>43399</v>
      </c>
      <c r="D10" s="3">
        <v>1</v>
      </c>
      <c r="E10" s="3">
        <v>1</v>
      </c>
      <c r="F10" s="3" t="s">
        <v>53</v>
      </c>
      <c r="G10" s="10"/>
      <c r="H10" s="3">
        <v>3</v>
      </c>
      <c r="I10" s="3" t="s">
        <v>55</v>
      </c>
      <c r="J10" s="3">
        <v>5</v>
      </c>
      <c r="K10" s="3">
        <v>22</v>
      </c>
      <c r="L10" s="3">
        <v>1</v>
      </c>
      <c r="M10" s="3" t="s">
        <v>56</v>
      </c>
      <c r="N10" s="3" t="s">
        <v>57</v>
      </c>
      <c r="O10" s="3" t="s">
        <v>58</v>
      </c>
      <c r="P10" s="3" t="s">
        <v>60</v>
      </c>
      <c r="R10" s="14">
        <v>45.03500083397175</v>
      </c>
      <c r="S10" s="14">
        <v>23.808339653343989</v>
      </c>
      <c r="T10" s="14">
        <v>97.536095980940189</v>
      </c>
      <c r="U10" s="14">
        <v>105.84899928652007</v>
      </c>
      <c r="V10" s="14">
        <v>6.2922337630699419</v>
      </c>
      <c r="W10" s="14">
        <v>54.343264152263771</v>
      </c>
      <c r="X10" s="14">
        <v>19.517051006185596</v>
      </c>
      <c r="Y10" s="8">
        <v>0</v>
      </c>
      <c r="Z10" s="8">
        <v>352.38098269342703</v>
      </c>
      <c r="AB10" s="5">
        <v>6.5624996078235673</v>
      </c>
      <c r="AC10" s="5">
        <v>24.87251364503501</v>
      </c>
      <c r="AD10" s="5">
        <v>15.816747229697004</v>
      </c>
      <c r="AE10" s="5">
        <v>9.8644572769400192</v>
      </c>
      <c r="AF10" s="5">
        <v>101.5236933405623</v>
      </c>
      <c r="AG10" s="5">
        <v>3.2367761708500162</v>
      </c>
      <c r="AH10" s="5">
        <v>7.97915525639878</v>
      </c>
      <c r="AI10" s="5">
        <v>0</v>
      </c>
      <c r="AJ10" s="5">
        <v>38.364602571332988</v>
      </c>
      <c r="AK10" s="5">
        <v>18.986172645830511</v>
      </c>
      <c r="AL10" s="5">
        <v>2.0099899350155628</v>
      </c>
      <c r="AM10" s="5">
        <v>3.758295173194997</v>
      </c>
      <c r="AN10" s="5">
        <v>3.2626009245952852</v>
      </c>
      <c r="AO10" s="5">
        <v>1.5975866258281586</v>
      </c>
      <c r="AP10" s="5">
        <v>1.4744679954939182</v>
      </c>
      <c r="AQ10" s="5">
        <v>7.8752741688750421</v>
      </c>
      <c r="AR10" s="5">
        <v>7.3932172119469639</v>
      </c>
      <c r="AS10" s="5">
        <v>4.5428958310721317</v>
      </c>
      <c r="AT10" s="5">
        <v>46.108545954343931</v>
      </c>
      <c r="AU10" s="5">
        <v>0</v>
      </c>
      <c r="AV10" s="5">
        <v>330.03108366501584</v>
      </c>
      <c r="AW10" s="5">
        <v>352.38098269342703</v>
      </c>
      <c r="AX10" s="5">
        <v>352.38098269342703</v>
      </c>
      <c r="AY10" s="5">
        <v>7.4485784048332038</v>
      </c>
    </row>
    <row r="11" spans="1:51" x14ac:dyDescent="0.2">
      <c r="A11" s="3" t="s">
        <v>52</v>
      </c>
      <c r="B11" s="3">
        <v>15</v>
      </c>
      <c r="C11" s="9">
        <v>43399</v>
      </c>
      <c r="D11" s="3">
        <v>1</v>
      </c>
      <c r="E11" s="3">
        <v>1</v>
      </c>
      <c r="F11" s="3" t="s">
        <v>53</v>
      </c>
      <c r="G11" s="10"/>
      <c r="H11" s="3">
        <v>3</v>
      </c>
      <c r="I11" s="3" t="s">
        <v>55</v>
      </c>
      <c r="J11" s="3">
        <v>12</v>
      </c>
      <c r="K11" s="3">
        <v>18</v>
      </c>
      <c r="L11" s="3">
        <v>2</v>
      </c>
      <c r="M11" s="3" t="s">
        <v>56</v>
      </c>
      <c r="N11" s="3" t="s">
        <v>57</v>
      </c>
      <c r="O11" s="3" t="s">
        <v>58</v>
      </c>
      <c r="P11" s="3" t="s">
        <v>60</v>
      </c>
      <c r="R11" s="14">
        <v>46.791479636882912</v>
      </c>
      <c r="S11" s="14">
        <v>22.626017241642394</v>
      </c>
      <c r="T11" s="14">
        <v>92.241084657866381</v>
      </c>
      <c r="U11" s="14">
        <v>82.29089500164163</v>
      </c>
      <c r="V11" s="14">
        <v>4.6640208342979692</v>
      </c>
      <c r="W11" s="14">
        <v>42.479852166669119</v>
      </c>
      <c r="X11" s="14">
        <v>12.99480911781048</v>
      </c>
      <c r="Y11" s="8">
        <v>0</v>
      </c>
      <c r="Z11" s="8">
        <v>304.0881665365427</v>
      </c>
      <c r="AB11" s="5">
        <v>17.313766761409841</v>
      </c>
      <c r="AC11" s="5">
        <v>39.404543551977284</v>
      </c>
      <c r="AD11" s="5">
        <v>18.257308348995327</v>
      </c>
      <c r="AE11" s="5">
        <v>9.8251195665100912</v>
      </c>
      <c r="AF11" s="5">
        <v>87.036150373881568</v>
      </c>
      <c r="AG11" s="5">
        <v>3.3668889307463203</v>
      </c>
      <c r="AH11" s="5">
        <v>6.782010124060549</v>
      </c>
      <c r="AI11" s="5">
        <v>0</v>
      </c>
      <c r="AJ11" s="5">
        <v>35.464187660526427</v>
      </c>
      <c r="AK11" s="5">
        <v>15.596928125222908</v>
      </c>
      <c r="AL11" s="5">
        <v>1.576376254632498</v>
      </c>
      <c r="AM11" s="5">
        <v>3.0265788408790621</v>
      </c>
      <c r="AN11" s="5">
        <v>4.6560676350589763</v>
      </c>
      <c r="AO11" s="5">
        <v>5.0325916489667009</v>
      </c>
      <c r="AP11" s="5">
        <v>1.1900344258259701</v>
      </c>
      <c r="AQ11" s="5">
        <v>6.5770298631535464</v>
      </c>
      <c r="AR11" s="5">
        <v>16.472784048912082</v>
      </c>
      <c r="AS11" s="5">
        <v>7.1234342737543983</v>
      </c>
      <c r="AT11" s="5">
        <v>38.224396901083296</v>
      </c>
      <c r="AU11" s="5">
        <v>0</v>
      </c>
      <c r="AV11" s="5">
        <v>267.31487282469124</v>
      </c>
      <c r="AW11" s="5">
        <v>304.0881665365427</v>
      </c>
      <c r="AX11" s="5">
        <v>304.0881665365427</v>
      </c>
      <c r="AY11" s="5">
        <v>6.6810573691702357</v>
      </c>
    </row>
    <row r="12" spans="1:51" x14ac:dyDescent="0.2">
      <c r="A12" s="3" t="s">
        <v>52</v>
      </c>
      <c r="B12" s="3">
        <v>15</v>
      </c>
      <c r="C12" s="9">
        <v>43399</v>
      </c>
      <c r="D12" s="3">
        <v>1</v>
      </c>
      <c r="E12" s="3">
        <v>1</v>
      </c>
      <c r="F12" s="3" t="s">
        <v>53</v>
      </c>
      <c r="G12" s="10"/>
      <c r="H12" s="3">
        <v>3</v>
      </c>
      <c r="I12" s="3" t="s">
        <v>55</v>
      </c>
      <c r="J12" s="3">
        <v>5</v>
      </c>
      <c r="K12" s="3">
        <v>22</v>
      </c>
      <c r="L12" s="3">
        <v>1</v>
      </c>
      <c r="M12" s="3" t="s">
        <v>56</v>
      </c>
      <c r="N12" s="3" t="s">
        <v>57</v>
      </c>
      <c r="O12" s="3" t="s">
        <v>58</v>
      </c>
      <c r="P12" s="3" t="s">
        <v>61</v>
      </c>
      <c r="R12" s="14">
        <v>132.80587821171201</v>
      </c>
      <c r="S12" s="14">
        <v>83.663239563333576</v>
      </c>
      <c r="T12" s="14">
        <v>269.51396540937753</v>
      </c>
      <c r="U12" s="14">
        <v>356.71963921908673</v>
      </c>
      <c r="V12" s="14">
        <v>16.286166158215753</v>
      </c>
      <c r="W12" s="14">
        <v>181.66022978157832</v>
      </c>
      <c r="X12" s="14">
        <v>62.104798218299599</v>
      </c>
      <c r="Y12" s="8">
        <v>0.85019312601399089</v>
      </c>
      <c r="Z12" s="8">
        <v>1103.6040598145353</v>
      </c>
      <c r="AB12" s="5">
        <v>9.7074975727993404</v>
      </c>
      <c r="AC12" s="5">
        <v>27.644636515056288</v>
      </c>
      <c r="AD12" s="5">
        <v>44.748908887420598</v>
      </c>
      <c r="AE12" s="5">
        <v>34.926913771769335</v>
      </c>
      <c r="AF12" s="5">
        <v>294.9164402356248</v>
      </c>
      <c r="AG12" s="5">
        <v>9.1119396169078968</v>
      </c>
      <c r="AH12" s="5">
        <v>23.571923936882037</v>
      </c>
      <c r="AI12" s="5">
        <v>5.4400934435952326</v>
      </c>
      <c r="AJ12" s="5">
        <v>122.71635671757325</v>
      </c>
      <c r="AK12" s="5">
        <v>47.054156300008579</v>
      </c>
      <c r="AL12" s="5">
        <v>4.5730872628288477</v>
      </c>
      <c r="AM12" s="5">
        <v>9.6286602574414175</v>
      </c>
      <c r="AN12" s="5">
        <v>3.2167295673437937</v>
      </c>
      <c r="AO12" s="5">
        <v>2.9730227381422791</v>
      </c>
      <c r="AP12" s="5">
        <v>3.9087566946685168</v>
      </c>
      <c r="AQ12" s="5">
        <v>23.525963591749306</v>
      </c>
      <c r="AR12" s="5">
        <v>52.582782560945084</v>
      </c>
      <c r="AS12" s="5">
        <v>38.58730772915272</v>
      </c>
      <c r="AT12" s="5">
        <v>152.13957011747735</v>
      </c>
      <c r="AU12" s="5">
        <v>0.85019312601399089</v>
      </c>
      <c r="AV12" s="5">
        <v>995.56303291197855</v>
      </c>
      <c r="AW12" s="5">
        <v>1102.7538666885214</v>
      </c>
      <c r="AX12" s="5">
        <v>1103.6040598145353</v>
      </c>
      <c r="AY12" s="5">
        <v>26.972781381115059</v>
      </c>
    </row>
    <row r="13" spans="1:51" x14ac:dyDescent="0.2">
      <c r="A13" s="3" t="s">
        <v>52</v>
      </c>
      <c r="B13" s="3">
        <v>15</v>
      </c>
      <c r="C13" s="9">
        <v>43399</v>
      </c>
      <c r="D13" s="3">
        <v>1</v>
      </c>
      <c r="E13" s="3">
        <v>1</v>
      </c>
      <c r="F13" s="3" t="s">
        <v>53</v>
      </c>
      <c r="G13" s="10"/>
      <c r="H13" s="3">
        <v>3</v>
      </c>
      <c r="I13" s="3" t="s">
        <v>55</v>
      </c>
      <c r="J13" s="3">
        <v>12</v>
      </c>
      <c r="K13" s="3">
        <v>18</v>
      </c>
      <c r="L13" s="3">
        <v>2</v>
      </c>
      <c r="M13" s="3" t="s">
        <v>56</v>
      </c>
      <c r="N13" s="3" t="s">
        <v>57</v>
      </c>
      <c r="O13" s="3" t="s">
        <v>58</v>
      </c>
      <c r="P13" s="3" t="s">
        <v>61</v>
      </c>
      <c r="R13" s="14">
        <v>130.00823974609375</v>
      </c>
      <c r="S13" s="14">
        <v>65.307948375570362</v>
      </c>
      <c r="T13" s="14">
        <v>282.63860268428408</v>
      </c>
      <c r="U13" s="14">
        <v>276.3441072661301</v>
      </c>
      <c r="V13" s="14">
        <v>11.680109073375833</v>
      </c>
      <c r="W13" s="14">
        <v>157.99195707255396</v>
      </c>
      <c r="X13" s="14">
        <v>44.069625788721545</v>
      </c>
      <c r="Y13" s="8">
        <v>0.68480845724706807</v>
      </c>
      <c r="Z13" s="8">
        <v>968.7253703705029</v>
      </c>
      <c r="AB13" s="5">
        <v>48.571370924659711</v>
      </c>
      <c r="AC13" s="5">
        <v>125.53916721065768</v>
      </c>
      <c r="AD13" s="5">
        <v>46.99170580353011</v>
      </c>
      <c r="AE13" s="5">
        <v>26.088899747897855</v>
      </c>
      <c r="AF13" s="5">
        <v>245.28210479501544</v>
      </c>
      <c r="AG13" s="5">
        <v>8.9208937911925101</v>
      </c>
      <c r="AH13" s="5">
        <v>22.871120511131394</v>
      </c>
      <c r="AI13" s="5">
        <v>4.8272104118151598</v>
      </c>
      <c r="AJ13" s="5">
        <v>103.39253219062309</v>
      </c>
      <c r="AK13" s="5">
        <v>39.286910411392967</v>
      </c>
      <c r="AL13" s="5">
        <v>3.6409488555846941</v>
      </c>
      <c r="AM13" s="5">
        <v>9.8975395841349112</v>
      </c>
      <c r="AN13" s="5">
        <v>16.097642244766629</v>
      </c>
      <c r="AO13" s="5">
        <v>8.6277062523827315</v>
      </c>
      <c r="AP13" s="5">
        <v>2.7064655361439582</v>
      </c>
      <c r="AQ13" s="5">
        <v>19.200359512695496</v>
      </c>
      <c r="AR13" s="5">
        <v>38.261147754616765</v>
      </c>
      <c r="AS13" s="5">
        <v>0</v>
      </c>
      <c r="AT13" s="5">
        <v>147.74681818423215</v>
      </c>
      <c r="AU13" s="5">
        <v>0.68480845724706807</v>
      </c>
      <c r="AV13" s="5">
        <v>870.13499300903959</v>
      </c>
      <c r="AW13" s="5">
        <v>968.04056191325583</v>
      </c>
      <c r="AX13" s="5">
        <v>968.7253703705029</v>
      </c>
      <c r="AY13" s="5">
        <v>22.25661878016594</v>
      </c>
    </row>
    <row r="14" spans="1:51" x14ac:dyDescent="0.2">
      <c r="A14" s="3" t="s">
        <v>52</v>
      </c>
      <c r="B14" s="3">
        <v>15</v>
      </c>
      <c r="C14" s="9">
        <v>43399</v>
      </c>
      <c r="D14" s="3">
        <v>1</v>
      </c>
      <c r="E14" s="3">
        <v>1</v>
      </c>
      <c r="F14" s="3" t="s">
        <v>53</v>
      </c>
      <c r="G14" s="10"/>
      <c r="H14" s="3">
        <v>3</v>
      </c>
      <c r="I14" s="3" t="s">
        <v>55</v>
      </c>
      <c r="J14" s="3">
        <v>5</v>
      </c>
      <c r="K14" s="3">
        <v>22</v>
      </c>
      <c r="L14" s="3">
        <v>1</v>
      </c>
      <c r="M14" s="3" t="s">
        <v>56</v>
      </c>
      <c r="N14" s="3" t="s">
        <v>57</v>
      </c>
      <c r="O14" s="3" t="s">
        <v>58</v>
      </c>
      <c r="P14" s="3" t="s">
        <v>62</v>
      </c>
      <c r="R14" s="14">
        <v>165.09774990739493</v>
      </c>
      <c r="S14" s="14">
        <v>87.419124537500835</v>
      </c>
      <c r="T14" s="14">
        <v>372.27033891349004</v>
      </c>
      <c r="U14" s="14">
        <v>327.70407157108701</v>
      </c>
      <c r="V14" s="14">
        <v>18.49982843727901</v>
      </c>
      <c r="W14" s="14">
        <v>187.37683263318291</v>
      </c>
      <c r="X14" s="14">
        <v>63.608487227867393</v>
      </c>
      <c r="Y14" s="8">
        <v>0.72180417530720575</v>
      </c>
      <c r="Z14" s="8">
        <v>1222.6982138586523</v>
      </c>
      <c r="AB14" s="5">
        <v>29.135385266672529</v>
      </c>
      <c r="AC14" s="5">
        <v>82.376747551521063</v>
      </c>
      <c r="AD14" s="5">
        <v>58.019068945770741</v>
      </c>
      <c r="AE14" s="5">
        <v>35.600229815034041</v>
      </c>
      <c r="AF14" s="5">
        <v>375.92085266468183</v>
      </c>
      <c r="AG14" s="5">
        <v>8.3524665951101849</v>
      </c>
      <c r="AH14" s="5">
        <v>19.946873948535433</v>
      </c>
      <c r="AI14" s="5">
        <v>6.1773622376882837</v>
      </c>
      <c r="AJ14" s="5">
        <v>128.25172541749043</v>
      </c>
      <c r="AK14" s="5">
        <v>59.218990207060578</v>
      </c>
      <c r="AL14" s="5">
        <v>5.9062429197857815</v>
      </c>
      <c r="AM14" s="5">
        <v>10.666851591072213</v>
      </c>
      <c r="AN14" s="5">
        <v>10.698383921851265</v>
      </c>
      <c r="AO14" s="5">
        <v>5.1287998442294924</v>
      </c>
      <c r="AP14" s="5">
        <v>3.9324842307147794</v>
      </c>
      <c r="AQ14" s="5">
        <v>28.940501060160358</v>
      </c>
      <c r="AR14" s="5">
        <v>65.563464755709361</v>
      </c>
      <c r="AS14" s="5">
        <v>64.439043667567816</v>
      </c>
      <c r="AT14" s="5">
        <v>133.48047345489587</v>
      </c>
      <c r="AU14" s="5">
        <v>0.72180417530720575</v>
      </c>
      <c r="AV14" s="5">
        <v>1102.0076735548334</v>
      </c>
      <c r="AW14" s="5">
        <v>1221.9764096833451</v>
      </c>
      <c r="AX14" s="5">
        <v>1222.6982138586523</v>
      </c>
      <c r="AY14" s="5">
        <v>35.318873087536083</v>
      </c>
    </row>
    <row r="15" spans="1:51" x14ac:dyDescent="0.2">
      <c r="A15" s="3" t="s">
        <v>52</v>
      </c>
      <c r="B15" s="3">
        <v>15</v>
      </c>
      <c r="C15" s="9">
        <v>43399</v>
      </c>
      <c r="D15" s="3">
        <v>1</v>
      </c>
      <c r="E15" s="3">
        <v>1</v>
      </c>
      <c r="F15" s="3" t="s">
        <v>53</v>
      </c>
      <c r="G15" s="10"/>
      <c r="H15" s="3">
        <v>3</v>
      </c>
      <c r="I15" s="3" t="s">
        <v>55</v>
      </c>
      <c r="J15" s="3">
        <v>12</v>
      </c>
      <c r="K15" s="3">
        <v>18</v>
      </c>
      <c r="L15" s="3">
        <v>2</v>
      </c>
      <c r="M15" s="3" t="s">
        <v>56</v>
      </c>
      <c r="N15" s="3" t="s">
        <v>57</v>
      </c>
      <c r="O15" s="3" t="s">
        <v>58</v>
      </c>
      <c r="P15" s="3" t="s">
        <v>62</v>
      </c>
      <c r="R15" s="14">
        <v>136.78363668507544</v>
      </c>
      <c r="S15" s="14">
        <v>79.886387002879175</v>
      </c>
      <c r="T15" s="14">
        <v>331.69369927768048</v>
      </c>
      <c r="U15" s="14">
        <v>247.04740668987407</v>
      </c>
      <c r="V15" s="14">
        <v>17.463455233080634</v>
      </c>
      <c r="W15" s="14">
        <v>169.00054015784428</v>
      </c>
      <c r="X15" s="14">
        <v>41.831787372457569</v>
      </c>
      <c r="Y15" s="8">
        <v>0.73171140859303818</v>
      </c>
      <c r="Z15" s="8">
        <v>1024.4385934566812</v>
      </c>
      <c r="AB15" s="5">
        <v>60.704179528918509</v>
      </c>
      <c r="AC15" s="5">
        <v>159.33406225002497</v>
      </c>
      <c r="AD15" s="5">
        <v>50.007326879067946</v>
      </c>
      <c r="AE15" s="5">
        <v>33.724616234052668</v>
      </c>
      <c r="AF15" s="5">
        <v>298.36351451334201</v>
      </c>
      <c r="AG15" s="5">
        <v>7.9970308728768593</v>
      </c>
      <c r="AH15" s="5">
        <v>17.85096903485006</v>
      </c>
      <c r="AI15" s="5">
        <v>0</v>
      </c>
      <c r="AJ15" s="5">
        <v>121.64141665559994</v>
      </c>
      <c r="AK15" s="5">
        <v>47.990806093048242</v>
      </c>
      <c r="AL15" s="5">
        <v>6.1843850581237563</v>
      </c>
      <c r="AM15" s="5">
        <v>9.0650522584375608</v>
      </c>
      <c r="AN15" s="5">
        <v>19.481239795059814</v>
      </c>
      <c r="AO15" s="5">
        <v>11.709813135387604</v>
      </c>
      <c r="AP15" s="5">
        <v>3.8966766031912741</v>
      </c>
      <c r="AQ15" s="5">
        <v>23.450274881256199</v>
      </c>
      <c r="AR15" s="5">
        <v>50.908489960245966</v>
      </c>
      <c r="AS15" s="5">
        <v>46.659427930828578</v>
      </c>
      <c r="AT15" s="5">
        <v>121.93989640408579</v>
      </c>
      <c r="AU15" s="5">
        <v>0.73171140859303818</v>
      </c>
      <c r="AV15" s="5">
        <v>931.22809654653065</v>
      </c>
      <c r="AW15" s="5">
        <v>1023.7068820480882</v>
      </c>
      <c r="AX15" s="5">
        <v>1024.4385934566812</v>
      </c>
      <c r="AY15" s="5">
        <v>27.925856077474194</v>
      </c>
    </row>
    <row r="16" spans="1:51" x14ac:dyDescent="0.2">
      <c r="A16" s="3" t="s">
        <v>52</v>
      </c>
      <c r="B16" s="3">
        <v>24</v>
      </c>
      <c r="C16" s="9">
        <v>43399</v>
      </c>
      <c r="D16" s="3">
        <v>1</v>
      </c>
      <c r="E16" s="3">
        <v>2</v>
      </c>
      <c r="F16" s="3" t="s">
        <v>63</v>
      </c>
      <c r="G16" s="10" t="s">
        <v>64</v>
      </c>
      <c r="H16" s="3">
        <v>6</v>
      </c>
      <c r="I16" s="3" t="s">
        <v>65</v>
      </c>
      <c r="J16" s="3">
        <v>5</v>
      </c>
      <c r="K16" s="3">
        <v>22</v>
      </c>
      <c r="L16" s="3">
        <v>1</v>
      </c>
      <c r="M16" s="3" t="s">
        <v>56</v>
      </c>
      <c r="N16" s="3" t="s">
        <v>57</v>
      </c>
      <c r="O16" s="3" t="s">
        <v>58</v>
      </c>
      <c r="P16" s="3" t="s">
        <v>59</v>
      </c>
      <c r="R16" s="14">
        <v>190.3754251414332</v>
      </c>
      <c r="S16" s="14">
        <v>107.77867063982734</v>
      </c>
      <c r="T16" s="14">
        <v>562.73272284146014</v>
      </c>
      <c r="U16" s="14">
        <v>326.20369273218614</v>
      </c>
      <c r="V16" s="14">
        <v>33.879937928298425</v>
      </c>
      <c r="W16" s="14">
        <v>237.66622898496431</v>
      </c>
      <c r="X16" s="14">
        <v>70.880298088336815</v>
      </c>
      <c r="Y16" s="8">
        <v>0.53088437371062591</v>
      </c>
      <c r="Z16" s="8">
        <v>1530.0479006299518</v>
      </c>
      <c r="AB16" s="5">
        <v>92.576373874592733</v>
      </c>
      <c r="AC16" s="5">
        <v>254.72238860504308</v>
      </c>
      <c r="AD16" s="5">
        <v>69.574236681875377</v>
      </c>
      <c r="AE16" s="5">
        <v>44.508387507117746</v>
      </c>
      <c r="AF16" s="5">
        <v>520.64110411677314</v>
      </c>
      <c r="AG16" s="5">
        <v>11.13285757624659</v>
      </c>
      <c r="AH16" s="5">
        <v>18.48203725857088</v>
      </c>
      <c r="AI16" s="5">
        <v>5.5526865939807957</v>
      </c>
      <c r="AJ16" s="5">
        <v>181.83139129874502</v>
      </c>
      <c r="AK16" s="5">
        <v>101.38753056344521</v>
      </c>
      <c r="AL16" s="5">
        <v>14.653286131752521</v>
      </c>
      <c r="AM16" s="5">
        <v>17.367182876865307</v>
      </c>
      <c r="AN16" s="5">
        <v>25.905341604110603</v>
      </c>
      <c r="AO16" s="5">
        <v>15.830821424350146</v>
      </c>
      <c r="AP16" s="5">
        <v>5.1077494743627883</v>
      </c>
      <c r="AQ16" s="5">
        <v>28.132937468007459</v>
      </c>
      <c r="AR16" s="5">
        <v>80.287504749083254</v>
      </c>
      <c r="AS16" s="5">
        <v>92.627450672508417</v>
      </c>
      <c r="AT16" s="5">
        <v>139.10638187724749</v>
      </c>
      <c r="AU16" s="5">
        <v>0.53088437371062591</v>
      </c>
      <c r="AV16" s="5">
        <v>1395.2790102671108</v>
      </c>
      <c r="AW16" s="5">
        <v>1529.517016256241</v>
      </c>
      <c r="AX16" s="5">
        <v>1530.0479006299518</v>
      </c>
      <c r="AY16" s="5">
        <v>45.306252050038665</v>
      </c>
    </row>
    <row r="17" spans="1:51" x14ac:dyDescent="0.2">
      <c r="A17" s="3" t="s">
        <v>52</v>
      </c>
      <c r="B17" s="3">
        <v>24</v>
      </c>
      <c r="C17" s="9">
        <v>43399</v>
      </c>
      <c r="D17" s="3">
        <v>1</v>
      </c>
      <c r="E17" s="3">
        <v>2</v>
      </c>
      <c r="F17" s="3" t="s">
        <v>63</v>
      </c>
      <c r="G17" s="10" t="s">
        <v>64</v>
      </c>
      <c r="H17" s="3">
        <v>6</v>
      </c>
      <c r="I17" s="3" t="s">
        <v>65</v>
      </c>
      <c r="J17" s="3">
        <v>12</v>
      </c>
      <c r="K17" s="3">
        <v>18</v>
      </c>
      <c r="L17" s="3">
        <v>2</v>
      </c>
      <c r="M17" s="3" t="s">
        <v>56</v>
      </c>
      <c r="N17" s="3" t="s">
        <v>57</v>
      </c>
      <c r="O17" s="3" t="s">
        <v>58</v>
      </c>
      <c r="P17" s="3" t="s">
        <v>59</v>
      </c>
      <c r="R17" s="14">
        <v>224.40103544037919</v>
      </c>
      <c r="S17" s="14">
        <v>143.46563365541655</v>
      </c>
      <c r="T17" s="14">
        <v>800.03569188611266</v>
      </c>
      <c r="U17" s="14">
        <v>458.29993517645477</v>
      </c>
      <c r="V17" s="14">
        <v>42.025992952544115</v>
      </c>
      <c r="W17" s="14">
        <v>340.00334259559367</v>
      </c>
      <c r="X17" s="14">
        <v>97.334543293920063</v>
      </c>
      <c r="Y17" s="8">
        <v>1.4120836357338733</v>
      </c>
      <c r="Z17" s="8">
        <v>2106.9782648748019</v>
      </c>
      <c r="AB17" s="5">
        <v>123.98364983122531</v>
      </c>
      <c r="AC17" s="5">
        <v>344.83150328003035</v>
      </c>
      <c r="AD17" s="5">
        <v>76.794897966757702</v>
      </c>
      <c r="AE17" s="5">
        <v>56.686212599677596</v>
      </c>
      <c r="AF17" s="5">
        <v>722.83737837350748</v>
      </c>
      <c r="AG17" s="5">
        <v>14.986368477475127</v>
      </c>
      <c r="AH17" s="5">
        <v>24.575366519040621</v>
      </c>
      <c r="AI17" s="5">
        <v>6.97091803791914</v>
      </c>
      <c r="AJ17" s="5">
        <v>242.1291803697404</v>
      </c>
      <c r="AK17" s="5">
        <v>130.13807146176515</v>
      </c>
      <c r="AL17" s="5">
        <v>17.865222036026513</v>
      </c>
      <c r="AM17" s="5">
        <v>22.806950764874738</v>
      </c>
      <c r="AN17" s="5">
        <v>30.78292001334243</v>
      </c>
      <c r="AO17" s="5">
        <v>18.850571014405794</v>
      </c>
      <c r="AP17" s="5">
        <v>5.829389132701901</v>
      </c>
      <c r="AQ17" s="5">
        <v>37.060946730944629</v>
      </c>
      <c r="AR17" s="5">
        <v>112.63116791231158</v>
      </c>
      <c r="AS17" s="5">
        <v>127.62822085125946</v>
      </c>
      <c r="AT17" s="5">
        <v>191.27064982919106</v>
      </c>
      <c r="AU17" s="5">
        <v>1.4120836357338733</v>
      </c>
      <c r="AV17" s="5">
        <v>1916.6526161552101</v>
      </c>
      <c r="AW17" s="5">
        <v>2105.5661812390681</v>
      </c>
      <c r="AX17" s="5">
        <v>2106.9782648748019</v>
      </c>
      <c r="AY17" s="5">
        <v>54.328914124422887</v>
      </c>
    </row>
    <row r="18" spans="1:51" x14ac:dyDescent="0.2">
      <c r="A18" s="3" t="s">
        <v>52</v>
      </c>
      <c r="B18" s="3">
        <v>24</v>
      </c>
      <c r="C18" s="9">
        <v>43399</v>
      </c>
      <c r="D18" s="3">
        <v>1</v>
      </c>
      <c r="E18" s="3">
        <v>2</v>
      </c>
      <c r="F18" s="3" t="s">
        <v>63</v>
      </c>
      <c r="G18" s="10" t="s">
        <v>64</v>
      </c>
      <c r="H18" s="3">
        <v>6</v>
      </c>
      <c r="I18" s="3" t="s">
        <v>65</v>
      </c>
      <c r="J18" s="3">
        <v>20</v>
      </c>
      <c r="K18" s="3">
        <v>14</v>
      </c>
      <c r="L18" s="3">
        <v>3</v>
      </c>
      <c r="M18" s="3" t="s">
        <v>56</v>
      </c>
      <c r="N18" s="3" t="s">
        <v>57</v>
      </c>
      <c r="O18" s="3" t="s">
        <v>58</v>
      </c>
      <c r="P18" s="3" t="s">
        <v>59</v>
      </c>
      <c r="R18" s="14">
        <v>96.718408518824077</v>
      </c>
      <c r="S18" s="14">
        <v>89.728951322621313</v>
      </c>
      <c r="T18" s="14">
        <v>478.63691606192754</v>
      </c>
      <c r="U18" s="14">
        <v>384.32589300747577</v>
      </c>
      <c r="V18" s="14">
        <v>34.588793590151028</v>
      </c>
      <c r="W18" s="14">
        <v>232.34700557692298</v>
      </c>
      <c r="X18" s="14">
        <v>97.768544953444902</v>
      </c>
      <c r="Y18" s="8">
        <v>0</v>
      </c>
      <c r="Z18" s="8">
        <v>1414.1144531515474</v>
      </c>
      <c r="AB18" s="5">
        <v>79.917185037879435</v>
      </c>
      <c r="AC18" s="5">
        <v>202.5167564846584</v>
      </c>
      <c r="AD18" s="5">
        <v>28.811882231676897</v>
      </c>
      <c r="AE18" s="5">
        <v>35.576525891725559</v>
      </c>
      <c r="AF18" s="5">
        <v>423.10800492898352</v>
      </c>
      <c r="AG18" s="5">
        <v>14.320199331190295</v>
      </c>
      <c r="AH18" s="5">
        <v>27.784776655099833</v>
      </c>
      <c r="AI18" s="5">
        <v>6.1325657233376809</v>
      </c>
      <c r="AJ18" s="5">
        <v>168.36680451534897</v>
      </c>
      <c r="AK18" s="5">
        <v>74.649282576847995</v>
      </c>
      <c r="AL18" s="5">
        <v>15.234755224094396</v>
      </c>
      <c r="AM18" s="5">
        <v>29.722697874104401</v>
      </c>
      <c r="AN18" s="5">
        <v>21.616229133908973</v>
      </c>
      <c r="AO18" s="5">
        <v>13.069137454518874</v>
      </c>
      <c r="AP18" s="5">
        <v>4.6699881119968438</v>
      </c>
      <c r="AQ18" s="5">
        <v>28.151321869621086</v>
      </c>
      <c r="AR18" s="5">
        <v>97.269210976707868</v>
      </c>
      <c r="AS18" s="5">
        <v>65.501962992188467</v>
      </c>
      <c r="AT18" s="5">
        <v>187.91756005655736</v>
      </c>
      <c r="AU18" s="5">
        <v>0</v>
      </c>
      <c r="AV18" s="5">
        <v>1271.0549257856887</v>
      </c>
      <c r="AW18" s="5">
        <v>1414.1144531515474</v>
      </c>
      <c r="AX18" s="5">
        <v>1414.1144531515474</v>
      </c>
      <c r="AY18" s="5">
        <v>32.318966371043601</v>
      </c>
    </row>
    <row r="19" spans="1:51" x14ac:dyDescent="0.2">
      <c r="A19" s="3" t="s">
        <v>52</v>
      </c>
      <c r="B19" s="3">
        <v>24</v>
      </c>
      <c r="C19" s="9">
        <v>43399</v>
      </c>
      <c r="D19" s="3">
        <v>1</v>
      </c>
      <c r="E19" s="3">
        <v>2</v>
      </c>
      <c r="F19" s="3" t="s">
        <v>63</v>
      </c>
      <c r="G19" s="10" t="s">
        <v>64</v>
      </c>
      <c r="H19" s="3">
        <v>6</v>
      </c>
      <c r="I19" s="3" t="s">
        <v>65</v>
      </c>
      <c r="J19" s="3">
        <v>30</v>
      </c>
      <c r="K19" s="3">
        <v>10</v>
      </c>
      <c r="L19" s="3">
        <v>4</v>
      </c>
      <c r="M19" s="3" t="s">
        <v>56</v>
      </c>
      <c r="N19" s="3" t="s">
        <v>57</v>
      </c>
      <c r="O19" s="3" t="s">
        <v>58</v>
      </c>
      <c r="P19" s="3" t="s">
        <v>59</v>
      </c>
      <c r="R19" s="14">
        <v>102.67937778604441</v>
      </c>
      <c r="S19" s="14">
        <v>183.58922866295123</v>
      </c>
      <c r="T19" s="14">
        <v>1195.8012811068832</v>
      </c>
      <c r="U19" s="14">
        <v>611.19908826104529</v>
      </c>
      <c r="V19" s="14">
        <v>37.057475846389245</v>
      </c>
      <c r="W19" s="14">
        <v>428.46120268723058</v>
      </c>
      <c r="X19" s="14">
        <v>110.33782853751347</v>
      </c>
      <c r="Y19" s="8">
        <v>2.3195984787698816</v>
      </c>
      <c r="Z19" s="8">
        <v>2671.4450615769406</v>
      </c>
      <c r="AB19" s="5">
        <v>158.57431282804862</v>
      </c>
      <c r="AC19" s="5">
        <v>429.64964335524382</v>
      </c>
      <c r="AD19" s="5">
        <v>11.747188541373584</v>
      </c>
      <c r="AE19" s="5">
        <v>63.90609351108224</v>
      </c>
      <c r="AF19" s="5">
        <v>1010.0197345899011</v>
      </c>
      <c r="AG19" s="5">
        <v>14.955501610491201</v>
      </c>
      <c r="AH19" s="5">
        <v>32.316365215588078</v>
      </c>
      <c r="AI19" s="5">
        <v>4.7934523314292923</v>
      </c>
      <c r="AJ19" s="5">
        <v>195.39168719937038</v>
      </c>
      <c r="AK19" s="5">
        <v>80.828405050901225</v>
      </c>
      <c r="AL19" s="5">
        <v>12.192953787166639</v>
      </c>
      <c r="AM19" s="5">
        <v>19.141297364522224</v>
      </c>
      <c r="AN19" s="5">
        <v>34.987499294019848</v>
      </c>
      <c r="AO19" s="5">
        <v>9.1774131893415696</v>
      </c>
      <c r="AP19" s="5">
        <v>6.8004591698031005</v>
      </c>
      <c r="AQ19" s="5">
        <v>40.918367223093739</v>
      </c>
      <c r="AR19" s="5">
        <v>151.78844348713247</v>
      </c>
      <c r="AS19" s="5">
        <v>178.81329290546546</v>
      </c>
      <c r="AT19" s="5">
        <v>277.59270720256012</v>
      </c>
      <c r="AU19" s="5">
        <v>2.3195984787698816</v>
      </c>
      <c r="AV19" s="5">
        <v>2420.4705753208018</v>
      </c>
      <c r="AW19" s="5">
        <v>2669.1254630981707</v>
      </c>
      <c r="AX19" s="5">
        <v>2671.4450615769406</v>
      </c>
      <c r="AY19" s="5">
        <v>75.355565207434807</v>
      </c>
    </row>
    <row r="20" spans="1:51" x14ac:dyDescent="0.2">
      <c r="A20" s="3" t="s">
        <v>52</v>
      </c>
      <c r="B20" s="3">
        <v>24</v>
      </c>
      <c r="C20" s="9">
        <v>43399</v>
      </c>
      <c r="D20" s="3">
        <v>1</v>
      </c>
      <c r="E20" s="3">
        <v>2</v>
      </c>
      <c r="F20" s="3" t="s">
        <v>63</v>
      </c>
      <c r="G20" s="10" t="s">
        <v>64</v>
      </c>
      <c r="H20" s="3">
        <v>6</v>
      </c>
      <c r="I20" s="3" t="s">
        <v>65</v>
      </c>
      <c r="J20" s="3">
        <v>40</v>
      </c>
      <c r="K20" s="3">
        <v>6</v>
      </c>
      <c r="L20" s="3">
        <v>5</v>
      </c>
      <c r="M20" s="3" t="s">
        <v>56</v>
      </c>
      <c r="N20" s="3" t="s">
        <v>57</v>
      </c>
      <c r="O20" s="3" t="s">
        <v>58</v>
      </c>
      <c r="P20" s="3" t="s">
        <v>59</v>
      </c>
      <c r="R20" s="14">
        <v>48.569976280475487</v>
      </c>
      <c r="S20" s="14">
        <v>81.67741601220493</v>
      </c>
      <c r="T20" s="14">
        <v>503.18216521164464</v>
      </c>
      <c r="U20" s="14">
        <v>317.99790665199015</v>
      </c>
      <c r="V20" s="14">
        <v>19.807330756351867</v>
      </c>
      <c r="W20" s="14">
        <v>240.27747095042261</v>
      </c>
      <c r="X20" s="14">
        <v>75.36127899433005</v>
      </c>
      <c r="Y20" s="8">
        <v>1.1580317199808601</v>
      </c>
      <c r="Z20" s="8">
        <v>1288.0315299337026</v>
      </c>
      <c r="AB20" s="5">
        <v>24.419942999654594</v>
      </c>
      <c r="AC20" s="5">
        <v>44.902012655475808</v>
      </c>
      <c r="AD20" s="5">
        <v>4.7525955165368714</v>
      </c>
      <c r="AE20" s="5">
        <v>23.393662706960765</v>
      </c>
      <c r="AF20" s="5">
        <v>411.70260356049755</v>
      </c>
      <c r="AG20" s="5">
        <v>0</v>
      </c>
      <c r="AH20" s="5">
        <v>12.887787107540715</v>
      </c>
      <c r="AI20" s="5">
        <v>2.4185507172946097</v>
      </c>
      <c r="AJ20" s="5">
        <v>79.742679557037107</v>
      </c>
      <c r="AK20" s="5">
        <v>32.227382006890885</v>
      </c>
      <c r="AL20" s="5">
        <v>5.7602290215596703</v>
      </c>
      <c r="AM20" s="5">
        <v>7.4771207261687671</v>
      </c>
      <c r="AN20" s="5">
        <v>3.0631356814831117</v>
      </c>
      <c r="AO20" s="5">
        <v>0.63122217626890875</v>
      </c>
      <c r="AP20" s="5">
        <v>3.0282544816584998</v>
      </c>
      <c r="AQ20" s="5">
        <v>21.628632312734627</v>
      </c>
      <c r="AR20" s="5">
        <v>21.359922812040441</v>
      </c>
      <c r="AS20" s="5">
        <v>67.02951999697558</v>
      </c>
      <c r="AT20" s="5">
        <v>130.54872459962189</v>
      </c>
      <c r="AU20" s="5">
        <v>1.1580317199808601</v>
      </c>
      <c r="AV20" s="5">
        <v>1196.7646052874004</v>
      </c>
      <c r="AW20" s="5">
        <v>1286.8734982137216</v>
      </c>
      <c r="AX20" s="5">
        <v>1288.0315299337026</v>
      </c>
      <c r="AY20" s="5">
        <v>42.584698377773904</v>
      </c>
    </row>
    <row r="21" spans="1:51" x14ac:dyDescent="0.2">
      <c r="A21" s="3" t="s">
        <v>52</v>
      </c>
      <c r="B21" s="3">
        <v>24</v>
      </c>
      <c r="C21" s="9">
        <v>43399</v>
      </c>
      <c r="D21" s="3">
        <v>1</v>
      </c>
      <c r="E21" s="3">
        <v>2</v>
      </c>
      <c r="F21" s="3" t="s">
        <v>63</v>
      </c>
      <c r="G21" s="10" t="s">
        <v>64</v>
      </c>
      <c r="H21" s="3">
        <v>6</v>
      </c>
      <c r="I21" s="3" t="s">
        <v>65</v>
      </c>
      <c r="J21" s="3">
        <v>50</v>
      </c>
      <c r="K21" s="3">
        <v>3</v>
      </c>
      <c r="L21" s="3">
        <v>6</v>
      </c>
      <c r="M21" s="3" t="s">
        <v>56</v>
      </c>
      <c r="N21" s="3" t="s">
        <v>57</v>
      </c>
      <c r="O21" s="3" t="s">
        <v>58</v>
      </c>
      <c r="P21" s="3" t="s">
        <v>59</v>
      </c>
      <c r="R21" s="14">
        <v>7.717726321055971</v>
      </c>
      <c r="S21" s="14">
        <v>42.327833701824318</v>
      </c>
      <c r="T21" s="14">
        <v>61.428571733935129</v>
      </c>
      <c r="U21" s="14">
        <v>182.80651671310952</v>
      </c>
      <c r="V21" s="14">
        <v>9.5772740100992131</v>
      </c>
      <c r="W21" s="14">
        <v>77.892700721477638</v>
      </c>
      <c r="X21" s="14">
        <v>27.288006091939991</v>
      </c>
      <c r="Y21" s="8">
        <v>0.66498795924940524</v>
      </c>
      <c r="Z21" s="8">
        <v>409.70360886481802</v>
      </c>
      <c r="AB21" s="5">
        <v>36.396369170741899</v>
      </c>
      <c r="AC21" s="5">
        <v>29.902933894059501</v>
      </c>
      <c r="AD21" s="5">
        <v>2.1135622758600663</v>
      </c>
      <c r="AE21" s="5">
        <v>21.171494340293854</v>
      </c>
      <c r="AF21" s="5">
        <v>63.04434697634688</v>
      </c>
      <c r="AG21" s="5">
        <v>8.9253689054102594</v>
      </c>
      <c r="AH21" s="5">
        <v>14.410985495141057</v>
      </c>
      <c r="AI21" s="5">
        <v>2.2643836284375074</v>
      </c>
      <c r="AJ21" s="5">
        <v>74.596945197416005</v>
      </c>
      <c r="AK21" s="5">
        <v>14.068830033198511</v>
      </c>
      <c r="AL21" s="5">
        <v>3.4678678512847938</v>
      </c>
      <c r="AM21" s="5">
        <v>10.231243971485256</v>
      </c>
      <c r="AN21" s="5">
        <v>12.632259566672881</v>
      </c>
      <c r="AO21" s="5">
        <v>4.2679639799327731</v>
      </c>
      <c r="AP21" s="5">
        <v>2.8197235657036939</v>
      </c>
      <c r="AQ21" s="5">
        <v>12.210804243752856</v>
      </c>
      <c r="AR21" s="5">
        <v>3.3954909891462459</v>
      </c>
      <c r="AS21" s="5">
        <v>46.711028071134258</v>
      </c>
      <c r="AT21" s="5">
        <v>115.55396237683885</v>
      </c>
      <c r="AU21" s="5">
        <v>0.66498795924940524</v>
      </c>
      <c r="AV21" s="5">
        <v>391.30600742603804</v>
      </c>
      <c r="AW21" s="5">
        <v>409.03862090556862</v>
      </c>
      <c r="AX21" s="5">
        <v>409.70360886481802</v>
      </c>
      <c r="AY21" s="5">
        <v>17.397300709383714</v>
      </c>
    </row>
    <row r="22" spans="1:51" x14ac:dyDescent="0.2">
      <c r="A22" s="3" t="s">
        <v>52</v>
      </c>
      <c r="B22" s="3">
        <v>24</v>
      </c>
      <c r="C22" s="9">
        <v>43399</v>
      </c>
      <c r="D22" s="3">
        <v>1</v>
      </c>
      <c r="E22" s="3">
        <v>2</v>
      </c>
      <c r="F22" s="3" t="s">
        <v>63</v>
      </c>
      <c r="G22" s="10" t="s">
        <v>64</v>
      </c>
      <c r="H22" s="3">
        <v>6</v>
      </c>
      <c r="I22" s="3" t="s">
        <v>65</v>
      </c>
      <c r="J22" s="3">
        <v>70</v>
      </c>
      <c r="K22" s="3">
        <v>2</v>
      </c>
      <c r="L22" s="3">
        <v>7</v>
      </c>
      <c r="M22" s="3" t="s">
        <v>56</v>
      </c>
      <c r="N22" s="3" t="s">
        <v>57</v>
      </c>
      <c r="O22" s="3" t="s">
        <v>58</v>
      </c>
      <c r="P22" s="3" t="s">
        <v>59</v>
      </c>
      <c r="R22" s="14">
        <v>3.5747109692672203</v>
      </c>
      <c r="S22" s="14">
        <v>18.501212679106615</v>
      </c>
      <c r="T22" s="14">
        <v>37.627499547497976</v>
      </c>
      <c r="U22" s="14">
        <v>58.859623349946119</v>
      </c>
      <c r="V22" s="14">
        <v>3.5978220577897697</v>
      </c>
      <c r="W22" s="14">
        <v>32.139430884657237</v>
      </c>
      <c r="X22" s="14">
        <v>11.49553578475426</v>
      </c>
      <c r="Y22" s="8">
        <v>0</v>
      </c>
      <c r="Z22" s="8">
        <v>165.79583018716133</v>
      </c>
      <c r="AB22" s="5">
        <v>15.215359863042671</v>
      </c>
      <c r="AC22" s="5">
        <v>12.532007624213156</v>
      </c>
      <c r="AD22" s="5">
        <v>0.77470707776959247</v>
      </c>
      <c r="AE22" s="5">
        <v>8.7037660622711215</v>
      </c>
      <c r="AF22" s="5">
        <v>34.730134984998287</v>
      </c>
      <c r="AG22" s="5">
        <v>2.5953534633495012</v>
      </c>
      <c r="AH22" s="5">
        <v>4.6935253204907701</v>
      </c>
      <c r="AI22" s="5">
        <v>0.50350955634918493</v>
      </c>
      <c r="AJ22" s="5">
        <v>30.147723787109111</v>
      </c>
      <c r="AK22" s="5">
        <v>6.3479719125705278</v>
      </c>
      <c r="AL22" s="5">
        <v>1.3288379257070195</v>
      </c>
      <c r="AM22" s="5">
        <v>3.6718168947552172</v>
      </c>
      <c r="AN22" s="5">
        <v>4.7280226849377289</v>
      </c>
      <c r="AO22" s="5">
        <v>1.0801782116693162</v>
      </c>
      <c r="AP22" s="5">
        <v>0.8795055774493642</v>
      </c>
      <c r="AQ22" s="5">
        <v>4.6891808947233047</v>
      </c>
      <c r="AR22" s="5">
        <v>2.1975468708310713</v>
      </c>
      <c r="AS22" s="5">
        <v>24.801439809236097</v>
      </c>
      <c r="AT22" s="5">
        <v>31.113790138231728</v>
      </c>
      <c r="AU22" s="5">
        <v>0</v>
      </c>
      <c r="AV22" s="5">
        <v>157.79176801003294</v>
      </c>
      <c r="AW22" s="5">
        <v>165.79583018716133</v>
      </c>
      <c r="AX22" s="5">
        <v>165.79583018716133</v>
      </c>
      <c r="AY22" s="5">
        <v>8.6141042859359374</v>
      </c>
    </row>
    <row r="23" spans="1:51" x14ac:dyDescent="0.2">
      <c r="A23" s="3" t="s">
        <v>52</v>
      </c>
      <c r="B23" s="3">
        <v>24</v>
      </c>
      <c r="C23" s="9">
        <v>43399</v>
      </c>
      <c r="D23" s="3">
        <v>1</v>
      </c>
      <c r="E23" s="3">
        <v>2</v>
      </c>
      <c r="F23" s="3" t="s">
        <v>63</v>
      </c>
      <c r="G23" s="10" t="s">
        <v>64</v>
      </c>
      <c r="H23" s="3">
        <v>6</v>
      </c>
      <c r="I23" s="3" t="s">
        <v>65</v>
      </c>
      <c r="J23" s="3">
        <v>100</v>
      </c>
      <c r="K23" s="3">
        <v>1</v>
      </c>
      <c r="L23" s="3">
        <v>8</v>
      </c>
      <c r="M23" s="3" t="s">
        <v>56</v>
      </c>
      <c r="N23" s="3" t="s">
        <v>57</v>
      </c>
      <c r="O23" s="3" t="s">
        <v>58</v>
      </c>
      <c r="P23" s="3" t="s">
        <v>59</v>
      </c>
      <c r="R23" s="14">
        <v>5.0788219550560258</v>
      </c>
      <c r="S23" s="14">
        <v>14.421758651733398</v>
      </c>
      <c r="T23" s="14">
        <v>21.520204352921454</v>
      </c>
      <c r="U23" s="14">
        <v>24.382604697654987</v>
      </c>
      <c r="V23" s="14">
        <v>2.5866657618818611</v>
      </c>
      <c r="W23" s="14">
        <v>24.385857483436322</v>
      </c>
      <c r="X23" s="14">
        <v>7.1321502307365678</v>
      </c>
      <c r="Y23" s="8">
        <v>0</v>
      </c>
      <c r="Z23" s="8">
        <v>99.508066844218888</v>
      </c>
      <c r="AB23" s="5">
        <v>9.7572750600487872</v>
      </c>
      <c r="AC23" s="5">
        <v>7.8765810877613296</v>
      </c>
      <c r="AD23" s="5">
        <v>1.5524337986043606</v>
      </c>
      <c r="AE23" s="5">
        <v>6.8988734154545064</v>
      </c>
      <c r="AF23" s="5">
        <v>20.594960093998218</v>
      </c>
      <c r="AG23" s="5">
        <v>0</v>
      </c>
      <c r="AH23" s="5">
        <v>3.0007929136541631</v>
      </c>
      <c r="AI23" s="5">
        <v>0.48982660876742418</v>
      </c>
      <c r="AJ23" s="5">
        <v>20.282588356718041</v>
      </c>
      <c r="AK23" s="5">
        <v>4.3548073134449945</v>
      </c>
      <c r="AL23" s="5">
        <v>0.97966572569677091</v>
      </c>
      <c r="AM23" s="5">
        <v>1.9764112272300314</v>
      </c>
      <c r="AN23" s="5">
        <v>3.5044977499678325</v>
      </c>
      <c r="AO23" s="5">
        <v>0.52341113996510424</v>
      </c>
      <c r="AP23" s="5">
        <v>0.60801263201957856</v>
      </c>
      <c r="AQ23" s="5">
        <v>2.7687619558691221</v>
      </c>
      <c r="AR23" s="5">
        <v>1.2618667332559255</v>
      </c>
      <c r="AS23" s="5">
        <v>13.397594653214774</v>
      </c>
      <c r="AT23" s="5">
        <v>20.320530307023741</v>
      </c>
      <c r="AU23" s="5">
        <v>0</v>
      </c>
      <c r="AV23" s="5">
        <v>95.038827364446107</v>
      </c>
      <c r="AW23" s="5">
        <v>99.508066844218888</v>
      </c>
      <c r="AX23" s="5">
        <v>99.508066844218888</v>
      </c>
      <c r="AY23" s="5">
        <v>6.6101018823053375</v>
      </c>
    </row>
    <row r="24" spans="1:51" x14ac:dyDescent="0.2">
      <c r="A24" s="3" t="s">
        <v>52</v>
      </c>
      <c r="B24" s="3">
        <v>24</v>
      </c>
      <c r="C24" s="9">
        <v>43399</v>
      </c>
      <c r="D24" s="3">
        <v>1</v>
      </c>
      <c r="E24" s="3">
        <v>2</v>
      </c>
      <c r="F24" s="3" t="s">
        <v>63</v>
      </c>
      <c r="G24" s="10" t="s">
        <v>64</v>
      </c>
      <c r="H24" s="3">
        <v>6</v>
      </c>
      <c r="I24" s="3" t="s">
        <v>65</v>
      </c>
      <c r="J24" s="3">
        <v>5</v>
      </c>
      <c r="K24" s="3">
        <v>22</v>
      </c>
      <c r="L24" s="3">
        <v>1</v>
      </c>
      <c r="M24" s="3" t="s">
        <v>56</v>
      </c>
      <c r="N24" s="3" t="s">
        <v>57</v>
      </c>
      <c r="O24" s="3" t="s">
        <v>58</v>
      </c>
      <c r="P24" s="3" t="s">
        <v>60</v>
      </c>
      <c r="R24" s="14">
        <v>47.007028777023841</v>
      </c>
      <c r="S24" s="14">
        <v>24.87930625060509</v>
      </c>
      <c r="T24" s="14">
        <v>132.23735717247271</v>
      </c>
      <c r="U24" s="14">
        <v>91.249373995024584</v>
      </c>
      <c r="V24" s="14">
        <v>7.1888092468524798</v>
      </c>
      <c r="W24" s="14">
        <v>60.737186448327428</v>
      </c>
      <c r="X24" s="14">
        <v>29.551405150314856</v>
      </c>
      <c r="Y24" s="8">
        <v>0</v>
      </c>
      <c r="Z24" s="8">
        <v>392.85045676826326</v>
      </c>
      <c r="AB24" s="5">
        <v>16.688408290639455</v>
      </c>
      <c r="AC24" s="5">
        <v>47.030851749531337</v>
      </c>
      <c r="AD24" s="5">
        <v>15.565450795502048</v>
      </c>
      <c r="AE24" s="5">
        <v>9.0419149561343861</v>
      </c>
      <c r="AF24" s="5">
        <v>112.14876409988207</v>
      </c>
      <c r="AG24" s="5">
        <v>3.2489958585319836</v>
      </c>
      <c r="AH24" s="5">
        <v>4.4704711197770735</v>
      </c>
      <c r="AI24" s="5">
        <v>2.5063056067555922</v>
      </c>
      <c r="AJ24" s="5">
        <v>35.455481965782113</v>
      </c>
      <c r="AK24" s="5">
        <v>32.942952745941881</v>
      </c>
      <c r="AL24" s="5">
        <v>2.8496933348372915</v>
      </c>
      <c r="AM24" s="5">
        <v>7.9153650097104356</v>
      </c>
      <c r="AN24" s="5">
        <v>4.2191922382221172</v>
      </c>
      <c r="AO24" s="5">
        <v>2.9247231394864914</v>
      </c>
      <c r="AP24" s="5">
        <v>0.87167082145878494</v>
      </c>
      <c r="AQ24" s="5">
        <v>9.7919695734085117</v>
      </c>
      <c r="AR24" s="5">
        <v>9.1627015317127682</v>
      </c>
      <c r="AS24" s="5">
        <v>11.344831773861817</v>
      </c>
      <c r="AT24" s="5">
        <v>26.56367533410122</v>
      </c>
      <c r="AU24" s="5">
        <v>0</v>
      </c>
      <c r="AV24" s="5">
        <v>364.84144736423355</v>
      </c>
      <c r="AW24" s="5">
        <v>392.85045676826326</v>
      </c>
      <c r="AX24" s="5">
        <v>392.85045676826326</v>
      </c>
      <c r="AY24" s="5">
        <v>8.1273989169079357</v>
      </c>
    </row>
    <row r="25" spans="1:51" x14ac:dyDescent="0.2">
      <c r="A25" s="3" t="s">
        <v>52</v>
      </c>
      <c r="B25" s="3">
        <v>24</v>
      </c>
      <c r="C25" s="9">
        <v>43399</v>
      </c>
      <c r="D25" s="3">
        <v>1</v>
      </c>
      <c r="E25" s="3">
        <v>2</v>
      </c>
      <c r="F25" s="3" t="s">
        <v>63</v>
      </c>
      <c r="G25" s="10" t="s">
        <v>64</v>
      </c>
      <c r="H25" s="3">
        <v>6</v>
      </c>
      <c r="I25" s="3" t="s">
        <v>65</v>
      </c>
      <c r="J25" s="3">
        <v>12</v>
      </c>
      <c r="K25" s="3">
        <v>18</v>
      </c>
      <c r="L25" s="3">
        <v>2</v>
      </c>
      <c r="M25" s="3" t="s">
        <v>56</v>
      </c>
      <c r="N25" s="3" t="s">
        <v>57</v>
      </c>
      <c r="O25" s="3" t="s">
        <v>58</v>
      </c>
      <c r="P25" s="3" t="s">
        <v>60</v>
      </c>
      <c r="R25" s="14">
        <v>43.866372535968651</v>
      </c>
      <c r="S25" s="14">
        <v>24.595347182504064</v>
      </c>
      <c r="T25" s="14">
        <v>130.71938613365435</v>
      </c>
      <c r="U25" s="14">
        <v>100.53406051109577</v>
      </c>
      <c r="V25" s="14">
        <v>8.5550626557448819</v>
      </c>
      <c r="W25" s="14">
        <v>60.535062839244972</v>
      </c>
      <c r="X25" s="14">
        <v>29.823247482036724</v>
      </c>
      <c r="Y25" s="8">
        <v>0</v>
      </c>
      <c r="Z25" s="8">
        <v>398.62854731776116</v>
      </c>
      <c r="AB25" s="5">
        <v>15.95905048648811</v>
      </c>
      <c r="AC25" s="5">
        <v>44.682711770973981</v>
      </c>
      <c r="AD25" s="5">
        <v>14.193308064184142</v>
      </c>
      <c r="AE25" s="5">
        <v>8.8408020817944699</v>
      </c>
      <c r="AF25" s="5">
        <v>109.85184429762811</v>
      </c>
      <c r="AG25" s="5">
        <v>3.569685463118025</v>
      </c>
      <c r="AH25" s="5">
        <v>5.9541754154400914</v>
      </c>
      <c r="AI25" s="5">
        <v>2.9467339794669618</v>
      </c>
      <c r="AJ25" s="5">
        <v>33.231034902888211</v>
      </c>
      <c r="AK25" s="5">
        <v>27.878148757092887</v>
      </c>
      <c r="AL25" s="5">
        <v>3.3384329598346172</v>
      </c>
      <c r="AM25" s="5">
        <v>7.8902891226179817</v>
      </c>
      <c r="AN25" s="5">
        <v>4.1879620610207304</v>
      </c>
      <c r="AO25" s="5">
        <v>2.622902868570189</v>
      </c>
      <c r="AP25" s="5">
        <v>1.179230508482932</v>
      </c>
      <c r="AQ25" s="5">
        <v>9.7449716417800989</v>
      </c>
      <c r="AR25" s="5">
        <v>8.2773866848712618</v>
      </c>
      <c r="AS25" s="5">
        <v>8.7396369689059181</v>
      </c>
      <c r="AT25" s="5">
        <v>33.018451877567202</v>
      </c>
      <c r="AU25" s="5">
        <v>0</v>
      </c>
      <c r="AV25" s="5">
        <v>371.34258158504178</v>
      </c>
      <c r="AW25" s="5">
        <v>398.62854731776116</v>
      </c>
      <c r="AX25" s="5">
        <v>398.62854731776116</v>
      </c>
      <c r="AY25" s="5">
        <v>10.574169334087335</v>
      </c>
    </row>
    <row r="26" spans="1:51" x14ac:dyDescent="0.2">
      <c r="A26" s="3" t="s">
        <v>52</v>
      </c>
      <c r="B26" s="3">
        <v>24</v>
      </c>
      <c r="C26" s="9">
        <v>43399</v>
      </c>
      <c r="D26" s="3">
        <v>1</v>
      </c>
      <c r="E26" s="3">
        <v>2</v>
      </c>
      <c r="F26" s="3" t="s">
        <v>63</v>
      </c>
      <c r="G26" s="10" t="s">
        <v>64</v>
      </c>
      <c r="H26" s="3">
        <v>6</v>
      </c>
      <c r="I26" s="3" t="s">
        <v>65</v>
      </c>
      <c r="J26" s="3">
        <v>20</v>
      </c>
      <c r="K26" s="3">
        <v>14</v>
      </c>
      <c r="L26" s="3">
        <v>3</v>
      </c>
      <c r="M26" s="3" t="s">
        <v>56</v>
      </c>
      <c r="N26" s="3" t="s">
        <v>57</v>
      </c>
      <c r="O26" s="3" t="s">
        <v>58</v>
      </c>
      <c r="P26" s="3" t="s">
        <v>60</v>
      </c>
      <c r="R26" s="14">
        <v>28.186377591100232</v>
      </c>
      <c r="S26" s="14">
        <v>23.581244707107544</v>
      </c>
      <c r="T26" s="14">
        <v>119.29305359412884</v>
      </c>
      <c r="U26" s="14">
        <v>119.49326350771148</v>
      </c>
      <c r="V26" s="14">
        <v>8.8774197019379706</v>
      </c>
      <c r="W26" s="14">
        <v>57.615235904167442</v>
      </c>
      <c r="X26" s="14">
        <v>40.759797392220335</v>
      </c>
      <c r="Y26" s="8">
        <v>0</v>
      </c>
      <c r="Z26" s="8">
        <v>397.80641144033217</v>
      </c>
      <c r="AB26" s="5">
        <v>16.833085033028269</v>
      </c>
      <c r="AC26" s="5">
        <v>40.516956735512721</v>
      </c>
      <c r="AD26" s="5">
        <v>8.3017643270424752</v>
      </c>
      <c r="AE26" s="5">
        <v>8.7725266418990948</v>
      </c>
      <c r="AF26" s="5">
        <v>99.507598627491262</v>
      </c>
      <c r="AG26" s="5">
        <v>4.8879791885107595</v>
      </c>
      <c r="AH26" s="5">
        <v>9.1513882193751233</v>
      </c>
      <c r="AI26" s="5">
        <v>3.4685191785068716</v>
      </c>
      <c r="AJ26" s="5">
        <v>33.780559952401397</v>
      </c>
      <c r="AK26" s="5">
        <v>19.753528466797281</v>
      </c>
      <c r="AL26" s="5">
        <v>3.3062436259564492</v>
      </c>
      <c r="AM26" s="5">
        <v>12.975894001948699</v>
      </c>
      <c r="AN26" s="5">
        <v>4.5517743789757636</v>
      </c>
      <c r="AO26" s="5">
        <v>2.9000154272874772</v>
      </c>
      <c r="AP26" s="5">
        <v>1.5810837125972936</v>
      </c>
      <c r="AQ26" s="5">
        <v>10.379777496328281</v>
      </c>
      <c r="AR26" s="5">
        <v>5.6983233879077018</v>
      </c>
      <c r="AS26" s="5">
        <v>7.5294834969299753</v>
      </c>
      <c r="AT26" s="5">
        <v>47.476801478901308</v>
      </c>
      <c r="AU26" s="5">
        <v>0</v>
      </c>
      <c r="AV26" s="5">
        <v>373.46636993605728</v>
      </c>
      <c r="AW26" s="5">
        <v>397.80641144033217</v>
      </c>
      <c r="AX26" s="5">
        <v>397.80641144033217</v>
      </c>
      <c r="AY26" s="5">
        <v>9.4900665975684237</v>
      </c>
    </row>
    <row r="27" spans="1:51" x14ac:dyDescent="0.2">
      <c r="A27" s="3" t="s">
        <v>52</v>
      </c>
      <c r="B27" s="3">
        <v>24</v>
      </c>
      <c r="C27" s="9">
        <v>43399</v>
      </c>
      <c r="D27" s="3">
        <v>1</v>
      </c>
      <c r="E27" s="3">
        <v>2</v>
      </c>
      <c r="F27" s="3" t="s">
        <v>63</v>
      </c>
      <c r="G27" s="10" t="s">
        <v>64</v>
      </c>
      <c r="H27" s="3">
        <v>6</v>
      </c>
      <c r="I27" s="3" t="s">
        <v>65</v>
      </c>
      <c r="J27" s="3">
        <v>30</v>
      </c>
      <c r="K27" s="3">
        <v>10</v>
      </c>
      <c r="L27" s="3">
        <v>4</v>
      </c>
      <c r="M27" s="3" t="s">
        <v>56</v>
      </c>
      <c r="N27" s="3" t="s">
        <v>57</v>
      </c>
      <c r="O27" s="3" t="s">
        <v>58</v>
      </c>
      <c r="P27" s="3" t="s">
        <v>60</v>
      </c>
      <c r="R27" s="14">
        <v>17.546363773017095</v>
      </c>
      <c r="S27" s="14">
        <v>31.006952351537244</v>
      </c>
      <c r="T27" s="14">
        <v>208.16165687297953</v>
      </c>
      <c r="U27" s="14">
        <v>137.2223681745858</v>
      </c>
      <c r="V27" s="14">
        <v>6.692428868392418</v>
      </c>
      <c r="W27" s="14">
        <v>84.932195811436088</v>
      </c>
      <c r="X27" s="14">
        <v>34.262246756718078</v>
      </c>
      <c r="Y27" s="8">
        <v>0</v>
      </c>
      <c r="Z27" s="8">
        <v>519.82420555469105</v>
      </c>
      <c r="AB27" s="5">
        <v>22.816741059605292</v>
      </c>
      <c r="AC27" s="5">
        <v>57.063338840309363</v>
      </c>
      <c r="AD27" s="5">
        <v>1.3073434258820473</v>
      </c>
      <c r="AE27" s="5">
        <v>9.3326006308642953</v>
      </c>
      <c r="AF27" s="5">
        <v>160.18873423588514</v>
      </c>
      <c r="AG27" s="5">
        <v>3.7029958936780765</v>
      </c>
      <c r="AH27" s="5">
        <v>7.0994771339700611</v>
      </c>
      <c r="AI27" s="5">
        <v>1.6194433281283998</v>
      </c>
      <c r="AJ27" s="5">
        <v>29.976819944840603</v>
      </c>
      <c r="AK27" s="5">
        <v>16.662750459594665</v>
      </c>
      <c r="AL27" s="5">
        <v>2.0328994512081962</v>
      </c>
      <c r="AM27" s="5">
        <v>7.4081154485327572</v>
      </c>
      <c r="AN27" s="5">
        <v>4.9721723990627602</v>
      </c>
      <c r="AO27" s="5">
        <v>1.3042827888573358</v>
      </c>
      <c r="AP27" s="5">
        <v>1.0760155167097112</v>
      </c>
      <c r="AQ27" s="5">
        <v>10.31045845771922</v>
      </c>
      <c r="AR27" s="5">
        <v>4.5190962125205987</v>
      </c>
      <c r="AS27" s="5">
        <v>18.652733300323515</v>
      </c>
      <c r="AT27" s="5">
        <v>50.712532333782868</v>
      </c>
      <c r="AU27" s="5">
        <v>0</v>
      </c>
      <c r="AV27" s="5">
        <v>486.1071448346695</v>
      </c>
      <c r="AW27" s="5">
        <v>519.82420555469105</v>
      </c>
      <c r="AX27" s="5">
        <v>519.82420555469105</v>
      </c>
      <c r="AY27" s="5">
        <v>11.179875920326763</v>
      </c>
    </row>
    <row r="28" spans="1:51" x14ac:dyDescent="0.2">
      <c r="A28" s="3" t="s">
        <v>52</v>
      </c>
      <c r="B28" s="3">
        <v>24</v>
      </c>
      <c r="C28" s="9">
        <v>43399</v>
      </c>
      <c r="D28" s="3">
        <v>1</v>
      </c>
      <c r="E28" s="3">
        <v>2</v>
      </c>
      <c r="F28" s="3" t="s">
        <v>63</v>
      </c>
      <c r="G28" s="10" t="s">
        <v>64</v>
      </c>
      <c r="H28" s="3">
        <v>6</v>
      </c>
      <c r="I28" s="3" t="s">
        <v>65</v>
      </c>
      <c r="J28" s="3">
        <v>40</v>
      </c>
      <c r="K28" s="3">
        <v>6</v>
      </c>
      <c r="L28" s="3">
        <v>5</v>
      </c>
      <c r="M28" s="3" t="s">
        <v>56</v>
      </c>
      <c r="N28" s="3" t="s">
        <v>57</v>
      </c>
      <c r="O28" s="3" t="s">
        <v>58</v>
      </c>
      <c r="P28" s="3" t="s">
        <v>60</v>
      </c>
      <c r="R28" s="14">
        <v>7.5238802598725103</v>
      </c>
      <c r="S28" s="14">
        <v>14.923428800599329</v>
      </c>
      <c r="T28" s="14">
        <v>86.205238868450294</v>
      </c>
      <c r="U28" s="14">
        <v>89.57101703512258</v>
      </c>
      <c r="V28" s="14">
        <v>4.2280867428615174</v>
      </c>
      <c r="W28" s="14">
        <v>41.726310713537806</v>
      </c>
      <c r="X28" s="14">
        <v>20.209671184934418</v>
      </c>
      <c r="Y28" s="8">
        <v>0</v>
      </c>
      <c r="Z28" s="8">
        <v>264.38762471169167</v>
      </c>
      <c r="AB28" s="5">
        <v>2.9543324549466567</v>
      </c>
      <c r="AC28" s="5">
        <v>5.5806156783014771</v>
      </c>
      <c r="AD28" s="5">
        <v>0.5737106509241523</v>
      </c>
      <c r="AE28" s="5">
        <v>4.5632854978441841</v>
      </c>
      <c r="AF28" s="5">
        <v>75.967745290570136</v>
      </c>
      <c r="AG28" s="5">
        <v>2.4180276752929708</v>
      </c>
      <c r="AH28" s="5">
        <v>3.9390494843919854</v>
      </c>
      <c r="AI28" s="5">
        <v>0.84499162210144751</v>
      </c>
      <c r="AJ28" s="5">
        <v>16.5186132901853</v>
      </c>
      <c r="AK28" s="5">
        <v>9.2411683623102086</v>
      </c>
      <c r="AL28" s="5">
        <v>1.246675160550538</v>
      </c>
      <c r="AM28" s="5">
        <v>3.8133725361503066</v>
      </c>
      <c r="AN28" s="5">
        <v>1.054817060037333</v>
      </c>
      <c r="AO28" s="5">
        <v>0</v>
      </c>
      <c r="AP28" s="5">
        <v>0.74170724448535275</v>
      </c>
      <c r="AQ28" s="5">
        <v>4.9531446236321139</v>
      </c>
      <c r="AR28" s="5">
        <v>1.2678027710728639</v>
      </c>
      <c r="AS28" s="5">
        <v>10.292288553162242</v>
      </c>
      <c r="AT28" s="5">
        <v>31.2339531230954</v>
      </c>
      <c r="AU28" s="5">
        <v>0</v>
      </c>
      <c r="AV28" s="5">
        <v>246.38647274420134</v>
      </c>
      <c r="AW28" s="5">
        <v>264.38762471169167</v>
      </c>
      <c r="AX28" s="5">
        <v>264.38762471169167</v>
      </c>
      <c r="AY28" s="5">
        <v>7.0774872506658362</v>
      </c>
    </row>
    <row r="29" spans="1:51" x14ac:dyDescent="0.2">
      <c r="A29" s="3" t="s">
        <v>52</v>
      </c>
      <c r="B29" s="3">
        <v>24</v>
      </c>
      <c r="C29" s="9">
        <v>43399</v>
      </c>
      <c r="D29" s="3">
        <v>1</v>
      </c>
      <c r="E29" s="3">
        <v>2</v>
      </c>
      <c r="F29" s="3" t="s">
        <v>63</v>
      </c>
      <c r="G29" s="10" t="s">
        <v>64</v>
      </c>
      <c r="H29" s="3">
        <v>6</v>
      </c>
      <c r="I29" s="3" t="s">
        <v>65</v>
      </c>
      <c r="J29" s="3">
        <v>50</v>
      </c>
      <c r="K29" s="3">
        <v>3</v>
      </c>
      <c r="L29" s="3">
        <v>6</v>
      </c>
      <c r="M29" s="3" t="s">
        <v>56</v>
      </c>
      <c r="N29" s="3" t="s">
        <v>57</v>
      </c>
      <c r="O29" s="3" t="s">
        <v>58</v>
      </c>
      <c r="P29" s="3" t="s">
        <v>60</v>
      </c>
      <c r="R29" s="14">
        <v>1.2533896444686528</v>
      </c>
      <c r="S29" s="14">
        <v>7.1856730313136659</v>
      </c>
      <c r="T29" s="14">
        <v>22.955554304451777</v>
      </c>
      <c r="U29" s="14">
        <v>37.500180869266906</v>
      </c>
      <c r="V29" s="14">
        <v>1.566080615438264</v>
      </c>
      <c r="W29" s="14">
        <v>22.757285150988348</v>
      </c>
      <c r="X29" s="14">
        <v>7.1497954993412414</v>
      </c>
      <c r="Y29" s="8">
        <v>0.18638583898467445</v>
      </c>
      <c r="Z29" s="8">
        <v>100.55434285691823</v>
      </c>
      <c r="AB29" s="5">
        <v>15.257267678955918</v>
      </c>
      <c r="AC29" s="5">
        <v>25.061688382814413</v>
      </c>
      <c r="AD29" s="5">
        <v>0</v>
      </c>
      <c r="AE29" s="5">
        <v>3.4808366025895752</v>
      </c>
      <c r="AF29" s="5">
        <v>16.451364331354952</v>
      </c>
      <c r="AG29" s="5">
        <v>2.4129033542706595</v>
      </c>
      <c r="AH29" s="5">
        <v>3.6249716470496938</v>
      </c>
      <c r="AI29" s="5">
        <v>0.55226194351526081</v>
      </c>
      <c r="AJ29" s="5">
        <v>13.399080136464148</v>
      </c>
      <c r="AK29" s="5">
        <v>3.9918132473044667</v>
      </c>
      <c r="AL29" s="5">
        <v>0.60863247716539004</v>
      </c>
      <c r="AM29" s="5">
        <v>3.6982617612885673</v>
      </c>
      <c r="AN29" s="5">
        <v>2.7707638368040755</v>
      </c>
      <c r="AO29" s="5">
        <v>0</v>
      </c>
      <c r="AP29" s="5">
        <v>0.46657330748912579</v>
      </c>
      <c r="AQ29" s="5">
        <v>2.4609495365321847</v>
      </c>
      <c r="AR29" s="5">
        <v>0.77605578771757366</v>
      </c>
      <c r="AS29" s="5">
        <v>8.6704260206876782</v>
      </c>
      <c r="AT29" s="5">
        <v>26.823571221611264</v>
      </c>
      <c r="AU29" s="5">
        <v>0.18638583898467445</v>
      </c>
      <c r="AV29" s="5">
        <v>94.649921403000079</v>
      </c>
      <c r="AW29" s="5">
        <v>100.36795701793355</v>
      </c>
      <c r="AX29" s="5">
        <v>100.55434285691823</v>
      </c>
      <c r="AY29" s="5">
        <v>2.6921665105260688</v>
      </c>
    </row>
    <row r="30" spans="1:51" x14ac:dyDescent="0.2">
      <c r="A30" s="3" t="s">
        <v>52</v>
      </c>
      <c r="B30" s="3">
        <v>24</v>
      </c>
      <c r="C30" s="9">
        <v>43399</v>
      </c>
      <c r="D30" s="3">
        <v>1</v>
      </c>
      <c r="E30" s="3">
        <v>2</v>
      </c>
      <c r="F30" s="3" t="s">
        <v>63</v>
      </c>
      <c r="G30" s="10" t="s">
        <v>64</v>
      </c>
      <c r="H30" s="3">
        <v>6</v>
      </c>
      <c r="I30" s="3" t="s">
        <v>65</v>
      </c>
      <c r="J30" s="3">
        <v>5</v>
      </c>
      <c r="K30" s="3">
        <v>22</v>
      </c>
      <c r="L30" s="3">
        <v>1</v>
      </c>
      <c r="M30" s="3" t="s">
        <v>56</v>
      </c>
      <c r="N30" s="3" t="s">
        <v>57</v>
      </c>
      <c r="O30" s="3" t="s">
        <v>58</v>
      </c>
      <c r="P30" s="3" t="s">
        <v>61</v>
      </c>
      <c r="R30" s="14">
        <v>185.55664720206425</v>
      </c>
      <c r="S30" s="14">
        <v>81.266890723129805</v>
      </c>
      <c r="T30" s="14">
        <v>522.50061824403963</v>
      </c>
      <c r="U30" s="14">
        <v>349.47114562988281</v>
      </c>
      <c r="V30" s="14">
        <v>23.712019065330768</v>
      </c>
      <c r="W30" s="14">
        <v>251.63270391266923</v>
      </c>
      <c r="X30" s="14">
        <v>103.9645697495033</v>
      </c>
      <c r="Y30" s="8">
        <v>0</v>
      </c>
      <c r="Z30" s="8">
        <v>1518.1045570035085</v>
      </c>
      <c r="AB30" s="5">
        <v>65.585309215512865</v>
      </c>
      <c r="AC30" s="5">
        <v>189.95109655627434</v>
      </c>
      <c r="AD30" s="5">
        <v>60.149060492598537</v>
      </c>
      <c r="AE30" s="5">
        <v>25.528014412457672</v>
      </c>
      <c r="AF30" s="5">
        <v>415.43921785255662</v>
      </c>
      <c r="AG30" s="5">
        <v>10.302277274894454</v>
      </c>
      <c r="AH30" s="5">
        <v>20.525947903692291</v>
      </c>
      <c r="AI30" s="5">
        <v>9.7640549009322015</v>
      </c>
      <c r="AJ30" s="5">
        <v>127.72787900120753</v>
      </c>
      <c r="AK30" s="5">
        <v>94.158672018661179</v>
      </c>
      <c r="AL30" s="5">
        <v>8.7228111581100425</v>
      </c>
      <c r="AM30" s="5">
        <v>25.665015308835439</v>
      </c>
      <c r="AN30" s="5">
        <v>17.615344333835466</v>
      </c>
      <c r="AO30" s="5">
        <v>10.639218629718199</v>
      </c>
      <c r="AP30" s="5">
        <v>3.1563527136147758</v>
      </c>
      <c r="AQ30" s="5">
        <v>34.479087015517848</v>
      </c>
      <c r="AR30" s="5">
        <v>83.221990636405948</v>
      </c>
      <c r="AS30" s="5">
        <v>53.458812350104431</v>
      </c>
      <c r="AT30" s="5">
        <v>119.77192963373741</v>
      </c>
      <c r="AU30" s="5">
        <v>0</v>
      </c>
      <c r="AV30" s="5">
        <v>1353.6554473974766</v>
      </c>
      <c r="AW30" s="5">
        <v>1518.1045570035085</v>
      </c>
      <c r="AX30" s="5">
        <v>1518.1045570035085</v>
      </c>
      <c r="AY30" s="5">
        <v>33.858682641940611</v>
      </c>
    </row>
    <row r="31" spans="1:51" x14ac:dyDescent="0.2">
      <c r="A31" s="3" t="s">
        <v>52</v>
      </c>
      <c r="B31" s="3">
        <v>24</v>
      </c>
      <c r="C31" s="9">
        <v>43399</v>
      </c>
      <c r="D31" s="3">
        <v>1</v>
      </c>
      <c r="E31" s="3">
        <v>2</v>
      </c>
      <c r="F31" s="3" t="s">
        <v>63</v>
      </c>
      <c r="G31" s="10" t="s">
        <v>64</v>
      </c>
      <c r="H31" s="3">
        <v>6</v>
      </c>
      <c r="I31" s="3" t="s">
        <v>65</v>
      </c>
      <c r="J31" s="3">
        <v>12</v>
      </c>
      <c r="K31" s="3">
        <v>18</v>
      </c>
      <c r="L31" s="3">
        <v>2</v>
      </c>
      <c r="M31" s="3" t="s">
        <v>56</v>
      </c>
      <c r="N31" s="3" t="s">
        <v>57</v>
      </c>
      <c r="O31" s="3" t="s">
        <v>58</v>
      </c>
      <c r="P31" s="3" t="s">
        <v>61</v>
      </c>
      <c r="R31" s="14">
        <v>242.81421477219155</v>
      </c>
      <c r="S31" s="14">
        <v>132.14600444662159</v>
      </c>
      <c r="T31" s="14">
        <v>584.14081389328533</v>
      </c>
      <c r="U31" s="14">
        <v>566.72706761853453</v>
      </c>
      <c r="V31" s="14">
        <v>35.460898103385134</v>
      </c>
      <c r="W31" s="14">
        <v>335.7825567311254</v>
      </c>
      <c r="X31" s="14">
        <v>161.37570927060884</v>
      </c>
      <c r="Y31" s="8">
        <v>0</v>
      </c>
      <c r="Z31" s="8">
        <v>2058.4473586551494</v>
      </c>
      <c r="AB31" s="5">
        <v>29.292517871936322</v>
      </c>
      <c r="AC31" s="5">
        <v>97.140229476109965</v>
      </c>
      <c r="AD31" s="5">
        <v>76.945468476256593</v>
      </c>
      <c r="AE31" s="5">
        <v>48.483712201063156</v>
      </c>
      <c r="AF31" s="5">
        <v>547.598598348309</v>
      </c>
      <c r="AG31" s="5">
        <v>14.582922583320034</v>
      </c>
      <c r="AH31" s="5">
        <v>29.773092344091229</v>
      </c>
      <c r="AI31" s="5">
        <v>11.695574952286311</v>
      </c>
      <c r="AJ31" s="5">
        <v>183.32707786359947</v>
      </c>
      <c r="AK31" s="5">
        <v>111.68291625515668</v>
      </c>
      <c r="AL31" s="5">
        <v>12.275953812521868</v>
      </c>
      <c r="AM31" s="5">
        <v>34.495683054407777</v>
      </c>
      <c r="AN31" s="5">
        <v>3.7135482980133596</v>
      </c>
      <c r="AO31" s="5">
        <v>1.4316297366242954</v>
      </c>
      <c r="AP31" s="5">
        <v>5.0821921134985342</v>
      </c>
      <c r="AQ31" s="5">
        <v>44.810392764160611</v>
      </c>
      <c r="AR31" s="5">
        <v>103.68750634965218</v>
      </c>
      <c r="AS31" s="5">
        <v>57.60837472858308</v>
      </c>
      <c r="AT31" s="5">
        <v>181.83471187664941</v>
      </c>
      <c r="AU31" s="5">
        <v>0</v>
      </c>
      <c r="AV31" s="5">
        <v>1842.8523849338858</v>
      </c>
      <c r="AW31" s="5">
        <v>2058.4473586551494</v>
      </c>
      <c r="AX31" s="5">
        <v>2058.4473586551494</v>
      </c>
      <c r="AY31" s="5">
        <v>49.102997137369506</v>
      </c>
    </row>
    <row r="32" spans="1:51" x14ac:dyDescent="0.2">
      <c r="A32" s="3" t="s">
        <v>52</v>
      </c>
      <c r="B32" s="3">
        <v>24</v>
      </c>
      <c r="C32" s="9">
        <v>43399</v>
      </c>
      <c r="D32" s="3">
        <v>1</v>
      </c>
      <c r="E32" s="3">
        <v>2</v>
      </c>
      <c r="F32" s="3" t="s">
        <v>63</v>
      </c>
      <c r="G32" s="10" t="s">
        <v>64</v>
      </c>
      <c r="H32" s="3">
        <v>6</v>
      </c>
      <c r="I32" s="3" t="s">
        <v>65</v>
      </c>
      <c r="J32" s="3">
        <v>20</v>
      </c>
      <c r="K32" s="3">
        <v>14</v>
      </c>
      <c r="L32" s="3">
        <v>3</v>
      </c>
      <c r="M32" s="3" t="s">
        <v>56</v>
      </c>
      <c r="N32" s="3" t="s">
        <v>57</v>
      </c>
      <c r="O32" s="3" t="s">
        <v>58</v>
      </c>
      <c r="P32" s="3" t="s">
        <v>61</v>
      </c>
      <c r="R32" s="14">
        <v>118.02180809810244</v>
      </c>
      <c r="S32" s="14">
        <v>95.435000123648805</v>
      </c>
      <c r="T32" s="14">
        <v>485.64884264715789</v>
      </c>
      <c r="U32" s="14">
        <v>404.42110522040008</v>
      </c>
      <c r="V32" s="14">
        <v>26.898383896926354</v>
      </c>
      <c r="W32" s="14">
        <v>244.07825503678157</v>
      </c>
      <c r="X32" s="14">
        <v>124.62622912176724</v>
      </c>
      <c r="Y32" s="8">
        <v>0</v>
      </c>
      <c r="Z32" s="8">
        <v>1499.129685275972</v>
      </c>
      <c r="AB32" s="5">
        <v>68.674887207882009</v>
      </c>
      <c r="AC32" s="5">
        <v>176.95188883128833</v>
      </c>
      <c r="AD32" s="5">
        <v>32.519136807708911</v>
      </c>
      <c r="AE32" s="5">
        <v>33.027170793096253</v>
      </c>
      <c r="AF32" s="5">
        <v>366.24294560088413</v>
      </c>
      <c r="AG32" s="5">
        <v>12.040520946101751</v>
      </c>
      <c r="AH32" s="5">
        <v>28.116922375490372</v>
      </c>
      <c r="AI32" s="5">
        <v>9.4689170380077243</v>
      </c>
      <c r="AJ32" s="5">
        <v>101.14431129180414</v>
      </c>
      <c r="AK32" s="5">
        <v>54.570961932523836</v>
      </c>
      <c r="AL32" s="5">
        <v>9.7710481840049805</v>
      </c>
      <c r="AM32" s="5">
        <v>34.373528721634493</v>
      </c>
      <c r="AN32" s="5">
        <v>14.906700428699896</v>
      </c>
      <c r="AO32" s="5">
        <v>7.8270451317297338</v>
      </c>
      <c r="AP32" s="5">
        <v>3.9077843587556522</v>
      </c>
      <c r="AQ32" s="5">
        <v>34.42034237632879</v>
      </c>
      <c r="AR32" s="5">
        <v>32.689107831248521</v>
      </c>
      <c r="AS32" s="5">
        <v>50.541995520601169</v>
      </c>
      <c r="AT32" s="5">
        <v>173.66509499902932</v>
      </c>
      <c r="AU32" s="5">
        <v>0</v>
      </c>
      <c r="AV32" s="5">
        <v>1385.9421778240369</v>
      </c>
      <c r="AW32" s="5">
        <v>1499.129685275972</v>
      </c>
      <c r="AX32" s="5">
        <v>1499.129685275972</v>
      </c>
      <c r="AY32" s="5">
        <v>34.223961986511902</v>
      </c>
    </row>
    <row r="33" spans="1:51" x14ac:dyDescent="0.2">
      <c r="A33" s="3" t="s">
        <v>52</v>
      </c>
      <c r="B33" s="3">
        <v>24</v>
      </c>
      <c r="C33" s="9">
        <v>43399</v>
      </c>
      <c r="D33" s="3">
        <v>1</v>
      </c>
      <c r="E33" s="3">
        <v>2</v>
      </c>
      <c r="F33" s="3" t="s">
        <v>63</v>
      </c>
      <c r="G33" s="10" t="s">
        <v>64</v>
      </c>
      <c r="H33" s="3">
        <v>6</v>
      </c>
      <c r="I33" s="3" t="s">
        <v>65</v>
      </c>
      <c r="J33" s="3">
        <v>30</v>
      </c>
      <c r="K33" s="3">
        <v>10</v>
      </c>
      <c r="L33" s="3">
        <v>4</v>
      </c>
      <c r="M33" s="3" t="s">
        <v>56</v>
      </c>
      <c r="N33" s="3" t="s">
        <v>57</v>
      </c>
      <c r="O33" s="3" t="s">
        <v>58</v>
      </c>
      <c r="P33" s="3" t="s">
        <v>61</v>
      </c>
      <c r="R33" s="14">
        <v>85.447201103999703</v>
      </c>
      <c r="S33" s="14">
        <v>124.75872352205474</v>
      </c>
      <c r="T33" s="14">
        <v>967.57901211442618</v>
      </c>
      <c r="U33" s="14">
        <v>527.74115726865568</v>
      </c>
      <c r="V33" s="14">
        <v>26.441423712105586</v>
      </c>
      <c r="W33" s="14">
        <v>406.38930590399383</v>
      </c>
      <c r="X33" s="14">
        <v>123.40829309923896</v>
      </c>
      <c r="Y33" s="8">
        <v>0</v>
      </c>
      <c r="Z33" s="8">
        <v>2261.7652318051928</v>
      </c>
      <c r="AB33" s="5">
        <v>108.39705077358367</v>
      </c>
      <c r="AC33" s="5">
        <v>302.85306156180394</v>
      </c>
      <c r="AD33" s="5">
        <v>5.4875682968828823</v>
      </c>
      <c r="AE33" s="5">
        <v>30.146268906693962</v>
      </c>
      <c r="AF33" s="5">
        <v>687.39737877576056</v>
      </c>
      <c r="AG33" s="5">
        <v>9.9477793823285268</v>
      </c>
      <c r="AH33" s="5">
        <v>24.994328362216482</v>
      </c>
      <c r="AI33" s="5">
        <v>6.2637199611084986</v>
      </c>
      <c r="AJ33" s="5">
        <v>101.22352325682714</v>
      </c>
      <c r="AK33" s="5">
        <v>59.455916119091349</v>
      </c>
      <c r="AL33" s="5">
        <v>7.2476679388413041</v>
      </c>
      <c r="AM33" s="5">
        <v>20.969933027260762</v>
      </c>
      <c r="AN33" s="5">
        <v>18.915720919896668</v>
      </c>
      <c r="AO33" s="5">
        <v>5.2020957383474915</v>
      </c>
      <c r="AP33" s="5">
        <v>4.2174822883305536</v>
      </c>
      <c r="AQ33" s="5">
        <v>48.887091415836643</v>
      </c>
      <c r="AR33" s="5">
        <v>53.743329928339016</v>
      </c>
      <c r="AS33" s="5">
        <v>109.5894837234721</v>
      </c>
      <c r="AT33" s="5">
        <v>198.29144395070159</v>
      </c>
      <c r="AU33" s="5">
        <v>0</v>
      </c>
      <c r="AV33" s="5">
        <v>2081.9952602554827</v>
      </c>
      <c r="AW33" s="5">
        <v>2261.7652318051928</v>
      </c>
      <c r="AX33" s="5">
        <v>2261.7652318051928</v>
      </c>
      <c r="AY33" s="5">
        <v>49.924100834095775</v>
      </c>
    </row>
    <row r="34" spans="1:51" x14ac:dyDescent="0.2">
      <c r="A34" s="3" t="s">
        <v>52</v>
      </c>
      <c r="B34" s="3">
        <v>24</v>
      </c>
      <c r="C34" s="9">
        <v>43399</v>
      </c>
      <c r="D34" s="3">
        <v>1</v>
      </c>
      <c r="E34" s="3">
        <v>2</v>
      </c>
      <c r="F34" s="3" t="s">
        <v>63</v>
      </c>
      <c r="G34" s="10" t="s">
        <v>64</v>
      </c>
      <c r="H34" s="3">
        <v>6</v>
      </c>
      <c r="I34" s="3" t="s">
        <v>65</v>
      </c>
      <c r="J34" s="3">
        <v>40</v>
      </c>
      <c r="K34" s="3">
        <v>6</v>
      </c>
      <c r="L34" s="3">
        <v>5</v>
      </c>
      <c r="M34" s="3" t="s">
        <v>56</v>
      </c>
      <c r="N34" s="3" t="s">
        <v>57</v>
      </c>
      <c r="O34" s="3" t="s">
        <v>58</v>
      </c>
      <c r="P34" s="3" t="s">
        <v>61</v>
      </c>
      <c r="R34" s="14">
        <v>41.184606617894666</v>
      </c>
      <c r="S34" s="14">
        <v>71.132416881363966</v>
      </c>
      <c r="T34" s="14">
        <v>484.01826477050781</v>
      </c>
      <c r="U34" s="14">
        <v>325.58691143167431</v>
      </c>
      <c r="V34" s="14">
        <v>16.051487889783136</v>
      </c>
      <c r="W34" s="14">
        <v>210.19882419191558</v>
      </c>
      <c r="X34" s="14">
        <v>66.606792910345675</v>
      </c>
      <c r="Y34" s="8">
        <v>0</v>
      </c>
      <c r="Z34" s="8">
        <v>1214.7792533362704</v>
      </c>
      <c r="AB34" s="5">
        <v>60.306751334737775</v>
      </c>
      <c r="AC34" s="5">
        <v>118.04593673015098</v>
      </c>
      <c r="AD34" s="5">
        <v>2.990725940043141</v>
      </c>
      <c r="AE34" s="5">
        <v>19.575989560522768</v>
      </c>
      <c r="AF34" s="5">
        <v>334.28440476819458</v>
      </c>
      <c r="AG34" s="5">
        <v>6.6812279546248945</v>
      </c>
      <c r="AH34" s="5">
        <v>15.008341393618812</v>
      </c>
      <c r="AI34" s="5">
        <v>2.7972818907171644</v>
      </c>
      <c r="AJ34" s="5">
        <v>57.728029040042436</v>
      </c>
      <c r="AK34" s="5">
        <v>30.90526244037504</v>
      </c>
      <c r="AL34" s="5">
        <v>4.8626357819377093</v>
      </c>
      <c r="AM34" s="5">
        <v>10.65285890191916</v>
      </c>
      <c r="AN34" s="5">
        <v>11.660763408658321</v>
      </c>
      <c r="AO34" s="5">
        <v>2.145773057297804</v>
      </c>
      <c r="AP34" s="5">
        <v>2.3414575531298061</v>
      </c>
      <c r="AQ34" s="5">
        <v>23.370806758880367</v>
      </c>
      <c r="AR34" s="5">
        <v>7.6480822176362144</v>
      </c>
      <c r="AS34" s="5">
        <v>55.468541386457083</v>
      </c>
      <c r="AT34" s="5">
        <v>132.40180765953673</v>
      </c>
      <c r="AU34" s="5">
        <v>0</v>
      </c>
      <c r="AV34" s="5">
        <v>1122.64804977172</v>
      </c>
      <c r="AW34" s="5">
        <v>1214.7792533362704</v>
      </c>
      <c r="AX34" s="5">
        <v>1214.7792533362704</v>
      </c>
      <c r="AY34" s="5">
        <v>38.159489668128352</v>
      </c>
    </row>
    <row r="35" spans="1:51" x14ac:dyDescent="0.2">
      <c r="A35" s="3" t="s">
        <v>52</v>
      </c>
      <c r="B35" s="3">
        <v>24</v>
      </c>
      <c r="C35" s="9">
        <v>43399</v>
      </c>
      <c r="D35" s="3">
        <v>1</v>
      </c>
      <c r="E35" s="3">
        <v>2</v>
      </c>
      <c r="F35" s="3" t="s">
        <v>63</v>
      </c>
      <c r="G35" s="10" t="s">
        <v>64</v>
      </c>
      <c r="H35" s="3">
        <v>6</v>
      </c>
      <c r="I35" s="3" t="s">
        <v>65</v>
      </c>
      <c r="J35" s="3">
        <v>50</v>
      </c>
      <c r="K35" s="3">
        <v>3</v>
      </c>
      <c r="L35" s="3">
        <v>6</v>
      </c>
      <c r="M35" s="3" t="s">
        <v>56</v>
      </c>
      <c r="N35" s="3" t="s">
        <v>57</v>
      </c>
      <c r="O35" s="3" t="s">
        <v>58</v>
      </c>
      <c r="P35" s="3" t="s">
        <v>61</v>
      </c>
      <c r="R35" s="14">
        <v>8.6617045731380067</v>
      </c>
      <c r="S35" s="14">
        <v>32.965339627759207</v>
      </c>
      <c r="T35" s="14">
        <v>46.847316051351612</v>
      </c>
      <c r="U35" s="14">
        <v>193.30165494721513</v>
      </c>
      <c r="V35" s="14">
        <v>7.1953474077685122</v>
      </c>
      <c r="W35" s="14">
        <v>68.39592050683909</v>
      </c>
      <c r="X35" s="14">
        <v>37.70101645897175</v>
      </c>
      <c r="Y35" s="8">
        <v>0.66983467826201615</v>
      </c>
      <c r="Z35" s="8">
        <v>395.7381249978751</v>
      </c>
      <c r="AB35" s="5">
        <v>6.2575550832286035</v>
      </c>
      <c r="AC35" s="5">
        <v>7.5050851749478369</v>
      </c>
      <c r="AD35" s="5">
        <v>1.0727385538296972</v>
      </c>
      <c r="AE35" s="5">
        <v>15.285761718674594</v>
      </c>
      <c r="AF35" s="5">
        <v>56.486706295768791</v>
      </c>
      <c r="AG35" s="5">
        <v>7.3367116420757705</v>
      </c>
      <c r="AH35" s="5">
        <v>13.923920924614956</v>
      </c>
      <c r="AI35" s="5">
        <v>1.5380370186572112</v>
      </c>
      <c r="AJ35" s="5">
        <v>54.386926046315871</v>
      </c>
      <c r="AK35" s="5">
        <v>11.284843055765633</v>
      </c>
      <c r="AL35" s="5">
        <v>2.4550249243194675</v>
      </c>
      <c r="AM35" s="5">
        <v>11.766677960256425</v>
      </c>
      <c r="AN35" s="5">
        <v>0</v>
      </c>
      <c r="AO35" s="5">
        <v>0</v>
      </c>
      <c r="AP35" s="5">
        <v>1.5801783583195093</v>
      </c>
      <c r="AQ35" s="5">
        <v>10.327313376132265</v>
      </c>
      <c r="AR35" s="5">
        <v>1.2904803672571468</v>
      </c>
      <c r="AS35" s="5">
        <v>26.922987815634198</v>
      </c>
      <c r="AT35" s="5">
        <v>110.30657216536353</v>
      </c>
      <c r="AU35" s="5">
        <v>0.66983467826201615</v>
      </c>
      <c r="AV35" s="5">
        <v>374.75980381566751</v>
      </c>
      <c r="AW35" s="5">
        <v>395.06829031961308</v>
      </c>
      <c r="AX35" s="5">
        <v>395.7381249978751</v>
      </c>
      <c r="AY35" s="5">
        <v>12.011870595029471</v>
      </c>
    </row>
    <row r="36" spans="1:51" x14ac:dyDescent="0.2">
      <c r="A36" s="3" t="s">
        <v>52</v>
      </c>
      <c r="B36" s="3">
        <v>24</v>
      </c>
      <c r="C36" s="9">
        <v>43399</v>
      </c>
      <c r="D36" s="3">
        <v>1</v>
      </c>
      <c r="E36" s="3">
        <v>2</v>
      </c>
      <c r="F36" s="3" t="s">
        <v>63</v>
      </c>
      <c r="G36" s="10" t="s">
        <v>64</v>
      </c>
      <c r="H36" s="3">
        <v>6</v>
      </c>
      <c r="I36" s="3" t="s">
        <v>65</v>
      </c>
      <c r="J36" s="3">
        <v>5</v>
      </c>
      <c r="K36" s="3">
        <v>22</v>
      </c>
      <c r="L36" s="3">
        <v>1</v>
      </c>
      <c r="M36" s="3" t="s">
        <v>56</v>
      </c>
      <c r="N36" s="3" t="s">
        <v>57</v>
      </c>
      <c r="O36" s="3" t="s">
        <v>58</v>
      </c>
      <c r="P36" s="3" t="s">
        <v>62</v>
      </c>
      <c r="R36" s="14">
        <v>197.73916915367388</v>
      </c>
      <c r="S36" s="14">
        <v>122.09848403930664</v>
      </c>
      <c r="T36" s="14">
        <v>747.69243332435349</v>
      </c>
      <c r="U36" s="14">
        <v>313.54690762223868</v>
      </c>
      <c r="V36" s="14">
        <v>30.083809556632207</v>
      </c>
      <c r="W36" s="14">
        <v>349.57180049501619</v>
      </c>
      <c r="X36" s="14">
        <v>112.515571462697</v>
      </c>
      <c r="Y36" s="8">
        <v>0.61936623819607406</v>
      </c>
      <c r="Z36" s="8">
        <v>1873.8675408418005</v>
      </c>
      <c r="AB36" s="5">
        <v>89.197668486264149</v>
      </c>
      <c r="AC36" s="5">
        <v>257.84761646492677</v>
      </c>
      <c r="AD36" s="5">
        <v>57.013107569438162</v>
      </c>
      <c r="AE36" s="5">
        <v>38.600453059909235</v>
      </c>
      <c r="AF36" s="5">
        <v>576.45145903818764</v>
      </c>
      <c r="AG36" s="5">
        <v>0</v>
      </c>
      <c r="AH36" s="5">
        <v>18.584187837426619</v>
      </c>
      <c r="AI36" s="5">
        <v>7.4143951574665721</v>
      </c>
      <c r="AJ36" s="5">
        <v>144.34912452419141</v>
      </c>
      <c r="AK36" s="5">
        <v>94.57842896502126</v>
      </c>
      <c r="AL36" s="5">
        <v>11.263196738174395</v>
      </c>
      <c r="AM36" s="5">
        <v>21.612061130155919</v>
      </c>
      <c r="AN36" s="5">
        <v>20.926768994244608</v>
      </c>
      <c r="AO36" s="5">
        <v>9.9270704940804588</v>
      </c>
      <c r="AP36" s="5">
        <v>3.0077023748660756</v>
      </c>
      <c r="AQ36" s="5">
        <v>38.355441182844586</v>
      </c>
      <c r="AR36" s="5">
        <v>124.10147579302618</v>
      </c>
      <c r="AS36" s="5">
        <v>80.05179370791069</v>
      </c>
      <c r="AT36" s="5">
        <v>118.33037287329113</v>
      </c>
      <c r="AU36" s="5">
        <v>0.61936623819607406</v>
      </c>
      <c r="AV36" s="5">
        <v>1641.2423168472073</v>
      </c>
      <c r="AW36" s="5">
        <v>1873.2481746036044</v>
      </c>
      <c r="AX36" s="5">
        <v>1873.8675408418005</v>
      </c>
      <c r="AY36" s="5">
        <v>41.287462186718692</v>
      </c>
    </row>
    <row r="37" spans="1:51" x14ac:dyDescent="0.2">
      <c r="A37" s="3" t="s">
        <v>52</v>
      </c>
      <c r="B37" s="3">
        <v>24</v>
      </c>
      <c r="C37" s="9">
        <v>43399</v>
      </c>
      <c r="D37" s="3">
        <v>1</v>
      </c>
      <c r="E37" s="3">
        <v>2</v>
      </c>
      <c r="F37" s="3" t="s">
        <v>63</v>
      </c>
      <c r="G37" s="10" t="s">
        <v>64</v>
      </c>
      <c r="H37" s="3">
        <v>6</v>
      </c>
      <c r="I37" s="3" t="s">
        <v>65</v>
      </c>
      <c r="J37" s="3">
        <v>12</v>
      </c>
      <c r="K37" s="3">
        <v>18</v>
      </c>
      <c r="L37" s="3">
        <v>2</v>
      </c>
      <c r="M37" s="3" t="s">
        <v>56</v>
      </c>
      <c r="N37" s="3" t="s">
        <v>57</v>
      </c>
      <c r="O37" s="3" t="s">
        <v>58</v>
      </c>
      <c r="P37" s="3" t="s">
        <v>62</v>
      </c>
      <c r="R37" s="14">
        <v>189.09521484375</v>
      </c>
      <c r="S37" s="14">
        <v>111.49196242052933</v>
      </c>
      <c r="T37" s="14">
        <v>768.76927974306307</v>
      </c>
      <c r="U37" s="14">
        <v>396.94005400558996</v>
      </c>
      <c r="V37" s="14">
        <v>32.112274104151233</v>
      </c>
      <c r="W37" s="14">
        <v>306.2950060120944</v>
      </c>
      <c r="X37" s="14">
        <v>111.73296671900256</v>
      </c>
      <c r="Y37" s="8">
        <v>0</v>
      </c>
      <c r="Z37" s="8">
        <v>1916.4368221115324</v>
      </c>
      <c r="AB37" s="5">
        <v>78.713191844723085</v>
      </c>
      <c r="AC37" s="5">
        <v>276.45967157673823</v>
      </c>
      <c r="AD37" s="5">
        <v>56.435842221878978</v>
      </c>
      <c r="AE37" s="5">
        <v>35.1837693229688</v>
      </c>
      <c r="AF37" s="5">
        <v>653.87314910011992</v>
      </c>
      <c r="AG37" s="5">
        <v>10.537561440456273</v>
      </c>
      <c r="AH37" s="5">
        <v>19.056710540947293</v>
      </c>
      <c r="AI37" s="5">
        <v>8.6356498019238561</v>
      </c>
      <c r="AJ37" s="5">
        <v>144.80375383722156</v>
      </c>
      <c r="AK37" s="5">
        <v>120.8045876977737</v>
      </c>
      <c r="AL37" s="5">
        <v>12.337405554951179</v>
      </c>
      <c r="AM37" s="5">
        <v>24.342194984422285</v>
      </c>
      <c r="AN37" s="5">
        <v>21.703397513316805</v>
      </c>
      <c r="AO37" s="5">
        <v>10.335398924609862</v>
      </c>
      <c r="AP37" s="5">
        <v>3.7986543893481097</v>
      </c>
      <c r="AQ37" s="5">
        <v>48.764658931298989</v>
      </c>
      <c r="AR37" s="5">
        <v>88.55705575696571</v>
      </c>
      <c r="AS37" s="5">
        <v>90.185752784729203</v>
      </c>
      <c r="AT37" s="5">
        <v>121.40738333938504</v>
      </c>
      <c r="AU37" s="5">
        <v>0</v>
      </c>
      <c r="AV37" s="5">
        <v>1735.7250739860565</v>
      </c>
      <c r="AW37" s="5">
        <v>1916.4368221115324</v>
      </c>
      <c r="AX37" s="5">
        <v>1916.4368221115324</v>
      </c>
      <c r="AY37" s="5">
        <v>40.338846498023933</v>
      </c>
    </row>
    <row r="38" spans="1:51" x14ac:dyDescent="0.2">
      <c r="A38" s="3" t="s">
        <v>52</v>
      </c>
      <c r="B38" s="3">
        <v>24</v>
      </c>
      <c r="C38" s="9">
        <v>43399</v>
      </c>
      <c r="D38" s="3">
        <v>1</v>
      </c>
      <c r="E38" s="3">
        <v>2</v>
      </c>
      <c r="F38" s="3" t="s">
        <v>63</v>
      </c>
      <c r="G38" s="10" t="s">
        <v>64</v>
      </c>
      <c r="H38" s="3">
        <v>6</v>
      </c>
      <c r="I38" s="3" t="s">
        <v>65</v>
      </c>
      <c r="J38" s="3">
        <v>20</v>
      </c>
      <c r="K38" s="3">
        <v>14</v>
      </c>
      <c r="L38" s="3">
        <v>3</v>
      </c>
      <c r="M38" s="3" t="s">
        <v>56</v>
      </c>
      <c r="N38" s="3" t="s">
        <v>57</v>
      </c>
      <c r="O38" s="3" t="s">
        <v>58</v>
      </c>
      <c r="P38" s="3" t="s">
        <v>62</v>
      </c>
      <c r="R38" s="14">
        <v>98.923958482413454</v>
      </c>
      <c r="S38" s="14">
        <v>93.42490931214958</v>
      </c>
      <c r="T38" s="14">
        <v>449.37044498838225</v>
      </c>
      <c r="U38" s="14">
        <v>292.14858482623924</v>
      </c>
      <c r="V38" s="14">
        <v>27.145637446436389</v>
      </c>
      <c r="W38" s="14">
        <v>229.20970574740707</v>
      </c>
      <c r="X38" s="14">
        <v>132.48549047009698</v>
      </c>
      <c r="Y38" s="8">
        <v>1.0416932957153333</v>
      </c>
      <c r="Z38" s="8">
        <v>1323.7504184653756</v>
      </c>
      <c r="AB38" s="5">
        <v>28.481883131339785</v>
      </c>
      <c r="AC38" s="5">
        <v>78.995758255716382</v>
      </c>
      <c r="AD38" s="5">
        <v>26.442476955521972</v>
      </c>
      <c r="AE38" s="5">
        <v>34.326122538957506</v>
      </c>
      <c r="AF38" s="5">
        <v>410.83098612108938</v>
      </c>
      <c r="AG38" s="5">
        <v>0</v>
      </c>
      <c r="AH38" s="5">
        <v>24.475884756893528</v>
      </c>
      <c r="AI38" s="5">
        <v>10.680124185329101</v>
      </c>
      <c r="AJ38" s="5">
        <v>114.34693170952988</v>
      </c>
      <c r="AK38" s="5">
        <v>67.769312994127247</v>
      </c>
      <c r="AL38" s="5">
        <v>10.084394638853151</v>
      </c>
      <c r="AM38" s="5">
        <v>33.649888853491539</v>
      </c>
      <c r="AN38" s="5">
        <v>5.2374181115124259</v>
      </c>
      <c r="AO38" s="5">
        <v>2.2329173994390463</v>
      </c>
      <c r="AP38" s="5">
        <v>3.609751784342536</v>
      </c>
      <c r="AQ38" s="5">
        <v>33.089582204065493</v>
      </c>
      <c r="AR38" s="5">
        <v>47.227027600229349</v>
      </c>
      <c r="AS38" s="5">
        <v>55.689720269356343</v>
      </c>
      <c r="AT38" s="5">
        <v>143.06459615547038</v>
      </c>
      <c r="AU38" s="5">
        <v>1.0416932957153333</v>
      </c>
      <c r="AV38" s="5">
        <v>1213.9656391036749</v>
      </c>
      <c r="AW38" s="5">
        <v>1322.7087251696603</v>
      </c>
      <c r="AX38" s="5">
        <v>1323.7504184653756</v>
      </c>
      <c r="AY38" s="5">
        <v>28.945451654140154</v>
      </c>
    </row>
    <row r="39" spans="1:51" x14ac:dyDescent="0.2">
      <c r="A39" s="3" t="s">
        <v>52</v>
      </c>
      <c r="B39" s="3">
        <v>24</v>
      </c>
      <c r="C39" s="9">
        <v>43399</v>
      </c>
      <c r="D39" s="3">
        <v>1</v>
      </c>
      <c r="E39" s="3">
        <v>2</v>
      </c>
      <c r="F39" s="3" t="s">
        <v>63</v>
      </c>
      <c r="G39" s="10" t="s">
        <v>64</v>
      </c>
      <c r="H39" s="3">
        <v>6</v>
      </c>
      <c r="I39" s="3" t="s">
        <v>65</v>
      </c>
      <c r="J39" s="3">
        <v>30</v>
      </c>
      <c r="K39" s="3">
        <v>10</v>
      </c>
      <c r="L39" s="3">
        <v>4</v>
      </c>
      <c r="M39" s="3" t="s">
        <v>56</v>
      </c>
      <c r="N39" s="3" t="s">
        <v>57</v>
      </c>
      <c r="O39" s="3" t="s">
        <v>58</v>
      </c>
      <c r="P39" s="3" t="s">
        <v>62</v>
      </c>
      <c r="R39" s="14">
        <v>73.858886455667431</v>
      </c>
      <c r="S39" s="14">
        <v>128.58824680591451</v>
      </c>
      <c r="T39" s="14">
        <v>849.55219137257541</v>
      </c>
      <c r="U39" s="14">
        <v>438.67105260388604</v>
      </c>
      <c r="V39" s="14">
        <v>23.612883863777949</v>
      </c>
      <c r="W39" s="14">
        <v>314.07657860065331</v>
      </c>
      <c r="X39" s="14">
        <v>101.55398296487742</v>
      </c>
      <c r="Y39" s="8">
        <v>1.0643537669339116</v>
      </c>
      <c r="Z39" s="8">
        <v>1930.9781892908406</v>
      </c>
      <c r="AB39" s="5">
        <v>88.397410563243525</v>
      </c>
      <c r="AC39" s="5">
        <v>286.20212917485122</v>
      </c>
      <c r="AD39" s="5">
        <v>5.7488221800170898</v>
      </c>
      <c r="AE39" s="5">
        <v>40.675202233556824</v>
      </c>
      <c r="AF39" s="5">
        <v>686.05147950341495</v>
      </c>
      <c r="AG39" s="5">
        <v>8.9958002586763612</v>
      </c>
      <c r="AH39" s="5">
        <v>23.264436136166612</v>
      </c>
      <c r="AI39" s="5">
        <v>5.7776121247653345</v>
      </c>
      <c r="AJ39" s="5">
        <v>94.49645479010421</v>
      </c>
      <c r="AK39" s="5">
        <v>59.475636045273774</v>
      </c>
      <c r="AL39" s="5">
        <v>7.6190681706355967</v>
      </c>
      <c r="AM39" s="5">
        <v>19.118665884942484</v>
      </c>
      <c r="AN39" s="5">
        <v>17.368949488683754</v>
      </c>
      <c r="AO39" s="5">
        <v>3.9347922865770477</v>
      </c>
      <c r="AP39" s="5">
        <v>3.1094836689168583</v>
      </c>
      <c r="AQ39" s="5">
        <v>36.103831740756021</v>
      </c>
      <c r="AR39" s="5">
        <v>57.064818910010352</v>
      </c>
      <c r="AS39" s="5">
        <v>123.85614424954129</v>
      </c>
      <c r="AT39" s="5">
        <v>176.79391916249844</v>
      </c>
      <c r="AU39" s="5">
        <v>1.0643537669339116</v>
      </c>
      <c r="AV39" s="5">
        <v>1772.9569540715027</v>
      </c>
      <c r="AW39" s="5">
        <v>1929.9138355239068</v>
      </c>
      <c r="AX39" s="5">
        <v>1930.9781892908406</v>
      </c>
      <c r="AY39" s="5">
        <v>53.904534139511156</v>
      </c>
    </row>
    <row r="40" spans="1:51" x14ac:dyDescent="0.2">
      <c r="A40" s="3" t="s">
        <v>52</v>
      </c>
      <c r="B40" s="3">
        <v>24</v>
      </c>
      <c r="C40" s="9">
        <v>43399</v>
      </c>
      <c r="D40" s="3">
        <v>1</v>
      </c>
      <c r="E40" s="3">
        <v>2</v>
      </c>
      <c r="F40" s="3" t="s">
        <v>63</v>
      </c>
      <c r="G40" s="10" t="s">
        <v>64</v>
      </c>
      <c r="H40" s="3">
        <v>6</v>
      </c>
      <c r="I40" s="3" t="s">
        <v>65</v>
      </c>
      <c r="J40" s="3">
        <v>40</v>
      </c>
      <c r="K40" s="3">
        <v>6</v>
      </c>
      <c r="L40" s="3">
        <v>5</v>
      </c>
      <c r="M40" s="3" t="s">
        <v>56</v>
      </c>
      <c r="N40" s="3" t="s">
        <v>57</v>
      </c>
      <c r="O40" s="3" t="s">
        <v>58</v>
      </c>
      <c r="P40" s="3" t="s">
        <v>62</v>
      </c>
      <c r="R40" s="14">
        <v>20.004631428882995</v>
      </c>
      <c r="S40" s="14">
        <v>38.815627838003223</v>
      </c>
      <c r="T40" s="14">
        <v>267.43665471570245</v>
      </c>
      <c r="U40" s="14">
        <v>191.10168141332167</v>
      </c>
      <c r="V40" s="14">
        <v>10.06978102388053</v>
      </c>
      <c r="W40" s="14">
        <v>100.85592180284961</v>
      </c>
      <c r="X40" s="14">
        <v>40.163270884546741</v>
      </c>
      <c r="Y40" s="8">
        <v>0.48832991917900254</v>
      </c>
      <c r="Z40" s="8">
        <v>668.93592797533665</v>
      </c>
      <c r="AB40" s="5">
        <v>31.40453434535932</v>
      </c>
      <c r="AC40" s="5">
        <v>60.241588105161128</v>
      </c>
      <c r="AD40" s="5">
        <v>1.3969478939239481</v>
      </c>
      <c r="AE40" s="5">
        <v>11.655558560364378</v>
      </c>
      <c r="AF40" s="5">
        <v>204.51360869597877</v>
      </c>
      <c r="AG40" s="5">
        <v>5.2166935014444933</v>
      </c>
      <c r="AH40" s="5">
        <v>9.1549201244770249</v>
      </c>
      <c r="AI40" s="5">
        <v>2.0085172468849719</v>
      </c>
      <c r="AJ40" s="5">
        <v>34.415250509965581</v>
      </c>
      <c r="AK40" s="5">
        <v>20.078507647360698</v>
      </c>
      <c r="AL40" s="5">
        <v>3.237455519503206</v>
      </c>
      <c r="AM40" s="5">
        <v>8.1709174395956161</v>
      </c>
      <c r="AN40" s="5">
        <v>6.5781968597303377</v>
      </c>
      <c r="AO40" s="5">
        <v>1.1037184720092639</v>
      </c>
      <c r="AP40" s="5">
        <v>1.6653630497246226</v>
      </c>
      <c r="AQ40" s="5">
        <v>12.544015474395684</v>
      </c>
      <c r="AR40" s="5">
        <v>4.9301012230286085</v>
      </c>
      <c r="AS40" s="5">
        <v>33.610554451374931</v>
      </c>
      <c r="AT40" s="5">
        <v>77.727918450400338</v>
      </c>
      <c r="AU40" s="5">
        <v>0.48832991917900254</v>
      </c>
      <c r="AV40" s="5">
        <v>620.27302079107437</v>
      </c>
      <c r="AW40" s="5">
        <v>668.44759805615763</v>
      </c>
      <c r="AX40" s="5">
        <v>668.93592797533665</v>
      </c>
      <c r="AY40" s="5">
        <v>21.881043163187858</v>
      </c>
    </row>
    <row r="41" spans="1:51" x14ac:dyDescent="0.2">
      <c r="A41" s="3" t="s">
        <v>52</v>
      </c>
      <c r="B41" s="3">
        <v>24</v>
      </c>
      <c r="C41" s="9">
        <v>43399</v>
      </c>
      <c r="D41" s="3">
        <v>1</v>
      </c>
      <c r="E41" s="3">
        <v>2</v>
      </c>
      <c r="F41" s="3" t="s">
        <v>63</v>
      </c>
      <c r="G41" s="10" t="s">
        <v>64</v>
      </c>
      <c r="H41" s="3">
        <v>6</v>
      </c>
      <c r="I41" s="3" t="s">
        <v>65</v>
      </c>
      <c r="J41" s="3">
        <v>50</v>
      </c>
      <c r="K41" s="3">
        <v>3</v>
      </c>
      <c r="L41" s="3">
        <v>6</v>
      </c>
      <c r="M41" s="3" t="s">
        <v>56</v>
      </c>
      <c r="N41" s="3" t="s">
        <v>57</v>
      </c>
      <c r="O41" s="3" t="s">
        <v>58</v>
      </c>
      <c r="P41" s="3" t="s">
        <v>62</v>
      </c>
      <c r="R41" s="14">
        <v>6.5819421929532087</v>
      </c>
      <c r="S41" s="14">
        <v>30.920128756556018</v>
      </c>
      <c r="T41" s="14">
        <v>40.7124373830598</v>
      </c>
      <c r="U41" s="14">
        <v>162.93522407268657</v>
      </c>
      <c r="V41" s="14">
        <v>7.8695273399353027</v>
      </c>
      <c r="W41" s="14">
        <v>60.453216750046302</v>
      </c>
      <c r="X41" s="14">
        <v>31.725063521286536</v>
      </c>
      <c r="Y41" s="8">
        <v>0.84135996735489826</v>
      </c>
      <c r="Z41" s="8">
        <v>342.03889914406165</v>
      </c>
      <c r="AB41" s="5">
        <v>11.025863782093351</v>
      </c>
      <c r="AC41" s="5">
        <v>12.221330421630318</v>
      </c>
      <c r="AD41" s="5">
        <v>0.8114894106994367</v>
      </c>
      <c r="AE41" s="5">
        <v>14.585357036234095</v>
      </c>
      <c r="AF41" s="5">
        <v>47.520339977886344</v>
      </c>
      <c r="AG41" s="5">
        <v>6.7710405880515863</v>
      </c>
      <c r="AH41" s="5">
        <v>12.161879436296077</v>
      </c>
      <c r="AI41" s="5">
        <v>1.4861978357362926</v>
      </c>
      <c r="AJ41" s="5">
        <v>51.369427445776658</v>
      </c>
      <c r="AK41" s="5">
        <v>11.424222356004913</v>
      </c>
      <c r="AL41" s="5">
        <v>2.7663547457646125</v>
      </c>
      <c r="AM41" s="5">
        <v>10.698509933433236</v>
      </c>
      <c r="AN41" s="5">
        <v>2.2396200915741677</v>
      </c>
      <c r="AO41" s="5">
        <v>0</v>
      </c>
      <c r="AP41" s="5">
        <v>1.8952100951730178</v>
      </c>
      <c r="AQ41" s="5">
        <v>9.4148429630326103</v>
      </c>
      <c r="AR41" s="5">
        <v>1.8295631324123602</v>
      </c>
      <c r="AS41" s="5">
        <v>25.922228850985217</v>
      </c>
      <c r="AT41" s="5">
        <v>93.892735406604785</v>
      </c>
      <c r="AU41" s="5">
        <v>0.84135996735489826</v>
      </c>
      <c r="AV41" s="5">
        <v>322.01752722309965</v>
      </c>
      <c r="AW41" s="5">
        <v>341.19753917670675</v>
      </c>
      <c r="AX41" s="5">
        <v>342.03889914406165</v>
      </c>
      <c r="AY41" s="5">
        <v>11.933369438693591</v>
      </c>
    </row>
    <row r="42" spans="1:51" x14ac:dyDescent="0.2">
      <c r="A42" s="3" t="s">
        <v>52</v>
      </c>
      <c r="B42" s="3">
        <v>39</v>
      </c>
      <c r="C42" s="9">
        <v>43400</v>
      </c>
      <c r="D42" s="3">
        <v>1</v>
      </c>
      <c r="E42" s="3">
        <v>3</v>
      </c>
      <c r="F42" s="3" t="s">
        <v>66</v>
      </c>
      <c r="G42" s="10" t="s">
        <v>67</v>
      </c>
      <c r="H42" s="3">
        <v>9</v>
      </c>
      <c r="I42" s="3" t="s">
        <v>68</v>
      </c>
      <c r="J42" s="3">
        <v>5</v>
      </c>
      <c r="K42" s="3">
        <v>22</v>
      </c>
      <c r="L42" s="3">
        <v>1</v>
      </c>
      <c r="M42" s="3" t="s">
        <v>56</v>
      </c>
      <c r="N42" s="3" t="s">
        <v>57</v>
      </c>
      <c r="O42" s="3" t="s">
        <v>58</v>
      </c>
      <c r="P42" s="3" t="s">
        <v>59</v>
      </c>
      <c r="R42" s="14">
        <v>89.477782019253439</v>
      </c>
      <c r="S42" s="14">
        <v>41.198093480077283</v>
      </c>
      <c r="T42" s="14">
        <v>208.10946497423896</v>
      </c>
      <c r="U42" s="14">
        <v>169.76626718455347</v>
      </c>
      <c r="V42" s="14">
        <v>6.6600639820098877</v>
      </c>
      <c r="W42" s="14">
        <v>93.096672617155932</v>
      </c>
      <c r="X42" s="14">
        <v>22.565810943471973</v>
      </c>
      <c r="Y42" s="8">
        <v>0.43939506677518086</v>
      </c>
      <c r="Z42" s="8">
        <v>631.31352375933352</v>
      </c>
      <c r="AB42" s="5">
        <v>33.805197441828795</v>
      </c>
      <c r="AC42" s="5">
        <v>83.2667479273466</v>
      </c>
      <c r="AD42" s="5">
        <v>34.085042921096374</v>
      </c>
      <c r="AE42" s="5">
        <v>16.964761602785845</v>
      </c>
      <c r="AF42" s="5">
        <v>196.27245434023936</v>
      </c>
      <c r="AG42" s="5">
        <v>7.0311876307453911</v>
      </c>
      <c r="AH42" s="5">
        <v>13.024537295905498</v>
      </c>
      <c r="AI42" s="5">
        <v>6.7543288739207474</v>
      </c>
      <c r="AJ42" s="5">
        <v>77.823019918729841</v>
      </c>
      <c r="AK42" s="5">
        <v>69.779821923950294</v>
      </c>
      <c r="AL42" s="5">
        <v>2.0744708509471042</v>
      </c>
      <c r="AM42" s="5">
        <v>4.2372588886907092</v>
      </c>
      <c r="AN42" s="5">
        <v>9.9691217892179473</v>
      </c>
      <c r="AO42" s="5">
        <v>5.6943047117354055</v>
      </c>
      <c r="AP42" s="5">
        <v>1.607632301305808</v>
      </c>
      <c r="AQ42" s="5">
        <v>13.030482741255911</v>
      </c>
      <c r="AR42" s="5">
        <v>56.94653041407016</v>
      </c>
      <c r="AS42" s="5">
        <v>33.801505656039289</v>
      </c>
      <c r="AT42" s="5">
        <v>72.949902899967682</v>
      </c>
      <c r="AU42" s="5">
        <v>0.43939506677518086</v>
      </c>
      <c r="AV42" s="5">
        <v>551.98843134584126</v>
      </c>
      <c r="AW42" s="5">
        <v>630.87412869255832</v>
      </c>
      <c r="AX42" s="5">
        <v>631.31352375933352</v>
      </c>
      <c r="AY42" s="5">
        <v>16.762209806812528</v>
      </c>
    </row>
    <row r="43" spans="1:51" x14ac:dyDescent="0.2">
      <c r="A43" s="3" t="s">
        <v>52</v>
      </c>
      <c r="B43" s="3">
        <v>39</v>
      </c>
      <c r="C43" s="9">
        <v>43400</v>
      </c>
      <c r="D43" s="3">
        <v>1</v>
      </c>
      <c r="E43" s="3">
        <v>3</v>
      </c>
      <c r="F43" s="3" t="s">
        <v>66</v>
      </c>
      <c r="G43" s="10" t="s">
        <v>67</v>
      </c>
      <c r="H43" s="3">
        <v>9</v>
      </c>
      <c r="I43" s="3" t="s">
        <v>68</v>
      </c>
      <c r="J43" s="3">
        <v>12</v>
      </c>
      <c r="K43" s="3">
        <v>18</v>
      </c>
      <c r="L43" s="3">
        <v>2</v>
      </c>
      <c r="M43" s="3" t="s">
        <v>56</v>
      </c>
      <c r="N43" s="3" t="s">
        <v>57</v>
      </c>
      <c r="O43" s="3" t="s">
        <v>58</v>
      </c>
      <c r="P43" s="3" t="s">
        <v>59</v>
      </c>
      <c r="R43" s="14">
        <v>65.663171505105907</v>
      </c>
      <c r="S43" s="14">
        <v>46.449664674956225</v>
      </c>
      <c r="T43" s="14">
        <v>146.07867735007713</v>
      </c>
      <c r="U43" s="14">
        <v>185.26162746034819</v>
      </c>
      <c r="V43" s="14">
        <v>7.4491052298710265</v>
      </c>
      <c r="W43" s="14">
        <v>83.577467852625347</v>
      </c>
      <c r="X43" s="14">
        <v>30.782857171420392</v>
      </c>
      <c r="Y43" s="8">
        <v>0</v>
      </c>
      <c r="Z43" s="8">
        <v>565.26260173215508</v>
      </c>
      <c r="AB43" s="5">
        <v>1.44892390633065</v>
      </c>
      <c r="AC43" s="5">
        <v>5.1549887888889536</v>
      </c>
      <c r="AD43" s="5">
        <v>23.471418236016966</v>
      </c>
      <c r="AE43" s="5">
        <v>20.869970791168065</v>
      </c>
      <c r="AF43" s="5">
        <v>188.76706265625316</v>
      </c>
      <c r="AG43" s="5">
        <v>6.9036454591897085</v>
      </c>
      <c r="AH43" s="5">
        <v>12.059325342050276</v>
      </c>
      <c r="AI43" s="5">
        <v>4.5116250612935787</v>
      </c>
      <c r="AJ43" s="5">
        <v>77.172691428547282</v>
      </c>
      <c r="AK43" s="5">
        <v>53.303891534481913</v>
      </c>
      <c r="AL43" s="5">
        <v>2.4602861223836641</v>
      </c>
      <c r="AM43" s="5">
        <v>4.663720864170962</v>
      </c>
      <c r="AN43" s="5">
        <v>0.64019672551421514</v>
      </c>
      <c r="AO43" s="5">
        <v>0.64019672551421514</v>
      </c>
      <c r="AP43" s="5">
        <v>1.4309319631743289</v>
      </c>
      <c r="AQ43" s="5">
        <v>10.874278428020029</v>
      </c>
      <c r="AR43" s="5">
        <v>124.71234577428473</v>
      </c>
      <c r="AS43" s="5">
        <v>40.33692859044826</v>
      </c>
      <c r="AT43" s="5">
        <v>56.962475401123719</v>
      </c>
      <c r="AU43" s="5">
        <v>0</v>
      </c>
      <c r="AV43" s="5">
        <v>398.73347223088405</v>
      </c>
      <c r="AW43" s="5">
        <v>565.26260173215508</v>
      </c>
      <c r="AX43" s="5">
        <v>565.26260173215508</v>
      </c>
      <c r="AY43" s="5">
        <v>13.354162116880438</v>
      </c>
    </row>
    <row r="44" spans="1:51" x14ac:dyDescent="0.2">
      <c r="A44" s="3" t="s">
        <v>52</v>
      </c>
      <c r="B44" s="3">
        <v>39</v>
      </c>
      <c r="C44" s="9">
        <v>43400</v>
      </c>
      <c r="D44" s="3">
        <v>1</v>
      </c>
      <c r="E44" s="3">
        <v>3</v>
      </c>
      <c r="F44" s="3" t="s">
        <v>66</v>
      </c>
      <c r="G44" s="10" t="s">
        <v>67</v>
      </c>
      <c r="H44" s="3">
        <v>9</v>
      </c>
      <c r="I44" s="3" t="s">
        <v>68</v>
      </c>
      <c r="J44" s="3">
        <v>20</v>
      </c>
      <c r="K44" s="3">
        <v>14</v>
      </c>
      <c r="L44" s="3">
        <v>3</v>
      </c>
      <c r="M44" s="3" t="s">
        <v>56</v>
      </c>
      <c r="N44" s="3" t="s">
        <v>57</v>
      </c>
      <c r="O44" s="3" t="s">
        <v>58</v>
      </c>
      <c r="P44" s="3" t="s">
        <v>59</v>
      </c>
      <c r="R44" s="14">
        <v>49.374409971566038</v>
      </c>
      <c r="S44" s="14">
        <v>54.549476327567263</v>
      </c>
      <c r="T44" s="14">
        <v>156.69223951471264</v>
      </c>
      <c r="U44" s="14">
        <v>216.25949096679688</v>
      </c>
      <c r="V44" s="14">
        <v>16.627437558667413</v>
      </c>
      <c r="W44" s="14">
        <v>108.53527424253267</v>
      </c>
      <c r="X44" s="14">
        <v>49.627979278564453</v>
      </c>
      <c r="Y44" s="8">
        <v>0</v>
      </c>
      <c r="Z44" s="8">
        <v>651.66632612549336</v>
      </c>
      <c r="AB44" s="5">
        <v>2.8909937283818259</v>
      </c>
      <c r="AC44" s="5">
        <v>8.8719178357731838</v>
      </c>
      <c r="AD44" s="5">
        <v>16.126242043046791</v>
      </c>
      <c r="AE44" s="5">
        <v>25.19581942978812</v>
      </c>
      <c r="AF44" s="5">
        <v>202.38599037700371</v>
      </c>
      <c r="AG44" s="5">
        <v>7.6943124276778159</v>
      </c>
      <c r="AH44" s="5">
        <v>14.122264432176616</v>
      </c>
      <c r="AI44" s="5">
        <v>4.6425836735096313</v>
      </c>
      <c r="AJ44" s="5">
        <v>104.24301758547854</v>
      </c>
      <c r="AK44" s="5">
        <v>50.97797143353133</v>
      </c>
      <c r="AL44" s="5">
        <v>6.9684184725770724</v>
      </c>
      <c r="AM44" s="5">
        <v>11.407193375717801</v>
      </c>
      <c r="AN44" s="5">
        <v>0.45778304428442795</v>
      </c>
      <c r="AO44" s="5">
        <v>0</v>
      </c>
      <c r="AP44" s="5">
        <v>2.1203265410146859</v>
      </c>
      <c r="AQ44" s="5">
        <v>12.506282717291866</v>
      </c>
      <c r="AR44" s="5">
        <v>106.23748993559832</v>
      </c>
      <c r="AS44" s="5">
        <v>38.744542248453698</v>
      </c>
      <c r="AT44" s="5">
        <v>76.258764732178392</v>
      </c>
      <c r="AU44" s="5">
        <v>0</v>
      </c>
      <c r="AV44" s="5">
        <v>514.68181117230836</v>
      </c>
      <c r="AW44" s="5">
        <v>651.66632612549336</v>
      </c>
      <c r="AX44" s="5">
        <v>651.66632612549336</v>
      </c>
      <c r="AY44" s="5">
        <v>13.282742336927102</v>
      </c>
    </row>
    <row r="45" spans="1:51" x14ac:dyDescent="0.2">
      <c r="A45" s="3" t="s">
        <v>52</v>
      </c>
      <c r="B45" s="3">
        <v>39</v>
      </c>
      <c r="C45" s="9">
        <v>43400</v>
      </c>
      <c r="D45" s="3">
        <v>1</v>
      </c>
      <c r="E45" s="3">
        <v>3</v>
      </c>
      <c r="F45" s="3" t="s">
        <v>66</v>
      </c>
      <c r="G45" s="10" t="s">
        <v>67</v>
      </c>
      <c r="H45" s="3">
        <v>9</v>
      </c>
      <c r="I45" s="3" t="s">
        <v>68</v>
      </c>
      <c r="J45" s="3">
        <v>30</v>
      </c>
      <c r="K45" s="3">
        <v>10</v>
      </c>
      <c r="L45" s="3">
        <v>4</v>
      </c>
      <c r="M45" s="3" t="s">
        <v>56</v>
      </c>
      <c r="N45" s="3" t="s">
        <v>57</v>
      </c>
      <c r="O45" s="3" t="s">
        <v>58</v>
      </c>
      <c r="P45" s="3" t="s">
        <v>59</v>
      </c>
      <c r="R45" s="14">
        <v>53.07099598851697</v>
      </c>
      <c r="S45" s="14">
        <v>95.802733454211008</v>
      </c>
      <c r="T45" s="14">
        <v>126.18585402390053</v>
      </c>
      <c r="U45" s="14">
        <v>226.46704206795528</v>
      </c>
      <c r="V45" s="14">
        <v>20.394684100973194</v>
      </c>
      <c r="W45" s="14">
        <v>127.17541424981479</v>
      </c>
      <c r="X45" s="14">
        <v>62.306292172135976</v>
      </c>
      <c r="Y45" s="8">
        <v>1.3679576322447284</v>
      </c>
      <c r="Z45" s="8">
        <v>712.7709504729944</v>
      </c>
      <c r="AB45" s="5">
        <v>8.8044907225786755</v>
      </c>
      <c r="AC45" s="5">
        <v>21.24679720112584</v>
      </c>
      <c r="AD45" s="5">
        <v>17.718490428757704</v>
      </c>
      <c r="AE45" s="5">
        <v>48.720732264888028</v>
      </c>
      <c r="AF45" s="5">
        <v>198.00262436430864</v>
      </c>
      <c r="AG45" s="5">
        <v>8.237183083003103</v>
      </c>
      <c r="AH45" s="5">
        <v>14.725454779577735</v>
      </c>
      <c r="AI45" s="5">
        <v>4.808531346872484</v>
      </c>
      <c r="AJ45" s="5">
        <v>143.27907642927968</v>
      </c>
      <c r="AK45" s="5">
        <v>40.401184375047443</v>
      </c>
      <c r="AL45" s="5">
        <v>8.5193575933382455</v>
      </c>
      <c r="AM45" s="5">
        <v>17.683031318174002</v>
      </c>
      <c r="AN45" s="5">
        <v>1.0814396271630573</v>
      </c>
      <c r="AO45" s="5">
        <v>0.45059984465127384</v>
      </c>
      <c r="AP45" s="5">
        <v>3.2527481387544288</v>
      </c>
      <c r="AQ45" s="5">
        <v>13.388780308362005</v>
      </c>
      <c r="AR45" s="5">
        <v>133.91806592444328</v>
      </c>
      <c r="AS45" s="5">
        <v>84.705901428760569</v>
      </c>
      <c r="AT45" s="5">
        <v>86.79577506291821</v>
      </c>
      <c r="AU45" s="5">
        <v>1.3679576322447284</v>
      </c>
      <c r="AV45" s="5">
        <v>534.05137055193029</v>
      </c>
      <c r="AW45" s="5">
        <v>711.40299284074968</v>
      </c>
      <c r="AX45" s="5">
        <v>712.7709504729944</v>
      </c>
      <c r="AY45" s="5">
        <v>19.103513064483877</v>
      </c>
    </row>
    <row r="46" spans="1:51" x14ac:dyDescent="0.2">
      <c r="A46" s="3" t="s">
        <v>52</v>
      </c>
      <c r="B46" s="3">
        <v>39</v>
      </c>
      <c r="C46" s="9">
        <v>43400</v>
      </c>
      <c r="D46" s="3">
        <v>1</v>
      </c>
      <c r="E46" s="3">
        <v>3</v>
      </c>
      <c r="F46" s="3" t="s">
        <v>66</v>
      </c>
      <c r="G46" s="10" t="s">
        <v>67</v>
      </c>
      <c r="H46" s="3">
        <v>9</v>
      </c>
      <c r="I46" s="3" t="s">
        <v>68</v>
      </c>
      <c r="J46" s="3">
        <v>40</v>
      </c>
      <c r="K46" s="3">
        <v>6</v>
      </c>
      <c r="L46" s="3">
        <v>5</v>
      </c>
      <c r="M46" s="3" t="s">
        <v>56</v>
      </c>
      <c r="N46" s="3" t="s">
        <v>57</v>
      </c>
      <c r="O46" s="3" t="s">
        <v>58</v>
      </c>
      <c r="P46" s="3" t="s">
        <v>59</v>
      </c>
      <c r="R46" s="14">
        <v>23.593626532061347</v>
      </c>
      <c r="S46" s="14">
        <v>63.30044088692501</v>
      </c>
      <c r="T46" s="14">
        <v>113.81175887995752</v>
      </c>
      <c r="U46" s="14">
        <v>227.89931198646283</v>
      </c>
      <c r="V46" s="14">
        <v>22.528465994473162</v>
      </c>
      <c r="W46" s="14">
        <v>129.72116638052051</v>
      </c>
      <c r="X46" s="14">
        <v>56.047822754958581</v>
      </c>
      <c r="Y46" s="8">
        <v>1.2137108524488416</v>
      </c>
      <c r="Z46" s="8">
        <v>638.11627299520467</v>
      </c>
      <c r="AB46" s="5">
        <v>11.54538075493015</v>
      </c>
      <c r="AC46" s="5">
        <v>20.883032223026479</v>
      </c>
      <c r="AD46" s="5">
        <v>4.7790161918047023</v>
      </c>
      <c r="AE46" s="5">
        <v>28.997027765606511</v>
      </c>
      <c r="AF46" s="5">
        <v>137.02039692084043</v>
      </c>
      <c r="AG46" s="5">
        <v>6.9681954933971069</v>
      </c>
      <c r="AH46" s="5">
        <v>14.34389879791725</v>
      </c>
      <c r="AI46" s="5">
        <v>2.6100629837592413</v>
      </c>
      <c r="AJ46" s="5">
        <v>112.88912019387308</v>
      </c>
      <c r="AK46" s="5">
        <v>22.600929764513523</v>
      </c>
      <c r="AL46" s="5">
        <v>8.6921495435705793</v>
      </c>
      <c r="AM46" s="5">
        <v>15.447143272427969</v>
      </c>
      <c r="AN46" s="5">
        <v>2.520835809206817</v>
      </c>
      <c r="AO46" s="5">
        <v>0</v>
      </c>
      <c r="AP46" s="5">
        <v>4.1327212478410393</v>
      </c>
      <c r="AQ46" s="5">
        <v>14.323905356947568</v>
      </c>
      <c r="AR46" s="5">
        <v>23.096222698897556</v>
      </c>
      <c r="AS46" s="5">
        <v>82.383849370965009</v>
      </c>
      <c r="AT46" s="5">
        <v>110.49923583829664</v>
      </c>
      <c r="AU46" s="5">
        <v>1.2137108524488416</v>
      </c>
      <c r="AV46" s="5">
        <v>585.04979808122732</v>
      </c>
      <c r="AW46" s="5">
        <v>636.90256214275587</v>
      </c>
      <c r="AX46" s="5">
        <v>638.11627299520467</v>
      </c>
      <c r="AY46" s="5">
        <v>25.318420706197422</v>
      </c>
    </row>
    <row r="47" spans="1:51" x14ac:dyDescent="0.2">
      <c r="A47" s="3" t="s">
        <v>52</v>
      </c>
      <c r="B47" s="3">
        <v>39</v>
      </c>
      <c r="C47" s="9">
        <v>43400</v>
      </c>
      <c r="D47" s="3">
        <v>1</v>
      </c>
      <c r="E47" s="3">
        <v>3</v>
      </c>
      <c r="F47" s="3" t="s">
        <v>66</v>
      </c>
      <c r="G47" s="10" t="s">
        <v>67</v>
      </c>
      <c r="H47" s="3">
        <v>9</v>
      </c>
      <c r="I47" s="3" t="s">
        <v>68</v>
      </c>
      <c r="J47" s="3">
        <v>50</v>
      </c>
      <c r="K47" s="3">
        <v>3</v>
      </c>
      <c r="L47" s="3">
        <v>6</v>
      </c>
      <c r="M47" s="3" t="s">
        <v>56</v>
      </c>
      <c r="N47" s="3" t="s">
        <v>57</v>
      </c>
      <c r="O47" s="3" t="s">
        <v>58</v>
      </c>
      <c r="P47" s="3" t="s">
        <v>59</v>
      </c>
      <c r="R47" s="14">
        <v>16.803391826563868</v>
      </c>
      <c r="S47" s="14">
        <v>39.791360904430519</v>
      </c>
      <c r="T47" s="14">
        <v>174.05063944849474</v>
      </c>
      <c r="U47" s="14">
        <v>144.30742934654498</v>
      </c>
      <c r="V47" s="14">
        <v>7.7782201438114562</v>
      </c>
      <c r="W47" s="14">
        <v>83.837445291979563</v>
      </c>
      <c r="X47" s="14">
        <v>31.104175995136128</v>
      </c>
      <c r="Y47" s="8">
        <v>0.61497602862093192</v>
      </c>
      <c r="Z47" s="8">
        <v>498.28764716130064</v>
      </c>
      <c r="AB47" s="5">
        <v>14.235405727321075</v>
      </c>
      <c r="AC47" s="5">
        <v>27.041547636810595</v>
      </c>
      <c r="AD47" s="5">
        <v>2.0483772503867868</v>
      </c>
      <c r="AE47" s="5">
        <v>15.198482969823356</v>
      </c>
      <c r="AF47" s="5">
        <v>157.7997730783116</v>
      </c>
      <c r="AG47" s="5">
        <v>3.7487095727257316</v>
      </c>
      <c r="AH47" s="5">
        <v>7.3099866979465427</v>
      </c>
      <c r="AI47" s="5">
        <v>1.2647706759604807</v>
      </c>
      <c r="AJ47" s="5">
        <v>46.451921167071895</v>
      </c>
      <c r="AK47" s="5">
        <v>15.770299002991941</v>
      </c>
      <c r="AL47" s="5">
        <v>2.2145115747524131</v>
      </c>
      <c r="AM47" s="5">
        <v>5.6982130400516953</v>
      </c>
      <c r="AN47" s="5">
        <v>1.5082658709591912</v>
      </c>
      <c r="AO47" s="5">
        <v>0</v>
      </c>
      <c r="AP47" s="5">
        <v>1.6690816634968257</v>
      </c>
      <c r="AQ47" s="5">
        <v>9.6711549251346263</v>
      </c>
      <c r="AR47" s="5">
        <v>44.076265236330407</v>
      </c>
      <c r="AS47" s="5">
        <v>69.613585314561774</v>
      </c>
      <c r="AT47" s="5">
        <v>50.754203896601304</v>
      </c>
      <c r="AU47" s="5">
        <v>0.61497602862093192</v>
      </c>
      <c r="AV47" s="5">
        <v>410.39470860819881</v>
      </c>
      <c r="AW47" s="5">
        <v>497.67267113267968</v>
      </c>
      <c r="AX47" s="5">
        <v>498.28764716130064</v>
      </c>
      <c r="AY47" s="5">
        <v>43.840445361077627</v>
      </c>
    </row>
    <row r="48" spans="1:51" x14ac:dyDescent="0.2">
      <c r="A48" s="3" t="s">
        <v>52</v>
      </c>
      <c r="B48" s="3">
        <v>39</v>
      </c>
      <c r="C48" s="9">
        <v>43400</v>
      </c>
      <c r="D48" s="3">
        <v>1</v>
      </c>
      <c r="E48" s="3">
        <v>3</v>
      </c>
      <c r="F48" s="3" t="s">
        <v>66</v>
      </c>
      <c r="G48" s="10" t="s">
        <v>67</v>
      </c>
      <c r="H48" s="3">
        <v>9</v>
      </c>
      <c r="I48" s="3" t="s">
        <v>68</v>
      </c>
      <c r="J48" s="3">
        <v>70</v>
      </c>
      <c r="K48" s="3">
        <v>2</v>
      </c>
      <c r="L48" s="3">
        <v>7</v>
      </c>
      <c r="M48" s="3" t="s">
        <v>56</v>
      </c>
      <c r="N48" s="3" t="s">
        <v>57</v>
      </c>
      <c r="O48" s="3" t="s">
        <v>58</v>
      </c>
      <c r="P48" s="3" t="s">
        <v>59</v>
      </c>
      <c r="R48" s="14">
        <v>6.0753046726358351</v>
      </c>
      <c r="S48" s="14">
        <v>18.512731420582739</v>
      </c>
      <c r="T48" s="14">
        <v>46.518194363035008</v>
      </c>
      <c r="U48" s="14">
        <v>63.238251521669582</v>
      </c>
      <c r="V48" s="14">
        <v>3.6121940201726455</v>
      </c>
      <c r="W48" s="14">
        <v>33.551881405813944</v>
      </c>
      <c r="X48" s="14">
        <v>14.044622141739417</v>
      </c>
      <c r="Y48" s="8">
        <v>0.35754067024127328</v>
      </c>
      <c r="Z48" s="8">
        <v>185.91072082743156</v>
      </c>
      <c r="AB48" s="5">
        <v>8.1334537416279371</v>
      </c>
      <c r="AC48" s="5">
        <v>12.157086422528403</v>
      </c>
      <c r="AD48" s="5">
        <v>1.1389974007002235</v>
      </c>
      <c r="AE48" s="5">
        <v>8.2807013579958344</v>
      </c>
      <c r="AF48" s="5">
        <v>46.95304387364056</v>
      </c>
      <c r="AG48" s="5">
        <v>2.5079694583821217</v>
      </c>
      <c r="AH48" s="5">
        <v>3.8892798259491395</v>
      </c>
      <c r="AI48" s="5">
        <v>0.74126060157892526</v>
      </c>
      <c r="AJ48" s="5">
        <v>29.591528340822006</v>
      </c>
      <c r="AK48" s="5">
        <v>6.8370672127087611</v>
      </c>
      <c r="AL48" s="5">
        <v>1.2727827048423082</v>
      </c>
      <c r="AM48" s="5">
        <v>4.0180942951347616</v>
      </c>
      <c r="AN48" s="5">
        <v>1.5872018704757263</v>
      </c>
      <c r="AO48" s="5">
        <v>0.61581124925541597</v>
      </c>
      <c r="AP48" s="5">
        <v>0.75469623448229184</v>
      </c>
      <c r="AQ48" s="5">
        <v>3.8558903564918556</v>
      </c>
      <c r="AR48" s="5">
        <v>3.0104681906084902</v>
      </c>
      <c r="AS48" s="5">
        <v>26.226216771474384</v>
      </c>
      <c r="AT48" s="5">
        <v>26.944992591642624</v>
      </c>
      <c r="AU48" s="5">
        <v>0.35754067024127328</v>
      </c>
      <c r="AV48" s="5">
        <v>173.76295412801079</v>
      </c>
      <c r="AW48" s="5">
        <v>185.5531801571903</v>
      </c>
      <c r="AX48" s="5">
        <v>185.91072082743156</v>
      </c>
      <c r="AY48" s="5">
        <v>13.56382879148979</v>
      </c>
    </row>
    <row r="49" spans="1:51" x14ac:dyDescent="0.2">
      <c r="A49" s="3" t="s">
        <v>52</v>
      </c>
      <c r="B49" s="3">
        <v>39</v>
      </c>
      <c r="C49" s="9">
        <v>43400</v>
      </c>
      <c r="D49" s="3">
        <v>1</v>
      </c>
      <c r="E49" s="3">
        <v>3</v>
      </c>
      <c r="F49" s="3" t="s">
        <v>66</v>
      </c>
      <c r="G49" s="10" t="s">
        <v>67</v>
      </c>
      <c r="H49" s="3">
        <v>9</v>
      </c>
      <c r="I49" s="3" t="s">
        <v>68</v>
      </c>
      <c r="J49" s="3">
        <v>100</v>
      </c>
      <c r="K49" s="3">
        <v>1</v>
      </c>
      <c r="L49" s="3">
        <v>8</v>
      </c>
      <c r="M49" s="3" t="s">
        <v>56</v>
      </c>
      <c r="N49" s="3" t="s">
        <v>57</v>
      </c>
      <c r="O49" s="3" t="s">
        <v>58</v>
      </c>
      <c r="P49" s="3" t="s">
        <v>59</v>
      </c>
      <c r="R49" s="14">
        <v>4.0276391917261583</v>
      </c>
      <c r="S49" s="14">
        <v>13.129288870712806</v>
      </c>
      <c r="T49" s="14">
        <v>20.73586831832754</v>
      </c>
      <c r="U49" s="14">
        <v>39.908307042615164</v>
      </c>
      <c r="V49" s="14">
        <v>2.4465116591289124</v>
      </c>
      <c r="W49" s="14">
        <v>19.595409537183826</v>
      </c>
      <c r="X49" s="14">
        <v>7.6348752153330839</v>
      </c>
      <c r="Y49" s="8">
        <v>0.26482686706767095</v>
      </c>
      <c r="Z49" s="8">
        <v>107.7427241582554</v>
      </c>
      <c r="AB49" s="5">
        <v>6.1953105047160824</v>
      </c>
      <c r="AC49" s="5">
        <v>10.172818192587224</v>
      </c>
      <c r="AD49" s="5">
        <v>1.0065506185004311</v>
      </c>
      <c r="AE49" s="5">
        <v>6.3909699785213636</v>
      </c>
      <c r="AF49" s="5">
        <v>23.236026749668046</v>
      </c>
      <c r="AG49" s="5">
        <v>1.8682661247710435</v>
      </c>
      <c r="AH49" s="5">
        <v>3.2824838195629598</v>
      </c>
      <c r="AI49" s="5">
        <v>0</v>
      </c>
      <c r="AJ49" s="5">
        <v>18.582050187957059</v>
      </c>
      <c r="AK49" s="5">
        <v>3.7694901031918784</v>
      </c>
      <c r="AL49" s="5">
        <v>0.92240921451193125</v>
      </c>
      <c r="AM49" s="5">
        <v>2.5568854460473251</v>
      </c>
      <c r="AN49" s="5">
        <v>0</v>
      </c>
      <c r="AO49" s="5">
        <v>0</v>
      </c>
      <c r="AP49" s="5">
        <v>0.55424025775577468</v>
      </c>
      <c r="AQ49" s="5">
        <v>2.4934272937940003</v>
      </c>
      <c r="AR49" s="5">
        <v>3.5341493028126942</v>
      </c>
      <c r="AS49" s="5">
        <v>20.454690893788079</v>
      </c>
      <c r="AT49" s="5">
        <v>19.858501732240192</v>
      </c>
      <c r="AU49" s="5">
        <v>0.26482686706767095</v>
      </c>
      <c r="AV49" s="5">
        <v>95.753491010721064</v>
      </c>
      <c r="AW49" s="5">
        <v>107.47789729118773</v>
      </c>
      <c r="AX49" s="5">
        <v>107.7427241582554</v>
      </c>
      <c r="AY49" s="5">
        <v>9.0416357171606005</v>
      </c>
    </row>
    <row r="50" spans="1:51" x14ac:dyDescent="0.2">
      <c r="A50" s="3" t="s">
        <v>52</v>
      </c>
      <c r="B50" s="3">
        <v>39</v>
      </c>
      <c r="C50" s="9">
        <v>43400</v>
      </c>
      <c r="D50" s="3">
        <v>1</v>
      </c>
      <c r="E50" s="3">
        <v>3</v>
      </c>
      <c r="F50" s="3" t="s">
        <v>66</v>
      </c>
      <c r="G50" s="10" t="s">
        <v>67</v>
      </c>
      <c r="H50" s="3">
        <v>9</v>
      </c>
      <c r="I50" s="3" t="s">
        <v>68</v>
      </c>
      <c r="J50" s="3">
        <v>5</v>
      </c>
      <c r="K50" s="3">
        <v>22</v>
      </c>
      <c r="L50" s="3">
        <v>1</v>
      </c>
      <c r="M50" s="3" t="s">
        <v>56</v>
      </c>
      <c r="N50" s="3" t="s">
        <v>57</v>
      </c>
      <c r="O50" s="3" t="s">
        <v>58</v>
      </c>
      <c r="P50" s="3" t="s">
        <v>60</v>
      </c>
      <c r="R50" s="14">
        <v>33.327648754777577</v>
      </c>
      <c r="S50" s="14">
        <v>13.144866904308056</v>
      </c>
      <c r="T50" s="14">
        <v>55.711705799760487</v>
      </c>
      <c r="U50" s="14">
        <v>105.58567599592537</v>
      </c>
      <c r="V50" s="14">
        <v>2.9145410184202523</v>
      </c>
      <c r="W50" s="14">
        <v>30.317680194460113</v>
      </c>
      <c r="X50" s="14">
        <v>13.118092438270306</v>
      </c>
      <c r="Y50" s="8">
        <v>9.5301089985423013E-2</v>
      </c>
      <c r="Z50" s="8">
        <v>254.21550349891848</v>
      </c>
      <c r="AB50" s="5">
        <v>5.3740447443780015</v>
      </c>
      <c r="AC50" s="5">
        <v>9.7855783120866935</v>
      </c>
      <c r="AD50" s="5">
        <v>12.40547416305623</v>
      </c>
      <c r="AE50" s="5">
        <v>5.3809281642860061</v>
      </c>
      <c r="AF50" s="5">
        <v>57.929986056167763</v>
      </c>
      <c r="AG50" s="5">
        <v>4.8400030052771008</v>
      </c>
      <c r="AH50" s="5">
        <v>9.6635016410290238</v>
      </c>
      <c r="AI50" s="5">
        <v>4.9770644849545516</v>
      </c>
      <c r="AJ50" s="5">
        <v>23.000235084326754</v>
      </c>
      <c r="AK50" s="5">
        <v>19.563307536055348</v>
      </c>
      <c r="AL50" s="5">
        <v>0.55823846877195349</v>
      </c>
      <c r="AM50" s="5">
        <v>2.9236692251433438</v>
      </c>
      <c r="AN50" s="5">
        <v>0</v>
      </c>
      <c r="AO50" s="5">
        <v>0.80051789314525656</v>
      </c>
      <c r="AP50" s="5">
        <v>1.1364731212060417</v>
      </c>
      <c r="AQ50" s="5">
        <v>6.0000782421224939</v>
      </c>
      <c r="AR50" s="5">
        <v>9.7491858956750708</v>
      </c>
      <c r="AS50" s="5">
        <v>5.2448561295388743</v>
      </c>
      <c r="AT50" s="5">
        <v>44.980157802856866</v>
      </c>
      <c r="AU50" s="5">
        <v>9.5301089985423013E-2</v>
      </c>
      <c r="AV50" s="5">
        <v>227.66050655235384</v>
      </c>
      <c r="AW50" s="5">
        <v>254.12020240893307</v>
      </c>
      <c r="AX50" s="5">
        <v>254.21550349891848</v>
      </c>
      <c r="AY50" s="5">
        <v>5.1488247633665845</v>
      </c>
    </row>
    <row r="51" spans="1:51" x14ac:dyDescent="0.2">
      <c r="A51" s="3" t="s">
        <v>52</v>
      </c>
      <c r="B51" s="3">
        <v>39</v>
      </c>
      <c r="C51" s="9">
        <v>43400</v>
      </c>
      <c r="D51" s="3">
        <v>1</v>
      </c>
      <c r="E51" s="3">
        <v>3</v>
      </c>
      <c r="F51" s="3" t="s">
        <v>66</v>
      </c>
      <c r="G51" s="10" t="s">
        <v>67</v>
      </c>
      <c r="H51" s="3">
        <v>9</v>
      </c>
      <c r="I51" s="3" t="s">
        <v>68</v>
      </c>
      <c r="J51" s="3">
        <v>12</v>
      </c>
      <c r="K51" s="3">
        <v>18</v>
      </c>
      <c r="L51" s="3">
        <v>2</v>
      </c>
      <c r="M51" s="3" t="s">
        <v>56</v>
      </c>
      <c r="N51" s="3" t="s">
        <v>57</v>
      </c>
      <c r="O51" s="3" t="s">
        <v>58</v>
      </c>
      <c r="P51" s="3" t="s">
        <v>60</v>
      </c>
      <c r="R51" s="14">
        <v>30.967076137148101</v>
      </c>
      <c r="S51" s="14">
        <v>18.109087652173535</v>
      </c>
      <c r="T51" s="14">
        <v>66.155835908034746</v>
      </c>
      <c r="U51" s="14">
        <v>119.0082955195986</v>
      </c>
      <c r="V51" s="14">
        <v>2.3657090663909912</v>
      </c>
      <c r="W51" s="14">
        <v>36.404215154976683</v>
      </c>
      <c r="X51" s="14">
        <v>16.977020954263622</v>
      </c>
      <c r="Y51" s="8">
        <v>0</v>
      </c>
      <c r="Z51" s="8">
        <v>289.9872418156271</v>
      </c>
      <c r="AB51" s="5">
        <v>8.0307675540744778</v>
      </c>
      <c r="AC51" s="5">
        <v>17.112045480692739</v>
      </c>
      <c r="AD51" s="5">
        <v>11.257972727958787</v>
      </c>
      <c r="AE51" s="5">
        <v>7.7868828087802013</v>
      </c>
      <c r="AF51" s="5">
        <v>67.648391990567347</v>
      </c>
      <c r="AG51" s="5">
        <v>5.5351315156617789</v>
      </c>
      <c r="AH51" s="5">
        <v>11.471226177305573</v>
      </c>
      <c r="AI51" s="5">
        <v>6.711384793016288</v>
      </c>
      <c r="AJ51" s="5">
        <v>28.407483380794002</v>
      </c>
      <c r="AK51" s="5">
        <v>22.305661073590542</v>
      </c>
      <c r="AL51" s="5">
        <v>0</v>
      </c>
      <c r="AM51" s="5">
        <v>4.4153486394006674</v>
      </c>
      <c r="AN51" s="5">
        <v>0</v>
      </c>
      <c r="AO51" s="5">
        <v>0</v>
      </c>
      <c r="AP51" s="5">
        <v>1.443704500492422</v>
      </c>
      <c r="AQ51" s="5">
        <v>6.2977440054717579</v>
      </c>
      <c r="AR51" s="5">
        <v>8.2526930656005</v>
      </c>
      <c r="AS51" s="5">
        <v>5.5028111923521994</v>
      </c>
      <c r="AT51" s="5">
        <v>53.956988878733107</v>
      </c>
      <c r="AU51" s="5">
        <v>0</v>
      </c>
      <c r="AV51" s="5">
        <v>263.81843913530503</v>
      </c>
      <c r="AW51" s="5">
        <v>289.9872418156271</v>
      </c>
      <c r="AX51" s="5">
        <v>289.9872418156271</v>
      </c>
      <c r="AY51" s="5">
        <v>5.1369941923262017</v>
      </c>
    </row>
    <row r="52" spans="1:51" x14ac:dyDescent="0.2">
      <c r="A52" s="3" t="s">
        <v>52</v>
      </c>
      <c r="B52" s="3">
        <v>39</v>
      </c>
      <c r="C52" s="9">
        <v>43400</v>
      </c>
      <c r="D52" s="3">
        <v>1</v>
      </c>
      <c r="E52" s="3">
        <v>3</v>
      </c>
      <c r="F52" s="3" t="s">
        <v>66</v>
      </c>
      <c r="G52" s="10" t="s">
        <v>67</v>
      </c>
      <c r="H52" s="3">
        <v>9</v>
      </c>
      <c r="I52" s="3" t="s">
        <v>68</v>
      </c>
      <c r="J52" s="3">
        <v>20</v>
      </c>
      <c r="K52" s="3">
        <v>14</v>
      </c>
      <c r="L52" s="3">
        <v>3</v>
      </c>
      <c r="M52" s="3" t="s">
        <v>56</v>
      </c>
      <c r="N52" s="3" t="s">
        <v>57</v>
      </c>
      <c r="O52" s="3" t="s">
        <v>58</v>
      </c>
      <c r="P52" s="3" t="s">
        <v>60</v>
      </c>
      <c r="R52" s="14">
        <v>21.042783967379865</v>
      </c>
      <c r="S52" s="14">
        <v>20.358024704045263</v>
      </c>
      <c r="T52" s="14">
        <v>87.978890780744877</v>
      </c>
      <c r="U52" s="14">
        <v>112.35526828108162</v>
      </c>
      <c r="V52" s="14">
        <v>5.7243718361032423</v>
      </c>
      <c r="W52" s="14">
        <v>45.645934170690076</v>
      </c>
      <c r="X52" s="14">
        <v>25.260052549427954</v>
      </c>
      <c r="Y52" s="8">
        <v>0.1644546816483988</v>
      </c>
      <c r="Z52" s="8">
        <v>318.52976867100392</v>
      </c>
      <c r="AB52" s="5">
        <v>6.5917444417817155</v>
      </c>
      <c r="AC52" s="5">
        <v>15.879293497357198</v>
      </c>
      <c r="AD52" s="5">
        <v>6.2557178324762077</v>
      </c>
      <c r="AE52" s="5">
        <v>8.2258499537580416</v>
      </c>
      <c r="AF52" s="5">
        <v>87.891653755969401</v>
      </c>
      <c r="AG52" s="5">
        <v>4.5217269196294509</v>
      </c>
      <c r="AH52" s="5">
        <v>8.2485800217621801</v>
      </c>
      <c r="AI52" s="5">
        <v>3.2625486902047278</v>
      </c>
      <c r="AJ52" s="5">
        <v>31.782985460491496</v>
      </c>
      <c r="AK52" s="5">
        <v>21.235442690242955</v>
      </c>
      <c r="AL52" s="5">
        <v>1.871685799051942</v>
      </c>
      <c r="AM52" s="5">
        <v>6.6475362117812598</v>
      </c>
      <c r="AN52" s="5">
        <v>0</v>
      </c>
      <c r="AO52" s="5">
        <v>0</v>
      </c>
      <c r="AP52" s="5">
        <v>1.2247432576342714</v>
      </c>
      <c r="AQ52" s="5">
        <v>6.6927260710600018</v>
      </c>
      <c r="AR52" s="5">
        <v>6.1244384712710049</v>
      </c>
      <c r="AS52" s="5">
        <v>10.521095942986561</v>
      </c>
      <c r="AT52" s="5">
        <v>42.659190939156211</v>
      </c>
      <c r="AU52" s="5">
        <v>0.1644546816483988</v>
      </c>
      <c r="AV52" s="5">
        <v>298.02986594261637</v>
      </c>
      <c r="AW52" s="5">
        <v>318.36531398935551</v>
      </c>
      <c r="AX52" s="5">
        <v>318.52976867100392</v>
      </c>
      <c r="AY52" s="5">
        <v>5.3226238106015211</v>
      </c>
    </row>
    <row r="53" spans="1:51" x14ac:dyDescent="0.2">
      <c r="A53" s="3" t="s">
        <v>52</v>
      </c>
      <c r="B53" s="3">
        <v>39</v>
      </c>
      <c r="C53" s="9">
        <v>43400</v>
      </c>
      <c r="D53" s="3">
        <v>1</v>
      </c>
      <c r="E53" s="3">
        <v>3</v>
      </c>
      <c r="F53" s="3" t="s">
        <v>66</v>
      </c>
      <c r="G53" s="10" t="s">
        <v>67</v>
      </c>
      <c r="H53" s="3">
        <v>9</v>
      </c>
      <c r="I53" s="3" t="s">
        <v>68</v>
      </c>
      <c r="J53" s="3">
        <v>30</v>
      </c>
      <c r="K53" s="3">
        <v>10</v>
      </c>
      <c r="L53" s="3">
        <v>4</v>
      </c>
      <c r="M53" s="3" t="s">
        <v>56</v>
      </c>
      <c r="N53" s="3" t="s">
        <v>57</v>
      </c>
      <c r="O53" s="3" t="s">
        <v>58</v>
      </c>
      <c r="P53" s="3" t="s">
        <v>60</v>
      </c>
      <c r="R53" s="14">
        <v>8.569400417393652</v>
      </c>
      <c r="S53" s="14">
        <v>15.759763898520633</v>
      </c>
      <c r="T53" s="14">
        <v>35.640741364709264</v>
      </c>
      <c r="U53" s="14">
        <v>47.613734804350756</v>
      </c>
      <c r="V53" s="14">
        <v>3.3012865082970979</v>
      </c>
      <c r="W53" s="14">
        <v>25.656114504255097</v>
      </c>
      <c r="X53" s="14">
        <v>14.665500279130606</v>
      </c>
      <c r="Y53" s="8">
        <v>0.15790831596940966</v>
      </c>
      <c r="Z53" s="8">
        <v>151.3644441865433</v>
      </c>
      <c r="AB53" s="5">
        <v>8.3013110983928087</v>
      </c>
      <c r="AC53" s="5">
        <v>15.722446439096794</v>
      </c>
      <c r="AD53" s="5">
        <v>2.5956006312079287</v>
      </c>
      <c r="AE53" s="5">
        <v>7.4397548280908348</v>
      </c>
      <c r="AF53" s="5">
        <v>36.784209719054012</v>
      </c>
      <c r="AG53" s="5">
        <v>2.1184522949095395</v>
      </c>
      <c r="AH53" s="5">
        <v>3.320636642084374</v>
      </c>
      <c r="AI53" s="5">
        <v>1.3613417680208664</v>
      </c>
      <c r="AJ53" s="5">
        <v>23.873017203089088</v>
      </c>
      <c r="AK53" s="5">
        <v>7.5352628799162176</v>
      </c>
      <c r="AL53" s="5">
        <v>1.2752331872404683</v>
      </c>
      <c r="AM53" s="5">
        <v>5.1255483034608122</v>
      </c>
      <c r="AN53" s="5">
        <v>3.1648766082458981</v>
      </c>
      <c r="AO53" s="5">
        <v>1.3236088451092243</v>
      </c>
      <c r="AP53" s="5">
        <v>0.68857506938608348</v>
      </c>
      <c r="AQ53" s="5">
        <v>2.9192811707144353</v>
      </c>
      <c r="AR53" s="5">
        <v>3.0508897335533089</v>
      </c>
      <c r="AS53" s="5">
        <v>7.2678543980476462</v>
      </c>
      <c r="AT53" s="5">
        <v>22.061532723355143</v>
      </c>
      <c r="AU53" s="5">
        <v>0.15790831596940966</v>
      </c>
      <c r="AV53" s="5">
        <v>142.33919517015167</v>
      </c>
      <c r="AW53" s="5">
        <v>151.20653587057387</v>
      </c>
      <c r="AX53" s="5">
        <v>151.3644441865433</v>
      </c>
      <c r="AY53" s="5">
        <v>3.3353727703500136</v>
      </c>
    </row>
    <row r="54" spans="1:51" x14ac:dyDescent="0.2">
      <c r="A54" s="3" t="s">
        <v>52</v>
      </c>
      <c r="B54" s="3">
        <v>39</v>
      </c>
      <c r="C54" s="9">
        <v>43400</v>
      </c>
      <c r="D54" s="3">
        <v>1</v>
      </c>
      <c r="E54" s="3">
        <v>3</v>
      </c>
      <c r="F54" s="3" t="s">
        <v>66</v>
      </c>
      <c r="G54" s="10" t="s">
        <v>67</v>
      </c>
      <c r="H54" s="3">
        <v>9</v>
      </c>
      <c r="I54" s="3" t="s">
        <v>68</v>
      </c>
      <c r="J54" s="3">
        <v>40</v>
      </c>
      <c r="K54" s="3">
        <v>6</v>
      </c>
      <c r="L54" s="3">
        <v>5</v>
      </c>
      <c r="M54" s="3" t="s">
        <v>56</v>
      </c>
      <c r="N54" s="3" t="s">
        <v>57</v>
      </c>
      <c r="O54" s="3" t="s">
        <v>58</v>
      </c>
      <c r="P54" s="3" t="s">
        <v>60</v>
      </c>
      <c r="R54" s="14">
        <v>2.5774627981611111</v>
      </c>
      <c r="S54" s="14">
        <v>11.670789258233432</v>
      </c>
      <c r="T54" s="14">
        <v>18.681866444390394</v>
      </c>
      <c r="U54" s="14">
        <v>65.464543178163723</v>
      </c>
      <c r="V54" s="14">
        <v>6.1924584076322358</v>
      </c>
      <c r="W54" s="14">
        <v>25.38445976273767</v>
      </c>
      <c r="X54" s="14">
        <v>20.218330712153993</v>
      </c>
      <c r="Y54" s="8">
        <v>0</v>
      </c>
      <c r="Z54" s="8">
        <v>150.1899092769047</v>
      </c>
      <c r="AB54" s="5">
        <v>0</v>
      </c>
      <c r="AC54" s="5">
        <v>12.011838926987487</v>
      </c>
      <c r="AD54" s="5">
        <v>0</v>
      </c>
      <c r="AE54" s="5">
        <v>6.3486969081303775</v>
      </c>
      <c r="AF54" s="5">
        <v>31.575276112700049</v>
      </c>
      <c r="AG54" s="5">
        <v>3.8246899179948595</v>
      </c>
      <c r="AH54" s="5">
        <v>4.9674679537735953</v>
      </c>
      <c r="AI54" s="5">
        <v>2.3789124460174258</v>
      </c>
      <c r="AJ54" s="5">
        <v>31.391559344832935</v>
      </c>
      <c r="AK54" s="5">
        <v>7.6229961992704034</v>
      </c>
      <c r="AL54" s="5">
        <v>2.3989883399193821</v>
      </c>
      <c r="AM54" s="5">
        <v>7.9047967041739895</v>
      </c>
      <c r="AN54" s="5">
        <v>0</v>
      </c>
      <c r="AO54" s="5">
        <v>0</v>
      </c>
      <c r="AP54" s="5">
        <v>1.6104050932565837</v>
      </c>
      <c r="AQ54" s="5">
        <v>4.6705546242204985</v>
      </c>
      <c r="AR54" s="5">
        <v>1.3078463836585166</v>
      </c>
      <c r="AS54" s="5">
        <v>17.86488333051269</v>
      </c>
      <c r="AT54" s="5">
        <v>28.895822752179903</v>
      </c>
      <c r="AU54" s="5">
        <v>0</v>
      </c>
      <c r="AV54" s="5">
        <v>141.43758613940355</v>
      </c>
      <c r="AW54" s="5">
        <v>150.1899092769047</v>
      </c>
      <c r="AX54" s="5">
        <v>150.1899092769047</v>
      </c>
      <c r="AY54" s="5">
        <v>4.0436395774413869</v>
      </c>
    </row>
    <row r="55" spans="1:51" x14ac:dyDescent="0.2">
      <c r="A55" s="3" t="s">
        <v>52</v>
      </c>
      <c r="B55" s="3">
        <v>39</v>
      </c>
      <c r="C55" s="9">
        <v>43400</v>
      </c>
      <c r="D55" s="3">
        <v>1</v>
      </c>
      <c r="E55" s="3">
        <v>3</v>
      </c>
      <c r="F55" s="3" t="s">
        <v>66</v>
      </c>
      <c r="G55" s="10" t="s">
        <v>67</v>
      </c>
      <c r="H55" s="3">
        <v>9</v>
      </c>
      <c r="I55" s="3" t="s">
        <v>68</v>
      </c>
      <c r="J55" s="3">
        <v>50</v>
      </c>
      <c r="K55" s="3">
        <v>3</v>
      </c>
      <c r="L55" s="3">
        <v>6</v>
      </c>
      <c r="M55" s="3" t="s">
        <v>56</v>
      </c>
      <c r="N55" s="3" t="s">
        <v>57</v>
      </c>
      <c r="O55" s="3" t="s">
        <v>58</v>
      </c>
      <c r="P55" s="3" t="s">
        <v>60</v>
      </c>
      <c r="R55" s="14">
        <v>4.2993389902443724</v>
      </c>
      <c r="S55" s="14">
        <v>8.2793878440199222</v>
      </c>
      <c r="T55" s="14">
        <v>50.366179827986095</v>
      </c>
      <c r="U55" s="14">
        <v>34.880601488310717</v>
      </c>
      <c r="V55" s="14">
        <v>1.7501767791550735</v>
      </c>
      <c r="W55" s="14">
        <v>17.342404817712719</v>
      </c>
      <c r="X55" s="14">
        <v>7.5777820554272886</v>
      </c>
      <c r="Y55" s="8">
        <v>9.7622137794673478E-2</v>
      </c>
      <c r="Z55" s="8">
        <v>124.59349561385331</v>
      </c>
      <c r="AB55" s="5">
        <v>8.461686623274101</v>
      </c>
      <c r="AC55" s="5">
        <v>13.1276480045196</v>
      </c>
      <c r="AD55" s="5">
        <v>0.81386216297385594</v>
      </c>
      <c r="AE55" s="5">
        <v>3.0561805944150593</v>
      </c>
      <c r="AF55" s="5">
        <v>42.14623676165359</v>
      </c>
      <c r="AG55" s="5">
        <v>1.3761403968844637</v>
      </c>
      <c r="AH55" s="5">
        <v>2.2057661090473752</v>
      </c>
      <c r="AI55" s="5">
        <v>0.44657801288581028</v>
      </c>
      <c r="AJ55" s="5">
        <v>11.367415249297428</v>
      </c>
      <c r="AK55" s="5">
        <v>5.1230905932024431</v>
      </c>
      <c r="AL55" s="5">
        <v>0.50638117854320708</v>
      </c>
      <c r="AM55" s="5">
        <v>2.0043136445746654</v>
      </c>
      <c r="AN55" s="5">
        <v>1.4275159147154513</v>
      </c>
      <c r="AO55" s="5">
        <v>0.56924532683329088</v>
      </c>
      <c r="AP55" s="5">
        <v>0.46549443880507835</v>
      </c>
      <c r="AQ55" s="5">
        <v>2.726099820170329</v>
      </c>
      <c r="AR55" s="5">
        <v>4.3393763976220239</v>
      </c>
      <c r="AS55" s="5">
        <v>12.5206149367432</v>
      </c>
      <c r="AT55" s="5">
        <v>13.783495326186321</v>
      </c>
      <c r="AU55" s="5">
        <v>9.7622137794673478E-2</v>
      </c>
      <c r="AV55" s="5">
        <v>113.664897201767</v>
      </c>
      <c r="AW55" s="5">
        <v>124.49587347605863</v>
      </c>
      <c r="AX55" s="5">
        <v>124.59349561385331</v>
      </c>
      <c r="AY55" s="5">
        <v>7.5673172100786452</v>
      </c>
    </row>
    <row r="56" spans="1:51" x14ac:dyDescent="0.2">
      <c r="A56" s="3" t="s">
        <v>52</v>
      </c>
      <c r="B56" s="3">
        <v>39</v>
      </c>
      <c r="C56" s="9">
        <v>43400</v>
      </c>
      <c r="D56" s="3">
        <v>1</v>
      </c>
      <c r="E56" s="3">
        <v>3</v>
      </c>
      <c r="F56" s="3" t="s">
        <v>66</v>
      </c>
      <c r="G56" s="10" t="s">
        <v>67</v>
      </c>
      <c r="H56" s="3">
        <v>9</v>
      </c>
      <c r="I56" s="3" t="s">
        <v>68</v>
      </c>
      <c r="J56" s="3">
        <v>5</v>
      </c>
      <c r="K56" s="3">
        <v>22</v>
      </c>
      <c r="L56" s="3">
        <v>1</v>
      </c>
      <c r="M56" s="3" t="s">
        <v>56</v>
      </c>
      <c r="N56" s="3" t="s">
        <v>57</v>
      </c>
      <c r="O56" s="3" t="s">
        <v>58</v>
      </c>
      <c r="P56" s="3" t="s">
        <v>61</v>
      </c>
      <c r="R56" s="14">
        <v>129.08531741438242</v>
      </c>
      <c r="S56" s="14">
        <v>44.293724027173269</v>
      </c>
      <c r="T56" s="14">
        <v>147.12768150198048</v>
      </c>
      <c r="U56" s="14">
        <v>325.05409609038253</v>
      </c>
      <c r="V56" s="14">
        <v>7.1690530941404145</v>
      </c>
      <c r="W56" s="14">
        <v>97.007782245504444</v>
      </c>
      <c r="X56" s="14">
        <v>37.950815858512087</v>
      </c>
      <c r="Y56" s="8">
        <v>0.20907749483146484</v>
      </c>
      <c r="Z56" s="8">
        <v>787.89754117260327</v>
      </c>
      <c r="AB56" s="5">
        <v>8.0608774729277606</v>
      </c>
      <c r="AC56" s="5">
        <v>24.516663708636461</v>
      </c>
      <c r="AD56" s="5">
        <v>48.991755908808017</v>
      </c>
      <c r="AE56" s="5">
        <v>18.999292697367459</v>
      </c>
      <c r="AF56" s="5">
        <v>171.3260255027825</v>
      </c>
      <c r="AG56" s="5">
        <v>13.357427009884445</v>
      </c>
      <c r="AH56" s="5">
        <v>28.657455852847086</v>
      </c>
      <c r="AI56" s="5">
        <v>13.273848926106446</v>
      </c>
      <c r="AJ56" s="5">
        <v>72.037943271049642</v>
      </c>
      <c r="AK56" s="5">
        <v>57.102931221716432</v>
      </c>
      <c r="AL56" s="5">
        <v>1.4483722102468111</v>
      </c>
      <c r="AM56" s="5">
        <v>7.28400418180901</v>
      </c>
      <c r="AN56" s="5">
        <v>1.3284774828361954</v>
      </c>
      <c r="AO56" s="5">
        <v>0</v>
      </c>
      <c r="AP56" s="5">
        <v>2.5345276634272498</v>
      </c>
      <c r="AQ56" s="5">
        <v>18.397423854928014</v>
      </c>
      <c r="AR56" s="5">
        <v>42.291150960361129</v>
      </c>
      <c r="AS56" s="5">
        <v>23.141098464013474</v>
      </c>
      <c r="AT56" s="5">
        <v>152.0444218395283</v>
      </c>
      <c r="AU56" s="5">
        <v>0.20907749483146484</v>
      </c>
      <c r="AV56" s="5">
        <v>696.20027351627039</v>
      </c>
      <c r="AW56" s="5">
        <v>787.68846367777178</v>
      </c>
      <c r="AX56" s="5">
        <v>787.89754117260327</v>
      </c>
      <c r="AY56" s="5">
        <v>17.192421043409887</v>
      </c>
    </row>
    <row r="57" spans="1:51" x14ac:dyDescent="0.2">
      <c r="A57" s="3" t="s">
        <v>52</v>
      </c>
      <c r="B57" s="3">
        <v>39</v>
      </c>
      <c r="C57" s="9">
        <v>43400</v>
      </c>
      <c r="D57" s="3">
        <v>1</v>
      </c>
      <c r="E57" s="3">
        <v>3</v>
      </c>
      <c r="F57" s="3" t="s">
        <v>66</v>
      </c>
      <c r="G57" s="10" t="s">
        <v>67</v>
      </c>
      <c r="H57" s="3">
        <v>9</v>
      </c>
      <c r="I57" s="3" t="s">
        <v>68</v>
      </c>
      <c r="J57" s="3">
        <v>12</v>
      </c>
      <c r="K57" s="3">
        <v>18</v>
      </c>
      <c r="L57" s="3">
        <v>2</v>
      </c>
      <c r="M57" s="3" t="s">
        <v>56</v>
      </c>
      <c r="N57" s="3" t="s">
        <v>57</v>
      </c>
      <c r="O57" s="3" t="s">
        <v>58</v>
      </c>
      <c r="P57" s="3" t="s">
        <v>61</v>
      </c>
      <c r="R57" s="14">
        <v>51.304071492162244</v>
      </c>
      <c r="S57" s="14">
        <v>39.836384477286501</v>
      </c>
      <c r="T57" s="14">
        <v>119.69955187830432</v>
      </c>
      <c r="U57" s="14">
        <v>235.34799983583648</v>
      </c>
      <c r="V57" s="14">
        <v>5.9098621812360044</v>
      </c>
      <c r="W57" s="14">
        <v>80.723433494567871</v>
      </c>
      <c r="X57" s="14">
        <v>32.480446059128333</v>
      </c>
      <c r="Y57" s="8">
        <v>0</v>
      </c>
      <c r="Z57" s="8">
        <v>565.30177567923738</v>
      </c>
      <c r="AB57" s="5">
        <v>7.1233749880567618</v>
      </c>
      <c r="AC57" s="5">
        <v>16.887369653836256</v>
      </c>
      <c r="AD57" s="5">
        <v>17.061803467230426</v>
      </c>
      <c r="AE57" s="5">
        <v>17.039842574209693</v>
      </c>
      <c r="AF57" s="5">
        <v>130.70270201152451</v>
      </c>
      <c r="AG57" s="5">
        <v>9.2139570552609644</v>
      </c>
      <c r="AH57" s="5">
        <v>21.583942962754286</v>
      </c>
      <c r="AI57" s="5">
        <v>9.6967315430558596</v>
      </c>
      <c r="AJ57" s="5">
        <v>55.289815712957996</v>
      </c>
      <c r="AK57" s="5">
        <v>36.489304984366029</v>
      </c>
      <c r="AL57" s="5">
        <v>1.3127162907979166</v>
      </c>
      <c r="AM57" s="5">
        <v>6.6085855516429666</v>
      </c>
      <c r="AN57" s="5">
        <v>1.3101996554290301</v>
      </c>
      <c r="AO57" s="5">
        <v>0.70949433175880816</v>
      </c>
      <c r="AP57" s="5">
        <v>1.8016139705548402</v>
      </c>
      <c r="AQ57" s="5">
        <v>12.446161278123933</v>
      </c>
      <c r="AR57" s="5">
        <v>44.411985635491057</v>
      </c>
      <c r="AS57" s="5">
        <v>17.886074495967726</v>
      </c>
      <c r="AT57" s="5">
        <v>104.96291106457504</v>
      </c>
      <c r="AU57" s="5">
        <v>0</v>
      </c>
      <c r="AV57" s="5">
        <v>479.60311938573085</v>
      </c>
      <c r="AW57" s="5">
        <v>565.30177567923738</v>
      </c>
      <c r="AX57" s="5">
        <v>565.30177567923738</v>
      </c>
      <c r="AY57" s="5">
        <v>11.023034011832264</v>
      </c>
    </row>
    <row r="58" spans="1:51" x14ac:dyDescent="0.2">
      <c r="A58" s="3" t="s">
        <v>52</v>
      </c>
      <c r="B58" s="3">
        <v>39</v>
      </c>
      <c r="C58" s="9">
        <v>43400</v>
      </c>
      <c r="D58" s="3">
        <v>1</v>
      </c>
      <c r="E58" s="3">
        <v>3</v>
      </c>
      <c r="F58" s="3" t="s">
        <v>66</v>
      </c>
      <c r="G58" s="10" t="s">
        <v>67</v>
      </c>
      <c r="H58" s="3">
        <v>9</v>
      </c>
      <c r="I58" s="3" t="s">
        <v>68</v>
      </c>
      <c r="J58" s="3">
        <v>20</v>
      </c>
      <c r="K58" s="3">
        <v>14</v>
      </c>
      <c r="L58" s="3">
        <v>3</v>
      </c>
      <c r="M58" s="3" t="s">
        <v>56</v>
      </c>
      <c r="N58" s="3" t="s">
        <v>57</v>
      </c>
      <c r="O58" s="3" t="s">
        <v>58</v>
      </c>
      <c r="P58" s="3" t="s">
        <v>61</v>
      </c>
      <c r="R58" s="14">
        <v>60.674900054931641</v>
      </c>
      <c r="S58" s="14">
        <v>70.920894688573384</v>
      </c>
      <c r="T58" s="14">
        <v>257.51699355552938</v>
      </c>
      <c r="U58" s="14">
        <v>352.25938257677802</v>
      </c>
      <c r="V58" s="14">
        <v>14.417201930078967</v>
      </c>
      <c r="W58" s="14">
        <v>164.46050841232827</v>
      </c>
      <c r="X58" s="14">
        <v>81.004636041049295</v>
      </c>
      <c r="Y58" s="8">
        <v>0</v>
      </c>
      <c r="Z58" s="8">
        <v>1001.2544861144889</v>
      </c>
      <c r="AB58" s="5">
        <v>13.219184971286134</v>
      </c>
      <c r="AC58" s="5">
        <v>34.439589905472864</v>
      </c>
      <c r="AD58" s="5">
        <v>16.058646567216915</v>
      </c>
      <c r="AE58" s="5">
        <v>28.396767910061261</v>
      </c>
      <c r="AF58" s="5">
        <v>257.0044927677186</v>
      </c>
      <c r="AG58" s="5">
        <v>10.995926607576614</v>
      </c>
      <c r="AH58" s="5">
        <v>26.565125081308466</v>
      </c>
      <c r="AI58" s="5">
        <v>8.7400759298836768</v>
      </c>
      <c r="AJ58" s="5">
        <v>100.90090258906699</v>
      </c>
      <c r="AK58" s="5">
        <v>49.934035232497102</v>
      </c>
      <c r="AL58" s="5">
        <v>4.2300088183443814</v>
      </c>
      <c r="AM58" s="5">
        <v>18.948205694934686</v>
      </c>
      <c r="AN58" s="5">
        <v>2.6759121827887884</v>
      </c>
      <c r="AO58" s="5">
        <v>0</v>
      </c>
      <c r="AP58" s="5">
        <v>3.049655447323425</v>
      </c>
      <c r="AQ58" s="5">
        <v>21.627804552108771</v>
      </c>
      <c r="AR58" s="5">
        <v>73.585727554233273</v>
      </c>
      <c r="AS58" s="5">
        <v>34.07895806993286</v>
      </c>
      <c r="AT58" s="5">
        <v>146.21108877248491</v>
      </c>
      <c r="AU58" s="5">
        <v>0</v>
      </c>
      <c r="AV58" s="5">
        <v>842.64975381666545</v>
      </c>
      <c r="AW58" s="5">
        <v>1001.2544861144889</v>
      </c>
      <c r="AX58" s="5">
        <v>1001.2544861144889</v>
      </c>
      <c r="AY58" s="5">
        <v>17.198776892700621</v>
      </c>
    </row>
    <row r="59" spans="1:51" x14ac:dyDescent="0.2">
      <c r="A59" s="3" t="s">
        <v>52</v>
      </c>
      <c r="B59" s="3">
        <v>39</v>
      </c>
      <c r="C59" s="9">
        <v>43400</v>
      </c>
      <c r="D59" s="3">
        <v>1</v>
      </c>
      <c r="E59" s="3">
        <v>3</v>
      </c>
      <c r="F59" s="3" t="s">
        <v>66</v>
      </c>
      <c r="G59" s="10" t="s">
        <v>67</v>
      </c>
      <c r="H59" s="3">
        <v>9</v>
      </c>
      <c r="I59" s="3" t="s">
        <v>68</v>
      </c>
      <c r="J59" s="3">
        <v>30</v>
      </c>
      <c r="K59" s="3">
        <v>10</v>
      </c>
      <c r="L59" s="3">
        <v>4</v>
      </c>
      <c r="M59" s="3" t="s">
        <v>56</v>
      </c>
      <c r="N59" s="3" t="s">
        <v>57</v>
      </c>
      <c r="O59" s="3" t="s">
        <v>58</v>
      </c>
      <c r="P59" s="3" t="s">
        <v>61</v>
      </c>
      <c r="R59" s="14">
        <v>49.824886716645338</v>
      </c>
      <c r="S59" s="14">
        <v>101.75396347045898</v>
      </c>
      <c r="T59" s="14">
        <v>216.72707659622719</v>
      </c>
      <c r="U59" s="14">
        <v>316.74653309789198</v>
      </c>
      <c r="V59" s="14">
        <v>20.573558511405157</v>
      </c>
      <c r="W59" s="14">
        <v>175.93284291234511</v>
      </c>
      <c r="X59" s="14">
        <v>88.430642884353105</v>
      </c>
      <c r="Y59" s="8">
        <v>1.450816917249905</v>
      </c>
      <c r="Z59" s="8">
        <v>971.44031507282125</v>
      </c>
      <c r="AB59" s="5">
        <v>20.313312738666244</v>
      </c>
      <c r="AC59" s="5">
        <v>39.965270913147499</v>
      </c>
      <c r="AD59" s="5">
        <v>12.269131235915767</v>
      </c>
      <c r="AE59" s="5">
        <v>44.833094315237339</v>
      </c>
      <c r="AF59" s="5">
        <v>238.58612741623801</v>
      </c>
      <c r="AG59" s="5">
        <v>9.9689119879762114</v>
      </c>
      <c r="AH59" s="5">
        <v>19.148993425152053</v>
      </c>
      <c r="AI59" s="5">
        <v>6.0734738817273284</v>
      </c>
      <c r="AJ59" s="5">
        <v>135.26122581198734</v>
      </c>
      <c r="AK59" s="5">
        <v>36.24632810912108</v>
      </c>
      <c r="AL59" s="5">
        <v>6.7233900070529202</v>
      </c>
      <c r="AM59" s="5">
        <v>23.74609803905733</v>
      </c>
      <c r="AN59" s="5">
        <v>2.2136049446419928</v>
      </c>
      <c r="AO59" s="5">
        <v>0</v>
      </c>
      <c r="AP59" s="5">
        <v>4.415350368760623</v>
      </c>
      <c r="AQ59" s="5">
        <v>21.293370374563001</v>
      </c>
      <c r="AR59" s="5">
        <v>84.659277154956655</v>
      </c>
      <c r="AS59" s="5">
        <v>74.127442922863864</v>
      </c>
      <c r="AT59" s="5">
        <v>127.89485130903454</v>
      </c>
      <c r="AU59" s="5">
        <v>1.450816917249905</v>
      </c>
      <c r="AV59" s="5">
        <v>815.28278540839744</v>
      </c>
      <c r="AW59" s="5">
        <v>969.98949815557137</v>
      </c>
      <c r="AX59" s="5">
        <v>971.44031507282125</v>
      </c>
      <c r="AY59" s="5">
        <v>21.946075578981411</v>
      </c>
    </row>
    <row r="60" spans="1:51" x14ac:dyDescent="0.2">
      <c r="A60" s="3" t="s">
        <v>52</v>
      </c>
      <c r="B60" s="3">
        <v>39</v>
      </c>
      <c r="C60" s="9">
        <v>43400</v>
      </c>
      <c r="D60" s="3">
        <v>1</v>
      </c>
      <c r="E60" s="3">
        <v>3</v>
      </c>
      <c r="F60" s="3" t="s">
        <v>66</v>
      </c>
      <c r="G60" s="10" t="s">
        <v>67</v>
      </c>
      <c r="H60" s="3">
        <v>9</v>
      </c>
      <c r="I60" s="3" t="s">
        <v>68</v>
      </c>
      <c r="J60" s="3">
        <v>40</v>
      </c>
      <c r="K60" s="3">
        <v>6</v>
      </c>
      <c r="L60" s="3">
        <v>5</v>
      </c>
      <c r="M60" s="3" t="s">
        <v>56</v>
      </c>
      <c r="N60" s="3" t="s">
        <v>57</v>
      </c>
      <c r="O60" s="3" t="s">
        <v>58</v>
      </c>
      <c r="P60" s="3" t="s">
        <v>61</v>
      </c>
      <c r="R60" s="14">
        <v>18.160503979386956</v>
      </c>
      <c r="S60" s="14">
        <v>51.032881309246193</v>
      </c>
      <c r="T60" s="14">
        <v>132.86993671285694</v>
      </c>
      <c r="U60" s="14">
        <v>228.39739937617861</v>
      </c>
      <c r="V60" s="14">
        <v>18.937768903271905</v>
      </c>
      <c r="W60" s="14">
        <v>100.55039246328946</v>
      </c>
      <c r="X60" s="14">
        <v>62.511512098641234</v>
      </c>
      <c r="Y60" s="8">
        <v>1.1217513079710058</v>
      </c>
      <c r="Z60" s="8">
        <v>613.58215006972807</v>
      </c>
      <c r="AB60" s="5">
        <v>19.396881466174886</v>
      </c>
      <c r="AC60" s="5">
        <v>34.333769542175723</v>
      </c>
      <c r="AD60" s="5">
        <v>2.9433640558561875</v>
      </c>
      <c r="AE60" s="5">
        <v>22.030067887521948</v>
      </c>
      <c r="AF60" s="5">
        <v>128.28194575115984</v>
      </c>
      <c r="AG60" s="5">
        <v>8.1433320940438705</v>
      </c>
      <c r="AH60" s="5">
        <v>15.97829557461584</v>
      </c>
      <c r="AI60" s="5">
        <v>3.1258831195058598</v>
      </c>
      <c r="AJ60" s="5">
        <v>72.524676886016962</v>
      </c>
      <c r="AK60" s="5">
        <v>19.215976365706997</v>
      </c>
      <c r="AL60" s="5">
        <v>7.2423410947578866</v>
      </c>
      <c r="AM60" s="5">
        <v>19.830223970864804</v>
      </c>
      <c r="AN60" s="5">
        <v>2.7546555897499272</v>
      </c>
      <c r="AO60" s="5">
        <v>0</v>
      </c>
      <c r="AP60" s="5">
        <v>3.5345428013908875</v>
      </c>
      <c r="AQ60" s="5">
        <v>18.084611366971348</v>
      </c>
      <c r="AR60" s="5">
        <v>13.09367939777689</v>
      </c>
      <c r="AS60" s="5">
        <v>58.788910083724382</v>
      </c>
      <c r="AT60" s="5">
        <v>116.88187954879884</v>
      </c>
      <c r="AU60" s="5">
        <v>1.1217513079710058</v>
      </c>
      <c r="AV60" s="5">
        <v>568.21884734269292</v>
      </c>
      <c r="AW60" s="5">
        <v>612.46039876175712</v>
      </c>
      <c r="AX60" s="5">
        <v>613.58215006972807</v>
      </c>
      <c r="AY60" s="5">
        <v>22.561281301316697</v>
      </c>
    </row>
    <row r="61" spans="1:51" x14ac:dyDescent="0.2">
      <c r="A61" s="3" t="s">
        <v>52</v>
      </c>
      <c r="B61" s="3">
        <v>39</v>
      </c>
      <c r="C61" s="9">
        <v>43400</v>
      </c>
      <c r="D61" s="3">
        <v>1</v>
      </c>
      <c r="E61" s="3">
        <v>3</v>
      </c>
      <c r="F61" s="3" t="s">
        <v>66</v>
      </c>
      <c r="G61" s="10" t="s">
        <v>67</v>
      </c>
      <c r="H61" s="3">
        <v>9</v>
      </c>
      <c r="I61" s="3" t="s">
        <v>68</v>
      </c>
      <c r="J61" s="3">
        <v>50</v>
      </c>
      <c r="K61" s="3">
        <v>3</v>
      </c>
      <c r="L61" s="3">
        <v>6</v>
      </c>
      <c r="M61" s="3" t="s">
        <v>56</v>
      </c>
      <c r="N61" s="3" t="s">
        <v>57</v>
      </c>
      <c r="O61" s="3" t="s">
        <v>58</v>
      </c>
      <c r="P61" s="3" t="s">
        <v>61</v>
      </c>
      <c r="R61" s="14">
        <v>11.02836918419805</v>
      </c>
      <c r="S61" s="14">
        <v>32.510205326409178</v>
      </c>
      <c r="T61" s="14">
        <v>153.57707398513267</v>
      </c>
      <c r="U61" s="14">
        <v>143.73343237515152</v>
      </c>
      <c r="V61" s="14">
        <v>6.1191301839105012</v>
      </c>
      <c r="W61" s="14">
        <v>76.603847766744678</v>
      </c>
      <c r="X61" s="14">
        <v>29.034977814246869</v>
      </c>
      <c r="Y61" s="8">
        <v>0.45229936725490805</v>
      </c>
      <c r="Z61" s="8">
        <v>453.05933546624829</v>
      </c>
      <c r="AB61" s="5">
        <v>13.568961647544567</v>
      </c>
      <c r="AC61" s="5">
        <v>27.332455888948036</v>
      </c>
      <c r="AD61" s="5">
        <v>0</v>
      </c>
      <c r="AE61" s="5">
        <v>11.752152837525424</v>
      </c>
      <c r="AF61" s="5">
        <v>131.02722133865745</v>
      </c>
      <c r="AG61" s="5">
        <v>4.0925997853998162</v>
      </c>
      <c r="AH61" s="5">
        <v>7.8496810078143815</v>
      </c>
      <c r="AI61" s="5">
        <v>1.2947469371971267</v>
      </c>
      <c r="AJ61" s="5">
        <v>37.573685018037615</v>
      </c>
      <c r="AK61" s="5">
        <v>14.294148811275798</v>
      </c>
      <c r="AL61" s="5">
        <v>1.5593647662197261</v>
      </c>
      <c r="AM61" s="5">
        <v>5.6729217143031709</v>
      </c>
      <c r="AN61" s="5">
        <v>1.439915986931908</v>
      </c>
      <c r="AO61" s="5">
        <v>0.92700686998599713</v>
      </c>
      <c r="AP61" s="5">
        <v>1.424695260797094</v>
      </c>
      <c r="AQ61" s="5">
        <v>9.1893931963314639</v>
      </c>
      <c r="AR61" s="5">
        <v>15.54358507961757</v>
      </c>
      <c r="AS61" s="5">
        <v>39.258210004515249</v>
      </c>
      <c r="AT61" s="5">
        <v>55.445748755103757</v>
      </c>
      <c r="AU61" s="5">
        <v>0.45229936725490805</v>
      </c>
      <c r="AV61" s="5">
        <v>397.97689390844374</v>
      </c>
      <c r="AW61" s="5">
        <v>452.60703609899338</v>
      </c>
      <c r="AX61" s="5">
        <v>453.05933546624829</v>
      </c>
      <c r="AY61" s="5">
        <v>29.992957280767381</v>
      </c>
    </row>
    <row r="62" spans="1:51" x14ac:dyDescent="0.2">
      <c r="A62" s="3" t="s">
        <v>52</v>
      </c>
      <c r="B62" s="3">
        <v>39</v>
      </c>
      <c r="C62" s="9">
        <v>43400</v>
      </c>
      <c r="D62" s="3">
        <v>1</v>
      </c>
      <c r="E62" s="3">
        <v>3</v>
      </c>
      <c r="F62" s="3" t="s">
        <v>66</v>
      </c>
      <c r="G62" s="10" t="s">
        <v>67</v>
      </c>
      <c r="H62" s="3">
        <v>9</v>
      </c>
      <c r="I62" s="3" t="s">
        <v>68</v>
      </c>
      <c r="J62" s="3">
        <v>5</v>
      </c>
      <c r="K62" s="3">
        <v>22</v>
      </c>
      <c r="L62" s="3">
        <v>1</v>
      </c>
      <c r="M62" s="3" t="s">
        <v>56</v>
      </c>
      <c r="N62" s="3" t="s">
        <v>57</v>
      </c>
      <c r="O62" s="3" t="s">
        <v>58</v>
      </c>
      <c r="P62" s="3" t="s">
        <v>62</v>
      </c>
      <c r="R62" s="14">
        <v>177.47069917876144</v>
      </c>
      <c r="S62" s="14">
        <v>56.286401682886584</v>
      </c>
      <c r="T62" s="14">
        <v>207.8304559115706</v>
      </c>
      <c r="U62" s="14">
        <v>298.45274879192482</v>
      </c>
      <c r="V62" s="14">
        <v>8.2166629330865266</v>
      </c>
      <c r="W62" s="14">
        <v>104.94547413135398</v>
      </c>
      <c r="X62" s="14">
        <v>38.524173210407127</v>
      </c>
      <c r="Y62" s="8">
        <v>0</v>
      </c>
      <c r="Z62" s="8">
        <v>891.72663670491124</v>
      </c>
      <c r="AB62" s="5">
        <v>14.892799836261249</v>
      </c>
      <c r="AC62" s="5">
        <v>38.518912493320677</v>
      </c>
      <c r="AD62" s="5">
        <v>68.976208352091973</v>
      </c>
      <c r="AE62" s="5">
        <v>24.335277866776185</v>
      </c>
      <c r="AF62" s="5">
        <v>236.97700777361524</v>
      </c>
      <c r="AG62" s="5">
        <v>10.902460847771721</v>
      </c>
      <c r="AH62" s="5">
        <v>26.604531026607305</v>
      </c>
      <c r="AI62" s="5">
        <v>9.7000761989248012</v>
      </c>
      <c r="AJ62" s="5">
        <v>79.104918606340007</v>
      </c>
      <c r="AK62" s="5">
        <v>65.312642779976713</v>
      </c>
      <c r="AL62" s="5">
        <v>1.8823530821847998</v>
      </c>
      <c r="AM62" s="5">
        <v>5.8802253898847274</v>
      </c>
      <c r="AN62" s="5">
        <v>2.4510722021002356</v>
      </c>
      <c r="AO62" s="5">
        <v>0</v>
      </c>
      <c r="AP62" s="5">
        <v>2.658679920743015</v>
      </c>
      <c r="AQ62" s="5">
        <v>23.406647784978862</v>
      </c>
      <c r="AR62" s="5">
        <v>103.24639458587937</v>
      </c>
      <c r="AS62" s="5">
        <v>49.058039937922175</v>
      </c>
      <c r="AT62" s="5">
        <v>133.37851098799169</v>
      </c>
      <c r="AU62" s="5">
        <v>0</v>
      </c>
      <c r="AV62" s="5">
        <v>710.53413238450275</v>
      </c>
      <c r="AW62" s="5">
        <v>891.72663670491124</v>
      </c>
      <c r="AX62" s="5">
        <v>891.72663670491124</v>
      </c>
      <c r="AY62" s="5">
        <v>23.088932027863116</v>
      </c>
    </row>
    <row r="63" spans="1:51" x14ac:dyDescent="0.2">
      <c r="A63" s="3" t="s">
        <v>52</v>
      </c>
      <c r="B63" s="3">
        <v>39</v>
      </c>
      <c r="C63" s="9">
        <v>43400</v>
      </c>
      <c r="D63" s="3">
        <v>1</v>
      </c>
      <c r="E63" s="3">
        <v>3</v>
      </c>
      <c r="F63" s="3" t="s">
        <v>66</v>
      </c>
      <c r="G63" s="10" t="s">
        <v>67</v>
      </c>
      <c r="H63" s="3">
        <v>9</v>
      </c>
      <c r="I63" s="3" t="s">
        <v>68</v>
      </c>
      <c r="J63" s="3">
        <v>12</v>
      </c>
      <c r="K63" s="3">
        <v>18</v>
      </c>
      <c r="L63" s="3">
        <v>2</v>
      </c>
      <c r="M63" s="3" t="s">
        <v>56</v>
      </c>
      <c r="N63" s="3" t="s">
        <v>57</v>
      </c>
      <c r="O63" s="3" t="s">
        <v>58</v>
      </c>
      <c r="P63" s="3" t="s">
        <v>62</v>
      </c>
      <c r="R63" s="14">
        <v>88.707742493728105</v>
      </c>
      <c r="S63" s="14">
        <v>70.110585344248804</v>
      </c>
      <c r="T63" s="14">
        <v>230.90543260245488</v>
      </c>
      <c r="U63" s="14">
        <v>338.32060136466191</v>
      </c>
      <c r="V63" s="14">
        <v>13.790821009668811</v>
      </c>
      <c r="W63" s="14">
        <v>122.37334705221242</v>
      </c>
      <c r="X63" s="14">
        <v>58.123603360406285</v>
      </c>
      <c r="Y63" s="8">
        <v>0</v>
      </c>
      <c r="Z63" s="8">
        <v>922.33213570412522</v>
      </c>
      <c r="AB63" s="5">
        <v>11.965569103971594</v>
      </c>
      <c r="AC63" s="5">
        <v>32.583393830390513</v>
      </c>
      <c r="AD63" s="5">
        <v>30.253693582039656</v>
      </c>
      <c r="AE63" s="5">
        <v>30.847098439782471</v>
      </c>
      <c r="AF63" s="5">
        <v>260.16192947477583</v>
      </c>
      <c r="AG63" s="5">
        <v>12.828310946636309</v>
      </c>
      <c r="AH63" s="5">
        <v>26.306101091471589</v>
      </c>
      <c r="AI63" s="5">
        <v>14.086682736018714</v>
      </c>
      <c r="AJ63" s="5">
        <v>88.143748427750481</v>
      </c>
      <c r="AK63" s="5">
        <v>67.090809993857491</v>
      </c>
      <c r="AL63" s="5">
        <v>3.8747804687034395</v>
      </c>
      <c r="AM63" s="5">
        <v>12.656417249605974</v>
      </c>
      <c r="AN63" s="5">
        <v>2.4303797729685299</v>
      </c>
      <c r="AO63" s="5">
        <v>0.85021088303156411</v>
      </c>
      <c r="AP63" s="5">
        <v>3.7169417421876538</v>
      </c>
      <c r="AQ63" s="5">
        <v>24.728860447329705</v>
      </c>
      <c r="AR63" s="5">
        <v>39.595454823622028</v>
      </c>
      <c r="AS63" s="5">
        <v>33.491801613432017</v>
      </c>
      <c r="AT63" s="5">
        <v>141.72848642261013</v>
      </c>
      <c r="AU63" s="5">
        <v>0</v>
      </c>
      <c r="AV63" s="5">
        <v>818.56034524098413</v>
      </c>
      <c r="AW63" s="5">
        <v>922.33213570412522</v>
      </c>
      <c r="AX63" s="5">
        <v>922.33213570412522</v>
      </c>
      <c r="AY63" s="5">
        <v>20.1430367362649</v>
      </c>
    </row>
    <row r="64" spans="1:51" x14ac:dyDescent="0.2">
      <c r="A64" s="3" t="s">
        <v>52</v>
      </c>
      <c r="B64" s="3">
        <v>39</v>
      </c>
      <c r="C64" s="9">
        <v>43400</v>
      </c>
      <c r="D64" s="3">
        <v>1</v>
      </c>
      <c r="E64" s="3">
        <v>3</v>
      </c>
      <c r="F64" s="3" t="s">
        <v>66</v>
      </c>
      <c r="G64" s="10" t="s">
        <v>67</v>
      </c>
      <c r="H64" s="3">
        <v>9</v>
      </c>
      <c r="I64" s="3" t="s">
        <v>68</v>
      </c>
      <c r="J64" s="3">
        <v>20</v>
      </c>
      <c r="K64" s="3">
        <v>14</v>
      </c>
      <c r="L64" s="3">
        <v>3</v>
      </c>
      <c r="M64" s="3" t="s">
        <v>56</v>
      </c>
      <c r="N64" s="3" t="s">
        <v>57</v>
      </c>
      <c r="O64" s="3" t="s">
        <v>58</v>
      </c>
      <c r="P64" s="3" t="s">
        <v>62</v>
      </c>
      <c r="R64" s="14">
        <v>52.665169091060243</v>
      </c>
      <c r="S64" s="14">
        <v>98.33500868698647</v>
      </c>
      <c r="T64" s="14">
        <v>232.14503465849776</v>
      </c>
      <c r="U64" s="14">
        <v>261.31047084413728</v>
      </c>
      <c r="V64" s="14">
        <v>19.539234654656774</v>
      </c>
      <c r="W64" s="14">
        <v>153.91732867010708</v>
      </c>
      <c r="X64" s="14">
        <v>77.873027012265965</v>
      </c>
      <c r="Y64" s="8">
        <v>1.4460011613003527</v>
      </c>
      <c r="Z64" s="8">
        <v>897.23126840953023</v>
      </c>
      <c r="AB64" s="5">
        <v>27.772420359123846</v>
      </c>
      <c r="AC64" s="5">
        <v>53.070329762992209</v>
      </c>
      <c r="AD64" s="5">
        <v>14.395322517519432</v>
      </c>
      <c r="AE64" s="5">
        <v>44.197800654595987</v>
      </c>
      <c r="AF64" s="5">
        <v>249.32557712848549</v>
      </c>
      <c r="AG64" s="5">
        <v>8.0358829308780617</v>
      </c>
      <c r="AH64" s="5">
        <v>15.400262194969985</v>
      </c>
      <c r="AI64" s="5">
        <v>6.1085680622200469</v>
      </c>
      <c r="AJ64" s="5">
        <v>124.26510184304709</v>
      </c>
      <c r="AK64" s="5">
        <v>37.986922173821846</v>
      </c>
      <c r="AL64" s="5">
        <v>7.3256304354952766</v>
      </c>
      <c r="AM64" s="5">
        <v>21.520969634521048</v>
      </c>
      <c r="AN64" s="5">
        <v>2.2666488794260302</v>
      </c>
      <c r="AO64" s="5">
        <v>0</v>
      </c>
      <c r="AP64" s="5">
        <v>3.3227953627860871</v>
      </c>
      <c r="AQ64" s="5">
        <v>20.060686516245294</v>
      </c>
      <c r="AR64" s="5">
        <v>57.351279467209764</v>
      </c>
      <c r="AS64" s="5">
        <v>71.430243427377931</v>
      </c>
      <c r="AT64" s="5">
        <v>104.54721395831204</v>
      </c>
      <c r="AU64" s="5">
        <v>1.4460011613003527</v>
      </c>
      <c r="AV64" s="5">
        <v>790.36762126339625</v>
      </c>
      <c r="AW64" s="5">
        <v>895.78526724822984</v>
      </c>
      <c r="AX64" s="5">
        <v>897.23126840953023</v>
      </c>
      <c r="AY64" s="5">
        <v>21.931571281848342</v>
      </c>
    </row>
    <row r="65" spans="1:51" x14ac:dyDescent="0.2">
      <c r="A65" s="3" t="s">
        <v>52</v>
      </c>
      <c r="B65" s="3">
        <v>39</v>
      </c>
      <c r="C65" s="9">
        <v>43400</v>
      </c>
      <c r="D65" s="3">
        <v>1</v>
      </c>
      <c r="E65" s="3">
        <v>3</v>
      </c>
      <c r="F65" s="3" t="s">
        <v>66</v>
      </c>
      <c r="G65" s="10" t="s">
        <v>67</v>
      </c>
      <c r="H65" s="3">
        <v>9</v>
      </c>
      <c r="I65" s="3" t="s">
        <v>68</v>
      </c>
      <c r="J65" s="3">
        <v>30</v>
      </c>
      <c r="K65" s="3">
        <v>10</v>
      </c>
      <c r="L65" s="3">
        <v>4</v>
      </c>
      <c r="M65" s="3" t="s">
        <v>56</v>
      </c>
      <c r="N65" s="3" t="s">
        <v>57</v>
      </c>
      <c r="O65" s="3" t="s">
        <v>58</v>
      </c>
      <c r="P65" s="3" t="s">
        <v>62</v>
      </c>
      <c r="R65" s="14">
        <v>68.934820964418606</v>
      </c>
      <c r="S65" s="14">
        <v>75.855543580548513</v>
      </c>
      <c r="T65" s="14">
        <v>258.09823766247979</v>
      </c>
      <c r="U65" s="14">
        <v>283.43170850030305</v>
      </c>
      <c r="V65" s="14">
        <v>21.233164853063123</v>
      </c>
      <c r="W65" s="14">
        <v>146.6137221763874</v>
      </c>
      <c r="X65" s="14">
        <v>73.615331847092207</v>
      </c>
      <c r="Y65" s="8">
        <v>0</v>
      </c>
      <c r="Z65" s="8">
        <v>927.78250538855707</v>
      </c>
      <c r="AB65" s="5">
        <v>21.886973357393504</v>
      </c>
      <c r="AC65" s="5">
        <v>46.891973356604801</v>
      </c>
      <c r="AD65" s="5">
        <v>21.019947883974897</v>
      </c>
      <c r="AE65" s="5">
        <v>32.4670723625078</v>
      </c>
      <c r="AF65" s="5">
        <v>266.0808564372515</v>
      </c>
      <c r="AG65" s="5">
        <v>8.4940728309516125</v>
      </c>
      <c r="AH65" s="5">
        <v>20.541467744250184</v>
      </c>
      <c r="AI65" s="5">
        <v>9.2323402434935637</v>
      </c>
      <c r="AJ65" s="5">
        <v>106.2391848869198</v>
      </c>
      <c r="AK65" s="5">
        <v>54.192312752431626</v>
      </c>
      <c r="AL65" s="5">
        <v>8.1695750766524515</v>
      </c>
      <c r="AM65" s="5">
        <v>18.270101677719669</v>
      </c>
      <c r="AN65" s="5">
        <v>2.8524271319453263</v>
      </c>
      <c r="AO65" s="5">
        <v>1.1409708527781304</v>
      </c>
      <c r="AP65" s="5">
        <v>3.3160602149340925</v>
      </c>
      <c r="AQ65" s="5">
        <v>21.749629906106794</v>
      </c>
      <c r="AR65" s="5">
        <v>37.220989614930637</v>
      </c>
      <c r="AS65" s="5">
        <v>37.743613815081076</v>
      </c>
      <c r="AT65" s="5">
        <v>118.61534280072016</v>
      </c>
      <c r="AU65" s="5">
        <v>0</v>
      </c>
      <c r="AV65" s="5">
        <v>844.46786296193261</v>
      </c>
      <c r="AW65" s="5">
        <v>927.78250538855707</v>
      </c>
      <c r="AX65" s="5">
        <v>927.78250538855707</v>
      </c>
      <c r="AY65" s="5">
        <v>20.034652372827008</v>
      </c>
    </row>
    <row r="66" spans="1:51" x14ac:dyDescent="0.2">
      <c r="A66" s="3" t="s">
        <v>52</v>
      </c>
      <c r="B66" s="3">
        <v>39</v>
      </c>
      <c r="C66" s="9">
        <v>43400</v>
      </c>
      <c r="D66" s="3">
        <v>1</v>
      </c>
      <c r="E66" s="3">
        <v>3</v>
      </c>
      <c r="F66" s="3" t="s">
        <v>66</v>
      </c>
      <c r="G66" s="10" t="s">
        <v>67</v>
      </c>
      <c r="H66" s="3">
        <v>9</v>
      </c>
      <c r="I66" s="3" t="s">
        <v>68</v>
      </c>
      <c r="J66" s="3">
        <v>40</v>
      </c>
      <c r="K66" s="3">
        <v>6</v>
      </c>
      <c r="L66" s="3">
        <v>5</v>
      </c>
      <c r="M66" s="3" t="s">
        <v>56</v>
      </c>
      <c r="N66" s="3" t="s">
        <v>57</v>
      </c>
      <c r="O66" s="3" t="s">
        <v>58</v>
      </c>
      <c r="P66" s="3" t="s">
        <v>62</v>
      </c>
      <c r="R66" s="14">
        <v>29.100344986751161</v>
      </c>
      <c r="S66" s="14">
        <v>83.399479438518654</v>
      </c>
      <c r="T66" s="14">
        <v>178.38278369245859</v>
      </c>
      <c r="U66" s="14">
        <v>315.62638065732756</v>
      </c>
      <c r="V66" s="14">
        <v>27.328276140936488</v>
      </c>
      <c r="W66" s="14">
        <v>151.98482197728651</v>
      </c>
      <c r="X66" s="14">
        <v>92.568849629369282</v>
      </c>
      <c r="Y66" s="8">
        <v>1.3592960459310344</v>
      </c>
      <c r="Z66" s="8">
        <v>879.75022013619036</v>
      </c>
      <c r="AB66" s="5">
        <v>37.41992145799891</v>
      </c>
      <c r="AC66" s="5">
        <v>68.415340851827949</v>
      </c>
      <c r="AD66" s="5">
        <v>6.0579402323802451</v>
      </c>
      <c r="AE66" s="5">
        <v>38.516706141891312</v>
      </c>
      <c r="AF66" s="5">
        <v>184.75564774396921</v>
      </c>
      <c r="AG66" s="5">
        <v>13.02196809543579</v>
      </c>
      <c r="AH66" s="5">
        <v>21.271469471297412</v>
      </c>
      <c r="AI66" s="5">
        <v>5.3789030600749763</v>
      </c>
      <c r="AJ66" s="5">
        <v>131.42955028330618</v>
      </c>
      <c r="AK66" s="5">
        <v>34.027901991173735</v>
      </c>
      <c r="AL66" s="5">
        <v>11.207113008859601</v>
      </c>
      <c r="AM66" s="5">
        <v>31.975766672781052</v>
      </c>
      <c r="AN66" s="5">
        <v>3.5875023226654577</v>
      </c>
      <c r="AO66" s="5">
        <v>0</v>
      </c>
      <c r="AP66" s="5">
        <v>4.9070816204276664</v>
      </c>
      <c r="AQ66" s="5">
        <v>22.767320721851959</v>
      </c>
      <c r="AR66" s="5">
        <v>10.773171116055416</v>
      </c>
      <c r="AS66" s="5">
        <v>92.697963419125415</v>
      </c>
      <c r="AT66" s="5">
        <v>160.33838345459472</v>
      </c>
      <c r="AU66" s="5">
        <v>1.3592960459310344</v>
      </c>
      <c r="AV66" s="5">
        <v>819.91251023030554</v>
      </c>
      <c r="AW66" s="5">
        <v>878.39092409025932</v>
      </c>
      <c r="AX66" s="5">
        <v>879.75022013619036</v>
      </c>
      <c r="AY66" s="5">
        <v>30.908805832828978</v>
      </c>
    </row>
    <row r="67" spans="1:51" x14ac:dyDescent="0.2">
      <c r="A67" s="3" t="s">
        <v>52</v>
      </c>
      <c r="B67" s="3">
        <v>39</v>
      </c>
      <c r="C67" s="9">
        <v>43400</v>
      </c>
      <c r="D67" s="3">
        <v>1</v>
      </c>
      <c r="E67" s="3">
        <v>3</v>
      </c>
      <c r="F67" s="3" t="s">
        <v>66</v>
      </c>
      <c r="G67" s="10" t="s">
        <v>67</v>
      </c>
      <c r="H67" s="3">
        <v>9</v>
      </c>
      <c r="I67" s="3" t="s">
        <v>68</v>
      </c>
      <c r="J67" s="3">
        <v>50</v>
      </c>
      <c r="K67" s="3">
        <v>3</v>
      </c>
      <c r="L67" s="3">
        <v>6</v>
      </c>
      <c r="M67" s="3" t="s">
        <v>56</v>
      </c>
      <c r="N67" s="3" t="s">
        <v>57</v>
      </c>
      <c r="O67" s="3" t="s">
        <v>58</v>
      </c>
      <c r="P67" s="3" t="s">
        <v>62</v>
      </c>
      <c r="R67" s="14">
        <v>16.646634586926165</v>
      </c>
      <c r="S67" s="14">
        <v>35.944288936154592</v>
      </c>
      <c r="T67" s="14">
        <v>172.66021991598194</v>
      </c>
      <c r="U67" s="14">
        <v>140.46130634176319</v>
      </c>
      <c r="V67" s="14">
        <v>6.8654915875401992</v>
      </c>
      <c r="W67" s="14">
        <v>78.52916566256819</v>
      </c>
      <c r="X67" s="14">
        <v>30.964913894390239</v>
      </c>
      <c r="Y67" s="8">
        <v>0.57804687544845135</v>
      </c>
      <c r="Z67" s="8">
        <v>482.65007449526541</v>
      </c>
      <c r="AB67" s="5">
        <v>16.34118401918958</v>
      </c>
      <c r="AC67" s="5">
        <v>31.633298249667334</v>
      </c>
      <c r="AD67" s="5">
        <v>2.198663631789918</v>
      </c>
      <c r="AE67" s="5">
        <v>13.453565007949907</v>
      </c>
      <c r="AF67" s="5">
        <v>152.56483811082157</v>
      </c>
      <c r="AG67" s="5">
        <v>3.7568688768196492</v>
      </c>
      <c r="AH67" s="5">
        <v>7.2497137792056199</v>
      </c>
      <c r="AI67" s="5">
        <v>1.8358565823501898</v>
      </c>
      <c r="AJ67" s="5">
        <v>42.456388697805153</v>
      </c>
      <c r="AK67" s="5">
        <v>16.619468261531299</v>
      </c>
      <c r="AL67" s="5">
        <v>2.0495192834077036</v>
      </c>
      <c r="AM67" s="5">
        <v>6.3254977600280666</v>
      </c>
      <c r="AN67" s="5">
        <v>1.2983722194789971</v>
      </c>
      <c r="AO67" s="5">
        <v>0</v>
      </c>
      <c r="AP67" s="5">
        <v>1.352107101860555</v>
      </c>
      <c r="AQ67" s="5">
        <v>10.030927240653924</v>
      </c>
      <c r="AR67" s="5">
        <v>26.166282950893599</v>
      </c>
      <c r="AS67" s="5">
        <v>45.309401779076765</v>
      </c>
      <c r="AT67" s="5">
        <v>54.442272971407426</v>
      </c>
      <c r="AU67" s="5">
        <v>0.57804687544845135</v>
      </c>
      <c r="AV67" s="5">
        <v>422.22236804087987</v>
      </c>
      <c r="AW67" s="5">
        <v>482.07202761981694</v>
      </c>
      <c r="AX67" s="5">
        <v>482.65007449526541</v>
      </c>
      <c r="AY67" s="5">
        <v>31.660604655756906</v>
      </c>
    </row>
    <row r="68" spans="1:51" x14ac:dyDescent="0.2">
      <c r="A68" s="3" t="s">
        <v>52</v>
      </c>
      <c r="B68" s="3">
        <v>51</v>
      </c>
      <c r="C68" s="9">
        <v>43401</v>
      </c>
      <c r="D68" s="3">
        <v>1</v>
      </c>
      <c r="E68" s="3">
        <v>4</v>
      </c>
      <c r="F68" s="3" t="s">
        <v>129</v>
      </c>
      <c r="G68" s="10" t="s">
        <v>69</v>
      </c>
      <c r="H68" s="3">
        <v>12</v>
      </c>
      <c r="I68" s="3" t="s">
        <v>70</v>
      </c>
      <c r="J68" s="3">
        <v>5</v>
      </c>
      <c r="K68" s="3">
        <v>22</v>
      </c>
      <c r="L68" s="3">
        <v>1</v>
      </c>
      <c r="M68" s="3" t="s">
        <v>56</v>
      </c>
      <c r="N68" s="3" t="s">
        <v>57</v>
      </c>
      <c r="O68" s="3" t="s">
        <v>58</v>
      </c>
      <c r="P68" s="3" t="s">
        <v>59</v>
      </c>
      <c r="R68" s="14">
        <v>65.580066812449488</v>
      </c>
      <c r="S68" s="14">
        <v>37.626785150889695</v>
      </c>
      <c r="T68" s="14">
        <v>152.92150823001205</v>
      </c>
      <c r="U68" s="14">
        <v>184.18728453537514</v>
      </c>
      <c r="V68" s="14">
        <v>9.5503842090738225</v>
      </c>
      <c r="W68" s="14">
        <v>74.799800379522921</v>
      </c>
      <c r="X68" s="14">
        <v>30.875066329692974</v>
      </c>
      <c r="Y68" s="8">
        <v>0</v>
      </c>
      <c r="Z68" s="8">
        <v>555.54088993411608</v>
      </c>
      <c r="AB68" s="5">
        <v>27.732494267042661</v>
      </c>
      <c r="AC68" s="5">
        <v>14.779022767418633</v>
      </c>
      <c r="AD68" s="5">
        <v>25.714837764173598</v>
      </c>
      <c r="AE68" s="5">
        <v>16.218492533341134</v>
      </c>
      <c r="AF68" s="5">
        <v>153.1451754938366</v>
      </c>
      <c r="AG68" s="5">
        <v>6.7110710155571276</v>
      </c>
      <c r="AH68" s="5">
        <v>18.846998212127154</v>
      </c>
      <c r="AI68" s="5">
        <v>11.987491679086387</v>
      </c>
      <c r="AJ68" s="5">
        <v>74.006309056952205</v>
      </c>
      <c r="AK68" s="5">
        <v>56.806197802682469</v>
      </c>
      <c r="AL68" s="5">
        <v>3.142112803452056</v>
      </c>
      <c r="AM68" s="5">
        <v>6.9650734245530055</v>
      </c>
      <c r="AN68" s="5">
        <v>12.008309188031168</v>
      </c>
      <c r="AO68" s="5">
        <v>7.3903357407928736</v>
      </c>
      <c r="AP68" s="5">
        <v>2.5599668339830788</v>
      </c>
      <c r="AQ68" s="5">
        <v>15.045897872423073</v>
      </c>
      <c r="AR68" s="5">
        <v>14.840034249090678</v>
      </c>
      <c r="AS68" s="5">
        <v>19.88481676664783</v>
      </c>
      <c r="AT68" s="5">
        <v>88.668985235433993</v>
      </c>
      <c r="AU68" s="5">
        <v>0</v>
      </c>
      <c r="AV68" s="5">
        <v>516.87015602575707</v>
      </c>
      <c r="AW68" s="5">
        <v>555.54088993411608</v>
      </c>
      <c r="AX68" s="5">
        <v>555.54088993411608</v>
      </c>
      <c r="AY68" s="5">
        <v>13.471575411015356</v>
      </c>
    </row>
    <row r="69" spans="1:51" x14ac:dyDescent="0.2">
      <c r="A69" s="3" t="s">
        <v>52</v>
      </c>
      <c r="B69" s="3">
        <v>51</v>
      </c>
      <c r="C69" s="9">
        <v>43401</v>
      </c>
      <c r="D69" s="3">
        <v>1</v>
      </c>
      <c r="E69" s="3">
        <v>4</v>
      </c>
      <c r="F69" s="3" t="s">
        <v>129</v>
      </c>
      <c r="G69" s="10" t="s">
        <v>69</v>
      </c>
      <c r="H69" s="3">
        <v>12</v>
      </c>
      <c r="I69" s="3" t="s">
        <v>70</v>
      </c>
      <c r="J69" s="3">
        <v>5</v>
      </c>
      <c r="K69" s="3">
        <v>22</v>
      </c>
      <c r="L69" s="3">
        <v>1</v>
      </c>
      <c r="M69" s="3" t="s">
        <v>56</v>
      </c>
      <c r="N69" s="3" t="s">
        <v>57</v>
      </c>
      <c r="O69" s="3" t="s">
        <v>58</v>
      </c>
      <c r="P69" s="3" t="s">
        <v>59</v>
      </c>
      <c r="R69" s="14">
        <v>69.688071546883421</v>
      </c>
      <c r="S69" s="14">
        <v>35.275496976128942</v>
      </c>
      <c r="T69" s="14">
        <v>161.65180732463969</v>
      </c>
      <c r="U69" s="14">
        <v>194.50693038414263</v>
      </c>
      <c r="V69" s="14">
        <v>8.779091785693991</v>
      </c>
      <c r="W69" s="14">
        <v>70.014919034365946</v>
      </c>
      <c r="X69" s="14">
        <v>23.625001940233954</v>
      </c>
      <c r="Y69" s="8">
        <v>0</v>
      </c>
      <c r="Z69" s="8">
        <v>563.54133189781874</v>
      </c>
      <c r="AB69" s="5">
        <v>26.267811108531298</v>
      </c>
      <c r="AC69" s="5">
        <v>60.310419284990779</v>
      </c>
      <c r="AD69" s="5">
        <v>27.303389330266551</v>
      </c>
      <c r="AE69" s="5">
        <v>15.571686138603512</v>
      </c>
      <c r="AF69" s="5">
        <v>163.89200667984596</v>
      </c>
      <c r="AG69" s="5">
        <v>9.8995507580167086</v>
      </c>
      <c r="AH69" s="5">
        <v>16.991497398785746</v>
      </c>
      <c r="AI69" s="5">
        <v>11.848076312455609</v>
      </c>
      <c r="AJ69" s="5">
        <v>67.755184100475901</v>
      </c>
      <c r="AK69" s="5">
        <v>60.297372105625698</v>
      </c>
      <c r="AL69" s="5">
        <v>3.0724341344083315</v>
      </c>
      <c r="AM69" s="5">
        <v>5.9157278679491574</v>
      </c>
      <c r="AN69" s="5">
        <v>7.1589096468862747</v>
      </c>
      <c r="AO69" s="5">
        <v>5.6025680147611183</v>
      </c>
      <c r="AP69" s="5">
        <v>2.2455665521053505</v>
      </c>
      <c r="AQ69" s="5">
        <v>14.610736442434263</v>
      </c>
      <c r="AR69" s="5">
        <v>20.755659758447212</v>
      </c>
      <c r="AS69" s="5">
        <v>18.153922401354244</v>
      </c>
      <c r="AT69" s="5">
        <v>88.430427992278567</v>
      </c>
      <c r="AU69" s="5">
        <v>0</v>
      </c>
      <c r="AV69" s="5">
        <v>518.65484604209939</v>
      </c>
      <c r="AW69" s="5">
        <v>563.54133189781874</v>
      </c>
      <c r="AX69" s="5">
        <v>563.54133189781874</v>
      </c>
      <c r="AY69" s="5">
        <v>12.595281992882155</v>
      </c>
    </row>
    <row r="70" spans="1:51" x14ac:dyDescent="0.2">
      <c r="A70" s="3" t="s">
        <v>52</v>
      </c>
      <c r="B70" s="3">
        <v>51</v>
      </c>
      <c r="C70" s="9">
        <v>43401</v>
      </c>
      <c r="D70" s="3">
        <v>1</v>
      </c>
      <c r="E70" s="3">
        <v>4</v>
      </c>
      <c r="F70" s="3" t="s">
        <v>129</v>
      </c>
      <c r="G70" s="10" t="s">
        <v>69</v>
      </c>
      <c r="H70" s="3">
        <v>12</v>
      </c>
      <c r="I70" s="3" t="s">
        <v>70</v>
      </c>
      <c r="J70" s="3">
        <v>12</v>
      </c>
      <c r="K70" s="3">
        <v>18</v>
      </c>
      <c r="L70" s="3">
        <v>2</v>
      </c>
      <c r="M70" s="3" t="s">
        <v>56</v>
      </c>
      <c r="N70" s="3" t="s">
        <v>57</v>
      </c>
      <c r="O70" s="3" t="s">
        <v>58</v>
      </c>
      <c r="P70" s="3" t="s">
        <v>59</v>
      </c>
      <c r="R70" s="14">
        <v>75.609233330036034</v>
      </c>
      <c r="S70" s="14">
        <v>37.209851337211397</v>
      </c>
      <c r="T70" s="14">
        <v>146.90285912875473</v>
      </c>
      <c r="U70" s="14">
        <v>205.13914805445177</v>
      </c>
      <c r="V70" s="14">
        <v>7.7912774579278352</v>
      </c>
      <c r="W70" s="14">
        <v>76.885762379087254</v>
      </c>
      <c r="X70" s="14">
        <v>28.025580932354107</v>
      </c>
      <c r="Y70" s="8">
        <v>0</v>
      </c>
      <c r="Z70" s="8">
        <v>577.56373847493171</v>
      </c>
      <c r="AB70" s="5">
        <v>8.2888408073440516</v>
      </c>
      <c r="AC70" s="5">
        <v>21.700729525891891</v>
      </c>
      <c r="AD70" s="5">
        <v>28.275904163935014</v>
      </c>
      <c r="AE70" s="5">
        <v>16.246926921737984</v>
      </c>
      <c r="AF70" s="5">
        <v>171.10453377200599</v>
      </c>
      <c r="AG70" s="5">
        <v>8.0827365630117001</v>
      </c>
      <c r="AH70" s="5">
        <v>16.183859249488666</v>
      </c>
      <c r="AI70" s="5">
        <v>8.9970412805063908</v>
      </c>
      <c r="AJ70" s="5">
        <v>66.020603976545118</v>
      </c>
      <c r="AK70" s="5">
        <v>57.025496667881114</v>
      </c>
      <c r="AL70" s="5">
        <v>2.4925803017539807</v>
      </c>
      <c r="AM70" s="5">
        <v>4.9000086653169186</v>
      </c>
      <c r="AN70" s="5">
        <v>2.5710343389307546</v>
      </c>
      <c r="AO70" s="5">
        <v>4.2672658468180273</v>
      </c>
      <c r="AP70" s="5">
        <v>1.8255008227007345</v>
      </c>
      <c r="AQ70" s="5">
        <v>13.588056156530907</v>
      </c>
      <c r="AR70" s="5">
        <v>44.3025274786227</v>
      </c>
      <c r="AS70" s="5">
        <v>22.66887962838987</v>
      </c>
      <c r="AT70" s="5">
        <v>86.616647270358783</v>
      </c>
      <c r="AU70" s="5">
        <v>0</v>
      </c>
      <c r="AV70" s="5">
        <v>506.01758452687125</v>
      </c>
      <c r="AW70" s="5">
        <v>577.56373847493171</v>
      </c>
      <c r="AX70" s="5">
        <v>577.56373847493171</v>
      </c>
      <c r="AY70" s="5">
        <v>14.58982607525329</v>
      </c>
    </row>
    <row r="71" spans="1:51" x14ac:dyDescent="0.2">
      <c r="A71" s="3" t="s">
        <v>52</v>
      </c>
      <c r="B71" s="3">
        <v>51</v>
      </c>
      <c r="C71" s="9">
        <v>43401</v>
      </c>
      <c r="D71" s="3">
        <v>1</v>
      </c>
      <c r="E71" s="3">
        <v>4</v>
      </c>
      <c r="F71" s="3" t="s">
        <v>129</v>
      </c>
      <c r="G71" s="10" t="s">
        <v>69</v>
      </c>
      <c r="H71" s="3">
        <v>12</v>
      </c>
      <c r="I71" s="3" t="s">
        <v>70</v>
      </c>
      <c r="J71" s="3">
        <v>20</v>
      </c>
      <c r="K71" s="3">
        <v>14</v>
      </c>
      <c r="L71" s="3">
        <v>3</v>
      </c>
      <c r="M71" s="3" t="s">
        <v>56</v>
      </c>
      <c r="N71" s="3" t="s">
        <v>57</v>
      </c>
      <c r="O71" s="3" t="s">
        <v>58</v>
      </c>
      <c r="P71" s="3" t="s">
        <v>59</v>
      </c>
      <c r="R71" s="14">
        <v>135.43174480569775</v>
      </c>
      <c r="S71" s="14">
        <v>86.387466759517281</v>
      </c>
      <c r="T71" s="14">
        <v>330.08415064318427</v>
      </c>
      <c r="U71" s="14">
        <v>438.21352044467267</v>
      </c>
      <c r="V71" s="14">
        <v>23.749899403802281</v>
      </c>
      <c r="W71" s="14">
        <v>175.09116810765761</v>
      </c>
      <c r="X71" s="14">
        <v>67.825015166710159</v>
      </c>
      <c r="Y71" s="8">
        <v>0</v>
      </c>
      <c r="Z71" s="8">
        <v>1256.7829500665332</v>
      </c>
      <c r="AB71" s="5">
        <v>37.059598839409112</v>
      </c>
      <c r="AC71" s="5">
        <v>88.221930236583518</v>
      </c>
      <c r="AD71" s="5">
        <v>50.102099005994056</v>
      </c>
      <c r="AE71" s="5">
        <v>38.825302529860551</v>
      </c>
      <c r="AF71" s="5">
        <v>359.69369087820525</v>
      </c>
      <c r="AG71" s="5">
        <v>18.962936781044839</v>
      </c>
      <c r="AH71" s="5">
        <v>38.001958528601421</v>
      </c>
      <c r="AI71" s="5">
        <v>24.232807387748746</v>
      </c>
      <c r="AJ71" s="5">
        <v>161.45599331177559</v>
      </c>
      <c r="AK71" s="5">
        <v>124.29641577349511</v>
      </c>
      <c r="AL71" s="5">
        <v>9.1295377411338663</v>
      </c>
      <c r="AM71" s="5">
        <v>16.193462161107153</v>
      </c>
      <c r="AN71" s="5">
        <v>6.60410140101399</v>
      </c>
      <c r="AO71" s="5">
        <v>4.549530188105277</v>
      </c>
      <c r="AP71" s="5">
        <v>4.6116556560184421</v>
      </c>
      <c r="AQ71" s="5">
        <v>29.478674931638054</v>
      </c>
      <c r="AR71" s="5">
        <v>80.506187329369197</v>
      </c>
      <c r="AS71" s="5">
        <v>43.351510655100242</v>
      </c>
      <c r="AT71" s="5">
        <v>195.86561681761395</v>
      </c>
      <c r="AU71" s="5">
        <v>0</v>
      </c>
      <c r="AV71" s="5">
        <v>1122.6781825584603</v>
      </c>
      <c r="AW71" s="5">
        <v>1256.7829500665332</v>
      </c>
      <c r="AX71" s="5">
        <v>1256.7829500665332</v>
      </c>
      <c r="AY71" s="5">
        <v>23.985283672164233</v>
      </c>
    </row>
    <row r="72" spans="1:51" x14ac:dyDescent="0.2">
      <c r="A72" s="3" t="s">
        <v>52</v>
      </c>
      <c r="B72" s="3">
        <v>51</v>
      </c>
      <c r="C72" s="9">
        <v>43401</v>
      </c>
      <c r="D72" s="3">
        <v>1</v>
      </c>
      <c r="E72" s="3">
        <v>4</v>
      </c>
      <c r="F72" s="3" t="s">
        <v>129</v>
      </c>
      <c r="G72" s="10" t="s">
        <v>69</v>
      </c>
      <c r="H72" s="3">
        <v>12</v>
      </c>
      <c r="I72" s="3" t="s">
        <v>70</v>
      </c>
      <c r="J72" s="3">
        <v>30</v>
      </c>
      <c r="K72" s="3">
        <v>10</v>
      </c>
      <c r="L72" s="3">
        <v>4</v>
      </c>
      <c r="M72" s="3" t="s">
        <v>56</v>
      </c>
      <c r="N72" s="3" t="s">
        <v>57</v>
      </c>
      <c r="O72" s="3" t="s">
        <v>58</v>
      </c>
      <c r="P72" s="3" t="s">
        <v>59</v>
      </c>
      <c r="R72" s="14">
        <v>57.417436007795665</v>
      </c>
      <c r="S72" s="14">
        <v>83.720310737346779</v>
      </c>
      <c r="T72" s="14">
        <v>185.79145470980941</v>
      </c>
      <c r="U72" s="14">
        <v>257.31955534836339</v>
      </c>
      <c r="V72" s="14">
        <v>32.065471517628637</v>
      </c>
      <c r="W72" s="14">
        <v>145.70489344103584</v>
      </c>
      <c r="X72" s="14">
        <v>143.58670280719625</v>
      </c>
      <c r="Y72" s="8">
        <v>1.2098128709460996</v>
      </c>
      <c r="Z72" s="8">
        <v>906.81567649938063</v>
      </c>
      <c r="AB72" s="5">
        <v>55.945851567436577</v>
      </c>
      <c r="AC72" s="5">
        <v>113.16387846515515</v>
      </c>
      <c r="AD72" s="5">
        <v>20.282476426653492</v>
      </c>
      <c r="AE72" s="5">
        <v>41.978845095623704</v>
      </c>
      <c r="AF72" s="5">
        <v>201.06039319099784</v>
      </c>
      <c r="AG72" s="5">
        <v>12.056507724472077</v>
      </c>
      <c r="AH72" s="5">
        <v>22.367766045719183</v>
      </c>
      <c r="AI72" s="5">
        <v>9.6082674099066114</v>
      </c>
      <c r="AJ72" s="5">
        <v>146.94138827698461</v>
      </c>
      <c r="AK72" s="5">
        <v>52.010977397233987</v>
      </c>
      <c r="AL72" s="5">
        <v>15.043997199103037</v>
      </c>
      <c r="AM72" s="5">
        <v>60.329779741826918</v>
      </c>
      <c r="AN72" s="5">
        <v>19.293743854030236</v>
      </c>
      <c r="AO72" s="5">
        <v>10.361379127326531</v>
      </c>
      <c r="AP72" s="5">
        <v>5.3937430949903655</v>
      </c>
      <c r="AQ72" s="5">
        <v>28.099217289397568</v>
      </c>
      <c r="AR72" s="5">
        <v>28.883086612118152</v>
      </c>
      <c r="AS72" s="5">
        <v>56.304208476486849</v>
      </c>
      <c r="AT72" s="5">
        <v>143.62437443607064</v>
      </c>
      <c r="AU72" s="5">
        <v>1.2098128709460996</v>
      </c>
      <c r="AV72" s="5">
        <v>847.33167576214259</v>
      </c>
      <c r="AW72" s="5">
        <v>905.60586362843458</v>
      </c>
      <c r="AX72" s="5">
        <v>906.81567649938063</v>
      </c>
      <c r="AY72" s="5">
        <v>21.98833176712029</v>
      </c>
    </row>
    <row r="73" spans="1:51" x14ac:dyDescent="0.2">
      <c r="A73" s="3" t="s">
        <v>52</v>
      </c>
      <c r="B73" s="3">
        <v>51</v>
      </c>
      <c r="C73" s="9">
        <v>43401</v>
      </c>
      <c r="D73" s="3">
        <v>1</v>
      </c>
      <c r="E73" s="3">
        <v>4</v>
      </c>
      <c r="F73" s="3" t="s">
        <v>129</v>
      </c>
      <c r="G73" s="10" t="s">
        <v>69</v>
      </c>
      <c r="H73" s="3">
        <v>12</v>
      </c>
      <c r="I73" s="3" t="s">
        <v>70</v>
      </c>
      <c r="J73" s="3">
        <v>40</v>
      </c>
      <c r="K73" s="3">
        <v>6</v>
      </c>
      <c r="L73" s="3">
        <v>5</v>
      </c>
      <c r="M73" s="3" t="s">
        <v>56</v>
      </c>
      <c r="N73" s="3" t="s">
        <v>57</v>
      </c>
      <c r="O73" s="3" t="s">
        <v>58</v>
      </c>
      <c r="P73" s="3" t="s">
        <v>59</v>
      </c>
      <c r="R73" s="14">
        <v>38.145672765271414</v>
      </c>
      <c r="S73" s="14">
        <v>85.778880678374193</v>
      </c>
      <c r="T73" s="14">
        <v>224.82106741543473</v>
      </c>
      <c r="U73" s="14">
        <v>238.72850299703663</v>
      </c>
      <c r="V73" s="14">
        <v>24.66842483652049</v>
      </c>
      <c r="W73" s="14">
        <v>135.68981565278153</v>
      </c>
      <c r="X73" s="14">
        <v>51.40165986685917</v>
      </c>
      <c r="Y73" s="8">
        <v>0.46402431741823008</v>
      </c>
      <c r="Z73" s="8">
        <v>799.69805041850611</v>
      </c>
      <c r="AB73" s="5">
        <v>22.417007529275558</v>
      </c>
      <c r="AC73" s="5">
        <v>38.743958212676539</v>
      </c>
      <c r="AD73" s="5">
        <v>9.5321958954609229</v>
      </c>
      <c r="AE73" s="5">
        <v>39.139802226416187</v>
      </c>
      <c r="AF73" s="5">
        <v>249.9471481674681</v>
      </c>
      <c r="AG73" s="5">
        <v>6.3436815492197134</v>
      </c>
      <c r="AH73" s="5">
        <v>14.10166392471384</v>
      </c>
      <c r="AI73" s="5">
        <v>2.9620820746529017</v>
      </c>
      <c r="AJ73" s="5">
        <v>112.02289402249309</v>
      </c>
      <c r="AK73" s="5">
        <v>31.144543035543894</v>
      </c>
      <c r="AL73" s="5">
        <v>9.71287612134571</v>
      </c>
      <c r="AM73" s="5">
        <v>10.853147217013966</v>
      </c>
      <c r="AN73" s="5">
        <v>5.5009663309317069</v>
      </c>
      <c r="AO73" s="5">
        <v>1.7466779748134853</v>
      </c>
      <c r="AP73" s="5">
        <v>4.2487392894396976</v>
      </c>
      <c r="AQ73" s="5">
        <v>16.742887327236154</v>
      </c>
      <c r="AR73" s="5">
        <v>51.983604385357978</v>
      </c>
      <c r="AS73" s="5">
        <v>82.384539547773869</v>
      </c>
      <c r="AT73" s="5">
        <v>105.87795807939612</v>
      </c>
      <c r="AU73" s="5">
        <v>0.46402431741823008</v>
      </c>
      <c r="AV73" s="5">
        <v>713.7657930184364</v>
      </c>
      <c r="AW73" s="5">
        <v>799.23402610108792</v>
      </c>
      <c r="AX73" s="5">
        <v>799.69805041850611</v>
      </c>
      <c r="AY73" s="5">
        <v>30.712612465883968</v>
      </c>
    </row>
    <row r="74" spans="1:51" x14ac:dyDescent="0.2">
      <c r="A74" s="3" t="s">
        <v>52</v>
      </c>
      <c r="B74" s="3">
        <v>51</v>
      </c>
      <c r="C74" s="9">
        <v>43401</v>
      </c>
      <c r="D74" s="3">
        <v>1</v>
      </c>
      <c r="E74" s="3">
        <v>4</v>
      </c>
      <c r="F74" s="3" t="s">
        <v>129</v>
      </c>
      <c r="G74" s="10" t="s">
        <v>69</v>
      </c>
      <c r="H74" s="3">
        <v>12</v>
      </c>
      <c r="I74" s="3" t="s">
        <v>70</v>
      </c>
      <c r="J74" s="3">
        <v>50</v>
      </c>
      <c r="K74" s="3">
        <v>3</v>
      </c>
      <c r="L74" s="3">
        <v>6</v>
      </c>
      <c r="M74" s="3" t="s">
        <v>56</v>
      </c>
      <c r="N74" s="3" t="s">
        <v>57</v>
      </c>
      <c r="O74" s="3" t="s">
        <v>58</v>
      </c>
      <c r="P74" s="3" t="s">
        <v>59</v>
      </c>
      <c r="R74" s="14">
        <v>19.690537008745917</v>
      </c>
      <c r="S74" s="14">
        <v>60.538337181354393</v>
      </c>
      <c r="T74" s="14">
        <v>137.39813561275088</v>
      </c>
      <c r="U74" s="14">
        <v>246.29707494275323</v>
      </c>
      <c r="V74" s="14">
        <v>15.131382942199707</v>
      </c>
      <c r="W74" s="14">
        <v>120.77224668963203</v>
      </c>
      <c r="X74" s="14">
        <v>47.286857013044688</v>
      </c>
      <c r="Y74" s="8">
        <v>0.82364247672383906</v>
      </c>
      <c r="Z74" s="8">
        <v>647.93819746262932</v>
      </c>
      <c r="AB74" s="5">
        <v>29.801357627251608</v>
      </c>
      <c r="AC74" s="5">
        <v>40.962791267546827</v>
      </c>
      <c r="AD74" s="5">
        <v>3.5153157535990052</v>
      </c>
      <c r="AE74" s="5">
        <v>26.816016365008846</v>
      </c>
      <c r="AF74" s="5">
        <v>131.60776110133159</v>
      </c>
      <c r="AG74" s="5">
        <v>8.4024799162139221</v>
      </c>
      <c r="AH74" s="5">
        <v>16.971208785456682</v>
      </c>
      <c r="AI74" s="5">
        <v>2.9555544498623996</v>
      </c>
      <c r="AJ74" s="5">
        <v>93.844259439171907</v>
      </c>
      <c r="AK74" s="5">
        <v>19.843074784153163</v>
      </c>
      <c r="AL74" s="5">
        <v>5.0065276589484684</v>
      </c>
      <c r="AM74" s="5">
        <v>13.519203167839597</v>
      </c>
      <c r="AN74" s="5">
        <v>8.0953054512511322</v>
      </c>
      <c r="AO74" s="5">
        <v>1.6736360801967103</v>
      </c>
      <c r="AP74" s="5">
        <v>3.8693342161100821</v>
      </c>
      <c r="AQ74" s="5">
        <v>17.757586710713596</v>
      </c>
      <c r="AR74" s="5">
        <v>9.6336865467326795</v>
      </c>
      <c r="AS74" s="5">
        <v>63.869323840956504</v>
      </c>
      <c r="AT74" s="5">
        <v>139.22663554457597</v>
      </c>
      <c r="AU74" s="5">
        <v>0.82364247672383906</v>
      </c>
      <c r="AV74" s="5">
        <v>608.2397331556266</v>
      </c>
      <c r="AW74" s="5">
        <v>647.11455498590544</v>
      </c>
      <c r="AX74" s="5">
        <v>647.93819746262932</v>
      </c>
      <c r="AY74" s="5">
        <v>24.960440565188669</v>
      </c>
    </row>
    <row r="75" spans="1:51" x14ac:dyDescent="0.2">
      <c r="A75" s="3" t="s">
        <v>52</v>
      </c>
      <c r="B75" s="3">
        <v>51</v>
      </c>
      <c r="C75" s="9">
        <v>43401</v>
      </c>
      <c r="D75" s="3">
        <v>1</v>
      </c>
      <c r="E75" s="3">
        <v>4</v>
      </c>
      <c r="F75" s="3" t="s">
        <v>129</v>
      </c>
      <c r="G75" s="10" t="s">
        <v>69</v>
      </c>
      <c r="H75" s="3">
        <v>12</v>
      </c>
      <c r="I75" s="3" t="s">
        <v>70</v>
      </c>
      <c r="J75" s="3">
        <v>70</v>
      </c>
      <c r="K75" s="3">
        <v>2</v>
      </c>
      <c r="L75" s="3">
        <v>7</v>
      </c>
      <c r="M75" s="3" t="s">
        <v>56</v>
      </c>
      <c r="N75" s="3" t="s">
        <v>57</v>
      </c>
      <c r="O75" s="3" t="s">
        <v>58</v>
      </c>
      <c r="P75" s="3" t="s">
        <v>59</v>
      </c>
      <c r="R75" s="14">
        <v>5.5573292395164229</v>
      </c>
      <c r="S75" s="14">
        <v>29.88776529246363</v>
      </c>
      <c r="T75" s="14">
        <v>46.374663451622276</v>
      </c>
      <c r="U75" s="14">
        <v>111.60593203840584</v>
      </c>
      <c r="V75" s="14">
        <v>6.2136813854349073</v>
      </c>
      <c r="W75" s="14">
        <v>51.984031907443345</v>
      </c>
      <c r="X75" s="14">
        <v>18.711466263080464</v>
      </c>
      <c r="Y75" s="8">
        <v>0.34953530324142401</v>
      </c>
      <c r="Z75" s="8">
        <v>270.68441280541822</v>
      </c>
      <c r="AB75" s="5">
        <v>24.327502614215188</v>
      </c>
      <c r="AC75" s="5">
        <v>21.116541870325079</v>
      </c>
      <c r="AD75" s="5">
        <v>1.4055868284949486</v>
      </c>
      <c r="AE75" s="5">
        <v>14.773386007164744</v>
      </c>
      <c r="AF75" s="5">
        <v>46.5781608911063</v>
      </c>
      <c r="AG75" s="5">
        <v>5.2305247993711967</v>
      </c>
      <c r="AH75" s="5">
        <v>10.233635646503119</v>
      </c>
      <c r="AI75" s="5">
        <v>1.683443138491598</v>
      </c>
      <c r="AJ75" s="5">
        <v>49.173488736774026</v>
      </c>
      <c r="AK75" s="5">
        <v>8.4489330919757517</v>
      </c>
      <c r="AL75" s="5">
        <v>2.2709514875058376</v>
      </c>
      <c r="AM75" s="5">
        <v>6.7667071103108247</v>
      </c>
      <c r="AN75" s="5">
        <v>8.9457672866536608</v>
      </c>
      <c r="AO75" s="5">
        <v>1.5892466692740188</v>
      </c>
      <c r="AP75" s="5">
        <v>1.734235625204273</v>
      </c>
      <c r="AQ75" s="5">
        <v>7.9875389826350931</v>
      </c>
      <c r="AR75" s="5">
        <v>1.8910937305997719</v>
      </c>
      <c r="AS75" s="5">
        <v>26.401261075968044</v>
      </c>
      <c r="AT75" s="5">
        <v>68.417364159918222</v>
      </c>
      <c r="AU75" s="5">
        <v>0.34953530324142401</v>
      </c>
      <c r="AV75" s="5">
        <v>258.35367498470185</v>
      </c>
      <c r="AW75" s="5">
        <v>270.33487750217682</v>
      </c>
      <c r="AX75" s="5">
        <v>270.68441280541822</v>
      </c>
      <c r="AY75" s="5">
        <v>14.05193915180255</v>
      </c>
    </row>
    <row r="76" spans="1:51" x14ac:dyDescent="0.2">
      <c r="A76" s="3" t="s">
        <v>52</v>
      </c>
      <c r="B76" s="3">
        <v>51</v>
      </c>
      <c r="C76" s="9">
        <v>43401</v>
      </c>
      <c r="D76" s="3">
        <v>1</v>
      </c>
      <c r="E76" s="3">
        <v>4</v>
      </c>
      <c r="F76" s="3" t="s">
        <v>129</v>
      </c>
      <c r="G76" s="10" t="s">
        <v>69</v>
      </c>
      <c r="H76" s="3">
        <v>12</v>
      </c>
      <c r="I76" s="3" t="s">
        <v>70</v>
      </c>
      <c r="J76" s="3">
        <v>100</v>
      </c>
      <c r="K76" s="3">
        <v>1</v>
      </c>
      <c r="L76" s="3">
        <v>8</v>
      </c>
      <c r="M76" s="3" t="s">
        <v>56</v>
      </c>
      <c r="N76" s="3" t="s">
        <v>57</v>
      </c>
      <c r="O76" s="3" t="s">
        <v>58</v>
      </c>
      <c r="P76" s="3" t="s">
        <v>59</v>
      </c>
      <c r="R76" s="14">
        <v>1.1529079059074665</v>
      </c>
      <c r="S76" s="14">
        <v>11.828494466584305</v>
      </c>
      <c r="T76" s="14">
        <v>16.566581495876971</v>
      </c>
      <c r="U76" s="14">
        <v>24.069085515778639</v>
      </c>
      <c r="V76" s="14">
        <v>2.3962980221057761</v>
      </c>
      <c r="W76" s="14">
        <v>23.888649693850812</v>
      </c>
      <c r="X76" s="14">
        <v>5.1954256748331007</v>
      </c>
      <c r="Y76" s="8">
        <v>0</v>
      </c>
      <c r="Z76" s="8">
        <v>85.097445965780807</v>
      </c>
      <c r="AB76" s="5">
        <v>13.943892128829765</v>
      </c>
      <c r="AC76" s="5">
        <v>20.739005090129304</v>
      </c>
      <c r="AD76" s="5">
        <v>0</v>
      </c>
      <c r="AE76" s="5">
        <v>6.3992197648891906</v>
      </c>
      <c r="AF76" s="5">
        <v>15.792699869721622</v>
      </c>
      <c r="AG76" s="5">
        <v>1.4697202397247995</v>
      </c>
      <c r="AH76" s="5">
        <v>3.0393481520919119</v>
      </c>
      <c r="AI76" s="5">
        <v>0.59193022031067177</v>
      </c>
      <c r="AJ76" s="5">
        <v>19.472063766871795</v>
      </c>
      <c r="AK76" s="5">
        <v>3.4793577691325024</v>
      </c>
      <c r="AL76" s="5">
        <v>1.023556870078083</v>
      </c>
      <c r="AM76" s="5">
        <v>2.4171555809792267</v>
      </c>
      <c r="AN76" s="5">
        <v>3.2214033202702708</v>
      </c>
      <c r="AO76" s="5">
        <v>1.7415747346313248</v>
      </c>
      <c r="AP76" s="5">
        <v>0.63912296235169175</v>
      </c>
      <c r="AQ76" s="5">
        <v>2.6438524148930216</v>
      </c>
      <c r="AR76" s="5">
        <v>2.1824588700624319</v>
      </c>
      <c r="AS76" s="5">
        <v>12.143553143970125</v>
      </c>
      <c r="AT76" s="5">
        <v>15.676801550498324</v>
      </c>
      <c r="AU76" s="5">
        <v>0</v>
      </c>
      <c r="AV76" s="5">
        <v>75.852826706670442</v>
      </c>
      <c r="AW76" s="5">
        <v>85.097445965780807</v>
      </c>
      <c r="AX76" s="5">
        <v>85.097445965780807</v>
      </c>
      <c r="AY76" s="5">
        <v>4.8917006779875072</v>
      </c>
    </row>
    <row r="77" spans="1:51" x14ac:dyDescent="0.2">
      <c r="A77" s="3" t="s">
        <v>52</v>
      </c>
      <c r="B77" s="3">
        <v>51</v>
      </c>
      <c r="C77" s="9">
        <v>43401</v>
      </c>
      <c r="D77" s="3">
        <v>1</v>
      </c>
      <c r="E77" s="3">
        <v>4</v>
      </c>
      <c r="F77" s="3" t="s">
        <v>129</v>
      </c>
      <c r="G77" s="10" t="s">
        <v>69</v>
      </c>
      <c r="H77" s="3">
        <v>12</v>
      </c>
      <c r="I77" s="3" t="s">
        <v>70</v>
      </c>
      <c r="J77" s="3">
        <v>5</v>
      </c>
      <c r="K77" s="3">
        <v>22</v>
      </c>
      <c r="L77" s="3">
        <v>1</v>
      </c>
      <c r="M77" s="3" t="s">
        <v>56</v>
      </c>
      <c r="N77" s="3" t="s">
        <v>57</v>
      </c>
      <c r="O77" s="3" t="s">
        <v>58</v>
      </c>
      <c r="P77" s="3" t="s">
        <v>60</v>
      </c>
      <c r="R77" s="14">
        <v>16.681047949297675</v>
      </c>
      <c r="S77" s="14">
        <v>11.905718930836382</v>
      </c>
      <c r="T77" s="14">
        <v>63.131362651956493</v>
      </c>
      <c r="U77" s="14">
        <v>91.784879355595024</v>
      </c>
      <c r="V77" s="14">
        <v>3.3951132585262429</v>
      </c>
      <c r="W77" s="14">
        <v>31.496894178719355</v>
      </c>
      <c r="X77" s="14">
        <v>12.428867932023673</v>
      </c>
      <c r="Y77" s="8">
        <v>0</v>
      </c>
      <c r="Z77" s="8">
        <v>230.82388926936275</v>
      </c>
      <c r="AB77" s="5">
        <v>8.2036814645826173</v>
      </c>
      <c r="AC77" s="5">
        <v>16.675140104732371</v>
      </c>
      <c r="AD77" s="5">
        <v>5.2839867516255001</v>
      </c>
      <c r="AE77" s="5">
        <v>4.3887655149821825</v>
      </c>
      <c r="AF77" s="5">
        <v>55.315329227340428</v>
      </c>
      <c r="AG77" s="5">
        <v>3.9964850950023463</v>
      </c>
      <c r="AH77" s="5">
        <v>9.3881190627033</v>
      </c>
      <c r="AI77" s="5">
        <v>5.9996876920271145</v>
      </c>
      <c r="AJ77" s="5">
        <v>20.015561566512066</v>
      </c>
      <c r="AK77" s="5">
        <v>15.764024769424084</v>
      </c>
      <c r="AL77" s="5">
        <v>0.68286036276107653</v>
      </c>
      <c r="AM77" s="5">
        <v>2.9521657348488195</v>
      </c>
      <c r="AN77" s="5">
        <v>2.0064317145080697</v>
      </c>
      <c r="AO77" s="5">
        <v>1.3193455307422814</v>
      </c>
      <c r="AP77" s="5">
        <v>1.2996214807518669</v>
      </c>
      <c r="AQ77" s="5">
        <v>6.8962066276691827</v>
      </c>
      <c r="AR77" s="5">
        <v>4.9890548914560622</v>
      </c>
      <c r="AS77" s="5">
        <v>1.8360541795834144</v>
      </c>
      <c r="AT77" s="5">
        <v>42.070628047664734</v>
      </c>
      <c r="AU77" s="5">
        <v>0</v>
      </c>
      <c r="AV77" s="5">
        <v>212.2951765097842</v>
      </c>
      <c r="AW77" s="5">
        <v>230.82388926936275</v>
      </c>
      <c r="AX77" s="5">
        <v>230.82388926936275</v>
      </c>
      <c r="AY77" s="5">
        <v>3.723118403852347</v>
      </c>
    </row>
    <row r="78" spans="1:51" x14ac:dyDescent="0.2">
      <c r="A78" s="3" t="s">
        <v>52</v>
      </c>
      <c r="B78" s="3">
        <v>51</v>
      </c>
      <c r="C78" s="9">
        <v>43401</v>
      </c>
      <c r="D78" s="3">
        <v>1</v>
      </c>
      <c r="E78" s="3">
        <v>4</v>
      </c>
      <c r="F78" s="3" t="s">
        <v>129</v>
      </c>
      <c r="G78" s="10" t="s">
        <v>69</v>
      </c>
      <c r="H78" s="3">
        <v>12</v>
      </c>
      <c r="I78" s="3" t="s">
        <v>70</v>
      </c>
      <c r="J78" s="3">
        <v>12</v>
      </c>
      <c r="K78" s="3">
        <v>18</v>
      </c>
      <c r="L78" s="3">
        <v>2</v>
      </c>
      <c r="M78" s="3" t="s">
        <v>56</v>
      </c>
      <c r="N78" s="3" t="s">
        <v>57</v>
      </c>
      <c r="O78" s="3" t="s">
        <v>58</v>
      </c>
      <c r="P78" s="3" t="s">
        <v>60</v>
      </c>
      <c r="R78" s="14">
        <v>24.804243219309839</v>
      </c>
      <c r="S78" s="14">
        <v>13.873229544738244</v>
      </c>
      <c r="T78" s="14">
        <v>72.204931456467207</v>
      </c>
      <c r="U78" s="14">
        <v>130.17511801884092</v>
      </c>
      <c r="V78" s="14">
        <v>3.738439781912442</v>
      </c>
      <c r="W78" s="14">
        <v>34.249594392447634</v>
      </c>
      <c r="X78" s="14">
        <v>13.234047330659012</v>
      </c>
      <c r="Y78" s="8">
        <v>0</v>
      </c>
      <c r="Z78" s="8">
        <v>292.27959244873961</v>
      </c>
      <c r="AB78" s="5">
        <v>7.5251448799695657</v>
      </c>
      <c r="AC78" s="5">
        <v>21.543341517165317</v>
      </c>
      <c r="AD78" s="5">
        <v>8.5140572840380848</v>
      </c>
      <c r="AE78" s="5">
        <v>5.4062351029219995</v>
      </c>
      <c r="AF78" s="5">
        <v>69.461522116806279</v>
      </c>
      <c r="AG78" s="5">
        <v>6.5238688430453351</v>
      </c>
      <c r="AH78" s="5">
        <v>12.356113150272918</v>
      </c>
      <c r="AI78" s="5">
        <v>6.1510632822528359</v>
      </c>
      <c r="AJ78" s="5">
        <v>22.990838490670928</v>
      </c>
      <c r="AK78" s="5">
        <v>18.497696197630201</v>
      </c>
      <c r="AL78" s="5">
        <v>0.7409907713132915</v>
      </c>
      <c r="AM78" s="5">
        <v>3.1129333881165686</v>
      </c>
      <c r="AN78" s="5">
        <v>2.1796738724167528</v>
      </c>
      <c r="AO78" s="5">
        <v>1.5398215108761992</v>
      </c>
      <c r="AP78" s="5">
        <v>1.4652943475798559</v>
      </c>
      <c r="AQ78" s="5">
        <v>8.2703856971555059</v>
      </c>
      <c r="AR78" s="5">
        <v>11.528917318699358</v>
      </c>
      <c r="AS78" s="5">
        <v>3.4756932587982203</v>
      </c>
      <c r="AT78" s="5">
        <v>58.286108012343732</v>
      </c>
      <c r="AU78" s="5">
        <v>0</v>
      </c>
      <c r="AV78" s="5">
        <v>250.49000660628306</v>
      </c>
      <c r="AW78" s="5">
        <v>292.27959244873961</v>
      </c>
      <c r="AX78" s="5">
        <v>292.27959244873961</v>
      </c>
      <c r="AY78" s="5">
        <v>3.8562177234544879</v>
      </c>
    </row>
    <row r="79" spans="1:51" x14ac:dyDescent="0.2">
      <c r="A79" s="3" t="s">
        <v>52</v>
      </c>
      <c r="B79" s="3">
        <v>51</v>
      </c>
      <c r="C79" s="9">
        <v>43401</v>
      </c>
      <c r="D79" s="3">
        <v>1</v>
      </c>
      <c r="E79" s="3">
        <v>4</v>
      </c>
      <c r="F79" s="3" t="s">
        <v>129</v>
      </c>
      <c r="G79" s="10" t="s">
        <v>69</v>
      </c>
      <c r="H79" s="3">
        <v>12</v>
      </c>
      <c r="I79" s="3" t="s">
        <v>70</v>
      </c>
      <c r="J79" s="3">
        <v>20</v>
      </c>
      <c r="K79" s="3">
        <v>14</v>
      </c>
      <c r="L79" s="3">
        <v>3</v>
      </c>
      <c r="M79" s="3" t="s">
        <v>56</v>
      </c>
      <c r="N79" s="3" t="s">
        <v>57</v>
      </c>
      <c r="O79" s="3" t="s">
        <v>58</v>
      </c>
      <c r="P79" s="3" t="s">
        <v>60</v>
      </c>
      <c r="R79" s="14">
        <v>19.016338545700599</v>
      </c>
      <c r="S79" s="14">
        <v>12.612485737636172</v>
      </c>
      <c r="T79" s="14">
        <v>59.060642637055494</v>
      </c>
      <c r="U79" s="14">
        <v>105.77030050343481</v>
      </c>
      <c r="V79" s="14">
        <v>3.6766823324663886</v>
      </c>
      <c r="W79" s="14">
        <v>28.744994788334289</v>
      </c>
      <c r="X79" s="14">
        <v>12.30724232772301</v>
      </c>
      <c r="Y79" s="8">
        <v>0</v>
      </c>
      <c r="Z79" s="8">
        <v>241.18868290228514</v>
      </c>
      <c r="AB79" s="5">
        <v>8.9082492463270828</v>
      </c>
      <c r="AC79" s="5">
        <v>16.667188479646438</v>
      </c>
      <c r="AD79" s="5">
        <v>6.7194025657282337</v>
      </c>
      <c r="AE79" s="5">
        <v>5.1379237275230309</v>
      </c>
      <c r="AF79" s="5">
        <v>55.353454576481923</v>
      </c>
      <c r="AG79" s="5">
        <v>5.0372024339149037</v>
      </c>
      <c r="AH79" s="5">
        <v>10.290545143491016</v>
      </c>
      <c r="AI79" s="5">
        <v>2.9660661936256822</v>
      </c>
      <c r="AJ79" s="5">
        <v>21.449425617586723</v>
      </c>
      <c r="AK79" s="5">
        <v>12.989897839067503</v>
      </c>
      <c r="AL79" s="5">
        <v>0.87035513492309291</v>
      </c>
      <c r="AM79" s="5">
        <v>3.2698056998083898</v>
      </c>
      <c r="AN79" s="5">
        <v>2.321429791167569</v>
      </c>
      <c r="AO79" s="5">
        <v>1.3446108394316274</v>
      </c>
      <c r="AP79" s="5">
        <v>1.3783120755600462</v>
      </c>
      <c r="AQ79" s="5">
        <v>5.7182395953316947</v>
      </c>
      <c r="AR79" s="5">
        <v>3.7532402726945922</v>
      </c>
      <c r="AS79" s="5">
        <v>4.3276061099024083</v>
      </c>
      <c r="AT79" s="5">
        <v>53.622926039599911</v>
      </c>
      <c r="AU79" s="5">
        <v>0</v>
      </c>
      <c r="AV79" s="5">
        <v>219.02643993743996</v>
      </c>
      <c r="AW79" s="5">
        <v>241.18868290228514</v>
      </c>
      <c r="AX79" s="5">
        <v>241.18868290228514</v>
      </c>
      <c r="AY79" s="5">
        <v>4.1269610223483939</v>
      </c>
    </row>
    <row r="80" spans="1:51" x14ac:dyDescent="0.2">
      <c r="A80" s="3" t="s">
        <v>52</v>
      </c>
      <c r="B80" s="3">
        <v>51</v>
      </c>
      <c r="C80" s="9">
        <v>43401</v>
      </c>
      <c r="D80" s="3">
        <v>1</v>
      </c>
      <c r="E80" s="3">
        <v>4</v>
      </c>
      <c r="F80" s="3" t="s">
        <v>129</v>
      </c>
      <c r="G80" s="10" t="s">
        <v>69</v>
      </c>
      <c r="H80" s="3">
        <v>12</v>
      </c>
      <c r="I80" s="3" t="s">
        <v>70</v>
      </c>
      <c r="J80" s="3">
        <v>30</v>
      </c>
      <c r="K80" s="3">
        <v>10</v>
      </c>
      <c r="L80" s="3">
        <v>4</v>
      </c>
      <c r="M80" s="3" t="s">
        <v>56</v>
      </c>
      <c r="N80" s="3" t="s">
        <v>57</v>
      </c>
      <c r="O80" s="3" t="s">
        <v>58</v>
      </c>
      <c r="P80" s="3" t="s">
        <v>60</v>
      </c>
      <c r="R80" s="14">
        <v>16.542251652684705</v>
      </c>
      <c r="S80" s="14">
        <v>27.837726576574916</v>
      </c>
      <c r="T80" s="14">
        <v>61.397241789719153</v>
      </c>
      <c r="U80" s="14">
        <v>117.12295558534819</v>
      </c>
      <c r="V80" s="14">
        <v>10.141202268929318</v>
      </c>
      <c r="W80" s="14">
        <v>50.492464197093042</v>
      </c>
      <c r="X80" s="14">
        <v>73.972567985797752</v>
      </c>
      <c r="Y80" s="8">
        <v>0.36924516891550918</v>
      </c>
      <c r="Z80" s="8">
        <v>357.8756537700184</v>
      </c>
      <c r="AB80" s="5">
        <v>4.0868308537418958</v>
      </c>
      <c r="AC80" s="5">
        <v>4.157973449567125</v>
      </c>
      <c r="AD80" s="5">
        <v>4.9249827593109288</v>
      </c>
      <c r="AE80" s="5">
        <v>13.079392356315971</v>
      </c>
      <c r="AF80" s="5">
        <v>77.391293697644159</v>
      </c>
      <c r="AG80" s="5">
        <v>4.5671978649577643</v>
      </c>
      <c r="AH80" s="5">
        <v>8.9383415648244693</v>
      </c>
      <c r="AI80" s="5">
        <v>4.4750571681750291</v>
      </c>
      <c r="AJ80" s="5">
        <v>48.234444973534281</v>
      </c>
      <c r="AK80" s="5">
        <v>16.582247259192943</v>
      </c>
      <c r="AL80" s="5">
        <v>3.7848731967749347</v>
      </c>
      <c r="AM80" s="5">
        <v>26.863754149094031</v>
      </c>
      <c r="AN80" s="5">
        <v>2.2340335988479163</v>
      </c>
      <c r="AO80" s="5">
        <v>1.0565176257227995</v>
      </c>
      <c r="AP80" s="5">
        <v>2.085676637340506</v>
      </c>
      <c r="AQ80" s="5">
        <v>12.256692787550174</v>
      </c>
      <c r="AR80" s="5">
        <v>8.6242080328666173</v>
      </c>
      <c r="AS80" s="5">
        <v>10.240918668502744</v>
      </c>
      <c r="AT80" s="5">
        <v>48.57411100588692</v>
      </c>
      <c r="AU80" s="5">
        <v>0.36924516891550918</v>
      </c>
      <c r="AV80" s="5">
        <v>334.79862695244765</v>
      </c>
      <c r="AW80" s="5">
        <v>357.50640860110292</v>
      </c>
      <c r="AX80" s="5">
        <v>357.8756537700184</v>
      </c>
      <c r="AY80" s="5">
        <v>6.2887102019946166</v>
      </c>
    </row>
    <row r="81" spans="1:51" x14ac:dyDescent="0.2">
      <c r="A81" s="3" t="s">
        <v>52</v>
      </c>
      <c r="B81" s="3">
        <v>51</v>
      </c>
      <c r="C81" s="9">
        <v>43401</v>
      </c>
      <c r="D81" s="3">
        <v>1</v>
      </c>
      <c r="E81" s="3">
        <v>4</v>
      </c>
      <c r="F81" s="3" t="s">
        <v>129</v>
      </c>
      <c r="G81" s="10" t="s">
        <v>69</v>
      </c>
      <c r="H81" s="3">
        <v>12</v>
      </c>
      <c r="I81" s="3" t="s">
        <v>70</v>
      </c>
      <c r="J81" s="3">
        <v>40</v>
      </c>
      <c r="K81" s="3">
        <v>6</v>
      </c>
      <c r="L81" s="3">
        <v>5</v>
      </c>
      <c r="M81" s="3" t="s">
        <v>56</v>
      </c>
      <c r="N81" s="3" t="s">
        <v>57</v>
      </c>
      <c r="O81" s="3" t="s">
        <v>58</v>
      </c>
      <c r="P81" s="3" t="s">
        <v>60</v>
      </c>
      <c r="R81" s="14">
        <v>11.362633028934741</v>
      </c>
      <c r="S81" s="14">
        <v>31.672067971065125</v>
      </c>
      <c r="T81" s="14">
        <v>115.16869064857219</v>
      </c>
      <c r="U81" s="14">
        <v>94.114725441768257</v>
      </c>
      <c r="V81" s="14">
        <v>8.1180621344467685</v>
      </c>
      <c r="W81" s="14">
        <v>52.98092929248152</v>
      </c>
      <c r="X81" s="14">
        <v>21.628240848409718</v>
      </c>
      <c r="Y81" s="8">
        <v>0.1926961135150107</v>
      </c>
      <c r="Z81" s="8">
        <v>335.23806021297833</v>
      </c>
      <c r="AB81" s="5">
        <v>24.994141867856101</v>
      </c>
      <c r="AC81" s="5">
        <v>37.229023263015755</v>
      </c>
      <c r="AD81" s="5">
        <v>2.1781601857318091</v>
      </c>
      <c r="AE81" s="5">
        <v>13.483705215310087</v>
      </c>
      <c r="AF81" s="5">
        <v>98.026716565268032</v>
      </c>
      <c r="AG81" s="5">
        <v>3.4415132212685449</v>
      </c>
      <c r="AH81" s="5">
        <v>6.1626506497423987</v>
      </c>
      <c r="AI81" s="5">
        <v>1.6417644878740592</v>
      </c>
      <c r="AJ81" s="5">
        <v>38.442205601415473</v>
      </c>
      <c r="AK81" s="5">
        <v>12.888481841440155</v>
      </c>
      <c r="AL81" s="5">
        <v>3.1291488367982461</v>
      </c>
      <c r="AM81" s="5">
        <v>6.0970982513525724</v>
      </c>
      <c r="AN81" s="5">
        <v>6.0487520992814856</v>
      </c>
      <c r="AO81" s="5">
        <v>1.777648870282599</v>
      </c>
      <c r="AP81" s="5">
        <v>1.5585110229520422</v>
      </c>
      <c r="AQ81" s="5">
        <v>7.2806006539453527</v>
      </c>
      <c r="AR81" s="5">
        <v>8.4153951609986155</v>
      </c>
      <c r="AS81" s="5">
        <v>19.688426157879498</v>
      </c>
      <c r="AT81" s="5">
        <v>43.507163984803142</v>
      </c>
      <c r="AU81" s="5">
        <v>0.1926961135150107</v>
      </c>
      <c r="AV81" s="5">
        <v>309.6787553358887</v>
      </c>
      <c r="AW81" s="5">
        <v>335.04536409946331</v>
      </c>
      <c r="AX81" s="5">
        <v>335.23806021297833</v>
      </c>
      <c r="AY81" s="5">
        <v>10.819785083516486</v>
      </c>
    </row>
    <row r="82" spans="1:51" x14ac:dyDescent="0.2">
      <c r="A82" s="3" t="s">
        <v>52</v>
      </c>
      <c r="B82" s="3">
        <v>51</v>
      </c>
      <c r="C82" s="9">
        <v>43401</v>
      </c>
      <c r="D82" s="3">
        <v>1</v>
      </c>
      <c r="E82" s="3">
        <v>4</v>
      </c>
      <c r="F82" s="3" t="s">
        <v>129</v>
      </c>
      <c r="G82" s="10" t="s">
        <v>69</v>
      </c>
      <c r="H82" s="3">
        <v>12</v>
      </c>
      <c r="I82" s="3" t="s">
        <v>70</v>
      </c>
      <c r="J82" s="3">
        <v>50</v>
      </c>
      <c r="K82" s="3">
        <v>3</v>
      </c>
      <c r="L82" s="3">
        <v>6</v>
      </c>
      <c r="M82" s="3" t="s">
        <v>56</v>
      </c>
      <c r="N82" s="3" t="s">
        <v>57</v>
      </c>
      <c r="O82" s="3" t="s">
        <v>58</v>
      </c>
      <c r="P82" s="3" t="s">
        <v>60</v>
      </c>
      <c r="R82" s="14">
        <v>2.6399262411327196</v>
      </c>
      <c r="S82" s="14">
        <v>12.398497285514042</v>
      </c>
      <c r="T82" s="14">
        <v>43.078537349043224</v>
      </c>
      <c r="U82" s="14">
        <v>66.279035765549239</v>
      </c>
      <c r="V82" s="14">
        <v>3.247439215923178</v>
      </c>
      <c r="W82" s="14">
        <v>25.489734970290087</v>
      </c>
      <c r="X82" s="14">
        <v>13.70928118146699</v>
      </c>
      <c r="Y82" s="8">
        <v>0.16908203305899905</v>
      </c>
      <c r="Z82" s="8">
        <v>167.01153805153339</v>
      </c>
      <c r="AB82" s="5">
        <v>9.2156631869797163</v>
      </c>
      <c r="AC82" s="5">
        <v>13.980325731954158</v>
      </c>
      <c r="AD82" s="5">
        <v>0</v>
      </c>
      <c r="AE82" s="5">
        <v>5.448846046606735</v>
      </c>
      <c r="AF82" s="5">
        <v>39.792341673693073</v>
      </c>
      <c r="AG82" s="5">
        <v>3.0310077686261558</v>
      </c>
      <c r="AH82" s="5">
        <v>4.9774662832900685</v>
      </c>
      <c r="AI82" s="5">
        <v>1.1007807736039601</v>
      </c>
      <c r="AJ82" s="5">
        <v>21.473713345818073</v>
      </c>
      <c r="AK82" s="5">
        <v>6.6679162853398326</v>
      </c>
      <c r="AL82" s="5">
        <v>1.0689489460264456</v>
      </c>
      <c r="AM82" s="5">
        <v>4.6549476415831998</v>
      </c>
      <c r="AN82" s="5">
        <v>3.6856511535272563</v>
      </c>
      <c r="AO82" s="5">
        <v>0.6107874022867229</v>
      </c>
      <c r="AP82" s="5">
        <v>0.89780270072531232</v>
      </c>
      <c r="AQ82" s="5">
        <v>3.8521133344887732</v>
      </c>
      <c r="AR82" s="5">
        <v>2.5547528805403235</v>
      </c>
      <c r="AS82" s="5">
        <v>11.966950828717771</v>
      </c>
      <c r="AT82" s="5">
        <v>35.210442897996721</v>
      </c>
      <c r="AU82" s="5">
        <v>0.16908203305899905</v>
      </c>
      <c r="AV82" s="5">
        <v>154.9336609721563</v>
      </c>
      <c r="AW82" s="5">
        <v>166.84245601847439</v>
      </c>
      <c r="AX82" s="5">
        <v>167.01153805153339</v>
      </c>
      <c r="AY82" s="5">
        <v>6.7082964230992843</v>
      </c>
    </row>
    <row r="83" spans="1:51" x14ac:dyDescent="0.2">
      <c r="A83" s="3" t="s">
        <v>52</v>
      </c>
      <c r="B83" s="3">
        <v>51</v>
      </c>
      <c r="C83" s="9">
        <v>43401</v>
      </c>
      <c r="D83" s="3">
        <v>1</v>
      </c>
      <c r="E83" s="3">
        <v>4</v>
      </c>
      <c r="F83" s="3" t="s">
        <v>129</v>
      </c>
      <c r="G83" s="10" t="s">
        <v>69</v>
      </c>
      <c r="H83" s="3">
        <v>12</v>
      </c>
      <c r="I83" s="3" t="s">
        <v>70</v>
      </c>
      <c r="J83" s="3">
        <v>5</v>
      </c>
      <c r="K83" s="3">
        <v>22</v>
      </c>
      <c r="L83" s="3">
        <v>1</v>
      </c>
      <c r="M83" s="3" t="s">
        <v>56</v>
      </c>
      <c r="N83" s="3" t="s">
        <v>57</v>
      </c>
      <c r="O83" s="3" t="s">
        <v>58</v>
      </c>
      <c r="P83" s="3" t="s">
        <v>61</v>
      </c>
      <c r="R83" s="14">
        <v>76.243457794189453</v>
      </c>
      <c r="S83" s="14">
        <v>44.794106664328737</v>
      </c>
      <c r="T83" s="14">
        <v>178.10256510767442</v>
      </c>
      <c r="U83" s="14">
        <v>251.37631646518051</v>
      </c>
      <c r="V83" s="14">
        <v>8.7732606098569672</v>
      </c>
      <c r="W83" s="14">
        <v>83.881391525268555</v>
      </c>
      <c r="X83" s="14">
        <v>31.701878383241851</v>
      </c>
      <c r="Y83" s="8">
        <v>0</v>
      </c>
      <c r="Z83" s="8">
        <v>674.87298639774303</v>
      </c>
      <c r="AB83" s="5">
        <v>30.13635447863113</v>
      </c>
      <c r="AC83" s="5">
        <v>42.630128106086168</v>
      </c>
      <c r="AD83" s="5">
        <v>28.606002353866831</v>
      </c>
      <c r="AE83" s="5">
        <v>18.967743410245337</v>
      </c>
      <c r="AF83" s="5">
        <v>169.44394867178457</v>
      </c>
      <c r="AG83" s="5">
        <v>10.922333507996173</v>
      </c>
      <c r="AH83" s="5">
        <v>25.389926482606267</v>
      </c>
      <c r="AI83" s="5">
        <v>12.072269498785957</v>
      </c>
      <c r="AJ83" s="5">
        <v>68.292813017809408</v>
      </c>
      <c r="AK83" s="5">
        <v>44.701031047855793</v>
      </c>
      <c r="AL83" s="5">
        <v>2.1989443083802374</v>
      </c>
      <c r="AM83" s="5">
        <v>7.1081329446407544</v>
      </c>
      <c r="AN83" s="5">
        <v>8.2424939935841692</v>
      </c>
      <c r="AO83" s="5">
        <v>2.8245127263243694</v>
      </c>
      <c r="AP83" s="5">
        <v>2.9995558908048499</v>
      </c>
      <c r="AQ83" s="5">
        <v>20.396189744038111</v>
      </c>
      <c r="AR83" s="5">
        <v>62.921136262333505</v>
      </c>
      <c r="AS83" s="5">
        <v>19.601828201016236</v>
      </c>
      <c r="AT83" s="5">
        <v>119.84243605863144</v>
      </c>
      <c r="AU83" s="5">
        <v>0</v>
      </c>
      <c r="AV83" s="5">
        <v>549.84740058458567</v>
      </c>
      <c r="AW83" s="5">
        <v>674.87298639774303</v>
      </c>
      <c r="AX83" s="5">
        <v>674.87298639774303</v>
      </c>
      <c r="AY83" s="5">
        <v>12.98327529406766</v>
      </c>
    </row>
    <row r="84" spans="1:51" x14ac:dyDescent="0.2">
      <c r="A84" s="3" t="s">
        <v>52</v>
      </c>
      <c r="B84" s="3">
        <v>51</v>
      </c>
      <c r="C84" s="9">
        <v>43401</v>
      </c>
      <c r="D84" s="3">
        <v>1</v>
      </c>
      <c r="E84" s="3">
        <v>4</v>
      </c>
      <c r="F84" s="3" t="s">
        <v>129</v>
      </c>
      <c r="G84" s="10" t="s">
        <v>69</v>
      </c>
      <c r="H84" s="3">
        <v>12</v>
      </c>
      <c r="I84" s="3" t="s">
        <v>70</v>
      </c>
      <c r="J84" s="3">
        <v>12</v>
      </c>
      <c r="K84" s="3">
        <v>18</v>
      </c>
      <c r="L84" s="3">
        <v>2</v>
      </c>
      <c r="M84" s="3" t="s">
        <v>56</v>
      </c>
      <c r="N84" s="3" t="s">
        <v>57</v>
      </c>
      <c r="O84" s="3" t="s">
        <v>58</v>
      </c>
      <c r="P84" s="3" t="s">
        <v>61</v>
      </c>
      <c r="R84" s="14">
        <v>70.406013620310816</v>
      </c>
      <c r="S84" s="14">
        <v>51.041095026608168</v>
      </c>
      <c r="T84" s="14">
        <v>225.91240034432246</v>
      </c>
      <c r="U84" s="14">
        <v>349.37025030728046</v>
      </c>
      <c r="V84" s="14">
        <v>10.453078121974551</v>
      </c>
      <c r="W84" s="14">
        <v>123.64815644560188</v>
      </c>
      <c r="X84" s="14">
        <v>39.006818442509093</v>
      </c>
      <c r="Y84" s="8">
        <v>0</v>
      </c>
      <c r="Z84" s="8">
        <v>869.83780811098302</v>
      </c>
      <c r="AB84" s="5">
        <v>34.746728744616348</v>
      </c>
      <c r="AC84" s="5">
        <v>68.863961041062879</v>
      </c>
      <c r="AD84" s="5">
        <v>23.29871046012012</v>
      </c>
      <c r="AE84" s="5">
        <v>19.949900694617398</v>
      </c>
      <c r="AF84" s="5">
        <v>196.22828607132919</v>
      </c>
      <c r="AG84" s="5">
        <v>13.47956168841154</v>
      </c>
      <c r="AH84" s="5">
        <v>34.021477977484572</v>
      </c>
      <c r="AI84" s="5">
        <v>15.637220480964187</v>
      </c>
      <c r="AJ84" s="5">
        <v>76.157061029500838</v>
      </c>
      <c r="AK84" s="5">
        <v>51.298494320740872</v>
      </c>
      <c r="AL84" s="5">
        <v>2.0719984416659316</v>
      </c>
      <c r="AM84" s="5">
        <v>8.1996420955164631</v>
      </c>
      <c r="AN84" s="5">
        <v>7.5910298227682871</v>
      </c>
      <c r="AO84" s="5">
        <v>4.9112235964451401</v>
      </c>
      <c r="AP84" s="5">
        <v>3.9723710464876008</v>
      </c>
      <c r="AQ84" s="5">
        <v>22.459314388712645</v>
      </c>
      <c r="AR84" s="5">
        <v>15.648771167961703</v>
      </c>
      <c r="AS84" s="5">
        <v>16.592413184004659</v>
      </c>
      <c r="AT84" s="5">
        <v>192.81797033778474</v>
      </c>
      <c r="AU84" s="5">
        <v>0</v>
      </c>
      <c r="AV84" s="5">
        <v>813.55062084681879</v>
      </c>
      <c r="AW84" s="5">
        <v>869.83780811098302</v>
      </c>
      <c r="AX84" s="5">
        <v>869.83780811098302</v>
      </c>
      <c r="AY84" s="5">
        <v>17.963232076944507</v>
      </c>
    </row>
    <row r="85" spans="1:51" x14ac:dyDescent="0.2">
      <c r="A85" s="3" t="s">
        <v>52</v>
      </c>
      <c r="B85" s="3">
        <v>51</v>
      </c>
      <c r="C85" s="9">
        <v>43401</v>
      </c>
      <c r="D85" s="3">
        <v>1</v>
      </c>
      <c r="E85" s="3">
        <v>4</v>
      </c>
      <c r="F85" s="3" t="s">
        <v>129</v>
      </c>
      <c r="G85" s="10" t="s">
        <v>69</v>
      </c>
      <c r="H85" s="3">
        <v>12</v>
      </c>
      <c r="I85" s="3" t="s">
        <v>70</v>
      </c>
      <c r="J85" s="3">
        <v>20</v>
      </c>
      <c r="K85" s="3">
        <v>14</v>
      </c>
      <c r="L85" s="3">
        <v>3</v>
      </c>
      <c r="M85" s="3" t="s">
        <v>56</v>
      </c>
      <c r="N85" s="3" t="s">
        <v>57</v>
      </c>
      <c r="O85" s="3" t="s">
        <v>58</v>
      </c>
      <c r="P85" s="3" t="s">
        <v>61</v>
      </c>
      <c r="R85" s="14">
        <v>77.392294390448214</v>
      </c>
      <c r="S85" s="14">
        <v>49.677459227627722</v>
      </c>
      <c r="T85" s="14">
        <v>173.2303941660914</v>
      </c>
      <c r="U85" s="14">
        <v>341.95235416806975</v>
      </c>
      <c r="V85" s="14">
        <v>11.088528304264463</v>
      </c>
      <c r="W85" s="14">
        <v>95.168595741535057</v>
      </c>
      <c r="X85" s="14">
        <v>43.350458802848024</v>
      </c>
      <c r="Y85" s="8">
        <v>0</v>
      </c>
      <c r="Z85" s="8">
        <v>791.86012752098475</v>
      </c>
      <c r="AB85" s="5">
        <v>17.575058797194142</v>
      </c>
      <c r="AC85" s="5">
        <v>23.662793344572961</v>
      </c>
      <c r="AD85" s="5">
        <v>28.040197252376711</v>
      </c>
      <c r="AE85" s="5">
        <v>21.581708329547197</v>
      </c>
      <c r="AF85" s="5">
        <v>185.76526387754328</v>
      </c>
      <c r="AG85" s="5">
        <v>14.896126053233326</v>
      </c>
      <c r="AH85" s="5">
        <v>32.001927106302965</v>
      </c>
      <c r="AI85" s="5">
        <v>12.704323122198215</v>
      </c>
      <c r="AJ85" s="5">
        <v>72.326407178130452</v>
      </c>
      <c r="AK85" s="5">
        <v>40.436118283237256</v>
      </c>
      <c r="AL85" s="5">
        <v>2.7647874730885484</v>
      </c>
      <c r="AM85" s="5">
        <v>9.8858126355305629</v>
      </c>
      <c r="AN85" s="5">
        <v>1.5306194030605733</v>
      </c>
      <c r="AO85" s="5">
        <v>2.9810391272539816</v>
      </c>
      <c r="AP85" s="5">
        <v>3.6761261450241838</v>
      </c>
      <c r="AQ85" s="5">
        <v>19.90897644847367</v>
      </c>
      <c r="AR85" s="5">
        <v>43.202911277977158</v>
      </c>
      <c r="AS85" s="5">
        <v>16.200613149484141</v>
      </c>
      <c r="AT85" s="5">
        <v>159.75507224315899</v>
      </c>
      <c r="AU85" s="5">
        <v>0</v>
      </c>
      <c r="AV85" s="5">
        <v>662.89625944929446</v>
      </c>
      <c r="AW85" s="5">
        <v>791.86012752098475</v>
      </c>
      <c r="AX85" s="5">
        <v>791.86012752098475</v>
      </c>
      <c r="AY85" s="5">
        <v>13.267728503047241</v>
      </c>
    </row>
    <row r="86" spans="1:51" x14ac:dyDescent="0.2">
      <c r="A86" s="3" t="s">
        <v>52</v>
      </c>
      <c r="B86" s="3">
        <v>51</v>
      </c>
      <c r="C86" s="9">
        <v>43401</v>
      </c>
      <c r="D86" s="3">
        <v>1</v>
      </c>
      <c r="E86" s="3">
        <v>4</v>
      </c>
      <c r="F86" s="3" t="s">
        <v>129</v>
      </c>
      <c r="G86" s="10" t="s">
        <v>69</v>
      </c>
      <c r="H86" s="3">
        <v>12</v>
      </c>
      <c r="I86" s="3" t="s">
        <v>70</v>
      </c>
      <c r="J86" s="3">
        <v>30</v>
      </c>
      <c r="K86" s="3">
        <v>10</v>
      </c>
      <c r="L86" s="3">
        <v>4</v>
      </c>
      <c r="M86" s="3" t="s">
        <v>56</v>
      </c>
      <c r="N86" s="3" t="s">
        <v>57</v>
      </c>
      <c r="O86" s="3" t="s">
        <v>58</v>
      </c>
      <c r="P86" s="3" t="s">
        <v>61</v>
      </c>
      <c r="R86" s="14">
        <v>49.974880547359071</v>
      </c>
      <c r="S86" s="14">
        <v>97.299068977092873</v>
      </c>
      <c r="T86" s="14">
        <v>231.99159753733667</v>
      </c>
      <c r="U86" s="14">
        <v>309.66837179249728</v>
      </c>
      <c r="V86" s="14">
        <v>30.849271642750708</v>
      </c>
      <c r="W86" s="14">
        <v>195.98682627184638</v>
      </c>
      <c r="X86" s="14">
        <v>179.96887180722993</v>
      </c>
      <c r="Y86" s="8">
        <v>1.5491951887256077</v>
      </c>
      <c r="Z86" s="8">
        <v>1097.288036003139</v>
      </c>
      <c r="AB86" s="5">
        <v>71.995803051925677</v>
      </c>
      <c r="AC86" s="5">
        <v>110.64677858984301</v>
      </c>
      <c r="AD86" s="5">
        <v>14.120920973385569</v>
      </c>
      <c r="AE86" s="5">
        <v>44.066974435589515</v>
      </c>
      <c r="AF86" s="5">
        <v>207.73855553727799</v>
      </c>
      <c r="AG86" s="5">
        <v>11.890925116111703</v>
      </c>
      <c r="AH86" s="5">
        <v>27.134143989762062</v>
      </c>
      <c r="AI86" s="5">
        <v>10.920008867949486</v>
      </c>
      <c r="AJ86" s="5">
        <v>150.83084860353304</v>
      </c>
      <c r="AK86" s="5">
        <v>39.069948987025313</v>
      </c>
      <c r="AL86" s="5">
        <v>12.25963876198567</v>
      </c>
      <c r="AM86" s="5">
        <v>69.668009883413859</v>
      </c>
      <c r="AN86" s="5">
        <v>22.194249126332277</v>
      </c>
      <c r="AO86" s="5">
        <v>9.7728321170937793</v>
      </c>
      <c r="AP86" s="5">
        <v>6.2680591984226668</v>
      </c>
      <c r="AQ86" s="5">
        <v>38.271105506184242</v>
      </c>
      <c r="AR86" s="5">
        <v>31.985589837660275</v>
      </c>
      <c r="AS86" s="5">
        <v>59.319268248338922</v>
      </c>
      <c r="AT86" s="5">
        <v>165.81961118351316</v>
      </c>
      <c r="AU86" s="5">
        <v>1.5491951887256077</v>
      </c>
      <c r="AV86" s="5">
        <v>1019.8009526267898</v>
      </c>
      <c r="AW86" s="5">
        <v>1095.7388408144134</v>
      </c>
      <c r="AX86" s="5">
        <v>1097.288036003139</v>
      </c>
      <c r="AY86" s="5">
        <v>24.409929594857736</v>
      </c>
    </row>
    <row r="87" spans="1:51" x14ac:dyDescent="0.2">
      <c r="A87" s="3" t="s">
        <v>52</v>
      </c>
      <c r="B87" s="3">
        <v>51</v>
      </c>
      <c r="C87" s="9">
        <v>43401</v>
      </c>
      <c r="D87" s="3">
        <v>1</v>
      </c>
      <c r="E87" s="3">
        <v>4</v>
      </c>
      <c r="F87" s="3" t="s">
        <v>129</v>
      </c>
      <c r="G87" s="10" t="s">
        <v>69</v>
      </c>
      <c r="H87" s="3">
        <v>12</v>
      </c>
      <c r="I87" s="3" t="s">
        <v>70</v>
      </c>
      <c r="J87" s="3">
        <v>40</v>
      </c>
      <c r="K87" s="3">
        <v>6</v>
      </c>
      <c r="L87" s="3">
        <v>5</v>
      </c>
      <c r="M87" s="3" t="s">
        <v>56</v>
      </c>
      <c r="N87" s="3" t="s">
        <v>57</v>
      </c>
      <c r="O87" s="3" t="s">
        <v>58</v>
      </c>
      <c r="P87" s="3" t="s">
        <v>61</v>
      </c>
      <c r="R87" s="14">
        <v>35.326581856300088</v>
      </c>
      <c r="S87" s="14">
        <v>107.36626263322502</v>
      </c>
      <c r="T87" s="14">
        <v>388.08583700245822</v>
      </c>
      <c r="U87" s="14">
        <v>255.76496124267578</v>
      </c>
      <c r="V87" s="14">
        <v>27.266041920102875</v>
      </c>
      <c r="W87" s="14">
        <v>192.75601165048008</v>
      </c>
      <c r="X87" s="14">
        <v>57.475937086960364</v>
      </c>
      <c r="Y87" s="8">
        <v>0.90795811514425206</v>
      </c>
      <c r="Z87" s="8">
        <v>1064.9495954426463</v>
      </c>
      <c r="AB87" s="5">
        <v>102.92629703945896</v>
      </c>
      <c r="AC87" s="5">
        <v>150.51583298611726</v>
      </c>
      <c r="AD87" s="5">
        <v>6.0961365964676943</v>
      </c>
      <c r="AE87" s="5">
        <v>45.257170591261591</v>
      </c>
      <c r="AF87" s="5">
        <v>306.93765529313606</v>
      </c>
      <c r="AG87" s="5">
        <v>8.5214229138515236</v>
      </c>
      <c r="AH87" s="5">
        <v>19.68930420433276</v>
      </c>
      <c r="AI87" s="5">
        <v>4.2882534607278098</v>
      </c>
      <c r="AJ87" s="5">
        <v>126.19349030787463</v>
      </c>
      <c r="AK87" s="5">
        <v>33.117287950398925</v>
      </c>
      <c r="AL87" s="5">
        <v>11.144460964686695</v>
      </c>
      <c r="AM87" s="5">
        <v>15.609973790063718</v>
      </c>
      <c r="AN87" s="5">
        <v>22.856629009316219</v>
      </c>
      <c r="AO87" s="5">
        <v>5.9306930974285477</v>
      </c>
      <c r="AP87" s="5">
        <v>4.5092581945913741</v>
      </c>
      <c r="AQ87" s="5">
        <v>23.771236082466014</v>
      </c>
      <c r="AR87" s="5">
        <v>152.9817786271486</v>
      </c>
      <c r="AS87" s="5">
        <v>86.382978526527964</v>
      </c>
      <c r="AT87" s="5">
        <v>120.15534722728546</v>
      </c>
      <c r="AU87" s="5">
        <v>0.90795811514425206</v>
      </c>
      <c r="AV87" s="5">
        <v>821.75412276615134</v>
      </c>
      <c r="AW87" s="5">
        <v>1064.041637327502</v>
      </c>
      <c r="AX87" s="5">
        <v>1064.9495954426463</v>
      </c>
      <c r="AY87" s="5">
        <v>31.241467950602885</v>
      </c>
    </row>
    <row r="88" spans="1:51" x14ac:dyDescent="0.2">
      <c r="A88" s="3" t="s">
        <v>52</v>
      </c>
      <c r="B88" s="3">
        <v>51</v>
      </c>
      <c r="C88" s="9">
        <v>43401</v>
      </c>
      <c r="D88" s="3">
        <v>1</v>
      </c>
      <c r="E88" s="3">
        <v>4</v>
      </c>
      <c r="F88" s="3" t="s">
        <v>129</v>
      </c>
      <c r="G88" s="10" t="s">
        <v>69</v>
      </c>
      <c r="H88" s="3">
        <v>12</v>
      </c>
      <c r="I88" s="3" t="s">
        <v>70</v>
      </c>
      <c r="J88" s="3">
        <v>50</v>
      </c>
      <c r="K88" s="3">
        <v>3</v>
      </c>
      <c r="L88" s="3">
        <v>6</v>
      </c>
      <c r="M88" s="3" t="s">
        <v>56</v>
      </c>
      <c r="N88" s="3" t="s">
        <v>57</v>
      </c>
      <c r="O88" s="3" t="s">
        <v>58</v>
      </c>
      <c r="P88" s="3" t="s">
        <v>61</v>
      </c>
      <c r="R88" s="14">
        <v>14.955061723446024</v>
      </c>
      <c r="S88" s="14">
        <v>53.934183515351393</v>
      </c>
      <c r="T88" s="14">
        <v>176.87979494292159</v>
      </c>
      <c r="U88" s="14">
        <v>243.73388356175917</v>
      </c>
      <c r="V88" s="14">
        <v>14.349822307455129</v>
      </c>
      <c r="W88" s="14">
        <v>116.11260290803581</v>
      </c>
      <c r="X88" s="14">
        <v>49.867040634155273</v>
      </c>
      <c r="Y88" s="8">
        <v>0.86262375094316368</v>
      </c>
      <c r="Z88" s="8">
        <v>670.69501769734632</v>
      </c>
      <c r="AB88" s="5">
        <v>44.101619808965559</v>
      </c>
      <c r="AC88" s="5">
        <v>59.974087222643902</v>
      </c>
      <c r="AD88" s="5">
        <v>1.4890854192825298</v>
      </c>
      <c r="AE88" s="5">
        <v>22.583035419705865</v>
      </c>
      <c r="AF88" s="5">
        <v>144.8850652498792</v>
      </c>
      <c r="AG88" s="5">
        <v>9.3074279636984887</v>
      </c>
      <c r="AH88" s="5">
        <v>17.225368225547097</v>
      </c>
      <c r="AI88" s="5">
        <v>3.6375190013938532</v>
      </c>
      <c r="AJ88" s="5">
        <v>78.804505500013363</v>
      </c>
      <c r="AK88" s="5">
        <v>20.633413284945878</v>
      </c>
      <c r="AL88" s="5">
        <v>4.6203186527304245</v>
      </c>
      <c r="AM88" s="5">
        <v>15.570909435209273</v>
      </c>
      <c r="AN88" s="5">
        <v>16.044301230393344</v>
      </c>
      <c r="AO88" s="5">
        <v>2.42854647214181</v>
      </c>
      <c r="AP88" s="5">
        <v>3.8429580144537323</v>
      </c>
      <c r="AQ88" s="5">
        <v>19.066155104587072</v>
      </c>
      <c r="AR88" s="5">
        <v>8.2629724110746103</v>
      </c>
      <c r="AS88" s="5">
        <v>54.8593507819214</v>
      </c>
      <c r="AT88" s="5">
        <v>134.63385378642678</v>
      </c>
      <c r="AU88" s="5">
        <v>0.86262375094316368</v>
      </c>
      <c r="AV88" s="5">
        <v>631.19632631237789</v>
      </c>
      <c r="AW88" s="5">
        <v>669.83239394640316</v>
      </c>
      <c r="AX88" s="5">
        <v>670.69501769734632</v>
      </c>
      <c r="AY88" s="5">
        <v>22.505507086652205</v>
      </c>
    </row>
    <row r="89" spans="1:51" x14ac:dyDescent="0.2">
      <c r="A89" s="3" t="s">
        <v>52</v>
      </c>
      <c r="B89" s="3">
        <v>51</v>
      </c>
      <c r="C89" s="9">
        <v>43401</v>
      </c>
      <c r="D89" s="3">
        <v>1</v>
      </c>
      <c r="E89" s="3">
        <v>4</v>
      </c>
      <c r="F89" s="3" t="s">
        <v>129</v>
      </c>
      <c r="G89" s="10" t="s">
        <v>69</v>
      </c>
      <c r="H89" s="3">
        <v>12</v>
      </c>
      <c r="I89" s="3" t="s">
        <v>70</v>
      </c>
      <c r="J89" s="3">
        <v>5</v>
      </c>
      <c r="K89" s="3">
        <v>22</v>
      </c>
      <c r="L89" s="3">
        <v>1</v>
      </c>
      <c r="M89" s="3" t="s">
        <v>56</v>
      </c>
      <c r="N89" s="3" t="s">
        <v>57</v>
      </c>
      <c r="O89" s="3" t="s">
        <v>58</v>
      </c>
      <c r="P89" s="3" t="s">
        <v>62</v>
      </c>
      <c r="R89" s="14">
        <v>114.48593415885136</v>
      </c>
      <c r="S89" s="14">
        <v>53.665179515707081</v>
      </c>
      <c r="T89" s="14">
        <v>215.79400345374799</v>
      </c>
      <c r="U89" s="14">
        <v>288.50588989257812</v>
      </c>
      <c r="V89" s="14">
        <v>14.195106999627475</v>
      </c>
      <c r="W89" s="14">
        <v>105.7398048927044</v>
      </c>
      <c r="X89" s="14">
        <v>37.868279753060179</v>
      </c>
      <c r="Y89" s="8">
        <v>0</v>
      </c>
      <c r="Z89" s="8">
        <v>830.25420084995596</v>
      </c>
      <c r="AB89" s="5">
        <v>34.937106341330818</v>
      </c>
      <c r="AC89" s="5">
        <v>82.422765563486621</v>
      </c>
      <c r="AD89" s="5">
        <v>43.551603560315201</v>
      </c>
      <c r="AE89" s="5">
        <v>22.732401409527881</v>
      </c>
      <c r="AF89" s="5">
        <v>204.37188356245474</v>
      </c>
      <c r="AG89" s="5">
        <v>12.746819152996196</v>
      </c>
      <c r="AH89" s="5">
        <v>28.336207182296576</v>
      </c>
      <c r="AI89" s="5">
        <v>15.647215534050746</v>
      </c>
      <c r="AJ89" s="5">
        <v>79.963999195251446</v>
      </c>
      <c r="AK89" s="5">
        <v>56.058586317194738</v>
      </c>
      <c r="AL89" s="5">
        <v>4.2544489758812452</v>
      </c>
      <c r="AM89" s="5">
        <v>9.0797521499506733</v>
      </c>
      <c r="AN89" s="5">
        <v>9.2990987596409784</v>
      </c>
      <c r="AO89" s="5">
        <v>11.880160056937724</v>
      </c>
      <c r="AP89" s="5">
        <v>4.2708885315394047</v>
      </c>
      <c r="AQ89" s="5">
        <v>27.188544780532922</v>
      </c>
      <c r="AR89" s="5">
        <v>71.889914338647344</v>
      </c>
      <c r="AS89" s="5">
        <v>30.54224323439567</v>
      </c>
      <c r="AT89" s="5">
        <v>140.49377567625774</v>
      </c>
      <c r="AU89" s="5">
        <v>0</v>
      </c>
      <c r="AV89" s="5">
        <v>708.37909122176904</v>
      </c>
      <c r="AW89" s="5">
        <v>830.25420084995596</v>
      </c>
      <c r="AX89" s="5">
        <v>830.25420084995596</v>
      </c>
      <c r="AY89" s="5">
        <v>17.042409209147404</v>
      </c>
    </row>
    <row r="90" spans="1:51" x14ac:dyDescent="0.2">
      <c r="A90" s="3" t="s">
        <v>52</v>
      </c>
      <c r="B90" s="3">
        <v>51</v>
      </c>
      <c r="C90" s="9">
        <v>43401</v>
      </c>
      <c r="D90" s="3">
        <v>1</v>
      </c>
      <c r="E90" s="3">
        <v>4</v>
      </c>
      <c r="F90" s="3" t="s">
        <v>129</v>
      </c>
      <c r="G90" s="10" t="s">
        <v>69</v>
      </c>
      <c r="H90" s="3">
        <v>12</v>
      </c>
      <c r="I90" s="3" t="s">
        <v>70</v>
      </c>
      <c r="J90" s="3">
        <v>12</v>
      </c>
      <c r="K90" s="3">
        <v>18</v>
      </c>
      <c r="L90" s="3">
        <v>2</v>
      </c>
      <c r="M90" s="3" t="s">
        <v>56</v>
      </c>
      <c r="N90" s="3" t="s">
        <v>57</v>
      </c>
      <c r="O90" s="3" t="s">
        <v>58</v>
      </c>
      <c r="P90" s="3" t="s">
        <v>62</v>
      </c>
      <c r="R90" s="14">
        <v>100.19867259058459</v>
      </c>
      <c r="S90" s="14">
        <v>57.85417784493545</v>
      </c>
      <c r="T90" s="14">
        <v>248.98813234526534</v>
      </c>
      <c r="U90" s="14">
        <v>260.82587669635643</v>
      </c>
      <c r="V90" s="14">
        <v>13.983394096637594</v>
      </c>
      <c r="W90" s="14">
        <v>115.50717054564377</v>
      </c>
      <c r="X90" s="14">
        <v>39.937988807415138</v>
      </c>
      <c r="Y90" s="8">
        <v>0</v>
      </c>
      <c r="Z90" s="8">
        <v>837.29542063038309</v>
      </c>
      <c r="AB90" s="5">
        <v>38.135757398309693</v>
      </c>
      <c r="AC90" s="5">
        <v>80.513276268776238</v>
      </c>
      <c r="AD90" s="5">
        <v>36.463447767936387</v>
      </c>
      <c r="AE90" s="5">
        <v>23.851024701721602</v>
      </c>
      <c r="AF90" s="5">
        <v>228.20508692198621</v>
      </c>
      <c r="AG90" s="5">
        <v>8.4686749859023269</v>
      </c>
      <c r="AH90" s="5">
        <v>26.774091218341677</v>
      </c>
      <c r="AI90" s="5">
        <v>11.831867759843114</v>
      </c>
      <c r="AJ90" s="5">
        <v>77.167091078110417</v>
      </c>
      <c r="AK90" s="5">
        <v>54.032845890662365</v>
      </c>
      <c r="AL90" s="5">
        <v>4.3071410152393845</v>
      </c>
      <c r="AM90" s="5">
        <v>8.5468852985473855</v>
      </c>
      <c r="AN90" s="5">
        <v>9.1638470889788</v>
      </c>
      <c r="AO90" s="5">
        <v>5.8294602710025236</v>
      </c>
      <c r="AP90" s="5">
        <v>3.845875246291492</v>
      </c>
      <c r="AQ90" s="5">
        <v>23.129026815490494</v>
      </c>
      <c r="AR90" s="5">
        <v>46.381360749463653</v>
      </c>
      <c r="AS90" s="5">
        <v>21.078841102315142</v>
      </c>
      <c r="AT90" s="5">
        <v>142.37746201374739</v>
      </c>
      <c r="AU90" s="5">
        <v>0</v>
      </c>
      <c r="AV90" s="5">
        <v>743.97036521256666</v>
      </c>
      <c r="AW90" s="5">
        <v>837.29542063038309</v>
      </c>
      <c r="AX90" s="5">
        <v>837.29542063038309</v>
      </c>
      <c r="AY90" s="5">
        <v>16.41856190042623</v>
      </c>
    </row>
    <row r="91" spans="1:51" x14ac:dyDescent="0.2">
      <c r="A91" s="3" t="s">
        <v>52</v>
      </c>
      <c r="B91" s="3">
        <v>51</v>
      </c>
      <c r="C91" s="9">
        <v>43401</v>
      </c>
      <c r="D91" s="3">
        <v>1</v>
      </c>
      <c r="E91" s="3">
        <v>4</v>
      </c>
      <c r="F91" s="3" t="s">
        <v>129</v>
      </c>
      <c r="G91" s="10" t="s">
        <v>69</v>
      </c>
      <c r="H91" s="3">
        <v>12</v>
      </c>
      <c r="I91" s="3" t="s">
        <v>70</v>
      </c>
      <c r="J91" s="3">
        <v>20</v>
      </c>
      <c r="K91" s="3">
        <v>14</v>
      </c>
      <c r="L91" s="3">
        <v>3</v>
      </c>
      <c r="M91" s="3" t="s">
        <v>56</v>
      </c>
      <c r="N91" s="3" t="s">
        <v>57</v>
      </c>
      <c r="O91" s="3" t="s">
        <v>58</v>
      </c>
      <c r="P91" s="3" t="s">
        <v>62</v>
      </c>
      <c r="R91" s="14">
        <v>82.364532865326979</v>
      </c>
      <c r="S91" s="14">
        <v>55.361055201497571</v>
      </c>
      <c r="T91" s="14">
        <v>238.25366105704472</v>
      </c>
      <c r="U91" s="14">
        <v>234.16929152916217</v>
      </c>
      <c r="V91" s="14">
        <v>16.804127298552416</v>
      </c>
      <c r="W91" s="14">
        <v>94.57763135844263</v>
      </c>
      <c r="X91" s="14">
        <v>35.986765927281873</v>
      </c>
      <c r="Y91" s="8">
        <v>0</v>
      </c>
      <c r="Z91" s="8">
        <v>757.51710072561536</v>
      </c>
      <c r="AB91" s="5">
        <v>40.554934721813744</v>
      </c>
      <c r="AC91" s="5">
        <v>82.794549682444469</v>
      </c>
      <c r="AD91" s="5">
        <v>30.47907207520861</v>
      </c>
      <c r="AE91" s="5">
        <v>23.96138893684191</v>
      </c>
      <c r="AF91" s="5">
        <v>225.34072986552545</v>
      </c>
      <c r="AG91" s="5">
        <v>10.428681817046543</v>
      </c>
      <c r="AH91" s="5">
        <v>22.139198030445922</v>
      </c>
      <c r="AI91" s="5">
        <v>10.350323592449021</v>
      </c>
      <c r="AJ91" s="5">
        <v>76.21062660587566</v>
      </c>
      <c r="AK91" s="5">
        <v>48.459043315854785</v>
      </c>
      <c r="AL91" s="5">
        <v>6.2908417004613462</v>
      </c>
      <c r="AM91" s="5">
        <v>8.9386092549487657</v>
      </c>
      <c r="AN91" s="5">
        <v>8.5342016586184819</v>
      </c>
      <c r="AO91" s="5">
        <v>5.5790086964292422</v>
      </c>
      <c r="AP91" s="5">
        <v>3.7626272489398573</v>
      </c>
      <c r="AQ91" s="5">
        <v>19.854541334919322</v>
      </c>
      <c r="AR91" s="5">
        <v>78.180357913213712</v>
      </c>
      <c r="AS91" s="5">
        <v>25.210876958220208</v>
      </c>
      <c r="AT91" s="5">
        <v>105.55207035050624</v>
      </c>
      <c r="AU91" s="5">
        <v>0</v>
      </c>
      <c r="AV91" s="5">
        <v>617.22100792729361</v>
      </c>
      <c r="AW91" s="5">
        <v>757.51710072561536</v>
      </c>
      <c r="AX91" s="5">
        <v>757.51710072561536</v>
      </c>
      <c r="AY91" s="5">
        <v>14.224683937638662</v>
      </c>
    </row>
    <row r="92" spans="1:51" x14ac:dyDescent="0.2">
      <c r="A92" s="3" t="s">
        <v>52</v>
      </c>
      <c r="B92" s="3">
        <v>51</v>
      </c>
      <c r="C92" s="9">
        <v>43401</v>
      </c>
      <c r="D92" s="3">
        <v>1</v>
      </c>
      <c r="E92" s="3">
        <v>4</v>
      </c>
      <c r="F92" s="3" t="s">
        <v>129</v>
      </c>
      <c r="G92" s="10" t="s">
        <v>69</v>
      </c>
      <c r="H92" s="3">
        <v>12</v>
      </c>
      <c r="I92" s="3" t="s">
        <v>70</v>
      </c>
      <c r="J92" s="3">
        <v>30</v>
      </c>
      <c r="K92" s="3">
        <v>10</v>
      </c>
      <c r="L92" s="3">
        <v>4</v>
      </c>
      <c r="M92" s="3" t="s">
        <v>56</v>
      </c>
      <c r="N92" s="3" t="s">
        <v>57</v>
      </c>
      <c r="O92" s="3" t="s">
        <v>58</v>
      </c>
      <c r="P92" s="3" t="s">
        <v>62</v>
      </c>
      <c r="R92" s="14">
        <v>45.487958118833347</v>
      </c>
      <c r="S92" s="14">
        <v>93.352413966737942</v>
      </c>
      <c r="T92" s="14">
        <v>242.59175714953193</v>
      </c>
      <c r="U92" s="14">
        <v>257.93098397090517</v>
      </c>
      <c r="V92" s="14">
        <v>28.539019288687872</v>
      </c>
      <c r="W92" s="14">
        <v>161.1918601660893</v>
      </c>
      <c r="X92" s="14">
        <v>173.21605129899649</v>
      </c>
      <c r="Y92" s="8">
        <v>1.4319231364962717</v>
      </c>
      <c r="Z92" s="8">
        <v>1003.7420107443226</v>
      </c>
      <c r="AA92" s="8"/>
      <c r="AB92" s="5">
        <v>64.388013090496457</v>
      </c>
      <c r="AC92" s="5">
        <v>121.67475837116551</v>
      </c>
      <c r="AD92" s="5">
        <v>12.755076653591425</v>
      </c>
      <c r="AE92" s="5">
        <v>44.098000398366423</v>
      </c>
      <c r="AF92" s="5">
        <v>234.63568220037288</v>
      </c>
      <c r="AG92" s="5">
        <v>10.45613587877807</v>
      </c>
      <c r="AH92" s="5">
        <v>22.489800698363265</v>
      </c>
      <c r="AI92" s="5">
        <v>9.8154472947526035</v>
      </c>
      <c r="AJ92" s="5">
        <v>139.56538636116193</v>
      </c>
      <c r="AK92" s="5">
        <v>40.067071053683172</v>
      </c>
      <c r="AL92" s="5">
        <v>12.685080776137468</v>
      </c>
      <c r="AM92" s="5">
        <v>70.240708683723412</v>
      </c>
      <c r="AN92" s="5">
        <v>20.558823415112453</v>
      </c>
      <c r="AO92" s="5">
        <v>8.7359882143103729</v>
      </c>
      <c r="AP92" s="5">
        <v>4.6941369623856231</v>
      </c>
      <c r="AQ92" s="5">
        <v>33.772191163375659</v>
      </c>
      <c r="AR92" s="5">
        <v>47.992871089969874</v>
      </c>
      <c r="AS92" s="5">
        <v>62.303383695432181</v>
      </c>
      <c r="AT92" s="5">
        <v>136.68616430249563</v>
      </c>
      <c r="AU92" s="5">
        <v>1.4319231364962717</v>
      </c>
      <c r="AV92" s="5">
        <v>911.32931266465982</v>
      </c>
      <c r="AW92" s="5">
        <v>1002.3100876078263</v>
      </c>
      <c r="AX92" s="5">
        <v>1003.7420107443226</v>
      </c>
      <c r="AY92" s="5">
        <v>21.233986139825394</v>
      </c>
    </row>
    <row r="93" spans="1:51" x14ac:dyDescent="0.2">
      <c r="A93" s="3" t="s">
        <v>52</v>
      </c>
      <c r="B93" s="3">
        <v>51</v>
      </c>
      <c r="C93" s="9">
        <v>43401</v>
      </c>
      <c r="D93" s="3">
        <v>1</v>
      </c>
      <c r="E93" s="3">
        <v>4</v>
      </c>
      <c r="F93" s="3" t="s">
        <v>129</v>
      </c>
      <c r="G93" s="10" t="s">
        <v>69</v>
      </c>
      <c r="H93" s="3">
        <v>12</v>
      </c>
      <c r="I93" s="3" t="s">
        <v>70</v>
      </c>
      <c r="J93" s="3">
        <v>40</v>
      </c>
      <c r="K93" s="3">
        <v>6</v>
      </c>
      <c r="L93" s="3">
        <v>5</v>
      </c>
      <c r="M93" s="3" t="s">
        <v>56</v>
      </c>
      <c r="N93" s="3" t="s">
        <v>57</v>
      </c>
      <c r="O93" s="3" t="s">
        <v>58</v>
      </c>
      <c r="P93" s="3" t="s">
        <v>62</v>
      </c>
      <c r="R93" s="14">
        <v>48.250555433076002</v>
      </c>
      <c r="S93" s="14">
        <v>112.09985081902866</v>
      </c>
      <c r="T93" s="14">
        <v>285.39799039117219</v>
      </c>
      <c r="U93" s="14">
        <v>344.32384517275057</v>
      </c>
      <c r="V93" s="14">
        <v>32.326896272856615</v>
      </c>
      <c r="W93" s="14">
        <v>180.0502261457772</v>
      </c>
      <c r="X93" s="14">
        <v>81.400489807128906</v>
      </c>
      <c r="Y93" s="8">
        <v>0</v>
      </c>
      <c r="Z93" s="8">
        <v>1083.8498049654072</v>
      </c>
      <c r="AB93" s="5">
        <v>10.43920445706172</v>
      </c>
      <c r="AC93" s="5">
        <v>18.569724014290689</v>
      </c>
      <c r="AD93" s="5">
        <v>11.085334673157142</v>
      </c>
      <c r="AE93" s="5">
        <v>50.017188019901319</v>
      </c>
      <c r="AF93" s="5">
        <v>334.40024012141174</v>
      </c>
      <c r="AG93" s="5">
        <v>8.7968463282398677</v>
      </c>
      <c r="AH93" s="5">
        <v>19.730155666751191</v>
      </c>
      <c r="AI93" s="5">
        <v>4.3295527146979378</v>
      </c>
      <c r="AJ93" s="5">
        <v>133.51344240314924</v>
      </c>
      <c r="AK93" s="5">
        <v>37.792842895780112</v>
      </c>
      <c r="AL93" s="5">
        <v>12.210905440305041</v>
      </c>
      <c r="AM93" s="5">
        <v>16.716616926015661</v>
      </c>
      <c r="AN93" s="5">
        <v>1.7308922839824314</v>
      </c>
      <c r="AO93" s="5">
        <v>2.1636153549780395</v>
      </c>
      <c r="AP93" s="5">
        <v>5.268994927484985</v>
      </c>
      <c r="AQ93" s="5">
        <v>24.271842776871583</v>
      </c>
      <c r="AR93" s="5">
        <v>91.55868957618992</v>
      </c>
      <c r="AS93" s="5">
        <v>75.454961608143506</v>
      </c>
      <c r="AT93" s="5">
        <v>137.61180497834548</v>
      </c>
      <c r="AU93" s="5">
        <v>0</v>
      </c>
      <c r="AV93" s="5">
        <v>937.55354441024974</v>
      </c>
      <c r="AW93" s="5">
        <v>1083.8498049654072</v>
      </c>
      <c r="AX93" s="5">
        <v>1083.8498049654072</v>
      </c>
      <c r="AY93" s="5">
        <v>29.754671871687361</v>
      </c>
    </row>
    <row r="94" spans="1:51" x14ac:dyDescent="0.2">
      <c r="A94" s="3" t="s">
        <v>52</v>
      </c>
      <c r="B94" s="3">
        <v>51</v>
      </c>
      <c r="C94" s="9">
        <v>43401</v>
      </c>
      <c r="D94" s="3">
        <v>1</v>
      </c>
      <c r="E94" s="3">
        <v>4</v>
      </c>
      <c r="F94" s="3" t="s">
        <v>129</v>
      </c>
      <c r="G94" s="10" t="s">
        <v>69</v>
      </c>
      <c r="H94" s="3">
        <v>12</v>
      </c>
      <c r="I94" s="3" t="s">
        <v>70</v>
      </c>
      <c r="J94" s="3">
        <v>50</v>
      </c>
      <c r="K94" s="3">
        <v>3</v>
      </c>
      <c r="L94" s="3">
        <v>6</v>
      </c>
      <c r="M94" s="3" t="s">
        <v>56</v>
      </c>
      <c r="N94" s="3" t="s">
        <v>57</v>
      </c>
      <c r="O94" s="3" t="s">
        <v>58</v>
      </c>
      <c r="P94" s="3" t="s">
        <v>62</v>
      </c>
      <c r="R94" s="14">
        <v>14.195367229395899</v>
      </c>
      <c r="S94" s="14">
        <v>41.970550931733229</v>
      </c>
      <c r="T94" s="14">
        <v>120.05322252470872</v>
      </c>
      <c r="U94" s="14">
        <v>184.9984920107085</v>
      </c>
      <c r="V94" s="14">
        <v>11.054082870483398</v>
      </c>
      <c r="W94" s="14">
        <v>87.316176003423237</v>
      </c>
      <c r="X94" s="14">
        <v>38.458712479163857</v>
      </c>
      <c r="Y94" s="8">
        <v>0</v>
      </c>
      <c r="Z94" s="8">
        <v>498.04659122671285</v>
      </c>
      <c r="AB94" s="5">
        <v>31.069699266242356</v>
      </c>
      <c r="AC94" s="5">
        <v>41.577348170382727</v>
      </c>
      <c r="AD94" s="5">
        <v>2.5012506694688232</v>
      </c>
      <c r="AE94" s="5">
        <v>17.87456648309632</v>
      </c>
      <c r="AF94" s="5">
        <v>100.07665120478855</v>
      </c>
      <c r="AG94" s="5">
        <v>6.8976790901055178</v>
      </c>
      <c r="AH94" s="5">
        <v>12.843258920385141</v>
      </c>
      <c r="AI94" s="5">
        <v>2.5314073056687523</v>
      </c>
      <c r="AJ94" s="5">
        <v>59.495205995950151</v>
      </c>
      <c r="AK94" s="5">
        <v>16.674537916622729</v>
      </c>
      <c r="AL94" s="5">
        <v>3.5987104967666275</v>
      </c>
      <c r="AM94" s="5">
        <v>11.732872104196833</v>
      </c>
      <c r="AN94" s="5">
        <v>15.951540542345906</v>
      </c>
      <c r="AO94" s="5">
        <v>2.1083981736501545</v>
      </c>
      <c r="AP94" s="5">
        <v>2.9240412971646448</v>
      </c>
      <c r="AQ94" s="5">
        <v>14.376931778867551</v>
      </c>
      <c r="AR94" s="5">
        <v>5.3326078246941169</v>
      </c>
      <c r="AS94" s="5">
        <v>44.189867079192673</v>
      </c>
      <c r="AT94" s="5">
        <v>104.18108887077203</v>
      </c>
      <c r="AU94" s="5">
        <v>0</v>
      </c>
      <c r="AV94" s="5">
        <v>464.44513554956336</v>
      </c>
      <c r="AW94" s="5">
        <v>498.04659122671285</v>
      </c>
      <c r="AX94" s="5">
        <v>498.04659122671285</v>
      </c>
      <c r="AY94" s="5">
        <v>23.627894431155205</v>
      </c>
    </row>
    <row r="95" spans="1:51" x14ac:dyDescent="0.2">
      <c r="A95" s="3" t="s">
        <v>52</v>
      </c>
      <c r="B95" s="3">
        <v>69</v>
      </c>
      <c r="C95" s="9">
        <v>43402</v>
      </c>
      <c r="D95" s="3">
        <v>1</v>
      </c>
      <c r="E95" s="3">
        <v>5</v>
      </c>
      <c r="F95" s="3" t="s">
        <v>71</v>
      </c>
      <c r="G95" s="10" t="s">
        <v>69</v>
      </c>
      <c r="H95" s="3">
        <v>15</v>
      </c>
      <c r="I95" s="3" t="s">
        <v>72</v>
      </c>
      <c r="J95" s="3">
        <v>5</v>
      </c>
      <c r="K95" s="3">
        <v>22</v>
      </c>
      <c r="L95" s="3">
        <v>1</v>
      </c>
      <c r="M95" s="3" t="s">
        <v>56</v>
      </c>
      <c r="N95" s="3" t="s">
        <v>57</v>
      </c>
      <c r="O95" s="3" t="s">
        <v>58</v>
      </c>
      <c r="P95" s="3" t="s">
        <v>59</v>
      </c>
      <c r="R95" s="14">
        <v>42.424398093388</v>
      </c>
      <c r="S95" s="14">
        <v>37.766624417798269</v>
      </c>
      <c r="T95" s="14">
        <v>143.90124419639849</v>
      </c>
      <c r="U95" s="14">
        <v>164.70166541790141</v>
      </c>
      <c r="V95" s="14">
        <v>9.9932381531287877</v>
      </c>
      <c r="W95" s="14">
        <v>79.449308198073808</v>
      </c>
      <c r="X95" s="14">
        <v>31.112551294524096</v>
      </c>
      <c r="Y95" s="8">
        <v>0</v>
      </c>
      <c r="Z95" s="8">
        <v>509.34901841677487</v>
      </c>
      <c r="AB95" s="5">
        <v>26.774394112534388</v>
      </c>
      <c r="AC95" s="5">
        <v>62.166388427632036</v>
      </c>
      <c r="AD95" s="5">
        <v>14.68321010211568</v>
      </c>
      <c r="AE95" s="5">
        <v>16.780818834094966</v>
      </c>
      <c r="AF95" s="5">
        <v>138.92583183329941</v>
      </c>
      <c r="AG95" s="5">
        <v>7.4703875993543019</v>
      </c>
      <c r="AH95" s="5">
        <v>13.393311432057212</v>
      </c>
      <c r="AI95" s="5">
        <v>8.7594793038333112</v>
      </c>
      <c r="AJ95" s="5">
        <v>69.751516691772039</v>
      </c>
      <c r="AK95" s="5">
        <v>47.636062097926619</v>
      </c>
      <c r="AL95" s="5">
        <v>3.8266712114820081</v>
      </c>
      <c r="AM95" s="5">
        <v>9.3850176731631052</v>
      </c>
      <c r="AN95" s="5">
        <v>7.4868459779419911</v>
      </c>
      <c r="AO95" s="5">
        <v>7.8231611669835832</v>
      </c>
      <c r="AP95" s="5">
        <v>2.134555377788792</v>
      </c>
      <c r="AQ95" s="5">
        <v>14.464326830634818</v>
      </c>
      <c r="AR95" s="5">
        <v>21.951485993044773</v>
      </c>
      <c r="AS95" s="5">
        <v>16.577257556985263</v>
      </c>
      <c r="AT95" s="5">
        <v>80.09081721479393</v>
      </c>
      <c r="AU95" s="5">
        <v>0</v>
      </c>
      <c r="AV95" s="5">
        <v>464.42884774308544</v>
      </c>
      <c r="AW95" s="5">
        <v>509.34901841677487</v>
      </c>
      <c r="AX95" s="5">
        <v>509.34901841677487</v>
      </c>
      <c r="AY95" s="5">
        <v>11.022060495220032</v>
      </c>
    </row>
    <row r="96" spans="1:51" x14ac:dyDescent="0.2">
      <c r="A96" s="3" t="s">
        <v>52</v>
      </c>
      <c r="B96" s="3">
        <v>69</v>
      </c>
      <c r="C96" s="9">
        <v>43402</v>
      </c>
      <c r="D96" s="3">
        <v>1</v>
      </c>
      <c r="E96" s="3">
        <v>5</v>
      </c>
      <c r="F96" s="3" t="s">
        <v>71</v>
      </c>
      <c r="G96" s="10" t="s">
        <v>69</v>
      </c>
      <c r="H96" s="3">
        <v>15</v>
      </c>
      <c r="I96" s="3" t="s">
        <v>72</v>
      </c>
      <c r="J96" s="3">
        <v>5</v>
      </c>
      <c r="K96" s="3">
        <v>22</v>
      </c>
      <c r="L96" s="3">
        <v>1</v>
      </c>
      <c r="M96" s="3" t="s">
        <v>56</v>
      </c>
      <c r="N96" s="3" t="s">
        <v>57</v>
      </c>
      <c r="O96" s="3" t="s">
        <v>58</v>
      </c>
      <c r="P96" s="3" t="s">
        <v>59</v>
      </c>
      <c r="R96" s="14">
        <v>31.724612795073412</v>
      </c>
      <c r="S96" s="14">
        <v>25.853928039813862</v>
      </c>
      <c r="T96" s="14">
        <v>108.69729338021114</v>
      </c>
      <c r="U96" s="14">
        <v>133.852999193915</v>
      </c>
      <c r="V96" s="14">
        <v>6.8455742803113218</v>
      </c>
      <c r="W96" s="14">
        <v>61.135643005371094</v>
      </c>
      <c r="X96" s="14">
        <v>28.619708488727436</v>
      </c>
      <c r="Y96" s="8">
        <v>0</v>
      </c>
      <c r="Z96" s="8">
        <v>396.72975963369225</v>
      </c>
      <c r="AB96" s="5">
        <v>16.382086445220391</v>
      </c>
      <c r="AC96" s="5">
        <v>40.63780337912231</v>
      </c>
      <c r="AD96" s="5">
        <v>11.0426756963477</v>
      </c>
      <c r="AE96" s="5">
        <v>11.495550425937745</v>
      </c>
      <c r="AF96" s="5">
        <v>111.03258704067508</v>
      </c>
      <c r="AG96" s="5">
        <v>5.8001605908480842</v>
      </c>
      <c r="AH96" s="5">
        <v>10.904885232951097</v>
      </c>
      <c r="AI96" s="5">
        <v>0</v>
      </c>
      <c r="AJ96" s="5">
        <v>57.234860355143184</v>
      </c>
      <c r="AK96" s="5">
        <v>53.423117862877426</v>
      </c>
      <c r="AL96" s="5">
        <v>2.3381773532922976</v>
      </c>
      <c r="AM96" s="5">
        <v>9.0178835673806947</v>
      </c>
      <c r="AN96" s="5">
        <v>5.6635254587902049</v>
      </c>
      <c r="AO96" s="5">
        <v>5.7960111367256717</v>
      </c>
      <c r="AP96" s="5">
        <v>1.8017614423350832</v>
      </c>
      <c r="AQ96" s="5">
        <v>11.325398727261771</v>
      </c>
      <c r="AR96" s="5">
        <v>6.8859262801183023</v>
      </c>
      <c r="AS96" s="5">
        <v>7.227853270382198</v>
      </c>
      <c r="AT96" s="5">
        <v>68.543886926374427</v>
      </c>
      <c r="AU96" s="5">
        <v>0</v>
      </c>
      <c r="AV96" s="5">
        <v>376.24503293630801</v>
      </c>
      <c r="AW96" s="5">
        <v>396.72975963369225</v>
      </c>
      <c r="AX96" s="5">
        <v>396.72975963369225</v>
      </c>
      <c r="AY96" s="5">
        <v>6.0401463042928834</v>
      </c>
    </row>
    <row r="97" spans="1:51" x14ac:dyDescent="0.2">
      <c r="A97" s="3" t="s">
        <v>52</v>
      </c>
      <c r="B97" s="3">
        <v>69</v>
      </c>
      <c r="C97" s="9">
        <v>43402</v>
      </c>
      <c r="D97" s="3">
        <v>1</v>
      </c>
      <c r="E97" s="3">
        <v>5</v>
      </c>
      <c r="F97" s="3" t="s">
        <v>71</v>
      </c>
      <c r="G97" s="10" t="s">
        <v>69</v>
      </c>
      <c r="H97" s="3">
        <v>15</v>
      </c>
      <c r="I97" s="3" t="s">
        <v>72</v>
      </c>
      <c r="J97" s="3">
        <v>12</v>
      </c>
      <c r="K97" s="3">
        <v>18</v>
      </c>
      <c r="L97" s="3">
        <v>2</v>
      </c>
      <c r="M97" s="3" t="s">
        <v>56</v>
      </c>
      <c r="N97" s="3" t="s">
        <v>57</v>
      </c>
      <c r="O97" s="3" t="s">
        <v>58</v>
      </c>
      <c r="P97" s="3" t="s">
        <v>59</v>
      </c>
      <c r="R97" s="14">
        <v>49.532180391508959</v>
      </c>
      <c r="S97" s="14">
        <v>35.737269845502126</v>
      </c>
      <c r="T97" s="14">
        <v>152.41060362191035</v>
      </c>
      <c r="U97" s="14">
        <v>168.48914547624258</v>
      </c>
      <c r="V97" s="14">
        <v>9.6773301157458071</v>
      </c>
      <c r="W97" s="14">
        <v>83.732050073557886</v>
      </c>
      <c r="X97" s="14">
        <v>30.592254638671875</v>
      </c>
      <c r="Y97" s="8">
        <v>0</v>
      </c>
      <c r="Z97" s="8">
        <v>530.1708536810803</v>
      </c>
      <c r="AB97" s="5">
        <v>25.399942789598374</v>
      </c>
      <c r="AC97" s="5">
        <v>59.30323851382299</v>
      </c>
      <c r="AD97" s="5">
        <v>17.351426281392264</v>
      </c>
      <c r="AE97" s="5">
        <v>15.165951309566417</v>
      </c>
      <c r="AF97" s="5">
        <v>143.415585462477</v>
      </c>
      <c r="AG97" s="5">
        <v>6.3065674413812207</v>
      </c>
      <c r="AH97" s="5">
        <v>14.718282290663746</v>
      </c>
      <c r="AI97" s="5">
        <v>8.1588848021897284</v>
      </c>
      <c r="AJ97" s="5">
        <v>67.319035455624402</v>
      </c>
      <c r="AK97" s="5">
        <v>45.813931457368852</v>
      </c>
      <c r="AL97" s="5">
        <v>3.5708112602490756</v>
      </c>
      <c r="AM97" s="5">
        <v>8.3310039287067621</v>
      </c>
      <c r="AN97" s="5">
        <v>7.2375605902709959</v>
      </c>
      <c r="AO97" s="5">
        <v>6.0204828225797309</v>
      </c>
      <c r="AP97" s="5">
        <v>2.1010839713852385</v>
      </c>
      <c r="AQ97" s="5">
        <v>13.906582081907718</v>
      </c>
      <c r="AR97" s="5">
        <v>27.020323675400714</v>
      </c>
      <c r="AS97" s="5">
        <v>17.618591013424279</v>
      </c>
      <c r="AT97" s="5">
        <v>90.965209957103099</v>
      </c>
      <c r="AU97" s="5">
        <v>0</v>
      </c>
      <c r="AV97" s="5">
        <v>480.27618989548415</v>
      </c>
      <c r="AW97" s="5">
        <v>530.1708536810803</v>
      </c>
      <c r="AX97" s="5">
        <v>530.1708536810803</v>
      </c>
      <c r="AY97" s="5">
        <v>10.466206876452468</v>
      </c>
    </row>
    <row r="98" spans="1:51" x14ac:dyDescent="0.2">
      <c r="A98" s="3" t="s">
        <v>52</v>
      </c>
      <c r="B98" s="3">
        <v>69</v>
      </c>
      <c r="C98" s="9">
        <v>43402</v>
      </c>
      <c r="D98" s="3">
        <v>1</v>
      </c>
      <c r="E98" s="3">
        <v>5</v>
      </c>
      <c r="F98" s="3" t="s">
        <v>71</v>
      </c>
      <c r="G98" s="10" t="s">
        <v>69</v>
      </c>
      <c r="H98" s="3">
        <v>15</v>
      </c>
      <c r="I98" s="3" t="s">
        <v>72</v>
      </c>
      <c r="J98" s="3">
        <v>12</v>
      </c>
      <c r="K98" s="3">
        <v>18</v>
      </c>
      <c r="L98" s="3">
        <v>2</v>
      </c>
      <c r="M98" s="3" t="s">
        <v>56</v>
      </c>
      <c r="N98" s="3" t="s">
        <v>57</v>
      </c>
      <c r="O98" s="3" t="s">
        <v>58</v>
      </c>
      <c r="P98" s="3" t="s">
        <v>59</v>
      </c>
      <c r="R98" s="14">
        <v>18.42952718405888</v>
      </c>
      <c r="S98" s="14">
        <v>18.9573655128479</v>
      </c>
      <c r="T98" s="14">
        <v>72.465895027949898</v>
      </c>
      <c r="U98" s="14">
        <v>157.92446083858096</v>
      </c>
      <c r="V98" s="14">
        <v>2.3122260611632774</v>
      </c>
      <c r="W98" s="14">
        <v>47.241106549727505</v>
      </c>
      <c r="X98" s="14">
        <v>23.780744782809553</v>
      </c>
      <c r="Y98" s="8">
        <v>0</v>
      </c>
      <c r="Z98" s="8">
        <v>341.11131946262407</v>
      </c>
      <c r="AB98" s="5">
        <v>12.49384693922525</v>
      </c>
      <c r="AC98" s="5">
        <v>28.825973413018836</v>
      </c>
      <c r="AD98" s="5">
        <v>6.3430429034264835</v>
      </c>
      <c r="AE98" s="5">
        <v>8.8948656974824019</v>
      </c>
      <c r="AF98" s="5">
        <v>79.273446216659309</v>
      </c>
      <c r="AG98" s="5">
        <v>8.1571114530615088</v>
      </c>
      <c r="AH98" s="5">
        <v>12.820309064792815</v>
      </c>
      <c r="AI98" s="5">
        <v>8.3068537697719478</v>
      </c>
      <c r="AJ98" s="5">
        <v>49.271306520314411</v>
      </c>
      <c r="AK98" s="5"/>
      <c r="AL98" s="5">
        <v>0</v>
      </c>
      <c r="AM98" s="5">
        <v>8.4180603063507622</v>
      </c>
      <c r="AN98" s="5">
        <v>6.4054911934048713</v>
      </c>
      <c r="AO98" s="5">
        <v>4.4328289587627516</v>
      </c>
      <c r="AP98" s="5">
        <v>1.5076095282708752</v>
      </c>
      <c r="AQ98" s="5">
        <v>8.6562873325471035</v>
      </c>
      <c r="AR98" s="5">
        <v>6.5701995766124321</v>
      </c>
      <c r="AS98" s="5">
        <v>2.5301226517871234</v>
      </c>
      <c r="AT98" s="5">
        <v>92.970000539375278</v>
      </c>
      <c r="AU98" s="5">
        <v>0</v>
      </c>
      <c r="AV98" s="5">
        <v>315.6373945845142</v>
      </c>
      <c r="AW98" s="5">
        <v>341.11131946262407</v>
      </c>
      <c r="AX98" s="5">
        <v>341.11131946262407</v>
      </c>
      <c r="AY98" s="5">
        <v>32.544923276426033</v>
      </c>
    </row>
    <row r="99" spans="1:51" x14ac:dyDescent="0.2">
      <c r="A99" s="3" t="s">
        <v>52</v>
      </c>
      <c r="B99" s="3">
        <v>69</v>
      </c>
      <c r="C99" s="9">
        <v>43402</v>
      </c>
      <c r="D99" s="3">
        <v>1</v>
      </c>
      <c r="E99" s="3">
        <v>5</v>
      </c>
      <c r="F99" s="3" t="s">
        <v>71</v>
      </c>
      <c r="G99" s="10" t="s">
        <v>69</v>
      </c>
      <c r="H99" s="3">
        <v>15</v>
      </c>
      <c r="I99" s="3" t="s">
        <v>72</v>
      </c>
      <c r="J99" s="3">
        <v>20</v>
      </c>
      <c r="K99" s="3">
        <v>14</v>
      </c>
      <c r="L99" s="3">
        <v>3</v>
      </c>
      <c r="M99" s="3" t="s">
        <v>56</v>
      </c>
      <c r="N99" s="3" t="s">
        <v>57</v>
      </c>
      <c r="O99" s="3" t="s">
        <v>58</v>
      </c>
      <c r="P99" s="3" t="s">
        <v>59</v>
      </c>
      <c r="R99" s="14">
        <v>30.947497532285492</v>
      </c>
      <c r="S99" s="14">
        <v>32.603029152442666</v>
      </c>
      <c r="T99" s="14">
        <v>132.26625350425982</v>
      </c>
      <c r="U99" s="14">
        <v>187.75895164752828</v>
      </c>
      <c r="V99" s="14">
        <v>7.1353478924981477</v>
      </c>
      <c r="W99" s="14">
        <v>74.034173396126974</v>
      </c>
      <c r="X99" s="14">
        <v>28.366503386661925</v>
      </c>
      <c r="Y99" s="8">
        <v>0</v>
      </c>
      <c r="Z99" s="8">
        <v>493.1117599588647</v>
      </c>
      <c r="AB99" s="5">
        <v>25.262636215598803</v>
      </c>
      <c r="AC99" s="5">
        <v>52.395139074713775</v>
      </c>
      <c r="AD99" s="5">
        <v>10.002531147583955</v>
      </c>
      <c r="AE99" s="5">
        <v>14.115595316078348</v>
      </c>
      <c r="AF99" s="5">
        <v>124.11012132477587</v>
      </c>
      <c r="AG99" s="5">
        <v>8.7544535854014853</v>
      </c>
      <c r="AH99" s="5">
        <v>16.239711804272432</v>
      </c>
      <c r="AI99" s="5">
        <v>0</v>
      </c>
      <c r="AJ99" s="5">
        <v>62.329933037118664</v>
      </c>
      <c r="AK99" s="5">
        <v>34.733881490746711</v>
      </c>
      <c r="AL99" s="5">
        <v>2.5398530690872527</v>
      </c>
      <c r="AM99" s="5">
        <v>8.4855051080579873</v>
      </c>
      <c r="AN99" s="5">
        <v>6.3931819004420722</v>
      </c>
      <c r="AO99" s="5">
        <v>5.2640696593863181</v>
      </c>
      <c r="AP99" s="5">
        <v>1.6174156758721332</v>
      </c>
      <c r="AQ99" s="5">
        <v>12.016947845641232</v>
      </c>
      <c r="AR99" s="5">
        <v>25.587628063797418</v>
      </c>
      <c r="AS99" s="5">
        <v>14.739494216187868</v>
      </c>
      <c r="AT99" s="5">
        <v>99.08289994236452</v>
      </c>
      <c r="AU99" s="5">
        <v>0</v>
      </c>
      <c r="AV99" s="5">
        <v>445.71498484734002</v>
      </c>
      <c r="AW99" s="5">
        <v>493.1117599588647</v>
      </c>
      <c r="AX99" s="5">
        <v>493.1117599588647</v>
      </c>
      <c r="AY99" s="5">
        <v>8.1502678201821155</v>
      </c>
    </row>
    <row r="100" spans="1:51" x14ac:dyDescent="0.2">
      <c r="A100" s="3" t="s">
        <v>52</v>
      </c>
      <c r="B100" s="3">
        <v>69</v>
      </c>
      <c r="C100" s="9">
        <v>43402</v>
      </c>
      <c r="D100" s="3">
        <v>1</v>
      </c>
      <c r="E100" s="3">
        <v>5</v>
      </c>
      <c r="F100" s="3" t="s">
        <v>71</v>
      </c>
      <c r="G100" s="10" t="s">
        <v>69</v>
      </c>
      <c r="H100" s="3">
        <v>15</v>
      </c>
      <c r="I100" s="3" t="s">
        <v>72</v>
      </c>
      <c r="J100" s="3">
        <v>20</v>
      </c>
      <c r="K100" s="3">
        <v>14</v>
      </c>
      <c r="L100" s="3">
        <v>3</v>
      </c>
      <c r="M100" s="3" t="s">
        <v>56</v>
      </c>
      <c r="N100" s="3" t="s">
        <v>57</v>
      </c>
      <c r="O100" s="3" t="s">
        <v>58</v>
      </c>
      <c r="P100" s="3" t="s">
        <v>59</v>
      </c>
      <c r="R100" s="14">
        <v>24.966793915321087</v>
      </c>
      <c r="S100" s="14">
        <v>25.008118333487676</v>
      </c>
      <c r="T100" s="14">
        <v>122.15126432221511</v>
      </c>
      <c r="U100" s="14">
        <v>133.29408290468413</v>
      </c>
      <c r="V100" s="14">
        <v>7.0930254377167801</v>
      </c>
      <c r="W100" s="14">
        <v>46.125172672600584</v>
      </c>
      <c r="X100" s="14">
        <v>24.337587159255456</v>
      </c>
      <c r="Y100" s="8">
        <v>0</v>
      </c>
      <c r="Z100" s="8">
        <v>382.9760496711578</v>
      </c>
      <c r="AB100" s="5">
        <v>18.715483088391348</v>
      </c>
      <c r="AC100" s="5">
        <v>40.978007025261753</v>
      </c>
      <c r="AD100" s="5">
        <v>8.8582555475774729</v>
      </c>
      <c r="AE100" s="5">
        <v>11.504765002885156</v>
      </c>
      <c r="AF100" s="5">
        <v>130.29068915743213</v>
      </c>
      <c r="AG100" s="5">
        <v>7.44835312290222</v>
      </c>
      <c r="AH100" s="5">
        <v>10.511637779302763</v>
      </c>
      <c r="AI100" s="5">
        <v>6.2338206461740659</v>
      </c>
      <c r="AJ100" s="5">
        <v>51.420573528825436</v>
      </c>
      <c r="AK100" s="5">
        <v>44.266892306126657</v>
      </c>
      <c r="AL100" s="5">
        <v>2.850542102666799</v>
      </c>
      <c r="AM100" s="5">
        <v>8.0000634930948475</v>
      </c>
      <c r="AN100" s="5">
        <v>4.9657079460571447</v>
      </c>
      <c r="AO100" s="5">
        <v>4.4126632757209325</v>
      </c>
      <c r="AP100" s="5">
        <v>1.5167625031937491</v>
      </c>
      <c r="AQ100" s="5">
        <v>9.4679597318207733</v>
      </c>
      <c r="AR100" s="5">
        <v>8.2234008665438783</v>
      </c>
      <c r="AS100" s="5">
        <v>10.968016201550402</v>
      </c>
      <c r="AT100" s="5">
        <v>57.05035927049461</v>
      </c>
      <c r="AU100" s="5">
        <v>0</v>
      </c>
      <c r="AV100" s="5">
        <v>360.34233488825816</v>
      </c>
      <c r="AW100" s="5">
        <v>382.9760496711578</v>
      </c>
      <c r="AX100" s="5">
        <v>382.9760496711578</v>
      </c>
      <c r="AY100" s="5">
        <v>8.4825371319392939</v>
      </c>
    </row>
    <row r="101" spans="1:51" x14ac:dyDescent="0.2">
      <c r="A101" s="3" t="s">
        <v>52</v>
      </c>
      <c r="B101" s="3">
        <v>69</v>
      </c>
      <c r="C101" s="9">
        <v>43402</v>
      </c>
      <c r="D101" s="3">
        <v>1</v>
      </c>
      <c r="E101" s="3">
        <v>5</v>
      </c>
      <c r="F101" s="3" t="s">
        <v>71</v>
      </c>
      <c r="G101" s="10" t="s">
        <v>69</v>
      </c>
      <c r="H101" s="3">
        <v>15</v>
      </c>
      <c r="I101" s="3" t="s">
        <v>72</v>
      </c>
      <c r="J101" s="3">
        <v>30</v>
      </c>
      <c r="K101" s="3">
        <v>10</v>
      </c>
      <c r="L101" s="3">
        <v>4</v>
      </c>
      <c r="M101" s="3" t="s">
        <v>56</v>
      </c>
      <c r="N101" s="3" t="s">
        <v>57</v>
      </c>
      <c r="O101" s="3" t="s">
        <v>58</v>
      </c>
      <c r="P101" s="3" t="s">
        <v>59</v>
      </c>
      <c r="R101" s="14">
        <v>30.630471755718364</v>
      </c>
      <c r="S101" s="14">
        <v>54.163002277242725</v>
      </c>
      <c r="T101" s="14">
        <v>159.3544808749495</v>
      </c>
      <c r="U101" s="14">
        <v>231.28909617456895</v>
      </c>
      <c r="V101" s="14">
        <v>31.547453123947669</v>
      </c>
      <c r="W101" s="14">
        <v>110.67857163527916</v>
      </c>
      <c r="X101" s="14">
        <v>147.37483189023774</v>
      </c>
      <c r="Y101" s="8">
        <v>0</v>
      </c>
      <c r="Z101" s="8">
        <v>765.03792564289654</v>
      </c>
      <c r="AB101" s="5">
        <v>35.008470808352023</v>
      </c>
      <c r="AC101" s="5">
        <v>84.519747999575003</v>
      </c>
      <c r="AD101" s="5">
        <v>9.1995001134346239</v>
      </c>
      <c r="AE101" s="5">
        <v>27.02180102824941</v>
      </c>
      <c r="AF101" s="5">
        <v>178.55878442545205</v>
      </c>
      <c r="AG101" s="5">
        <v>12.136726511207391</v>
      </c>
      <c r="AH101" s="5">
        <v>20.245470339772009</v>
      </c>
      <c r="AI101" s="5">
        <v>10.398500800086387</v>
      </c>
      <c r="AJ101" s="5">
        <v>125.09919661303914</v>
      </c>
      <c r="AK101" s="5">
        <v>54.524493789522182</v>
      </c>
      <c r="AL101" s="5">
        <v>15.879046273124283</v>
      </c>
      <c r="AM101" s="5">
        <v>63.039588623623274</v>
      </c>
      <c r="AN101" s="5">
        <v>16.512039227239086</v>
      </c>
      <c r="AO101" s="5">
        <v>8.8100043661722296</v>
      </c>
      <c r="AP101" s="5">
        <v>4.191109538783822</v>
      </c>
      <c r="AQ101" s="5">
        <v>25.036695892193617</v>
      </c>
      <c r="AR101" s="5">
        <v>25.523242424003495</v>
      </c>
      <c r="AS101" s="5">
        <v>44.118927105239543</v>
      </c>
      <c r="AT101" s="5">
        <v>118.90580006597465</v>
      </c>
      <c r="AU101" s="5">
        <v>0</v>
      </c>
      <c r="AV101" s="5">
        <v>714.56741167698306</v>
      </c>
      <c r="AW101" s="5">
        <v>765.03792564289654</v>
      </c>
      <c r="AX101" s="5">
        <v>765.03792564289654</v>
      </c>
      <c r="AY101" s="5">
        <v>16.587197431583792</v>
      </c>
    </row>
    <row r="102" spans="1:51" x14ac:dyDescent="0.2">
      <c r="A102" s="3" t="s">
        <v>52</v>
      </c>
      <c r="B102" s="3">
        <v>69</v>
      </c>
      <c r="C102" s="9">
        <v>43402</v>
      </c>
      <c r="D102" s="3">
        <v>1</v>
      </c>
      <c r="E102" s="3">
        <v>5</v>
      </c>
      <c r="F102" s="3" t="s">
        <v>71</v>
      </c>
      <c r="G102" s="10" t="s">
        <v>69</v>
      </c>
      <c r="H102" s="3">
        <v>15</v>
      </c>
      <c r="I102" s="3" t="s">
        <v>72</v>
      </c>
      <c r="J102" s="3">
        <v>30</v>
      </c>
      <c r="K102" s="3">
        <v>10</v>
      </c>
      <c r="L102" s="3">
        <v>4</v>
      </c>
      <c r="M102" s="3" t="s">
        <v>56</v>
      </c>
      <c r="N102" s="3" t="s">
        <v>57</v>
      </c>
      <c r="O102" s="3" t="s">
        <v>58</v>
      </c>
      <c r="P102" s="3" t="s">
        <v>59</v>
      </c>
      <c r="R102" s="14">
        <v>38.722371397347288</v>
      </c>
      <c r="S102" s="14">
        <v>64.525890942277584</v>
      </c>
      <c r="T102" s="14">
        <v>172.92565398380674</v>
      </c>
      <c r="U102" s="14">
        <v>241.46111218682651</v>
      </c>
      <c r="V102" s="14">
        <v>29.049657755884631</v>
      </c>
      <c r="W102" s="14">
        <v>131.207324422639</v>
      </c>
      <c r="X102" s="14">
        <v>121.95283902924636</v>
      </c>
      <c r="Y102" s="8">
        <v>0.43811282711067573</v>
      </c>
      <c r="Z102" s="8">
        <v>800.28293743744291</v>
      </c>
      <c r="AB102" s="5">
        <v>27.565510034030662</v>
      </c>
      <c r="AC102" s="5">
        <v>67.900101831880519</v>
      </c>
      <c r="AD102" s="5">
        <v>10.981695441088565</v>
      </c>
      <c r="AE102" s="5">
        <v>30.387890818588456</v>
      </c>
      <c r="AF102" s="5">
        <v>189.34916871704431</v>
      </c>
      <c r="AG102" s="5">
        <v>9.4422951122948362</v>
      </c>
      <c r="AH102" s="5">
        <v>18.458144931453077</v>
      </c>
      <c r="AI102" s="5">
        <v>8.6341849851825003</v>
      </c>
      <c r="AJ102" s="5">
        <v>126.39651627222453</v>
      </c>
      <c r="AK102" s="5">
        <v>43.567418112196883</v>
      </c>
      <c r="AL102" s="5">
        <v>13.652717517580749</v>
      </c>
      <c r="AM102" s="5">
        <v>46.0995729045422</v>
      </c>
      <c r="AN102" s="5">
        <v>13.745304708073963</v>
      </c>
      <c r="AO102" s="5">
        <v>4.6143556774738084</v>
      </c>
      <c r="AP102" s="5">
        <v>3.7038337215828396</v>
      </c>
      <c r="AQ102" s="5">
        <v>23.233273103656604</v>
      </c>
      <c r="AR102" s="5">
        <v>31.916099079573577</v>
      </c>
      <c r="AS102" s="5">
        <v>52.732124910801019</v>
      </c>
      <c r="AT102" s="5">
        <v>122.44324390546869</v>
      </c>
      <c r="AU102" s="5">
        <v>0.43811282711067573</v>
      </c>
      <c r="AV102" s="5">
        <v>737.2153245554872</v>
      </c>
      <c r="AW102" s="5">
        <v>799.84482461033224</v>
      </c>
      <c r="AX102" s="5">
        <v>800.28293743744291</v>
      </c>
      <c r="AY102" s="5">
        <v>19.098834320779545</v>
      </c>
    </row>
    <row r="103" spans="1:51" x14ac:dyDescent="0.2">
      <c r="A103" s="3" t="s">
        <v>52</v>
      </c>
      <c r="B103" s="3">
        <v>69</v>
      </c>
      <c r="C103" s="9">
        <v>43402</v>
      </c>
      <c r="D103" s="3">
        <v>1</v>
      </c>
      <c r="E103" s="3">
        <v>5</v>
      </c>
      <c r="F103" s="3" t="s">
        <v>71</v>
      </c>
      <c r="G103" s="10" t="s">
        <v>69</v>
      </c>
      <c r="H103" s="3">
        <v>15</v>
      </c>
      <c r="I103" s="3" t="s">
        <v>72</v>
      </c>
      <c r="J103" s="3">
        <v>40</v>
      </c>
      <c r="K103" s="3">
        <v>6</v>
      </c>
      <c r="L103" s="3">
        <v>5</v>
      </c>
      <c r="M103" s="3" t="s">
        <v>56</v>
      </c>
      <c r="N103" s="3" t="s">
        <v>57</v>
      </c>
      <c r="O103" s="3" t="s">
        <v>58</v>
      </c>
      <c r="P103" s="3" t="s">
        <v>59</v>
      </c>
      <c r="R103" s="14">
        <v>36.485212523361731</v>
      </c>
      <c r="S103" s="14">
        <v>74.857917259479393</v>
      </c>
      <c r="T103" s="14">
        <v>178.85448929359174</v>
      </c>
      <c r="U103" s="14">
        <v>175.1111708016231</v>
      </c>
      <c r="V103" s="14">
        <v>15.88516692457528</v>
      </c>
      <c r="W103" s="14">
        <v>127.80165093520591</v>
      </c>
      <c r="X103" s="14">
        <v>57.476440758540711</v>
      </c>
      <c r="Y103" s="8">
        <v>0.9934515205548613</v>
      </c>
      <c r="Z103" s="8">
        <v>667.4655023368565</v>
      </c>
      <c r="AB103" s="5">
        <v>53.567143553434065</v>
      </c>
      <c r="AC103" s="5">
        <v>95.718778859492204</v>
      </c>
      <c r="AD103" s="5">
        <v>10.862619515300061</v>
      </c>
      <c r="AE103" s="5">
        <v>35.987648598544489</v>
      </c>
      <c r="AF103" s="5">
        <v>174.73035439545811</v>
      </c>
      <c r="AG103" s="5">
        <v>6.8362899212896284</v>
      </c>
      <c r="AH103" s="5">
        <v>13.858988309236132</v>
      </c>
      <c r="AI103" s="5">
        <v>4.5376949484793858</v>
      </c>
      <c r="AJ103" s="5">
        <v>111.69482550462713</v>
      </c>
      <c r="AK103" s="5">
        <v>30.01770221506424</v>
      </c>
      <c r="AL103" s="5">
        <v>6.8971846704701658</v>
      </c>
      <c r="AM103" s="5">
        <v>20.821550242503797</v>
      </c>
      <c r="AN103" s="5">
        <v>21.408235520344483</v>
      </c>
      <c r="AO103" s="5">
        <v>8.8912570460364719</v>
      </c>
      <c r="AP103" s="5">
        <v>2.7138443969798329</v>
      </c>
      <c r="AQ103" s="5">
        <v>15.149214072716733</v>
      </c>
      <c r="AR103" s="5">
        <v>61.258968448207568</v>
      </c>
      <c r="AS103" s="5">
        <v>68.612271439244125</v>
      </c>
      <c r="AT103" s="5">
        <v>93.344505595878488</v>
      </c>
      <c r="AU103" s="5">
        <v>0.9934515205548613</v>
      </c>
      <c r="AV103" s="5">
        <v>560.967649643203</v>
      </c>
      <c r="AW103" s="5">
        <v>666.47205081630159</v>
      </c>
      <c r="AX103" s="5">
        <v>667.4655023368565</v>
      </c>
      <c r="AY103" s="5">
        <v>18.652140626790828</v>
      </c>
    </row>
    <row r="104" spans="1:51" x14ac:dyDescent="0.2">
      <c r="A104" s="3" t="s">
        <v>52</v>
      </c>
      <c r="B104" s="3">
        <v>69</v>
      </c>
      <c r="C104" s="9">
        <v>43402</v>
      </c>
      <c r="D104" s="3">
        <v>1</v>
      </c>
      <c r="E104" s="3">
        <v>5</v>
      </c>
      <c r="F104" s="3" t="s">
        <v>71</v>
      </c>
      <c r="G104" s="10" t="s">
        <v>69</v>
      </c>
      <c r="H104" s="3">
        <v>15</v>
      </c>
      <c r="I104" s="3" t="s">
        <v>72</v>
      </c>
      <c r="J104" s="3">
        <v>50</v>
      </c>
      <c r="K104" s="3">
        <v>3</v>
      </c>
      <c r="L104" s="3">
        <v>6</v>
      </c>
      <c r="M104" s="3" t="s">
        <v>56</v>
      </c>
      <c r="N104" s="3" t="s">
        <v>57</v>
      </c>
      <c r="O104" s="3" t="s">
        <v>58</v>
      </c>
      <c r="P104" s="3" t="s">
        <v>59</v>
      </c>
      <c r="R104" s="14">
        <v>46.675811767578125</v>
      </c>
      <c r="S104" s="14">
        <v>88.038601184713428</v>
      </c>
      <c r="T104" s="14">
        <v>252.93983012232286</v>
      </c>
      <c r="U104" s="14">
        <v>239.4538810993063</v>
      </c>
      <c r="V104" s="14">
        <v>22.534129274302515</v>
      </c>
      <c r="W104" s="14">
        <v>122.31348570461931</v>
      </c>
      <c r="X104" s="14">
        <v>68.325995083512936</v>
      </c>
      <c r="Y104" s="8">
        <v>0</v>
      </c>
      <c r="Z104" s="8">
        <v>840.28172870592277</v>
      </c>
      <c r="AB104" s="5">
        <v>66.20082297141154</v>
      </c>
      <c r="AC104" s="5">
        <v>101.77922610197264</v>
      </c>
      <c r="AD104" s="5">
        <v>15.773915183251345</v>
      </c>
      <c r="AE104" s="5">
        <v>43.075867962795542</v>
      </c>
      <c r="AF104" s="5">
        <v>255.83993808755812</v>
      </c>
      <c r="AG104" s="5">
        <v>10.768230941161875</v>
      </c>
      <c r="AH104" s="5">
        <v>15.840203809824082</v>
      </c>
      <c r="AI104" s="5">
        <v>6.4518385720014164</v>
      </c>
      <c r="AJ104" s="5">
        <v>130.03401789927705</v>
      </c>
      <c r="AK104" s="5">
        <v>53.236269593255372</v>
      </c>
      <c r="AL104" s="5">
        <v>10.117418908973134</v>
      </c>
      <c r="AM104" s="5">
        <v>24.504731620189034</v>
      </c>
      <c r="AN104" s="5">
        <v>25.293354636649944</v>
      </c>
      <c r="AO104" s="5">
        <v>0</v>
      </c>
      <c r="AP104" s="5">
        <v>4.0388852917725337</v>
      </c>
      <c r="AQ104" s="5">
        <v>18.950654605869889</v>
      </c>
      <c r="AR104" s="5">
        <v>13.334295897109643</v>
      </c>
      <c r="AS104" s="5">
        <v>75.620827564424701</v>
      </c>
      <c r="AT104" s="5">
        <v>124.35185278748763</v>
      </c>
      <c r="AU104" s="5">
        <v>0</v>
      </c>
      <c r="AV104" s="5">
        <v>800.08534034916318</v>
      </c>
      <c r="AW104" s="5">
        <v>840.28172870592277</v>
      </c>
      <c r="AX104" s="5">
        <v>840.28172870592277</v>
      </c>
      <c r="AY104" s="5">
        <v>25.284593194070883</v>
      </c>
    </row>
    <row r="105" spans="1:51" x14ac:dyDescent="0.2">
      <c r="A105" s="3" t="s">
        <v>52</v>
      </c>
      <c r="B105" s="3">
        <v>69</v>
      </c>
      <c r="C105" s="9">
        <v>43402</v>
      </c>
      <c r="D105" s="3">
        <v>1</v>
      </c>
      <c r="E105" s="3">
        <v>5</v>
      </c>
      <c r="F105" s="3" t="s">
        <v>71</v>
      </c>
      <c r="G105" s="10" t="s">
        <v>69</v>
      </c>
      <c r="H105" s="3">
        <v>15</v>
      </c>
      <c r="I105" s="3" t="s">
        <v>72</v>
      </c>
      <c r="J105" s="3">
        <v>50</v>
      </c>
      <c r="K105" s="3">
        <v>3</v>
      </c>
      <c r="L105" s="3">
        <v>6</v>
      </c>
      <c r="M105" s="3" t="s">
        <v>56</v>
      </c>
      <c r="N105" s="3" t="s">
        <v>57</v>
      </c>
      <c r="O105" s="3" t="s">
        <v>58</v>
      </c>
      <c r="P105" s="3" t="s">
        <v>59</v>
      </c>
      <c r="R105" s="14">
        <v>33.072195973889578</v>
      </c>
      <c r="S105" s="14">
        <v>59.521199390806004</v>
      </c>
      <c r="T105" s="14">
        <v>130.07135976594071</v>
      </c>
      <c r="U105" s="14">
        <v>154.95251149144667</v>
      </c>
      <c r="V105" s="14">
        <v>16.052516509746685</v>
      </c>
      <c r="W105" s="14">
        <v>83.88262794757712</v>
      </c>
      <c r="X105" s="14">
        <v>45.08521691684065</v>
      </c>
      <c r="Y105" s="8">
        <v>0.37600362695491329</v>
      </c>
      <c r="Z105" s="8">
        <v>523.01363682981275</v>
      </c>
      <c r="AB105" s="5">
        <v>15.928036952856019</v>
      </c>
      <c r="AC105" s="5">
        <v>37.1701856270831</v>
      </c>
      <c r="AD105" s="5">
        <v>10.47385805479721</v>
      </c>
      <c r="AE105" s="5">
        <v>29.344624305410189</v>
      </c>
      <c r="AF105" s="5">
        <v>161.91555619014164</v>
      </c>
      <c r="AG105" s="5">
        <v>5.9023770278533574</v>
      </c>
      <c r="AH105" s="5">
        <v>11.382169501473358</v>
      </c>
      <c r="AI105" s="5">
        <v>3.1818214303238976</v>
      </c>
      <c r="AJ105" s="5">
        <v>87.264125032553693</v>
      </c>
      <c r="AK105" s="5">
        <v>26.592701205994157</v>
      </c>
      <c r="AL105" s="5">
        <v>6.8552308370209287</v>
      </c>
      <c r="AM105" s="5">
        <v>13.732163649528012</v>
      </c>
      <c r="AN105" s="5">
        <v>6.7873535084114804</v>
      </c>
      <c r="AO105" s="5">
        <v>1.8804499629532099</v>
      </c>
      <c r="AP105" s="5">
        <v>2.6930975623134472</v>
      </c>
      <c r="AQ105" s="5">
        <v>12.930371265422856</v>
      </c>
      <c r="AR105" s="5">
        <v>84.420460438186154</v>
      </c>
      <c r="AS105" s="5">
        <v>68.384440939170105</v>
      </c>
      <c r="AT105" s="5">
        <v>65.043880039169409</v>
      </c>
      <c r="AU105" s="5">
        <v>0.37600362695491329</v>
      </c>
      <c r="AV105" s="5">
        <v>401.75194051696855</v>
      </c>
      <c r="AW105" s="5">
        <v>522.63763320285784</v>
      </c>
      <c r="AX105" s="5">
        <v>523.01363682981275</v>
      </c>
      <c r="AY105" s="5">
        <v>14.596556699308904</v>
      </c>
    </row>
    <row r="106" spans="1:51" x14ac:dyDescent="0.2">
      <c r="A106" s="3" t="s">
        <v>52</v>
      </c>
      <c r="B106" s="3">
        <v>69</v>
      </c>
      <c r="C106" s="9">
        <v>43402</v>
      </c>
      <c r="D106" s="3">
        <v>1</v>
      </c>
      <c r="E106" s="3">
        <v>5</v>
      </c>
      <c r="F106" s="3" t="s">
        <v>71</v>
      </c>
      <c r="G106" s="10" t="s">
        <v>69</v>
      </c>
      <c r="H106" s="3">
        <v>15</v>
      </c>
      <c r="I106" s="3" t="s">
        <v>72</v>
      </c>
      <c r="J106" s="3">
        <v>70</v>
      </c>
      <c r="K106" s="3">
        <v>2</v>
      </c>
      <c r="L106" s="3">
        <v>7</v>
      </c>
      <c r="M106" s="3" t="s">
        <v>56</v>
      </c>
      <c r="N106" s="3" t="s">
        <v>57</v>
      </c>
      <c r="O106" s="3" t="s">
        <v>58</v>
      </c>
      <c r="P106" s="3" t="s">
        <v>59</v>
      </c>
      <c r="R106" s="14">
        <v>31.417795247045056</v>
      </c>
      <c r="S106" s="14">
        <v>53.034123091862121</v>
      </c>
      <c r="T106" s="14">
        <v>231.73744754133554</v>
      </c>
      <c r="U106" s="14">
        <v>195.52979068098398</v>
      </c>
      <c r="V106" s="14">
        <v>9.7894646545936315</v>
      </c>
      <c r="W106" s="14">
        <v>110.15238824383965</v>
      </c>
      <c r="X106" s="14">
        <v>33.569214755091174</v>
      </c>
      <c r="Y106" s="8">
        <v>0.85092895824141945</v>
      </c>
      <c r="Z106" s="8">
        <v>666.08115931399072</v>
      </c>
      <c r="AB106" s="5">
        <v>44.267272805628728</v>
      </c>
      <c r="AC106" s="5">
        <v>80.635249835425682</v>
      </c>
      <c r="AD106" s="5">
        <v>7.2469086216380125</v>
      </c>
      <c r="AE106" s="5">
        <v>21.178406014368203</v>
      </c>
      <c r="AF106" s="5">
        <v>190.2856197537858</v>
      </c>
      <c r="AG106" s="5">
        <v>5.8909974963780583</v>
      </c>
      <c r="AH106" s="5">
        <v>11.956494920274919</v>
      </c>
      <c r="AI106" s="5">
        <v>1.989756420247758</v>
      </c>
      <c r="AJ106" s="5">
        <v>66.345411508819751</v>
      </c>
      <c r="AK106" s="5">
        <v>21.261401820384169</v>
      </c>
      <c r="AL106" s="5">
        <v>3.0186069410965235</v>
      </c>
      <c r="AM106" s="5">
        <v>8.0766529085285992</v>
      </c>
      <c r="AN106" s="5">
        <v>15.463712133871635</v>
      </c>
      <c r="AO106" s="5">
        <v>2.9822781612605946</v>
      </c>
      <c r="AP106" s="5">
        <v>2.3952999471909835</v>
      </c>
      <c r="AQ106" s="5">
        <v>15.301670071918847</v>
      </c>
      <c r="AR106" s="5">
        <v>30.834350802741586</v>
      </c>
      <c r="AS106" s="5">
        <v>76.765320961844395</v>
      </c>
      <c r="AT106" s="5">
        <v>107.21120405550752</v>
      </c>
      <c r="AU106" s="5">
        <v>0.85092895824141945</v>
      </c>
      <c r="AV106" s="5">
        <v>589.62725059807087</v>
      </c>
      <c r="AW106" s="5">
        <v>665.23023035574931</v>
      </c>
      <c r="AX106" s="5">
        <v>666.08115931399072</v>
      </c>
      <c r="AY106" s="5">
        <v>34.611684604291298</v>
      </c>
    </row>
    <row r="107" spans="1:51" x14ac:dyDescent="0.2">
      <c r="A107" s="3" t="s">
        <v>52</v>
      </c>
      <c r="B107" s="3">
        <v>69</v>
      </c>
      <c r="C107" s="9">
        <v>43402</v>
      </c>
      <c r="D107" s="3">
        <v>1</v>
      </c>
      <c r="E107" s="3">
        <v>5</v>
      </c>
      <c r="F107" s="3" t="s">
        <v>71</v>
      </c>
      <c r="G107" s="10" t="s">
        <v>69</v>
      </c>
      <c r="H107" s="3">
        <v>15</v>
      </c>
      <c r="I107" s="3" t="s">
        <v>72</v>
      </c>
      <c r="J107" s="3">
        <v>100</v>
      </c>
      <c r="K107" s="3">
        <v>1</v>
      </c>
      <c r="L107" s="3">
        <v>8</v>
      </c>
      <c r="M107" s="3" t="s">
        <v>56</v>
      </c>
      <c r="N107" s="3" t="s">
        <v>57</v>
      </c>
      <c r="O107" s="3" t="s">
        <v>58</v>
      </c>
      <c r="P107" s="3" t="s">
        <v>59</v>
      </c>
      <c r="R107" s="14">
        <v>4.9172894872468094</v>
      </c>
      <c r="S107" s="14">
        <v>10.190781001386972</v>
      </c>
      <c r="T107" s="14">
        <v>26.793057310170141</v>
      </c>
      <c r="U107" s="14">
        <v>25.482912162254596</v>
      </c>
      <c r="V107" s="14">
        <v>2.184567591239666</v>
      </c>
      <c r="W107" s="14">
        <v>15.474300721596027</v>
      </c>
      <c r="X107" s="14">
        <v>5.1120903820827088</v>
      </c>
      <c r="Y107" s="8">
        <v>0.11555630527770198</v>
      </c>
      <c r="Z107" s="8">
        <v>90.270553173611717</v>
      </c>
      <c r="AB107" s="5">
        <v>8.1698975504369873</v>
      </c>
      <c r="AC107" s="5">
        <v>14.319564364058683</v>
      </c>
      <c r="AD107" s="5">
        <v>1.533965528703042</v>
      </c>
      <c r="AE107" s="5">
        <v>4.9510805014998933</v>
      </c>
      <c r="AF107" s="5">
        <v>25.79010688745365</v>
      </c>
      <c r="AG107" s="5">
        <v>1.223650822413485</v>
      </c>
      <c r="AH107" s="5">
        <v>2.3625174793275967</v>
      </c>
      <c r="AI107" s="5">
        <v>0.47449347631444194</v>
      </c>
      <c r="AJ107" s="5">
        <v>14.053419353666252</v>
      </c>
      <c r="AK107" s="5">
        <v>4.7435301711044922</v>
      </c>
      <c r="AL107" s="5">
        <v>0.94668877883982494</v>
      </c>
      <c r="AM107" s="5">
        <v>1.7596574024976677</v>
      </c>
      <c r="AN107" s="5">
        <v>2.6012893794012242</v>
      </c>
      <c r="AO107" s="5">
        <v>1.8601557412001011</v>
      </c>
      <c r="AP107" s="5">
        <v>0.40905029363543949</v>
      </c>
      <c r="AQ107" s="5">
        <v>1.9470754984211922</v>
      </c>
      <c r="AR107" s="5">
        <v>3.0570765827343953</v>
      </c>
      <c r="AS107" s="5">
        <v>17.273880154764814</v>
      </c>
      <c r="AT107" s="5">
        <v>12.93736204104836</v>
      </c>
      <c r="AU107" s="5">
        <v>0.11555630527770198</v>
      </c>
      <c r="AV107" s="5">
        <v>80.102794451695658</v>
      </c>
      <c r="AW107" s="5">
        <v>90.15499686833401</v>
      </c>
      <c r="AX107" s="5">
        <v>90.270553173611717</v>
      </c>
      <c r="AY107" s="5">
        <v>7.4636384633974453</v>
      </c>
    </row>
    <row r="108" spans="1:51" x14ac:dyDescent="0.2">
      <c r="A108" s="3" t="s">
        <v>52</v>
      </c>
      <c r="B108" s="3">
        <v>69</v>
      </c>
      <c r="C108" s="9">
        <v>43402</v>
      </c>
      <c r="D108" s="3">
        <v>1</v>
      </c>
      <c r="E108" s="3">
        <v>5</v>
      </c>
      <c r="F108" s="3" t="s">
        <v>71</v>
      </c>
      <c r="G108" s="10" t="s">
        <v>69</v>
      </c>
      <c r="H108" s="3">
        <v>15</v>
      </c>
      <c r="I108" s="3" t="s">
        <v>72</v>
      </c>
      <c r="J108" s="3">
        <v>100</v>
      </c>
      <c r="K108" s="3">
        <v>1</v>
      </c>
      <c r="L108" s="3">
        <v>8</v>
      </c>
      <c r="M108" s="3" t="s">
        <v>56</v>
      </c>
      <c r="N108" s="3" t="s">
        <v>57</v>
      </c>
      <c r="O108" s="3" t="s">
        <v>58</v>
      </c>
      <c r="P108" s="3" t="s">
        <v>59</v>
      </c>
      <c r="R108" s="14">
        <v>45.612830852640087</v>
      </c>
      <c r="S108" s="14">
        <v>100.21966671121531</v>
      </c>
      <c r="T108" s="14">
        <v>175.86330900521114</v>
      </c>
      <c r="U108" s="14">
        <v>312.41016835179823</v>
      </c>
      <c r="V108" s="14">
        <v>30.723897868189319</v>
      </c>
      <c r="W108" s="14">
        <v>131.47312933823159</v>
      </c>
      <c r="X108" s="14">
        <v>80.090069869468948</v>
      </c>
      <c r="Y108" s="8">
        <v>1.3522413660678139</v>
      </c>
      <c r="Z108" s="8">
        <v>877.7453138508813</v>
      </c>
      <c r="AB108" s="5">
        <v>43.813026360116936</v>
      </c>
      <c r="AC108" s="5">
        <v>52.70026716496541</v>
      </c>
      <c r="AD108" s="5">
        <v>15.67351405125714</v>
      </c>
      <c r="AE108" s="5">
        <v>50.298409995044914</v>
      </c>
      <c r="AF108" s="5">
        <v>214.26699437445197</v>
      </c>
      <c r="AG108" s="5">
        <v>14.40500119208888</v>
      </c>
      <c r="AH108" s="5">
        <v>21.160890516347731</v>
      </c>
      <c r="AI108" s="5">
        <v>7.2078943016990236</v>
      </c>
      <c r="AJ108" s="5">
        <v>153.44279898455224</v>
      </c>
      <c r="AK108" s="5">
        <v>46.036383570062661</v>
      </c>
      <c r="AL108" s="5">
        <v>13.689293621010338</v>
      </c>
      <c r="AM108" s="5">
        <v>28.056696762960339</v>
      </c>
      <c r="AN108" s="5">
        <v>8.3115290062316411</v>
      </c>
      <c r="AO108" s="5">
        <v>0</v>
      </c>
      <c r="AP108" s="5">
        <v>5.2892110470617482</v>
      </c>
      <c r="AQ108" s="5">
        <v>20.382395105124566</v>
      </c>
      <c r="AR108" s="5">
        <v>30.480714809516748</v>
      </c>
      <c r="AS108" s="5">
        <v>70.504850906119458</v>
      </c>
      <c r="AT108" s="5">
        <v>155.13354410854308</v>
      </c>
      <c r="AU108" s="5">
        <v>1.3522413660678139</v>
      </c>
      <c r="AV108" s="5">
        <v>815.1320589965344</v>
      </c>
      <c r="AW108" s="5">
        <v>876.3930724848135</v>
      </c>
      <c r="AX108" s="5">
        <v>877.7453138508813</v>
      </c>
      <c r="AY108" s="5">
        <v>27.595083983215716</v>
      </c>
    </row>
    <row r="109" spans="1:51" x14ac:dyDescent="0.2">
      <c r="A109" s="3" t="s">
        <v>52</v>
      </c>
      <c r="B109" s="3">
        <v>69</v>
      </c>
      <c r="C109" s="9">
        <v>43402</v>
      </c>
      <c r="D109" s="3">
        <v>1</v>
      </c>
      <c r="E109" s="3">
        <v>5</v>
      </c>
      <c r="F109" s="3" t="s">
        <v>71</v>
      </c>
      <c r="G109" s="10" t="s">
        <v>69</v>
      </c>
      <c r="H109" s="3">
        <v>15</v>
      </c>
      <c r="I109" s="3" t="s">
        <v>72</v>
      </c>
      <c r="J109" s="3">
        <v>5</v>
      </c>
      <c r="K109" s="3">
        <v>22</v>
      </c>
      <c r="L109" s="3">
        <v>1</v>
      </c>
      <c r="M109" s="3" t="s">
        <v>56</v>
      </c>
      <c r="N109" s="3" t="s">
        <v>57</v>
      </c>
      <c r="O109" s="3" t="s">
        <v>58</v>
      </c>
      <c r="P109" s="3" t="s">
        <v>60</v>
      </c>
      <c r="R109" s="14">
        <v>17.075314554674872</v>
      </c>
      <c r="S109" s="14">
        <v>10.924962874116568</v>
      </c>
      <c r="T109" s="14">
        <v>45.013223089020826</v>
      </c>
      <c r="U109" s="14">
        <v>102.20552010371767</v>
      </c>
      <c r="V109" s="14">
        <v>2.6397598159724267</v>
      </c>
      <c r="W109" s="14">
        <v>27.951033629220106</v>
      </c>
      <c r="X109" s="14">
        <v>13.122304571085962</v>
      </c>
      <c r="Y109" s="8">
        <v>0</v>
      </c>
      <c r="Z109" s="8">
        <v>218.93211617296569</v>
      </c>
      <c r="AB109" s="5">
        <v>7.5574179296560766</v>
      </c>
      <c r="AC109" s="5">
        <v>17.41488553376211</v>
      </c>
      <c r="AD109" s="5">
        <v>6.1396217853504425</v>
      </c>
      <c r="AE109" s="5">
        <v>4.667754985404911</v>
      </c>
      <c r="AF109" s="5">
        <v>44.096569133327513</v>
      </c>
      <c r="AG109" s="5">
        <v>5.5426312389465018</v>
      </c>
      <c r="AH109" s="5">
        <v>10.021303130879815</v>
      </c>
      <c r="AI109" s="5">
        <v>4.4026912842096984</v>
      </c>
      <c r="AJ109" s="5">
        <v>24.742856535674704</v>
      </c>
      <c r="AK109" s="5">
        <v>15.148821451762037</v>
      </c>
      <c r="AL109" s="5">
        <v>0.662095672416809</v>
      </c>
      <c r="AM109" s="5">
        <v>4.1641910935004853</v>
      </c>
      <c r="AN109" s="5">
        <v>3.0389884121883881</v>
      </c>
      <c r="AO109" s="5">
        <v>2.9620817191248858</v>
      </c>
      <c r="AP109" s="5">
        <v>0.93587399081734601</v>
      </c>
      <c r="AQ109" s="5">
        <v>5.7631472537057959</v>
      </c>
      <c r="AR109" s="5">
        <v>7.2766602516192895</v>
      </c>
      <c r="AS109" s="5">
        <v>3.5954665660204315</v>
      </c>
      <c r="AT109" s="5">
        <v>49.393286885209896</v>
      </c>
      <c r="AU109" s="5">
        <v>0</v>
      </c>
      <c r="AV109" s="5">
        <v>198.45672639763427</v>
      </c>
      <c r="AW109" s="5">
        <v>218.93211617296569</v>
      </c>
      <c r="AX109" s="5">
        <v>218.93211617296569</v>
      </c>
      <c r="AY109" s="5">
        <v>3.0736381235399999</v>
      </c>
    </row>
    <row r="110" spans="1:51" x14ac:dyDescent="0.2">
      <c r="A110" s="3" t="s">
        <v>52</v>
      </c>
      <c r="B110" s="3">
        <v>69</v>
      </c>
      <c r="C110" s="9">
        <v>43402</v>
      </c>
      <c r="D110" s="3">
        <v>1</v>
      </c>
      <c r="E110" s="3">
        <v>5</v>
      </c>
      <c r="F110" s="3" t="s">
        <v>71</v>
      </c>
      <c r="G110" s="10" t="s">
        <v>69</v>
      </c>
      <c r="H110" s="3">
        <v>15</v>
      </c>
      <c r="I110" s="3" t="s">
        <v>72</v>
      </c>
      <c r="J110" s="3">
        <v>12</v>
      </c>
      <c r="K110" s="3">
        <v>18</v>
      </c>
      <c r="L110" s="3">
        <v>2</v>
      </c>
      <c r="M110" s="3" t="s">
        <v>56</v>
      </c>
      <c r="N110" s="3" t="s">
        <v>57</v>
      </c>
      <c r="O110" s="3" t="s">
        <v>58</v>
      </c>
      <c r="P110" s="3" t="s">
        <v>60</v>
      </c>
      <c r="R110" s="14">
        <v>22.587166128487421</v>
      </c>
      <c r="S110" s="14">
        <v>12.157079334916739</v>
      </c>
      <c r="T110" s="14">
        <v>50.861151399283571</v>
      </c>
      <c r="U110" s="14">
        <v>105.82993948048559</v>
      </c>
      <c r="V110" s="14">
        <v>3.0112682169881362</v>
      </c>
      <c r="W110" s="14">
        <v>28.125459695684498</v>
      </c>
      <c r="X110" s="14">
        <v>12.790502433119149</v>
      </c>
      <c r="Y110" s="8">
        <v>0</v>
      </c>
      <c r="Z110" s="8">
        <v>235.36257059400094</v>
      </c>
      <c r="AB110" s="5">
        <v>7.1292292494622629</v>
      </c>
      <c r="AC110" s="5">
        <v>19.346410604590432</v>
      </c>
      <c r="AD110" s="5">
        <v>8.513508654763168</v>
      </c>
      <c r="AE110" s="5">
        <v>5.3504444318019333</v>
      </c>
      <c r="AF110" s="5">
        <v>53.038419895283589</v>
      </c>
      <c r="AG110" s="5">
        <v>5.6109060826753971</v>
      </c>
      <c r="AH110" s="5">
        <v>10.203717254754098</v>
      </c>
      <c r="AI110" s="5">
        <v>3.4735658490191583</v>
      </c>
      <c r="AJ110" s="5">
        <v>25.384284308820735</v>
      </c>
      <c r="AK110" s="5">
        <v>15.186671265102978</v>
      </c>
      <c r="AL110" s="5">
        <v>0.76601943305868037</v>
      </c>
      <c r="AM110" s="5">
        <v>3.8793676105573844</v>
      </c>
      <c r="AN110" s="5">
        <v>2.7572286447930501</v>
      </c>
      <c r="AO110" s="5">
        <v>2.8866171937120768</v>
      </c>
      <c r="AP110" s="5">
        <v>1.0893060146747691</v>
      </c>
      <c r="AQ110" s="5">
        <v>6.1985033215277578</v>
      </c>
      <c r="AR110" s="5">
        <v>6.657924054414198</v>
      </c>
      <c r="AS110" s="5">
        <v>3.8491609925874513</v>
      </c>
      <c r="AT110" s="5">
        <v>52.794232868706182</v>
      </c>
      <c r="AU110" s="5">
        <v>0</v>
      </c>
      <c r="AV110" s="5">
        <v>216.06363903905313</v>
      </c>
      <c r="AW110" s="5">
        <v>235.36257059400094</v>
      </c>
      <c r="AX110" s="5">
        <v>235.36257059400094</v>
      </c>
      <c r="AY110" s="5">
        <v>4.0316042860306203</v>
      </c>
    </row>
    <row r="111" spans="1:51" x14ac:dyDescent="0.2">
      <c r="A111" s="3" t="s">
        <v>52</v>
      </c>
      <c r="B111" s="3">
        <v>69</v>
      </c>
      <c r="C111" s="9">
        <v>43402</v>
      </c>
      <c r="D111" s="3">
        <v>1</v>
      </c>
      <c r="E111" s="3">
        <v>5</v>
      </c>
      <c r="F111" s="3" t="s">
        <v>71</v>
      </c>
      <c r="G111" s="10" t="s">
        <v>69</v>
      </c>
      <c r="H111" s="3">
        <v>15</v>
      </c>
      <c r="I111" s="3" t="s">
        <v>72</v>
      </c>
      <c r="J111" s="3">
        <v>20</v>
      </c>
      <c r="K111" s="3">
        <v>14</v>
      </c>
      <c r="L111" s="3">
        <v>3</v>
      </c>
      <c r="M111" s="3" t="s">
        <v>56</v>
      </c>
      <c r="N111" s="3" t="s">
        <v>57</v>
      </c>
      <c r="O111" s="3" t="s">
        <v>58</v>
      </c>
      <c r="P111" s="3" t="s">
        <v>60</v>
      </c>
      <c r="R111" s="14">
        <v>14.471696195931271</v>
      </c>
      <c r="S111" s="14">
        <v>12.987976033112098</v>
      </c>
      <c r="T111" s="14">
        <v>64.641468245407637</v>
      </c>
      <c r="U111" s="14">
        <v>105.31584956728179</v>
      </c>
      <c r="V111" s="14">
        <v>3.3084837198257446</v>
      </c>
      <c r="W111" s="14">
        <v>31.139687875221515</v>
      </c>
      <c r="X111" s="14">
        <v>14.370205040635733</v>
      </c>
      <c r="Y111" s="8">
        <v>0</v>
      </c>
      <c r="Z111" s="8">
        <v>246.23537169448704</v>
      </c>
      <c r="AB111" s="5">
        <v>11.226987007592156</v>
      </c>
      <c r="AC111" s="5">
        <v>20.148653346648921</v>
      </c>
      <c r="AD111" s="5">
        <v>4.8031933257580448</v>
      </c>
      <c r="AE111" s="5">
        <v>5.3162096921862245</v>
      </c>
      <c r="AF111" s="5">
        <v>59.631760537059989</v>
      </c>
      <c r="AG111" s="5">
        <v>5.2470134034766032</v>
      </c>
      <c r="AH111" s="5">
        <v>10.176122676700448</v>
      </c>
      <c r="AI111" s="5">
        <v>3.3316306481131526</v>
      </c>
      <c r="AJ111" s="5">
        <v>25.657285553855729</v>
      </c>
      <c r="AK111" s="5">
        <v>13.633503615693105</v>
      </c>
      <c r="AL111" s="5">
        <v>0.91540318980265667</v>
      </c>
      <c r="AM111" s="5">
        <v>4.3385360125380075</v>
      </c>
      <c r="AN111" s="5">
        <v>2.7208429638508504</v>
      </c>
      <c r="AO111" s="5">
        <v>2.488458820230862</v>
      </c>
      <c r="AP111" s="5">
        <v>1.0743032478407575</v>
      </c>
      <c r="AQ111" s="5">
        <v>6.4948383783144275</v>
      </c>
      <c r="AR111" s="5">
        <v>3.1535331487487617</v>
      </c>
      <c r="AS111" s="5">
        <v>3.9795701621519965</v>
      </c>
      <c r="AT111" s="5">
        <v>53.505245329441962</v>
      </c>
      <c r="AU111" s="5">
        <v>0</v>
      </c>
      <c r="AV111" s="5">
        <v>234.16179133865342</v>
      </c>
      <c r="AW111" s="5">
        <v>246.23537169448704</v>
      </c>
      <c r="AX111" s="5">
        <v>246.23537169448704</v>
      </c>
      <c r="AY111" s="5">
        <v>4.0522051596263511</v>
      </c>
    </row>
    <row r="112" spans="1:51" x14ac:dyDescent="0.2">
      <c r="A112" s="3" t="s">
        <v>52</v>
      </c>
      <c r="B112" s="3">
        <v>69</v>
      </c>
      <c r="C112" s="9">
        <v>43402</v>
      </c>
      <c r="D112" s="3">
        <v>1</v>
      </c>
      <c r="E112" s="3">
        <v>5</v>
      </c>
      <c r="F112" s="3" t="s">
        <v>71</v>
      </c>
      <c r="G112" s="10" t="s">
        <v>69</v>
      </c>
      <c r="H112" s="3">
        <v>15</v>
      </c>
      <c r="I112" s="3" t="s">
        <v>72</v>
      </c>
      <c r="J112" s="3">
        <v>30</v>
      </c>
      <c r="K112" s="3">
        <v>10</v>
      </c>
      <c r="L112" s="3">
        <v>4</v>
      </c>
      <c r="M112" s="3" t="s">
        <v>56</v>
      </c>
      <c r="N112" s="3" t="s">
        <v>57</v>
      </c>
      <c r="O112" s="3" t="s">
        <v>58</v>
      </c>
      <c r="P112" s="3" t="s">
        <v>60</v>
      </c>
      <c r="R112" s="14">
        <v>16.874650675674964</v>
      </c>
      <c r="S112" s="14">
        <v>25.688378387484057</v>
      </c>
      <c r="T112" s="14">
        <v>102.50059364581931</v>
      </c>
      <c r="U112" s="14">
        <v>116.20081066263133</v>
      </c>
      <c r="V112" s="14">
        <v>9.4934023824231382</v>
      </c>
      <c r="W112" s="14">
        <v>56.256111325888796</v>
      </c>
      <c r="X112" s="14">
        <v>53.728998513057313</v>
      </c>
      <c r="Y112" s="8">
        <v>0.31661882193791396</v>
      </c>
      <c r="Z112" s="8">
        <v>381.05955520382076</v>
      </c>
      <c r="AB112" s="5">
        <v>13.340689379870824</v>
      </c>
      <c r="AC112" s="5">
        <v>26.457872235046082</v>
      </c>
      <c r="AD112" s="5">
        <v>4.218777672712994</v>
      </c>
      <c r="AE112" s="5">
        <v>10.677409190787698</v>
      </c>
      <c r="AF112" s="5">
        <v>96.272600929241094</v>
      </c>
      <c r="AG112" s="5">
        <v>4.5431016006374252</v>
      </c>
      <c r="AH112" s="5">
        <v>8.3053759844514534</v>
      </c>
      <c r="AI112" s="5">
        <v>3.2914448843527455</v>
      </c>
      <c r="AJ112" s="5">
        <v>43.083696019978241</v>
      </c>
      <c r="AK112" s="5">
        <v>19.006245450166375</v>
      </c>
      <c r="AL112" s="5">
        <v>3.7956598589801183</v>
      </c>
      <c r="AM112" s="5">
        <v>18.615242834887844</v>
      </c>
      <c r="AN112" s="5">
        <v>6.151471698460889</v>
      </c>
      <c r="AO112" s="5">
        <v>4.9992496018259249</v>
      </c>
      <c r="AP112" s="5">
        <v>1.5289534700152865</v>
      </c>
      <c r="AQ112" s="5">
        <v>10.354881000648538</v>
      </c>
      <c r="AR112" s="5">
        <v>7.3798180432182736</v>
      </c>
      <c r="AS112" s="5">
        <v>13.589993339561049</v>
      </c>
      <c r="AT112" s="5">
        <v>48.478435654160755</v>
      </c>
      <c r="AU112" s="5">
        <v>0.31661882193791396</v>
      </c>
      <c r="AV112" s="5">
        <v>356.09720417765914</v>
      </c>
      <c r="AW112" s="5">
        <v>380.74293638188283</v>
      </c>
      <c r="AX112" s="5">
        <v>381.05955520382076</v>
      </c>
      <c r="AY112" s="5">
        <v>6.2331690434177398</v>
      </c>
    </row>
    <row r="113" spans="1:51" x14ac:dyDescent="0.2">
      <c r="A113" s="3" t="s">
        <v>52</v>
      </c>
      <c r="B113" s="3">
        <v>69</v>
      </c>
      <c r="C113" s="9">
        <v>43402</v>
      </c>
      <c r="D113" s="3">
        <v>1</v>
      </c>
      <c r="E113" s="3">
        <v>5</v>
      </c>
      <c r="F113" s="3" t="s">
        <v>71</v>
      </c>
      <c r="G113" s="10" t="s">
        <v>69</v>
      </c>
      <c r="H113" s="3">
        <v>15</v>
      </c>
      <c r="I113" s="3" t="s">
        <v>72</v>
      </c>
      <c r="J113" s="3">
        <v>40</v>
      </c>
      <c r="K113" s="3">
        <v>6</v>
      </c>
      <c r="L113" s="3">
        <v>5</v>
      </c>
      <c r="M113" s="3" t="s">
        <v>56</v>
      </c>
      <c r="N113" s="3" t="s">
        <v>57</v>
      </c>
      <c r="O113" s="3" t="s">
        <v>58</v>
      </c>
      <c r="P113" s="3" t="s">
        <v>60</v>
      </c>
      <c r="R113" s="14">
        <v>13.013770514521106</v>
      </c>
      <c r="S113" s="14">
        <v>24.198928865893134</v>
      </c>
      <c r="T113" s="14">
        <v>57.149934045199693</v>
      </c>
      <c r="U113" s="14">
        <v>71.557745571794186</v>
      </c>
      <c r="V113" s="14">
        <v>5.7108702084113814</v>
      </c>
      <c r="W113" s="14">
        <v>36.048167195813406</v>
      </c>
      <c r="X113" s="14">
        <v>21.416862783760859</v>
      </c>
      <c r="Y113" s="8">
        <v>0.23319966602118813</v>
      </c>
      <c r="Z113" s="8">
        <v>229.32948807804593</v>
      </c>
      <c r="AB113" s="5">
        <v>13.595172585341748</v>
      </c>
      <c r="AC113" s="5">
        <v>24.431261547309084</v>
      </c>
      <c r="AD113" s="5">
        <v>4.0818160104108383</v>
      </c>
      <c r="AE113" s="5">
        <v>11.553946576872884</v>
      </c>
      <c r="AF113" s="5">
        <v>58.741342072751848</v>
      </c>
      <c r="AG113" s="5">
        <v>3.2018769612860911</v>
      </c>
      <c r="AH113" s="5">
        <v>5.0617745040122823</v>
      </c>
      <c r="AI113" s="5">
        <v>1.7831685656675658</v>
      </c>
      <c r="AJ113" s="5">
        <v>34.275900087111076</v>
      </c>
      <c r="AK113" s="5">
        <v>13.298377676566265</v>
      </c>
      <c r="AL113" s="5">
        <v>2.252373798599669</v>
      </c>
      <c r="AM113" s="5">
        <v>7.5800139525170378</v>
      </c>
      <c r="AN113" s="5">
        <v>5.4577696265992701</v>
      </c>
      <c r="AO113" s="5">
        <v>3.122280691206115</v>
      </c>
      <c r="AP113" s="5">
        <v>1.2289263571975766</v>
      </c>
      <c r="AQ113" s="5">
        <v>5.595567443406491</v>
      </c>
      <c r="AR113" s="5">
        <v>5.4871199771108827</v>
      </c>
      <c r="AS113" s="5">
        <v>12.785815541518822</v>
      </c>
      <c r="AT113" s="5">
        <v>34.581750333323725</v>
      </c>
      <c r="AU113" s="5">
        <v>0.23319966602118813</v>
      </c>
      <c r="AV113" s="5">
        <v>214.88412935945368</v>
      </c>
      <c r="AW113" s="5">
        <v>229.09628841202473</v>
      </c>
      <c r="AX113" s="5">
        <v>229.32948807804593</v>
      </c>
      <c r="AY113" s="5">
        <v>5.5608701534735312</v>
      </c>
    </row>
    <row r="114" spans="1:51" x14ac:dyDescent="0.2">
      <c r="A114" s="3" t="s">
        <v>52</v>
      </c>
      <c r="B114" s="3">
        <v>69</v>
      </c>
      <c r="C114" s="9">
        <v>43402</v>
      </c>
      <c r="D114" s="3">
        <v>1</v>
      </c>
      <c r="E114" s="3">
        <v>5</v>
      </c>
      <c r="F114" s="3" t="s">
        <v>71</v>
      </c>
      <c r="G114" s="10" t="s">
        <v>69</v>
      </c>
      <c r="H114" s="3">
        <v>15</v>
      </c>
      <c r="I114" s="3" t="s">
        <v>72</v>
      </c>
      <c r="J114" s="3">
        <v>50</v>
      </c>
      <c r="K114" s="3">
        <v>3</v>
      </c>
      <c r="L114" s="3">
        <v>6</v>
      </c>
      <c r="M114" s="3" t="s">
        <v>56</v>
      </c>
      <c r="N114" s="3" t="s">
        <v>57</v>
      </c>
      <c r="O114" s="3" t="s">
        <v>58</v>
      </c>
      <c r="P114" s="3" t="s">
        <v>60</v>
      </c>
      <c r="R114" s="14">
        <v>12.266066271683265</v>
      </c>
      <c r="S114" s="14">
        <v>23.90755373856117</v>
      </c>
      <c r="T114" s="14">
        <v>67.409317575652025</v>
      </c>
      <c r="U114" s="14">
        <v>74.687454881339235</v>
      </c>
      <c r="V114" s="14">
        <v>6.3529765934779725</v>
      </c>
      <c r="W114" s="14">
        <v>39.696248317586964</v>
      </c>
      <c r="X114" s="14">
        <v>20.519219957548998</v>
      </c>
      <c r="Y114" s="8">
        <v>0.20636739884096258</v>
      </c>
      <c r="Z114" s="8">
        <v>245.04520098313114</v>
      </c>
      <c r="AB114" s="5">
        <v>10.04221342137412</v>
      </c>
      <c r="AC114" s="5">
        <v>24.886042856296534</v>
      </c>
      <c r="AD114" s="5">
        <v>3.1761734399866581</v>
      </c>
      <c r="AE114" s="5">
        <v>11.048181183797047</v>
      </c>
      <c r="AF114" s="5">
        <v>70.119106491794426</v>
      </c>
      <c r="AG114" s="5">
        <v>2.926500472631075</v>
      </c>
      <c r="AH114" s="5">
        <v>4.7293630110178633</v>
      </c>
      <c r="AI114" s="5">
        <v>1.4741025200249358</v>
      </c>
      <c r="AJ114" s="5">
        <v>34.013867987446204</v>
      </c>
      <c r="AK114" s="5">
        <v>11.740642842690111</v>
      </c>
      <c r="AL114" s="5">
        <v>2.4471053247378407</v>
      </c>
      <c r="AM114" s="5">
        <v>6.4311216144155505</v>
      </c>
      <c r="AN114" s="5">
        <v>5.8472702033281339</v>
      </c>
      <c r="AO114" s="5">
        <v>1.7937509427234588</v>
      </c>
      <c r="AP114" s="5">
        <v>1.2968713698156458</v>
      </c>
      <c r="AQ114" s="5">
        <v>5.5402600813758047</v>
      </c>
      <c r="AR114" s="5">
        <v>3.9566871454407253</v>
      </c>
      <c r="AS114" s="5">
        <v>21.808592319836254</v>
      </c>
      <c r="AT114" s="5">
        <v>33.929171364033273</v>
      </c>
      <c r="AU114" s="5">
        <v>0.20636739884096258</v>
      </c>
      <c r="AV114" s="5">
        <v>229.40451370569755</v>
      </c>
      <c r="AW114" s="5">
        <v>244.83883358429017</v>
      </c>
      <c r="AX114" s="5">
        <v>245.04520098313114</v>
      </c>
      <c r="AY114" s="5">
        <v>7.6913441901966371</v>
      </c>
    </row>
    <row r="115" spans="1:51" x14ac:dyDescent="0.2">
      <c r="A115" s="3" t="s">
        <v>52</v>
      </c>
      <c r="B115" s="3">
        <v>69</v>
      </c>
      <c r="C115" s="9">
        <v>43402</v>
      </c>
      <c r="D115" s="3">
        <v>1</v>
      </c>
      <c r="E115" s="3">
        <v>5</v>
      </c>
      <c r="F115" s="3" t="s">
        <v>71</v>
      </c>
      <c r="G115" s="10" t="s">
        <v>69</v>
      </c>
      <c r="H115" s="3">
        <v>15</v>
      </c>
      <c r="I115" s="3" t="s">
        <v>72</v>
      </c>
      <c r="J115" s="3">
        <v>5</v>
      </c>
      <c r="K115" s="3">
        <v>22</v>
      </c>
      <c r="L115" s="3">
        <v>1</v>
      </c>
      <c r="M115" s="3" t="s">
        <v>56</v>
      </c>
      <c r="N115" s="3" t="s">
        <v>57</v>
      </c>
      <c r="O115" s="3" t="s">
        <v>58</v>
      </c>
      <c r="P115" s="3" t="s">
        <v>61</v>
      </c>
      <c r="R115" s="14">
        <v>79.3571206454573</v>
      </c>
      <c r="S115" s="14">
        <v>46.800825184789197</v>
      </c>
      <c r="T115" s="14">
        <v>160.96092934444033</v>
      </c>
      <c r="U115" s="14">
        <v>304.82521267594962</v>
      </c>
      <c r="V115" s="14">
        <v>8.0699669246015873</v>
      </c>
      <c r="W115" s="14">
        <v>109.60938598369729</v>
      </c>
      <c r="X115" s="14">
        <v>39.796416381309776</v>
      </c>
      <c r="Y115" s="8">
        <v>0.27544407074458527</v>
      </c>
      <c r="Z115" s="8">
        <v>749.69531735946396</v>
      </c>
      <c r="AB115" s="5">
        <v>30.83207224446598</v>
      </c>
      <c r="AC115" s="5">
        <v>74.978270899885231</v>
      </c>
      <c r="AD115" s="5">
        <v>28.97003654405291</v>
      </c>
      <c r="AE115" s="5">
        <v>19.899483657863598</v>
      </c>
      <c r="AF115" s="5">
        <v>148.47894012625616</v>
      </c>
      <c r="AG115" s="5">
        <v>13.589635796527837</v>
      </c>
      <c r="AH115" s="5">
        <v>29.253754962379997</v>
      </c>
      <c r="AI115" s="5">
        <v>10.384728035603239</v>
      </c>
      <c r="AJ115" s="5">
        <v>80.130923470595818</v>
      </c>
      <c r="AK115" s="5">
        <v>46.16367742534419</v>
      </c>
      <c r="AL115" s="5">
        <v>2.1761745392725427</v>
      </c>
      <c r="AM115" s="5">
        <v>11.383275118997416</v>
      </c>
      <c r="AN115" s="5">
        <v>10.901062233629348</v>
      </c>
      <c r="AO115" s="5">
        <v>10.127617752645762</v>
      </c>
      <c r="AP115" s="5">
        <v>2.4586653053778553</v>
      </c>
      <c r="AQ115" s="5">
        <v>18.153129581732898</v>
      </c>
      <c r="AR115" s="5">
        <v>44.113931694046521</v>
      </c>
      <c r="AS115" s="5">
        <v>20.232468940874003</v>
      </c>
      <c r="AT115" s="5">
        <v>169.5185012279662</v>
      </c>
      <c r="AU115" s="5">
        <v>0.27544407074458527</v>
      </c>
      <c r="AV115" s="5">
        <v>664.15462774018727</v>
      </c>
      <c r="AW115" s="5">
        <v>749.41987328871937</v>
      </c>
      <c r="AX115" s="5">
        <v>749.69531735946396</v>
      </c>
      <c r="AY115" s="5">
        <v>12.355860911186324</v>
      </c>
    </row>
    <row r="116" spans="1:51" x14ac:dyDescent="0.2">
      <c r="A116" s="3" t="s">
        <v>52</v>
      </c>
      <c r="B116" s="3">
        <v>69</v>
      </c>
      <c r="C116" s="9">
        <v>43402</v>
      </c>
      <c r="D116" s="3">
        <v>1</v>
      </c>
      <c r="E116" s="3">
        <v>5</v>
      </c>
      <c r="F116" s="3" t="s">
        <v>71</v>
      </c>
      <c r="G116" s="10" t="s">
        <v>69</v>
      </c>
      <c r="H116" s="3">
        <v>15</v>
      </c>
      <c r="I116" s="3" t="s">
        <v>72</v>
      </c>
      <c r="J116" s="3">
        <v>12</v>
      </c>
      <c r="K116" s="3">
        <v>18</v>
      </c>
      <c r="L116" s="3">
        <v>2</v>
      </c>
      <c r="M116" s="3" t="s">
        <v>56</v>
      </c>
      <c r="N116" s="3" t="s">
        <v>57</v>
      </c>
      <c r="O116" s="3" t="s">
        <v>58</v>
      </c>
      <c r="P116" s="3" t="s">
        <v>61</v>
      </c>
      <c r="R116" s="14">
        <v>70.193625483019602</v>
      </c>
      <c r="S116" s="14">
        <v>51.31533231406376</v>
      </c>
      <c r="T116" s="14">
        <v>197.81836305815597</v>
      </c>
      <c r="U116" s="14">
        <v>351.23424819420126</v>
      </c>
      <c r="V116" s="14">
        <v>10.03102105239342</v>
      </c>
      <c r="W116" s="14">
        <v>114.40342850520693</v>
      </c>
      <c r="X116" s="14">
        <v>53.089616972824622</v>
      </c>
      <c r="Y116" s="8">
        <v>0</v>
      </c>
      <c r="Z116" s="8">
        <v>848.08560204150922</v>
      </c>
      <c r="AB116" s="5">
        <v>23.987112603777227</v>
      </c>
      <c r="AC116" s="5">
        <v>37.218248603659895</v>
      </c>
      <c r="AD116" s="5">
        <v>24.37888021701837</v>
      </c>
      <c r="AE116" s="5">
        <v>21.636880183762159</v>
      </c>
      <c r="AF116" s="5">
        <v>198.34960175693487</v>
      </c>
      <c r="AG116" s="5">
        <v>14.584979777948027</v>
      </c>
      <c r="AH116" s="5">
        <v>30.214338767240594</v>
      </c>
      <c r="AI116" s="5">
        <v>12.018287262204586</v>
      </c>
      <c r="AJ116" s="5">
        <v>87.684765398397801</v>
      </c>
      <c r="AK116" s="5">
        <v>47.514239533182845</v>
      </c>
      <c r="AL116" s="5">
        <v>2.661130949347962</v>
      </c>
      <c r="AM116" s="5">
        <v>13.569519706333137</v>
      </c>
      <c r="AN116" s="5">
        <v>5.5991287644485501</v>
      </c>
      <c r="AO116" s="5">
        <v>5.3961688879117675</v>
      </c>
      <c r="AP116" s="5">
        <v>2.9786376210304359</v>
      </c>
      <c r="AQ116" s="5">
        <v>23.291271067504407</v>
      </c>
      <c r="AR116" s="5">
        <v>47.057133231691324</v>
      </c>
      <c r="AS116" s="5">
        <v>17.335581325728619</v>
      </c>
      <c r="AT116" s="5">
        <v>174.29016769207215</v>
      </c>
      <c r="AU116" s="5">
        <v>0</v>
      </c>
      <c r="AV116" s="5">
        <v>754.87741080103285</v>
      </c>
      <c r="AW116" s="5">
        <v>848.08560204150922</v>
      </c>
      <c r="AX116" s="5">
        <v>848.08560204150922</v>
      </c>
      <c r="AY116" s="5">
        <v>14.131193569210737</v>
      </c>
    </row>
    <row r="117" spans="1:51" x14ac:dyDescent="0.2">
      <c r="A117" s="3" t="s">
        <v>52</v>
      </c>
      <c r="B117" s="3">
        <v>69</v>
      </c>
      <c r="C117" s="9">
        <v>43402</v>
      </c>
      <c r="D117" s="3">
        <v>1</v>
      </c>
      <c r="E117" s="3">
        <v>5</v>
      </c>
      <c r="F117" s="3" t="s">
        <v>71</v>
      </c>
      <c r="G117" s="10" t="s">
        <v>69</v>
      </c>
      <c r="H117" s="3">
        <v>15</v>
      </c>
      <c r="I117" s="3" t="s">
        <v>72</v>
      </c>
      <c r="J117" s="3">
        <v>20</v>
      </c>
      <c r="K117" s="3">
        <v>14</v>
      </c>
      <c r="L117" s="3">
        <v>3</v>
      </c>
      <c r="M117" s="3" t="s">
        <v>56</v>
      </c>
      <c r="N117" s="3" t="s">
        <v>57</v>
      </c>
      <c r="O117" s="3" t="s">
        <v>58</v>
      </c>
      <c r="P117" s="3" t="s">
        <v>61</v>
      </c>
      <c r="R117" s="14">
        <v>60.643055488323341</v>
      </c>
      <c r="S117" s="14">
        <v>54.211459801114842</v>
      </c>
      <c r="T117" s="14">
        <v>250.35344774969693</v>
      </c>
      <c r="U117" s="14">
        <v>342.71191564099541</v>
      </c>
      <c r="V117" s="14">
        <v>10.460509267346612</v>
      </c>
      <c r="W117" s="14">
        <v>130.20536174445317</v>
      </c>
      <c r="X117" s="14">
        <v>44.125797074416589</v>
      </c>
      <c r="Y117" s="8">
        <v>0</v>
      </c>
      <c r="Z117" s="8">
        <v>892.71154488351658</v>
      </c>
      <c r="AB117" s="5">
        <v>44.478246426866271</v>
      </c>
      <c r="AC117" s="5">
        <v>82.845059807485768</v>
      </c>
      <c r="AD117" s="5">
        <v>19.315187608253069</v>
      </c>
      <c r="AE117" s="5">
        <v>21.477062007853835</v>
      </c>
      <c r="AF117" s="5">
        <v>215.68509966515316</v>
      </c>
      <c r="AG117" s="5">
        <v>14.331897298905393</v>
      </c>
      <c r="AH117" s="5">
        <v>29.160303489494744</v>
      </c>
      <c r="AI117" s="5">
        <v>8.6265483338501312</v>
      </c>
      <c r="AJ117" s="5">
        <v>89.266227105421976</v>
      </c>
      <c r="AK117" s="5">
        <v>41.03948110486764</v>
      </c>
      <c r="AL117" s="5">
        <v>3.0200821058939575</v>
      </c>
      <c r="AM117" s="5">
        <v>10.915611556621815</v>
      </c>
      <c r="AN117" s="5">
        <v>10.884888898163656</v>
      </c>
      <c r="AO117" s="5">
        <v>7.547565900027525</v>
      </c>
      <c r="AP117" s="5">
        <v>2.8096109056693641</v>
      </c>
      <c r="AQ117" s="5">
        <v>20.592272168804826</v>
      </c>
      <c r="AR117" s="5">
        <v>28.64731183334003</v>
      </c>
      <c r="AS117" s="5">
        <v>21.759703302325839</v>
      </c>
      <c r="AT117" s="5">
        <v>181.33002152622623</v>
      </c>
      <c r="AU117" s="5">
        <v>0</v>
      </c>
      <c r="AV117" s="5">
        <v>822.69790423542156</v>
      </c>
      <c r="AW117" s="5">
        <v>892.71154488351658</v>
      </c>
      <c r="AX117" s="5">
        <v>892.71154488351658</v>
      </c>
      <c r="AY117" s="5">
        <v>15.954828506261169</v>
      </c>
    </row>
    <row r="118" spans="1:51" x14ac:dyDescent="0.2">
      <c r="A118" s="3" t="s">
        <v>52</v>
      </c>
      <c r="B118" s="3">
        <v>69</v>
      </c>
      <c r="C118" s="9">
        <v>43402</v>
      </c>
      <c r="D118" s="3">
        <v>1</v>
      </c>
      <c r="E118" s="3">
        <v>5</v>
      </c>
      <c r="F118" s="3" t="s">
        <v>71</v>
      </c>
      <c r="G118" s="10" t="s">
        <v>69</v>
      </c>
      <c r="H118" s="3">
        <v>15</v>
      </c>
      <c r="I118" s="3" t="s">
        <v>72</v>
      </c>
      <c r="J118" s="3">
        <v>30</v>
      </c>
      <c r="K118" s="3">
        <v>10</v>
      </c>
      <c r="L118" s="3">
        <v>4</v>
      </c>
      <c r="M118" s="3" t="s">
        <v>56</v>
      </c>
      <c r="N118" s="3" t="s">
        <v>57</v>
      </c>
      <c r="O118" s="3" t="s">
        <v>58</v>
      </c>
      <c r="P118" s="3" t="s">
        <v>61</v>
      </c>
      <c r="R118" s="14">
        <v>58.694765945960732</v>
      </c>
      <c r="S118" s="14">
        <v>91.406388249890554</v>
      </c>
      <c r="T118" s="14">
        <v>392.75212202400996</v>
      </c>
      <c r="U118" s="14">
        <v>328.20890387173358</v>
      </c>
      <c r="V118" s="14">
        <v>26.8960044466216</v>
      </c>
      <c r="W118" s="14">
        <v>220.69069891962511</v>
      </c>
      <c r="X118" s="14">
        <v>148.61553639379042</v>
      </c>
      <c r="Y118" s="8">
        <v>1.3856594177839983</v>
      </c>
      <c r="Z118" s="8">
        <v>1268.6500570677481</v>
      </c>
      <c r="AB118" s="5">
        <v>86.455662374299052</v>
      </c>
      <c r="AC118" s="5">
        <v>153.91107967809344</v>
      </c>
      <c r="AD118" s="5">
        <v>13.937043550069715</v>
      </c>
      <c r="AE118" s="5">
        <v>36.064580016743228</v>
      </c>
      <c r="AF118" s="5">
        <v>310.11098115735678</v>
      </c>
      <c r="AG118" s="5">
        <v>10.716108889594551</v>
      </c>
      <c r="AH118" s="5">
        <v>23.889271482611861</v>
      </c>
      <c r="AI118" s="5">
        <v>7.8250268984626672</v>
      </c>
      <c r="AJ118" s="5">
        <v>135.41611569080922</v>
      </c>
      <c r="AK118" s="5">
        <v>42.14495786342335</v>
      </c>
      <c r="AL118" s="5">
        <v>10.993087226792568</v>
      </c>
      <c r="AM118" s="5">
        <v>51.952286958419855</v>
      </c>
      <c r="AN118" s="5">
        <v>22.821268691212641</v>
      </c>
      <c r="AO118" s="5">
        <v>9.5717915624056449</v>
      </c>
      <c r="AP118" s="5">
        <v>3.92750317395635</v>
      </c>
      <c r="AQ118" s="5">
        <v>33.828520128493487</v>
      </c>
      <c r="AR118" s="5">
        <v>45.783626150375831</v>
      </c>
      <c r="AS118" s="5">
        <v>63.818733755816595</v>
      </c>
      <c r="AT118" s="5">
        <v>163.86865970139971</v>
      </c>
      <c r="AU118" s="5">
        <v>1.3856594177839983</v>
      </c>
      <c r="AV118" s="5">
        <v>1156.8454228034902</v>
      </c>
      <c r="AW118" s="5">
        <v>1267.2643976499642</v>
      </c>
      <c r="AX118" s="5">
        <v>1268.6500570677481</v>
      </c>
      <c r="AY118" s="5">
        <v>27.01702066823961</v>
      </c>
    </row>
    <row r="119" spans="1:51" x14ac:dyDescent="0.2">
      <c r="A119" s="3" t="s">
        <v>52</v>
      </c>
      <c r="B119" s="3">
        <v>69</v>
      </c>
      <c r="C119" s="9">
        <v>43402</v>
      </c>
      <c r="D119" s="3">
        <v>1</v>
      </c>
      <c r="E119" s="3">
        <v>5</v>
      </c>
      <c r="F119" s="3" t="s">
        <v>71</v>
      </c>
      <c r="G119" s="10" t="s">
        <v>69</v>
      </c>
      <c r="H119" s="3">
        <v>15</v>
      </c>
      <c r="I119" s="3" t="s">
        <v>72</v>
      </c>
      <c r="J119" s="3">
        <v>40</v>
      </c>
      <c r="K119" s="3">
        <v>6</v>
      </c>
      <c r="L119" s="3">
        <v>5</v>
      </c>
      <c r="M119" s="3" t="s">
        <v>56</v>
      </c>
      <c r="N119" s="3" t="s">
        <v>57</v>
      </c>
      <c r="O119" s="3" t="s">
        <v>58</v>
      </c>
      <c r="P119" s="3" t="s">
        <v>61</v>
      </c>
      <c r="R119" s="14">
        <v>48.040808250164162</v>
      </c>
      <c r="S119" s="14">
        <v>91.496254888074148</v>
      </c>
      <c r="T119" s="14">
        <v>222.44019159777412</v>
      </c>
      <c r="U119" s="14">
        <v>244.34364160998115</v>
      </c>
      <c r="V119" s="14">
        <v>17.470124606428474</v>
      </c>
      <c r="W119" s="14">
        <v>147.81378852910009</v>
      </c>
      <c r="X119" s="14">
        <v>64.364695581896555</v>
      </c>
      <c r="Y119" s="8">
        <v>1.0371613138822635</v>
      </c>
      <c r="Z119" s="8">
        <v>837.0066647855798</v>
      </c>
      <c r="AB119" s="5">
        <v>62.561759640533829</v>
      </c>
      <c r="AC119" s="5">
        <v>101.23995812443108</v>
      </c>
      <c r="AD119" s="5">
        <v>14.183127353298154</v>
      </c>
      <c r="AE119" s="5">
        <v>41.538428790749563</v>
      </c>
      <c r="AF119" s="5">
        <v>198.9473607096912</v>
      </c>
      <c r="AG119" s="5">
        <v>9.2889936700786535</v>
      </c>
      <c r="AH119" s="5">
        <v>17.679719640456526</v>
      </c>
      <c r="AI119" s="5">
        <v>4.6990483485926946</v>
      </c>
      <c r="AJ119" s="5">
        <v>111.19069443514515</v>
      </c>
      <c r="AK119" s="5">
        <v>30.78664348379959</v>
      </c>
      <c r="AL119" s="5">
        <v>6.7452536921866697</v>
      </c>
      <c r="AM119" s="5">
        <v>21.07609029612869</v>
      </c>
      <c r="AN119" s="5">
        <v>17.890483350882171</v>
      </c>
      <c r="AO119" s="5">
        <v>7.2214388740079301</v>
      </c>
      <c r="AP119" s="5">
        <v>3.4309504558518289</v>
      </c>
      <c r="AQ119" s="5">
        <v>19.905795612219837</v>
      </c>
      <c r="AR119" s="5">
        <v>50.40975787222937</v>
      </c>
      <c r="AS119" s="5">
        <v>50.351116244858808</v>
      </c>
      <c r="AT119" s="5">
        <v>126.55211373526002</v>
      </c>
      <c r="AU119" s="5">
        <v>1.0371613138822635</v>
      </c>
      <c r="AV119" s="5">
        <v>737.44901606711073</v>
      </c>
      <c r="AW119" s="5">
        <v>835.96950347169752</v>
      </c>
      <c r="AX119" s="5">
        <v>837.0066647855798</v>
      </c>
      <c r="AY119" s="5">
        <v>20.362412724440883</v>
      </c>
    </row>
    <row r="120" spans="1:51" x14ac:dyDescent="0.2">
      <c r="A120" s="3" t="s">
        <v>52</v>
      </c>
      <c r="B120" s="3">
        <v>69</v>
      </c>
      <c r="C120" s="9">
        <v>43402</v>
      </c>
      <c r="D120" s="3">
        <v>1</v>
      </c>
      <c r="E120" s="3">
        <v>5</v>
      </c>
      <c r="F120" s="3" t="s">
        <v>71</v>
      </c>
      <c r="G120" s="10" t="s">
        <v>69</v>
      </c>
      <c r="H120" s="3">
        <v>15</v>
      </c>
      <c r="I120" s="3" t="s">
        <v>72</v>
      </c>
      <c r="J120" s="3">
        <v>50</v>
      </c>
      <c r="K120" s="3">
        <v>3</v>
      </c>
      <c r="L120" s="3">
        <v>6</v>
      </c>
      <c r="M120" s="3" t="s">
        <v>56</v>
      </c>
      <c r="N120" s="3" t="s">
        <v>57</v>
      </c>
      <c r="O120" s="3" t="s">
        <v>58</v>
      </c>
      <c r="P120" s="3" t="s">
        <v>61</v>
      </c>
      <c r="R120" s="14">
        <v>52.678362484635976</v>
      </c>
      <c r="S120" s="14">
        <v>92.106126719507671</v>
      </c>
      <c r="T120" s="14">
        <v>250.37683842099946</v>
      </c>
      <c r="U120" s="14">
        <v>240.81782768512593</v>
      </c>
      <c r="V120" s="14">
        <v>21.903717402754157</v>
      </c>
      <c r="W120" s="14">
        <v>143.32523923084653</v>
      </c>
      <c r="X120" s="14">
        <v>61.382038445308289</v>
      </c>
      <c r="Y120" s="8">
        <v>1.1059371956344797</v>
      </c>
      <c r="Z120" s="8">
        <v>863.69606126503925</v>
      </c>
      <c r="AB120" s="5">
        <v>63.072724093330415</v>
      </c>
      <c r="AC120" s="5">
        <v>102.03129184027578</v>
      </c>
      <c r="AD120" s="5">
        <v>16.122874994529802</v>
      </c>
      <c r="AE120" s="5">
        <v>41.829567392440239</v>
      </c>
      <c r="AF120" s="5">
        <v>227.42941973463851</v>
      </c>
      <c r="AG120" s="5">
        <v>8.5592894984731718</v>
      </c>
      <c r="AH120" s="5">
        <v>17.956261649776412</v>
      </c>
      <c r="AI120" s="5">
        <v>4.1709085980195821</v>
      </c>
      <c r="AJ120" s="5">
        <v>114.16428848840791</v>
      </c>
      <c r="AK120" s="5">
        <v>32.401094086968754</v>
      </c>
      <c r="AL120" s="5">
        <v>8.7675998820852374</v>
      </c>
      <c r="AM120" s="5">
        <v>19.348802803008372</v>
      </c>
      <c r="AN120" s="5">
        <v>21.198101772496312</v>
      </c>
      <c r="AO120" s="5">
        <v>6.0740707524033377</v>
      </c>
      <c r="AP120" s="5">
        <v>4.2369202679328293</v>
      </c>
      <c r="AQ120" s="5">
        <v>21.68224040638934</v>
      </c>
      <c r="AR120" s="5">
        <v>59.108315299264781</v>
      </c>
      <c r="AS120" s="5">
        <v>84.332831414268043</v>
      </c>
      <c r="AT120" s="5">
        <v>125.66803327998677</v>
      </c>
      <c r="AU120" s="5">
        <v>1.1059371956344797</v>
      </c>
      <c r="AV120" s="5">
        <v>769.92990208145068</v>
      </c>
      <c r="AW120" s="5">
        <v>862.59012406940474</v>
      </c>
      <c r="AX120" s="5">
        <v>863.69606126503925</v>
      </c>
      <c r="AY120" s="5">
        <v>28.302664650720367</v>
      </c>
    </row>
    <row r="121" spans="1:51" x14ac:dyDescent="0.2">
      <c r="A121" s="3" t="s">
        <v>52</v>
      </c>
      <c r="B121" s="3">
        <v>69</v>
      </c>
      <c r="C121" s="9">
        <v>43402</v>
      </c>
      <c r="D121" s="3">
        <v>1</v>
      </c>
      <c r="E121" s="3">
        <v>5</v>
      </c>
      <c r="F121" s="3" t="s">
        <v>71</v>
      </c>
      <c r="G121" s="10" t="s">
        <v>69</v>
      </c>
      <c r="H121" s="3">
        <v>15</v>
      </c>
      <c r="I121" s="3" t="s">
        <v>72</v>
      </c>
      <c r="J121" s="3">
        <v>5</v>
      </c>
      <c r="K121" s="3">
        <v>22</v>
      </c>
      <c r="L121" s="3">
        <v>1</v>
      </c>
      <c r="M121" s="3" t="s">
        <v>56</v>
      </c>
      <c r="N121" s="3" t="s">
        <v>57</v>
      </c>
      <c r="O121" s="3" t="s">
        <v>58</v>
      </c>
      <c r="P121" s="3" t="s">
        <v>62</v>
      </c>
      <c r="R121" s="14">
        <v>95.201394311312967</v>
      </c>
      <c r="S121" s="14">
        <v>56.680098106121193</v>
      </c>
      <c r="T121" s="14">
        <v>206.93181610107422</v>
      </c>
      <c r="U121" s="14">
        <v>283.22384485705146</v>
      </c>
      <c r="V121" s="14">
        <v>12.272288980155155</v>
      </c>
      <c r="W121" s="14">
        <v>113.85366499835047</v>
      </c>
      <c r="X121" s="14">
        <v>37.654526874936863</v>
      </c>
      <c r="Y121" s="8">
        <v>10.904490572481727</v>
      </c>
      <c r="Z121" s="8">
        <v>816.72211388136907</v>
      </c>
      <c r="AB121" s="5">
        <v>38.868094932491836</v>
      </c>
      <c r="AC121" s="5">
        <v>60.566030064205307</v>
      </c>
      <c r="AD121" s="5">
        <v>34.921361230299482</v>
      </c>
      <c r="AE121" s="5">
        <v>23.468026025368744</v>
      </c>
      <c r="AF121" s="5">
        <v>185.91818137641243</v>
      </c>
      <c r="AG121" s="5">
        <v>11.567189163266718</v>
      </c>
      <c r="AH121" s="5">
        <v>24.258251942945751</v>
      </c>
      <c r="AI121" s="5">
        <v>10.262552081183655</v>
      </c>
      <c r="AJ121" s="5">
        <v>87.263248447090803</v>
      </c>
      <c r="AK121" s="5">
        <v>49.318913152689106</v>
      </c>
      <c r="AL121" s="5">
        <v>3.9686182480113001</v>
      </c>
      <c r="AM121" s="5">
        <v>14.001594371644435</v>
      </c>
      <c r="AN121" s="5">
        <v>16.940404350921956</v>
      </c>
      <c r="AO121" s="5">
        <v>8.27136154717825</v>
      </c>
      <c r="AP121" s="5">
        <v>3.0172985096837475</v>
      </c>
      <c r="AQ121" s="5">
        <v>25.115127484998165</v>
      </c>
      <c r="AR121" s="5">
        <v>33.155308455806939</v>
      </c>
      <c r="AS121" s="5">
        <v>27.483617736728405</v>
      </c>
      <c r="AT121" s="5">
        <v>140.43086045814815</v>
      </c>
      <c r="AU121" s="5">
        <v>10.904490572481727</v>
      </c>
      <c r="AV121" s="5">
        <v>731.420910742709</v>
      </c>
      <c r="AW121" s="5">
        <v>805.81762330888739</v>
      </c>
      <c r="AX121" s="5">
        <v>816.72211388136907</v>
      </c>
      <c r="AY121" s="5">
        <v>15.513303688790485</v>
      </c>
    </row>
    <row r="122" spans="1:51" x14ac:dyDescent="0.2">
      <c r="A122" s="3" t="s">
        <v>52</v>
      </c>
      <c r="B122" s="3">
        <v>69</v>
      </c>
      <c r="C122" s="9">
        <v>43402</v>
      </c>
      <c r="D122" s="3">
        <v>1</v>
      </c>
      <c r="E122" s="3">
        <v>5</v>
      </c>
      <c r="F122" s="3" t="s">
        <v>71</v>
      </c>
      <c r="G122" s="10" t="s">
        <v>69</v>
      </c>
      <c r="H122" s="3">
        <v>15</v>
      </c>
      <c r="I122" s="3" t="s">
        <v>72</v>
      </c>
      <c r="J122" s="3">
        <v>12</v>
      </c>
      <c r="K122" s="3">
        <v>18</v>
      </c>
      <c r="L122" s="3">
        <v>2</v>
      </c>
      <c r="M122" s="3" t="s">
        <v>56</v>
      </c>
      <c r="N122" s="3" t="s">
        <v>57</v>
      </c>
      <c r="O122" s="3" t="s">
        <v>58</v>
      </c>
      <c r="P122" s="3" t="s">
        <v>62</v>
      </c>
      <c r="R122" s="14">
        <v>89.037109243458715</v>
      </c>
      <c r="S122" s="14">
        <v>57.307319369809377</v>
      </c>
      <c r="T122" s="14">
        <v>257.58667334194843</v>
      </c>
      <c r="U122" s="14">
        <v>276.36859236092403</v>
      </c>
      <c r="V122" s="14">
        <v>13.147679559115705</v>
      </c>
      <c r="W122" s="14">
        <v>122.97146527520542</v>
      </c>
      <c r="X122" s="14">
        <v>43.142370026687097</v>
      </c>
      <c r="Y122" s="8">
        <v>0</v>
      </c>
      <c r="Z122" s="8">
        <v>859.56119467630037</v>
      </c>
      <c r="AB122" s="5">
        <v>43.239241074421919</v>
      </c>
      <c r="AC122" s="5">
        <v>92.810026234883267</v>
      </c>
      <c r="AD122" s="5">
        <v>31.605093916655218</v>
      </c>
      <c r="AE122" s="5">
        <v>23.491274236773744</v>
      </c>
      <c r="AF122" s="5">
        <v>231.56517998057404</v>
      </c>
      <c r="AG122" s="5">
        <v>10.900500884378859</v>
      </c>
      <c r="AH122" s="5">
        <v>23.303434360187467</v>
      </c>
      <c r="AI122" s="5">
        <v>8.8241498976427888</v>
      </c>
      <c r="AJ122" s="5">
        <v>88.452346111320296</v>
      </c>
      <c r="AK122" s="5">
        <v>52.825289944418451</v>
      </c>
      <c r="AL122" s="5">
        <v>4.3324818535940048</v>
      </c>
      <c r="AM122" s="5">
        <v>10.556545896672501</v>
      </c>
      <c r="AN122" s="5">
        <v>12.391230179702774</v>
      </c>
      <c r="AO122" s="5">
        <v>9.5466577055931552</v>
      </c>
      <c r="AP122" s="5">
        <v>3.2051718664408129</v>
      </c>
      <c r="AQ122" s="5">
        <v>23.753611864758927</v>
      </c>
      <c r="AR122" s="5">
        <v>26.693543079674015</v>
      </c>
      <c r="AS122" s="5">
        <v>24.588857901506881</v>
      </c>
      <c r="AT122" s="5">
        <v>138.61466937558433</v>
      </c>
      <c r="AU122" s="5">
        <v>0</v>
      </c>
      <c r="AV122" s="5">
        <v>793.72376655494372</v>
      </c>
      <c r="AW122" s="5">
        <v>859.56119467630037</v>
      </c>
      <c r="AX122" s="5">
        <v>859.56119467630037</v>
      </c>
      <c r="AY122" s="5">
        <v>15.876953019965852</v>
      </c>
    </row>
    <row r="123" spans="1:51" x14ac:dyDescent="0.2">
      <c r="A123" s="3" t="s">
        <v>52</v>
      </c>
      <c r="B123" s="3">
        <v>69</v>
      </c>
      <c r="C123" s="9">
        <v>43402</v>
      </c>
      <c r="D123" s="3">
        <v>1</v>
      </c>
      <c r="E123" s="3">
        <v>5</v>
      </c>
      <c r="F123" s="3" t="s">
        <v>71</v>
      </c>
      <c r="G123" s="10" t="s">
        <v>69</v>
      </c>
      <c r="H123" s="3">
        <v>15</v>
      </c>
      <c r="I123" s="3" t="s">
        <v>72</v>
      </c>
      <c r="J123" s="3">
        <v>20</v>
      </c>
      <c r="K123" s="3">
        <v>14</v>
      </c>
      <c r="L123" s="3">
        <v>3</v>
      </c>
      <c r="M123" s="3" t="s">
        <v>56</v>
      </c>
      <c r="N123" s="3" t="s">
        <v>57</v>
      </c>
      <c r="O123" s="3" t="s">
        <v>58</v>
      </c>
      <c r="P123" s="3" t="s">
        <v>62</v>
      </c>
      <c r="R123" s="14">
        <v>49.552180980813915</v>
      </c>
      <c r="S123" s="14">
        <v>47.277914145897178</v>
      </c>
      <c r="T123" s="14">
        <v>197.03837151362978</v>
      </c>
      <c r="U123" s="14">
        <v>240.08212122423896</v>
      </c>
      <c r="V123" s="14">
        <v>12.953642993137754</v>
      </c>
      <c r="W123" s="14">
        <v>109.6542837907528</v>
      </c>
      <c r="X123" s="14">
        <v>43.440758277629982</v>
      </c>
      <c r="Y123" s="8">
        <v>0</v>
      </c>
      <c r="Z123" s="8">
        <v>699.99927764217659</v>
      </c>
      <c r="AB123" s="5">
        <v>34.281159450473822</v>
      </c>
      <c r="AC123" s="5">
        <v>81.763482093194341</v>
      </c>
      <c r="AD123" s="5">
        <v>15.704957931976427</v>
      </c>
      <c r="AE123" s="5">
        <v>19.882495302833878</v>
      </c>
      <c r="AF123" s="5">
        <v>179.42348263217781</v>
      </c>
      <c r="AG123" s="5">
        <v>9.9269823232291419</v>
      </c>
      <c r="AH123" s="5">
        <v>22.646151672191493</v>
      </c>
      <c r="AI123" s="5">
        <v>9.6769379791065244</v>
      </c>
      <c r="AJ123" s="5">
        <v>81.797766552233497</v>
      </c>
      <c r="AK123" s="5">
        <v>42.90458327999545</v>
      </c>
      <c r="AL123" s="5">
        <v>4.5338686563297559</v>
      </c>
      <c r="AM123" s="5">
        <v>12.716770694660445</v>
      </c>
      <c r="AN123" s="5">
        <v>6.0391672821078144</v>
      </c>
      <c r="AO123" s="5">
        <v>4.5851695535589423</v>
      </c>
      <c r="AP123" s="5">
        <v>3.0732276522168127</v>
      </c>
      <c r="AQ123" s="5">
        <v>18.692716564355194</v>
      </c>
      <c r="AR123" s="5">
        <v>17.486595809143779</v>
      </c>
      <c r="AS123" s="5">
        <v>16.840943894795942</v>
      </c>
      <c r="AT123" s="5">
        <v>127.15160403659304</v>
      </c>
      <c r="AU123" s="5">
        <v>0</v>
      </c>
      <c r="AV123" s="5">
        <v>651.25706889827165</v>
      </c>
      <c r="AW123" s="5">
        <v>699.99927764217659</v>
      </c>
      <c r="AX123" s="5">
        <v>699.99927764217659</v>
      </c>
      <c r="AY123" s="5">
        <v>10.873938631736708</v>
      </c>
    </row>
    <row r="124" spans="1:51" x14ac:dyDescent="0.2">
      <c r="A124" s="3" t="s">
        <v>52</v>
      </c>
      <c r="B124" s="3">
        <v>69</v>
      </c>
      <c r="C124" s="9">
        <v>43402</v>
      </c>
      <c r="D124" s="3">
        <v>1</v>
      </c>
      <c r="E124" s="3">
        <v>5</v>
      </c>
      <c r="F124" s="3" t="s">
        <v>71</v>
      </c>
      <c r="G124" s="10" t="s">
        <v>69</v>
      </c>
      <c r="H124" s="3">
        <v>15</v>
      </c>
      <c r="I124" s="3" t="s">
        <v>72</v>
      </c>
      <c r="J124" s="3">
        <v>30</v>
      </c>
      <c r="K124" s="3">
        <v>10</v>
      </c>
      <c r="L124" s="3">
        <v>4</v>
      </c>
      <c r="M124" s="3" t="s">
        <v>56</v>
      </c>
      <c r="N124" s="3" t="s">
        <v>57</v>
      </c>
      <c r="O124" s="3" t="s">
        <v>58</v>
      </c>
      <c r="P124" s="3" t="s">
        <v>62</v>
      </c>
      <c r="R124" s="14">
        <v>47.283289284541688</v>
      </c>
      <c r="S124" s="14">
        <v>73.466122397061056</v>
      </c>
      <c r="T124" s="14">
        <v>210.34445229892074</v>
      </c>
      <c r="U124" s="14">
        <v>237.25894217655576</v>
      </c>
      <c r="V124" s="14">
        <v>26.239703277061725</v>
      </c>
      <c r="W124" s="14">
        <v>146.17359332380624</v>
      </c>
      <c r="X124" s="14">
        <v>130.23561306657462</v>
      </c>
      <c r="Y124" s="8">
        <v>1.2112858389851828</v>
      </c>
      <c r="Z124" s="8">
        <v>872.21298785002921</v>
      </c>
      <c r="AB124" s="5">
        <v>48.604958252543156</v>
      </c>
      <c r="AC124" s="5">
        <v>103.93550449143295</v>
      </c>
      <c r="AD124" s="5">
        <v>14.060346665279653</v>
      </c>
      <c r="AE124" s="5">
        <v>33.993148071655078</v>
      </c>
      <c r="AF124" s="5">
        <v>205.06996429443666</v>
      </c>
      <c r="AG124" s="5">
        <v>9.7461496129222098</v>
      </c>
      <c r="AH124" s="5">
        <v>20.358494174715968</v>
      </c>
      <c r="AI124" s="5">
        <v>7.6530885291808017</v>
      </c>
      <c r="AJ124" s="5">
        <v>126.61783395270224</v>
      </c>
      <c r="AK124" s="5">
        <v>39.510461274331952</v>
      </c>
      <c r="AL124" s="5">
        <v>11.838595945695735</v>
      </c>
      <c r="AM124" s="5">
        <v>51.034654479380755</v>
      </c>
      <c r="AN124" s="5">
        <v>20.112428563594296</v>
      </c>
      <c r="AO124" s="5">
        <v>8.9408652500068424</v>
      </c>
      <c r="AP124" s="5">
        <v>3.938085426955285</v>
      </c>
      <c r="AQ124" s="5">
        <v>26.19457218557422</v>
      </c>
      <c r="AR124" s="5">
        <v>63.398343053998332</v>
      </c>
      <c r="AS124" s="5">
        <v>58.033736211069197</v>
      </c>
      <c r="AT124" s="5">
        <v>120.44688792055264</v>
      </c>
      <c r="AU124" s="5">
        <v>1.2112858389851828</v>
      </c>
      <c r="AV124" s="5">
        <v>754.55381026613088</v>
      </c>
      <c r="AW124" s="5">
        <v>871.00170201104402</v>
      </c>
      <c r="AX124" s="5">
        <v>872.21298785002921</v>
      </c>
      <c r="AY124" s="5">
        <v>19.182286113778844</v>
      </c>
    </row>
    <row r="125" spans="1:51" x14ac:dyDescent="0.2">
      <c r="A125" s="3" t="s">
        <v>52</v>
      </c>
      <c r="B125" s="3">
        <v>69</v>
      </c>
      <c r="C125" s="9">
        <v>43402</v>
      </c>
      <c r="D125" s="3">
        <v>1</v>
      </c>
      <c r="E125" s="3">
        <v>5</v>
      </c>
      <c r="F125" s="3" t="s">
        <v>71</v>
      </c>
      <c r="G125" s="10" t="s">
        <v>69</v>
      </c>
      <c r="H125" s="3">
        <v>15</v>
      </c>
      <c r="I125" s="3" t="s">
        <v>72</v>
      </c>
      <c r="J125" s="3">
        <v>40</v>
      </c>
      <c r="K125" s="3">
        <v>6</v>
      </c>
      <c r="L125" s="3">
        <v>5</v>
      </c>
      <c r="M125" s="3" t="s">
        <v>56</v>
      </c>
      <c r="N125" s="3" t="s">
        <v>57</v>
      </c>
      <c r="O125" s="3" t="s">
        <v>58</v>
      </c>
      <c r="P125" s="3" t="s">
        <v>62</v>
      </c>
      <c r="R125" s="14">
        <v>37.707154833037279</v>
      </c>
      <c r="S125" s="14">
        <v>93.278799780483908</v>
      </c>
      <c r="T125" s="14">
        <v>205.84219281426792</v>
      </c>
      <c r="U125" s="14">
        <v>230.7987762977337</v>
      </c>
      <c r="V125" s="14">
        <v>20.866051838315766</v>
      </c>
      <c r="W125" s="14">
        <v>149.021156754987</v>
      </c>
      <c r="X125" s="14">
        <v>13.850368335329254</v>
      </c>
      <c r="Y125" s="8">
        <v>1.002600745876375</v>
      </c>
      <c r="Z125" s="8">
        <v>752.36709590840394</v>
      </c>
      <c r="AB125" s="5">
        <v>64.638702456618361</v>
      </c>
      <c r="AC125" s="5">
        <v>95.443939767762174</v>
      </c>
      <c r="AD125" s="5">
        <v>10.420872834488693</v>
      </c>
      <c r="AE125" s="5">
        <v>43.007050282581979</v>
      </c>
      <c r="AF125" s="5">
        <v>186.48053283413992</v>
      </c>
      <c r="AG125" s="5">
        <v>8.9935226937086643</v>
      </c>
      <c r="AH125" s="5">
        <v>17.194618981019925</v>
      </c>
      <c r="AI125" s="5">
        <v>4.4982344941059988</v>
      </c>
      <c r="AJ125" s="5">
        <v>117.07043338112872</v>
      </c>
      <c r="AK125" s="5">
        <v>31.368012176571952</v>
      </c>
      <c r="AL125" s="5">
        <v>8.2740053296171663</v>
      </c>
      <c r="AM125" s="5">
        <v>0</v>
      </c>
      <c r="AN125" s="5">
        <v>19.960456686732108</v>
      </c>
      <c r="AO125" s="5">
        <v>6.7820248308636932</v>
      </c>
      <c r="AP125" s="5">
        <v>4.1326606989058075</v>
      </c>
      <c r="AQ125" s="5">
        <v>19.70215109959317</v>
      </c>
      <c r="AR125" s="5">
        <v>41.417877291270159</v>
      </c>
      <c r="AS125" s="5">
        <v>57.775753958151661</v>
      </c>
      <c r="AT125" s="5">
        <v>117.28668906376294</v>
      </c>
      <c r="AU125" s="5">
        <v>1.002600745876375</v>
      </c>
      <c r="AV125" s="5">
        <v>676.82797175330245</v>
      </c>
      <c r="AW125" s="5">
        <v>751.36449516252753</v>
      </c>
      <c r="AX125" s="5">
        <v>752.36709590840394</v>
      </c>
      <c r="AY125" s="5">
        <v>21.297178111212261</v>
      </c>
    </row>
    <row r="126" spans="1:51" x14ac:dyDescent="0.2">
      <c r="A126" s="3" t="s">
        <v>52</v>
      </c>
      <c r="B126" s="3">
        <v>69</v>
      </c>
      <c r="C126" s="9">
        <v>43402</v>
      </c>
      <c r="D126" s="3">
        <v>1</v>
      </c>
      <c r="E126" s="3">
        <v>5</v>
      </c>
      <c r="F126" s="3" t="s">
        <v>71</v>
      </c>
      <c r="G126" s="10" t="s">
        <v>69</v>
      </c>
      <c r="H126" s="3">
        <v>15</v>
      </c>
      <c r="I126" s="3" t="s">
        <v>72</v>
      </c>
      <c r="J126" s="3">
        <v>50</v>
      </c>
      <c r="K126" s="3">
        <v>3</v>
      </c>
      <c r="L126" s="3">
        <v>6</v>
      </c>
      <c r="M126" s="3" t="s">
        <v>56</v>
      </c>
      <c r="N126" s="3" t="s">
        <v>57</v>
      </c>
      <c r="O126" s="3" t="s">
        <v>58</v>
      </c>
      <c r="P126" s="3" t="s">
        <v>62</v>
      </c>
      <c r="R126" s="14">
        <v>46.048037430335732</v>
      </c>
      <c r="S126" s="14">
        <v>105.40909576416016</v>
      </c>
      <c r="T126" s="14">
        <v>277.15366284600617</v>
      </c>
      <c r="U126" s="14">
        <v>235.23340264682113</v>
      </c>
      <c r="V126" s="14">
        <v>26.516334665232691</v>
      </c>
      <c r="W126" s="14">
        <v>151.61667705404346</v>
      </c>
      <c r="X126" s="14">
        <v>59.263077637244912</v>
      </c>
      <c r="Y126" s="8">
        <v>0.84067549512133699</v>
      </c>
      <c r="Z126" s="8">
        <v>902.08094427595165</v>
      </c>
      <c r="AB126" s="5">
        <v>90.284522940389834</v>
      </c>
      <c r="AC126" s="5">
        <v>127.81830663732525</v>
      </c>
      <c r="AD126" s="5">
        <v>14.257621208974037</v>
      </c>
      <c r="AE126" s="5">
        <v>49.739769475820616</v>
      </c>
      <c r="AF126" s="5">
        <v>247.88675512695707</v>
      </c>
      <c r="AG126" s="5">
        <v>9.8031227808380699</v>
      </c>
      <c r="AH126" s="5">
        <v>19.365248811415174</v>
      </c>
      <c r="AI126" s="5">
        <v>4.438901206173183</v>
      </c>
      <c r="AJ126" s="5">
        <v>129.23800162830838</v>
      </c>
      <c r="AK126" s="5">
        <v>34.640370516253157</v>
      </c>
      <c r="AL126" s="5">
        <v>11.553839795080163</v>
      </c>
      <c r="AM126" s="5">
        <v>20.183062109040058</v>
      </c>
      <c r="AN126" s="5">
        <v>22.928428255114238</v>
      </c>
      <c r="AO126" s="5">
        <v>8.006272806609358</v>
      </c>
      <c r="AP126" s="5">
        <v>4.7859383863783806</v>
      </c>
      <c r="AQ126" s="5">
        <v>23.280821029321359</v>
      </c>
      <c r="AR126" s="5">
        <v>124.15352841176197</v>
      </c>
      <c r="AS126" s="5">
        <v>111.83342955777773</v>
      </c>
      <c r="AT126" s="5">
        <v>122.66654929566779</v>
      </c>
      <c r="AU126" s="5">
        <v>0.84067549512133699</v>
      </c>
      <c r="AV126" s="5">
        <v>714.65553561101262</v>
      </c>
      <c r="AW126" s="5">
        <v>901.24026878083032</v>
      </c>
      <c r="AX126" s="5">
        <v>902.08094427595165</v>
      </c>
      <c r="AY126" s="5">
        <v>31.103034705402226</v>
      </c>
    </row>
    <row r="127" spans="1:51" x14ac:dyDescent="0.2">
      <c r="A127" s="3" t="s">
        <v>52</v>
      </c>
      <c r="B127" s="3">
        <v>90</v>
      </c>
      <c r="C127" s="9">
        <v>43403</v>
      </c>
      <c r="D127" s="3">
        <v>1</v>
      </c>
      <c r="E127" s="3">
        <v>6</v>
      </c>
      <c r="F127" s="3" t="s">
        <v>73</v>
      </c>
      <c r="G127" s="10" t="s">
        <v>74</v>
      </c>
      <c r="H127" s="3">
        <v>19</v>
      </c>
      <c r="I127" s="3" t="s">
        <v>75</v>
      </c>
      <c r="J127" s="3">
        <v>5</v>
      </c>
      <c r="K127" s="3">
        <v>22</v>
      </c>
      <c r="L127" s="3">
        <v>1</v>
      </c>
      <c r="M127" s="3" t="s">
        <v>56</v>
      </c>
      <c r="N127" s="3" t="s">
        <v>57</v>
      </c>
      <c r="O127" s="3" t="s">
        <v>58</v>
      </c>
      <c r="P127" s="3" t="s">
        <v>59</v>
      </c>
      <c r="R127" s="14">
        <v>57.80812460800697</v>
      </c>
      <c r="S127" s="14">
        <v>31.985392373183679</v>
      </c>
      <c r="T127" s="14">
        <v>96.547853338307348</v>
      </c>
      <c r="U127" s="14">
        <v>145.51431879503974</v>
      </c>
      <c r="V127" s="14">
        <v>13.444731383488095</v>
      </c>
      <c r="W127" s="14">
        <v>86.028370298188307</v>
      </c>
      <c r="X127" s="14">
        <v>37.683442214439658</v>
      </c>
      <c r="Y127" s="8">
        <v>0.25472364299752842</v>
      </c>
      <c r="Z127" s="8">
        <v>469.26696969720831</v>
      </c>
      <c r="AB127" s="5">
        <v>2.8904706513805336</v>
      </c>
      <c r="AC127" s="5">
        <v>8.3127865997157873</v>
      </c>
      <c r="AD127" s="5">
        <v>20.848692942153178</v>
      </c>
      <c r="AE127" s="5">
        <v>14.173789637791959</v>
      </c>
      <c r="AF127" s="5">
        <v>121.61166134347496</v>
      </c>
      <c r="AG127" s="5">
        <v>5.1626109226914769</v>
      </c>
      <c r="AH127" s="5">
        <v>8.5403843972595865</v>
      </c>
      <c r="AI127" s="5">
        <v>4.2128822106717116</v>
      </c>
      <c r="AJ127" s="5">
        <v>87.022160859946908</v>
      </c>
      <c r="AK127" s="5">
        <v>41.951300671533033</v>
      </c>
      <c r="AL127" s="5">
        <v>5.2963191533876302</v>
      </c>
      <c r="AM127" s="5">
        <v>9.1682904494428819</v>
      </c>
      <c r="AN127" s="5">
        <v>0.45233846257351334</v>
      </c>
      <c r="AO127" s="5">
        <v>0.45233846257351334</v>
      </c>
      <c r="AP127" s="5">
        <v>2.2399386192072637</v>
      </c>
      <c r="AQ127" s="5">
        <v>10.825393818564212</v>
      </c>
      <c r="AR127" s="5">
        <v>15.063446223682908</v>
      </c>
      <c r="AS127" s="5">
        <v>14.854819428199246</v>
      </c>
      <c r="AT127" s="5">
        <v>47.339357269241361</v>
      </c>
      <c r="AU127" s="5">
        <v>0.25472364299752842</v>
      </c>
      <c r="AV127" s="5">
        <v>432.92749211306528</v>
      </c>
      <c r="AW127" s="5">
        <v>469.01224605421078</v>
      </c>
      <c r="AX127" s="5">
        <v>469.26696969720831</v>
      </c>
      <c r="AY127" s="5">
        <v>11.622076463437619</v>
      </c>
    </row>
    <row r="128" spans="1:51" x14ac:dyDescent="0.2">
      <c r="A128" s="3" t="s">
        <v>52</v>
      </c>
      <c r="B128" s="3">
        <v>90</v>
      </c>
      <c r="C128" s="9">
        <v>43403</v>
      </c>
      <c r="D128" s="3">
        <v>1</v>
      </c>
      <c r="E128" s="3">
        <v>6</v>
      </c>
      <c r="F128" s="3" t="s">
        <v>73</v>
      </c>
      <c r="G128" s="10" t="s">
        <v>74</v>
      </c>
      <c r="H128" s="3">
        <v>19</v>
      </c>
      <c r="I128" s="3" t="s">
        <v>75</v>
      </c>
      <c r="J128" s="3">
        <v>12</v>
      </c>
      <c r="K128" s="3">
        <v>18</v>
      </c>
      <c r="L128" s="3">
        <v>2</v>
      </c>
      <c r="M128" s="3" t="s">
        <v>56</v>
      </c>
      <c r="N128" s="3" t="s">
        <v>57</v>
      </c>
      <c r="O128" s="3" t="s">
        <v>58</v>
      </c>
      <c r="P128" s="3" t="s">
        <v>59</v>
      </c>
      <c r="R128" s="14">
        <v>68.143359348691746</v>
      </c>
      <c r="S128" s="14">
        <v>33.830317628794703</v>
      </c>
      <c r="T128" s="14">
        <v>106.63306940012964</v>
      </c>
      <c r="U128" s="14">
        <v>153.65400301176925</v>
      </c>
      <c r="V128" s="14">
        <v>13.612575728317786</v>
      </c>
      <c r="W128" s="14">
        <v>85.905898455915775</v>
      </c>
      <c r="X128" s="14">
        <v>38.653330506949587</v>
      </c>
      <c r="Y128" s="8">
        <v>0.31856773128626542</v>
      </c>
      <c r="Z128" s="8">
        <v>500.75111132678455</v>
      </c>
      <c r="AB128" s="5">
        <v>4.1975450465659678</v>
      </c>
      <c r="AC128" s="5">
        <v>11.28968782340147</v>
      </c>
      <c r="AD128" s="5">
        <v>24.878497513664239</v>
      </c>
      <c r="AE128" s="5">
        <v>14.757618989721189</v>
      </c>
      <c r="AF128" s="5">
        <v>130.89686515877833</v>
      </c>
      <c r="AG128" s="5">
        <v>5.5521565905572947</v>
      </c>
      <c r="AH128" s="5">
        <v>8.477622706700334</v>
      </c>
      <c r="AI128" s="5">
        <v>3.8173243691678591</v>
      </c>
      <c r="AJ128" s="5">
        <v>83.536232276273736</v>
      </c>
      <c r="AK128" s="5">
        <v>44.361917852624067</v>
      </c>
      <c r="AL128" s="5">
        <v>5.4875985360224648</v>
      </c>
      <c r="AM128" s="5">
        <v>9.3105105107672088</v>
      </c>
      <c r="AN128" s="5">
        <v>0.51297519535118363</v>
      </c>
      <c r="AO128" s="5">
        <v>0</v>
      </c>
      <c r="AP128" s="5">
        <v>2.0554318077920621</v>
      </c>
      <c r="AQ128" s="5">
        <v>10.158403166902454</v>
      </c>
      <c r="AR128" s="5">
        <v>16.093902843799512</v>
      </c>
      <c r="AS128" s="5">
        <v>14.086110310583022</v>
      </c>
      <c r="AT128" s="5">
        <v>49.698142190702264</v>
      </c>
      <c r="AU128" s="5">
        <v>0.31856773128626542</v>
      </c>
      <c r="AV128" s="5">
        <v>462.45551384850882</v>
      </c>
      <c r="AW128" s="5">
        <v>500.43254359549826</v>
      </c>
      <c r="AX128" s="5">
        <v>500.75111132678455</v>
      </c>
      <c r="AY128" s="5">
        <v>11.328412916028858</v>
      </c>
    </row>
    <row r="129" spans="1:51" x14ac:dyDescent="0.2">
      <c r="A129" s="3" t="s">
        <v>52</v>
      </c>
      <c r="B129" s="3">
        <v>90</v>
      </c>
      <c r="C129" s="9">
        <v>43403</v>
      </c>
      <c r="D129" s="3">
        <v>1</v>
      </c>
      <c r="E129" s="3">
        <v>6</v>
      </c>
      <c r="F129" s="3" t="s">
        <v>73</v>
      </c>
      <c r="G129" s="10" t="s">
        <v>74</v>
      </c>
      <c r="H129" s="3">
        <v>19</v>
      </c>
      <c r="I129" s="3" t="s">
        <v>75</v>
      </c>
      <c r="J129" s="3">
        <v>20</v>
      </c>
      <c r="K129" s="3">
        <v>14</v>
      </c>
      <c r="L129" s="3">
        <v>3</v>
      </c>
      <c r="M129" s="3" t="s">
        <v>56</v>
      </c>
      <c r="N129" s="3" t="s">
        <v>57</v>
      </c>
      <c r="O129" s="3" t="s">
        <v>58</v>
      </c>
      <c r="P129" s="3" t="s">
        <v>59</v>
      </c>
      <c r="R129" s="14">
        <v>50.508774658729287</v>
      </c>
      <c r="S129" s="14">
        <v>59.953688292667785</v>
      </c>
      <c r="T129" s="14">
        <v>262.28065832729999</v>
      </c>
      <c r="U129" s="14">
        <v>182.21998359417094</v>
      </c>
      <c r="V129" s="14">
        <v>18.768384538847826</v>
      </c>
      <c r="W129" s="14">
        <v>121.58785403185877</v>
      </c>
      <c r="X129" s="14">
        <v>50.390608031174231</v>
      </c>
      <c r="Y129" s="8">
        <v>0.46092235566851897</v>
      </c>
      <c r="Z129" s="8">
        <v>746.17087955101795</v>
      </c>
      <c r="AB129" s="5">
        <v>49.045821822972357</v>
      </c>
      <c r="AC129" s="5">
        <v>104.51659280139106</v>
      </c>
      <c r="AD129" s="5">
        <v>15.871858128011251</v>
      </c>
      <c r="AE129" s="5">
        <v>26.432382107441892</v>
      </c>
      <c r="AF129" s="5">
        <v>248.02168499612583</v>
      </c>
      <c r="AG129" s="5">
        <v>7.4676765356492236</v>
      </c>
      <c r="AH129" s="5">
        <v>12.070160150711397</v>
      </c>
      <c r="AI129" s="5">
        <v>5.6864335060386297</v>
      </c>
      <c r="AJ129" s="5">
        <v>109.51636301081781</v>
      </c>
      <c r="AK129" s="5">
        <v>57.534006961918372</v>
      </c>
      <c r="AL129" s="5">
        <v>8.2179607537143706</v>
      </c>
      <c r="AM129" s="5">
        <v>15.640782478526763</v>
      </c>
      <c r="AN129" s="5">
        <v>12.326509981205289</v>
      </c>
      <c r="AO129" s="5">
        <v>10.14443376918455</v>
      </c>
      <c r="AP129" s="5">
        <v>2.9303459439232253</v>
      </c>
      <c r="AQ129" s="5">
        <v>17.304896925511208</v>
      </c>
      <c r="AR129" s="5">
        <v>32.459943629316463</v>
      </c>
      <c r="AS129" s="5">
        <v>31.997184173708206</v>
      </c>
      <c r="AT129" s="5">
        <v>74.14781569494437</v>
      </c>
      <c r="AU129" s="5">
        <v>0.46092235566851897</v>
      </c>
      <c r="AV129" s="5">
        <v>679.94019312189164</v>
      </c>
      <c r="AW129" s="5">
        <v>745.70995719534938</v>
      </c>
      <c r="AX129" s="5">
        <v>746.17087955101795</v>
      </c>
      <c r="AY129" s="5">
        <v>20.972416963066323</v>
      </c>
    </row>
    <row r="130" spans="1:51" x14ac:dyDescent="0.2">
      <c r="A130" s="3" t="s">
        <v>52</v>
      </c>
      <c r="B130" s="3">
        <v>90</v>
      </c>
      <c r="C130" s="9">
        <v>43403</v>
      </c>
      <c r="D130" s="3">
        <v>1</v>
      </c>
      <c r="E130" s="3">
        <v>6</v>
      </c>
      <c r="F130" s="3" t="s">
        <v>73</v>
      </c>
      <c r="G130" s="10" t="s">
        <v>74</v>
      </c>
      <c r="H130" s="3">
        <v>19</v>
      </c>
      <c r="I130" s="3" t="s">
        <v>75</v>
      </c>
      <c r="J130" s="3">
        <v>30</v>
      </c>
      <c r="K130" s="3">
        <v>10</v>
      </c>
      <c r="L130" s="3">
        <v>4</v>
      </c>
      <c r="M130" s="3" t="s">
        <v>56</v>
      </c>
      <c r="N130" s="3" t="s">
        <v>57</v>
      </c>
      <c r="O130" s="3" t="s">
        <v>58</v>
      </c>
      <c r="P130" s="3" t="s">
        <v>59</v>
      </c>
      <c r="R130" s="14">
        <v>54.620715766117492</v>
      </c>
      <c r="S130" s="14">
        <v>82.91086473136113</v>
      </c>
      <c r="T130" s="14">
        <v>325.09119362666689</v>
      </c>
      <c r="U130" s="14">
        <v>275.9301326357085</v>
      </c>
      <c r="V130" s="14">
        <v>28.500341678487843</v>
      </c>
      <c r="W130" s="14">
        <v>171.02765175391889</v>
      </c>
      <c r="X130" s="14">
        <v>132.38637674265894</v>
      </c>
      <c r="Y130" s="8">
        <v>0</v>
      </c>
      <c r="Z130" s="8">
        <v>1070.4673422379922</v>
      </c>
      <c r="AB130" s="5">
        <v>77.922714454578113</v>
      </c>
      <c r="AC130" s="5">
        <v>147.50140172369768</v>
      </c>
      <c r="AD130" s="5">
        <v>16.657883314706883</v>
      </c>
      <c r="AE130" s="5">
        <v>38.151176525137501</v>
      </c>
      <c r="AF130" s="5">
        <v>308.93898444393886</v>
      </c>
      <c r="AG130" s="5">
        <v>11.693277103588272</v>
      </c>
      <c r="AH130" s="5">
        <v>21.516341992701033</v>
      </c>
      <c r="AI130" s="5">
        <v>7.1716027384912371</v>
      </c>
      <c r="AJ130" s="5">
        <v>161.7362487485633</v>
      </c>
      <c r="AK130" s="5">
        <v>55.871287852767381</v>
      </c>
      <c r="AL130" s="5">
        <v>13.288060046108079</v>
      </c>
      <c r="AM130" s="5">
        <v>52.178116959674306</v>
      </c>
      <c r="AN130" s="5">
        <v>22.326026340890838</v>
      </c>
      <c r="AO130" s="5">
        <v>9.9707183919694629</v>
      </c>
      <c r="AP130" s="5">
        <v>4.3082805127465402</v>
      </c>
      <c r="AQ130" s="5">
        <v>27.802085321475762</v>
      </c>
      <c r="AR130" s="5">
        <v>85.675540612052657</v>
      </c>
      <c r="AS130" s="5">
        <v>84.898852812985865</v>
      </c>
      <c r="AT130" s="5">
        <v>146.16871819094931</v>
      </c>
      <c r="AU130" s="5">
        <v>0</v>
      </c>
      <c r="AV130" s="5">
        <v>944.15275663310331</v>
      </c>
      <c r="AW130" s="5">
        <v>1070.4673422379922</v>
      </c>
      <c r="AX130" s="5">
        <v>1070.4673422379922</v>
      </c>
      <c r="AY130" s="5">
        <v>30.82199255386449</v>
      </c>
    </row>
    <row r="131" spans="1:51" x14ac:dyDescent="0.2">
      <c r="A131" s="3" t="s">
        <v>52</v>
      </c>
      <c r="B131" s="3">
        <v>90</v>
      </c>
      <c r="C131" s="9">
        <v>43403</v>
      </c>
      <c r="D131" s="3">
        <v>1</v>
      </c>
      <c r="E131" s="3">
        <v>6</v>
      </c>
      <c r="F131" s="3" t="s">
        <v>73</v>
      </c>
      <c r="G131" s="10" t="s">
        <v>74</v>
      </c>
      <c r="H131" s="3">
        <v>19</v>
      </c>
      <c r="I131" s="3" t="s">
        <v>75</v>
      </c>
      <c r="J131" s="3">
        <v>40</v>
      </c>
      <c r="K131" s="3">
        <v>6</v>
      </c>
      <c r="L131" s="3">
        <v>5</v>
      </c>
      <c r="M131" s="3" t="s">
        <v>56</v>
      </c>
      <c r="N131" s="3" t="s">
        <v>57</v>
      </c>
      <c r="O131" s="3" t="s">
        <v>58</v>
      </c>
      <c r="P131" s="3" t="s">
        <v>59</v>
      </c>
      <c r="R131" s="14">
        <v>45.449457365891028</v>
      </c>
      <c r="S131" s="14">
        <v>70.076603659268088</v>
      </c>
      <c r="T131" s="14">
        <v>290.92070480872843</v>
      </c>
      <c r="U131" s="14">
        <v>211.12264988340181</v>
      </c>
      <c r="V131" s="14">
        <v>23.747494566029516</v>
      </c>
      <c r="W131" s="14">
        <v>141.56890361062412</v>
      </c>
      <c r="X131" s="14">
        <v>113.66918498072131</v>
      </c>
      <c r="Y131" s="8">
        <v>0</v>
      </c>
      <c r="Z131" s="8">
        <v>896.55497146620166</v>
      </c>
      <c r="AB131" s="5">
        <v>55.373351546012536</v>
      </c>
      <c r="AC131" s="5">
        <v>123.93081622656365</v>
      </c>
      <c r="AD131" s="5">
        <v>12.508469746732306</v>
      </c>
      <c r="AE131" s="5">
        <v>31.46232177335817</v>
      </c>
      <c r="AF131" s="5">
        <v>278.32282903284329</v>
      </c>
      <c r="AG131" s="5">
        <v>8.289226689155484</v>
      </c>
      <c r="AH131" s="5">
        <v>16.041799200794927</v>
      </c>
      <c r="AI131" s="5">
        <v>7.0980608221893196</v>
      </c>
      <c r="AJ131" s="5">
        <v>127.39006572221005</v>
      </c>
      <c r="AK131" s="5">
        <v>45.763739451026282</v>
      </c>
      <c r="AL131" s="5">
        <v>11.328079350987743</v>
      </c>
      <c r="AM131" s="5">
        <v>43.137066125583694</v>
      </c>
      <c r="AN131" s="5">
        <v>14.796123557016832</v>
      </c>
      <c r="AO131" s="5">
        <v>11.445074758649623</v>
      </c>
      <c r="AP131" s="5">
        <v>2.771481114637266</v>
      </c>
      <c r="AQ131" s="5">
        <v>24.282829545394613</v>
      </c>
      <c r="AR131" s="5">
        <v>35.73174130117134</v>
      </c>
      <c r="AS131" s="5">
        <v>47.961845191496487</v>
      </c>
      <c r="AT131" s="5">
        <v>96.694507291315873</v>
      </c>
      <c r="AU131" s="5">
        <v>0</v>
      </c>
      <c r="AV131" s="5">
        <v>818.970366991981</v>
      </c>
      <c r="AW131" s="5">
        <v>896.55497146620166</v>
      </c>
      <c r="AX131" s="5">
        <v>896.55497146620166</v>
      </c>
      <c r="AY131" s="5">
        <v>22.559610613834973</v>
      </c>
    </row>
    <row r="132" spans="1:51" x14ac:dyDescent="0.2">
      <c r="A132" s="3" t="s">
        <v>52</v>
      </c>
      <c r="B132" s="3">
        <v>90</v>
      </c>
      <c r="C132" s="9">
        <v>43403</v>
      </c>
      <c r="D132" s="3">
        <v>1</v>
      </c>
      <c r="E132" s="3">
        <v>6</v>
      </c>
      <c r="F132" s="3" t="s">
        <v>73</v>
      </c>
      <c r="G132" s="10" t="s">
        <v>74</v>
      </c>
      <c r="H132" s="3">
        <v>19</v>
      </c>
      <c r="I132" s="3" t="s">
        <v>75</v>
      </c>
      <c r="J132" s="3">
        <v>50</v>
      </c>
      <c r="K132" s="3">
        <v>3</v>
      </c>
      <c r="L132" s="3">
        <v>6</v>
      </c>
      <c r="M132" s="3" t="s">
        <v>56</v>
      </c>
      <c r="N132" s="3" t="s">
        <v>57</v>
      </c>
      <c r="O132" s="3" t="s">
        <v>58</v>
      </c>
      <c r="P132" s="3" t="s">
        <v>59</v>
      </c>
      <c r="R132" s="14">
        <v>50.138802955890526</v>
      </c>
      <c r="S132" s="14">
        <v>102.1127631088783</v>
      </c>
      <c r="T132" s="14">
        <v>290.60126574286102</v>
      </c>
      <c r="U132" s="14">
        <v>315.41152059620822</v>
      </c>
      <c r="V132" s="14">
        <v>29.807399420902648</v>
      </c>
      <c r="W132" s="14">
        <v>190.43139181465938</v>
      </c>
      <c r="X132" s="14">
        <v>79.805569352774782</v>
      </c>
      <c r="Y132" s="8">
        <v>1.8347962708555587</v>
      </c>
      <c r="Z132" s="8">
        <v>1060.1434948752644</v>
      </c>
      <c r="AB132" s="5">
        <v>87.751221970585192</v>
      </c>
      <c r="AC132" s="5">
        <v>121.43420372576109</v>
      </c>
      <c r="AD132" s="5">
        <v>14.959804480411506</v>
      </c>
      <c r="AE132" s="5">
        <v>46.924365021053163</v>
      </c>
      <c r="AF132" s="5">
        <v>262.10835367250036</v>
      </c>
      <c r="AG132" s="5">
        <v>12.585057590194916</v>
      </c>
      <c r="AH132" s="5">
        <v>23.706687268660218</v>
      </c>
      <c r="AI132" s="5">
        <v>5.6000577370319276</v>
      </c>
      <c r="AJ132" s="5">
        <v>164.7933427533892</v>
      </c>
      <c r="AK132" s="5">
        <v>41.37231263347519</v>
      </c>
      <c r="AL132" s="5">
        <v>12.738291632552436</v>
      </c>
      <c r="AM132" s="5">
        <v>27.470949365956049</v>
      </c>
      <c r="AN132" s="5">
        <v>28.705527573854347</v>
      </c>
      <c r="AO132" s="5">
        <v>7.8179035898445735</v>
      </c>
      <c r="AP132" s="5">
        <v>5.3930268259269871</v>
      </c>
      <c r="AQ132" s="5">
        <v>24.345953537167986</v>
      </c>
      <c r="AR132" s="5">
        <v>22.812102393742524</v>
      </c>
      <c r="AS132" s="5">
        <v>100.74205340693169</v>
      </c>
      <c r="AT132" s="5">
        <v>172.30724314587994</v>
      </c>
      <c r="AU132" s="5">
        <v>1.8347962708555587</v>
      </c>
      <c r="AV132" s="5">
        <v>995.59232549481681</v>
      </c>
      <c r="AW132" s="5">
        <v>1058.3086986044088</v>
      </c>
      <c r="AX132" s="5">
        <v>1060.1434948752644</v>
      </c>
      <c r="AY132" s="5">
        <v>32.247417472868371</v>
      </c>
    </row>
    <row r="133" spans="1:51" x14ac:dyDescent="0.2">
      <c r="A133" s="3" t="s">
        <v>52</v>
      </c>
      <c r="B133" s="3">
        <v>90</v>
      </c>
      <c r="C133" s="9">
        <v>43403</v>
      </c>
      <c r="D133" s="3">
        <v>1</v>
      </c>
      <c r="E133" s="3">
        <v>6</v>
      </c>
      <c r="F133" s="3" t="s">
        <v>73</v>
      </c>
      <c r="G133" s="10" t="s">
        <v>74</v>
      </c>
      <c r="H133" s="3">
        <v>19</v>
      </c>
      <c r="I133" s="3" t="s">
        <v>75</v>
      </c>
      <c r="J133" s="3">
        <v>70</v>
      </c>
      <c r="K133" s="3">
        <v>2</v>
      </c>
      <c r="L133" s="3">
        <v>7</v>
      </c>
      <c r="M133" s="3" t="s">
        <v>56</v>
      </c>
      <c r="N133" s="3" t="s">
        <v>57</v>
      </c>
      <c r="O133" s="3" t="s">
        <v>58</v>
      </c>
      <c r="P133" s="3" t="s">
        <v>59</v>
      </c>
      <c r="R133" s="14">
        <v>12.747362202611463</v>
      </c>
      <c r="S133" s="14">
        <v>29.094076945863922</v>
      </c>
      <c r="T133" s="14">
        <v>88.386650545843722</v>
      </c>
      <c r="U133" s="14">
        <v>107.09271490162817</v>
      </c>
      <c r="V133" s="14">
        <v>6.634349033750337</v>
      </c>
      <c r="W133" s="14">
        <v>53.248518450506801</v>
      </c>
      <c r="X133" s="14">
        <v>22.856137999172869</v>
      </c>
      <c r="Y133" s="8">
        <v>0.41536726716494937</v>
      </c>
      <c r="Z133" s="8">
        <v>320.47516665169263</v>
      </c>
      <c r="AB133" s="5">
        <v>6.0115948373110379</v>
      </c>
      <c r="AC133" s="5">
        <v>11.887271434259903</v>
      </c>
      <c r="AD133" s="5">
        <v>2.5423932347674736</v>
      </c>
      <c r="AE133" s="5">
        <v>12.415278957892975</v>
      </c>
      <c r="AF133" s="5">
        <v>92.356161152694341</v>
      </c>
      <c r="AG133" s="5">
        <v>3.4324367213080191</v>
      </c>
      <c r="AH133" s="5">
        <v>5.9840868283351654</v>
      </c>
      <c r="AI133" s="5">
        <v>0.98852837596937149</v>
      </c>
      <c r="AJ133" s="5">
        <v>36.991871195803995</v>
      </c>
      <c r="AK133" s="5">
        <v>10.801750112294235</v>
      </c>
      <c r="AL133" s="5">
        <v>2.2557168629890212</v>
      </c>
      <c r="AM133" s="5">
        <v>5.0708107453013307</v>
      </c>
      <c r="AN133" s="5">
        <v>2.0516849578495497</v>
      </c>
      <c r="AO133" s="5">
        <v>1.2095697300287755</v>
      </c>
      <c r="AP133" s="5">
        <v>1.2444203017677387</v>
      </c>
      <c r="AQ133" s="5">
        <v>7.5872384584089145</v>
      </c>
      <c r="AR133" s="5">
        <v>2.4017242644241898</v>
      </c>
      <c r="AS133" s="5">
        <v>32.62711492916408</v>
      </c>
      <c r="AT133" s="5">
        <v>41.047944571871753</v>
      </c>
      <c r="AU133" s="5">
        <v>0.41536726716494937</v>
      </c>
      <c r="AV133" s="5">
        <v>305.12804266437445</v>
      </c>
      <c r="AW133" s="5">
        <v>320.05979938452771</v>
      </c>
      <c r="AX133" s="5">
        <v>320.47516665169263</v>
      </c>
      <c r="AY133" s="5">
        <v>18.182266823031611</v>
      </c>
    </row>
    <row r="134" spans="1:51" x14ac:dyDescent="0.2">
      <c r="A134" s="3" t="s">
        <v>52</v>
      </c>
      <c r="B134" s="3">
        <v>90</v>
      </c>
      <c r="C134" s="9">
        <v>43403</v>
      </c>
      <c r="D134" s="3">
        <v>1</v>
      </c>
      <c r="E134" s="3">
        <v>6</v>
      </c>
      <c r="F134" s="3" t="s">
        <v>73</v>
      </c>
      <c r="G134" s="10" t="s">
        <v>74</v>
      </c>
      <c r="H134" s="3">
        <v>19</v>
      </c>
      <c r="I134" s="3" t="s">
        <v>75</v>
      </c>
      <c r="J134" s="3">
        <v>100</v>
      </c>
      <c r="K134" s="3">
        <v>1</v>
      </c>
      <c r="L134" s="3">
        <v>8</v>
      </c>
      <c r="M134" s="3" t="s">
        <v>56</v>
      </c>
      <c r="N134" s="3" t="s">
        <v>57</v>
      </c>
      <c r="O134" s="3" t="s">
        <v>58</v>
      </c>
      <c r="P134" s="3" t="s">
        <v>59</v>
      </c>
      <c r="R134" s="14">
        <v>4.7140130256784376</v>
      </c>
      <c r="S134" s="14">
        <v>12.750136654952477</v>
      </c>
      <c r="T134" s="14">
        <v>30.644866943359375</v>
      </c>
      <c r="U134" s="14">
        <v>33.747487495685448</v>
      </c>
      <c r="V134" s="14">
        <v>2.5876903410615593</v>
      </c>
      <c r="W134" s="14">
        <v>19.085034168485937</v>
      </c>
      <c r="X134" s="14">
        <v>6.4337996614390409</v>
      </c>
      <c r="Y134" s="8">
        <v>0.11675376738325008</v>
      </c>
      <c r="Z134" s="8">
        <v>110.07978092118421</v>
      </c>
      <c r="AB134" s="5">
        <v>8.8471526230479682</v>
      </c>
      <c r="AC134" s="5">
        <v>10.582200843131762</v>
      </c>
      <c r="AD134" s="5">
        <v>1.3801658509876713</v>
      </c>
      <c r="AE134" s="5">
        <v>6.0551151035473003</v>
      </c>
      <c r="AF134" s="5">
        <v>30.100164189427129</v>
      </c>
      <c r="AG134" s="5">
        <v>1.4593526381734092</v>
      </c>
      <c r="AH134" s="5">
        <v>2.4526505018326596</v>
      </c>
      <c r="AI134" s="5">
        <v>0.44324905744867316</v>
      </c>
      <c r="AJ134" s="5">
        <v>19.237815788766724</v>
      </c>
      <c r="AK134" s="5">
        <v>4.0208711364105545</v>
      </c>
      <c r="AL134" s="5">
        <v>1.0228105995795094</v>
      </c>
      <c r="AM134" s="5">
        <v>1.9008746034118864</v>
      </c>
      <c r="AN134" s="5">
        <v>3.5771430555051609</v>
      </c>
      <c r="AO134" s="5">
        <v>1.0171706802275702</v>
      </c>
      <c r="AP134" s="5">
        <v>0.55248206571021408</v>
      </c>
      <c r="AQ134" s="5">
        <v>2.6312561130167111</v>
      </c>
      <c r="AR134" s="5">
        <v>1.0030953481242704</v>
      </c>
      <c r="AS134" s="5">
        <v>14.709154585609012</v>
      </c>
      <c r="AT134" s="5">
        <v>15.985078916382497</v>
      </c>
      <c r="AU134" s="5">
        <v>0.11675376738325008</v>
      </c>
      <c r="AV134" s="5">
        <v>104.08699775266466</v>
      </c>
      <c r="AW134" s="5">
        <v>109.96302715380097</v>
      </c>
      <c r="AX134" s="5">
        <v>110.07978092118421</v>
      </c>
      <c r="AY134" s="5">
        <v>8.4783202580819665</v>
      </c>
    </row>
    <row r="135" spans="1:51" x14ac:dyDescent="0.2">
      <c r="A135" s="3" t="s">
        <v>52</v>
      </c>
      <c r="B135" s="3">
        <v>90</v>
      </c>
      <c r="C135" s="9">
        <v>43403</v>
      </c>
      <c r="D135" s="3">
        <v>1</v>
      </c>
      <c r="E135" s="3">
        <v>6</v>
      </c>
      <c r="F135" s="3" t="s">
        <v>73</v>
      </c>
      <c r="G135" s="10" t="s">
        <v>74</v>
      </c>
      <c r="H135" s="3">
        <v>19</v>
      </c>
      <c r="I135" s="3" t="s">
        <v>75</v>
      </c>
      <c r="J135" s="3">
        <v>30</v>
      </c>
      <c r="K135" s="3">
        <v>10</v>
      </c>
      <c r="L135" s="3">
        <v>4</v>
      </c>
      <c r="M135" s="3" t="s">
        <v>56</v>
      </c>
      <c r="N135" s="3" t="s">
        <v>57</v>
      </c>
      <c r="O135" s="3" t="s">
        <v>58</v>
      </c>
      <c r="P135" s="3" t="s">
        <v>60</v>
      </c>
      <c r="R135" s="14">
        <v>16.578262805938721</v>
      </c>
      <c r="S135" s="14">
        <v>25.474327465583539</v>
      </c>
      <c r="T135" s="14">
        <v>123.78557928677263</v>
      </c>
      <c r="U135" s="14">
        <v>95.086014320110451</v>
      </c>
      <c r="V135" s="14">
        <v>9.3696507256606534</v>
      </c>
      <c r="W135" s="14">
        <v>56.377449972876185</v>
      </c>
      <c r="X135" s="14">
        <v>48.268321990966797</v>
      </c>
      <c r="Y135" s="8">
        <v>0.31189229481405129</v>
      </c>
      <c r="Z135" s="8">
        <v>375.2514853395304</v>
      </c>
      <c r="AB135" s="5">
        <v>20.644112203709831</v>
      </c>
      <c r="AC135" s="5">
        <v>36.243105778499412</v>
      </c>
      <c r="AD135" s="5">
        <v>4.1386519797863768</v>
      </c>
      <c r="AE135" s="5">
        <v>10.284391960955295</v>
      </c>
      <c r="AF135" s="5">
        <v>109.49817088496548</v>
      </c>
      <c r="AG135" s="5">
        <v>3.7688838411674843</v>
      </c>
      <c r="AH135" s="5">
        <v>6.750461450192601</v>
      </c>
      <c r="AI135" s="5">
        <v>2.8802735985296413</v>
      </c>
      <c r="AJ135" s="5">
        <v>45.088761282901622</v>
      </c>
      <c r="AK135" s="5">
        <v>19.366319807341462</v>
      </c>
      <c r="AL135" s="5">
        <v>3.7479475712372627</v>
      </c>
      <c r="AM135" s="5">
        <v>16.930761406455844</v>
      </c>
      <c r="AN135" s="5">
        <v>4.608112248643609</v>
      </c>
      <c r="AO135" s="5">
        <v>2.6785830486663511</v>
      </c>
      <c r="AP135" s="5">
        <v>1.6236873873071296</v>
      </c>
      <c r="AQ135" s="5">
        <v>11.48098527382988</v>
      </c>
      <c r="AR135" s="5">
        <v>7.9576326889109854</v>
      </c>
      <c r="AS135" s="5">
        <v>7.1848313653270495</v>
      </c>
      <c r="AT135" s="5">
        <v>34.941838871051658</v>
      </c>
      <c r="AU135" s="5">
        <v>0.31189229481405129</v>
      </c>
      <c r="AV135" s="5">
        <v>353.18661598963598</v>
      </c>
      <c r="AW135" s="5">
        <v>374.93959304471633</v>
      </c>
      <c r="AX135" s="5">
        <v>375.2514853395304</v>
      </c>
      <c r="AY135" s="5">
        <v>6.6060457379899464</v>
      </c>
    </row>
    <row r="136" spans="1:51" x14ac:dyDescent="0.2">
      <c r="A136" s="3" t="s">
        <v>52</v>
      </c>
      <c r="B136" s="3">
        <v>90</v>
      </c>
      <c r="C136" s="9">
        <v>43403</v>
      </c>
      <c r="D136" s="3">
        <v>1</v>
      </c>
      <c r="E136" s="3">
        <v>6</v>
      </c>
      <c r="F136" s="3" t="s">
        <v>73</v>
      </c>
      <c r="G136" s="10" t="s">
        <v>74</v>
      </c>
      <c r="H136" s="3">
        <v>19</v>
      </c>
      <c r="I136" s="3" t="s">
        <v>75</v>
      </c>
      <c r="J136" s="3">
        <v>40</v>
      </c>
      <c r="K136" s="3">
        <v>6</v>
      </c>
      <c r="L136" s="3">
        <v>5</v>
      </c>
      <c r="M136" s="3" t="s">
        <v>56</v>
      </c>
      <c r="N136" s="3" t="s">
        <v>57</v>
      </c>
      <c r="O136" s="3" t="s">
        <v>58</v>
      </c>
      <c r="P136" s="3" t="s">
        <v>60</v>
      </c>
      <c r="R136" s="14">
        <v>20.903212974811421</v>
      </c>
      <c r="S136" s="14">
        <v>34.474185943603516</v>
      </c>
      <c r="T136" s="14">
        <v>126.04536201213968</v>
      </c>
      <c r="U136" s="14">
        <v>120.78869655214507</v>
      </c>
      <c r="V136" s="14">
        <v>10.454347659801615</v>
      </c>
      <c r="W136" s="14">
        <v>65.248884398361739</v>
      </c>
      <c r="X136" s="14">
        <v>64.151108840416214</v>
      </c>
      <c r="Y136" s="8">
        <v>0</v>
      </c>
      <c r="Z136" s="8">
        <v>442.06580551951788</v>
      </c>
      <c r="AB136" s="5">
        <v>13.972806365422315</v>
      </c>
      <c r="AC136" s="5">
        <v>26.267175820941937</v>
      </c>
      <c r="AD136" s="5">
        <v>5.1967071850049411</v>
      </c>
      <c r="AE136" s="5">
        <v>14.462018691773009</v>
      </c>
      <c r="AF136" s="5">
        <v>121.35528510741315</v>
      </c>
      <c r="AG136" s="5">
        <v>4.2705125753636928</v>
      </c>
      <c r="AH136" s="5">
        <v>7.129354130404856</v>
      </c>
      <c r="AI136" s="5">
        <v>2.9710635042277818</v>
      </c>
      <c r="AJ136" s="5">
        <v>47.79774708731248</v>
      </c>
      <c r="AK136" s="5">
        <v>21.449345671176204</v>
      </c>
      <c r="AL136" s="5">
        <v>3.9866264804380545</v>
      </c>
      <c r="AM136" s="5">
        <v>21.115484618132275</v>
      </c>
      <c r="AN136" s="5">
        <v>0</v>
      </c>
      <c r="AO136" s="5">
        <v>1.7808576978388857</v>
      </c>
      <c r="AP136" s="5">
        <v>1.7179377116891852</v>
      </c>
      <c r="AQ136" s="5">
        <v>11.761945070374576</v>
      </c>
      <c r="AR136" s="5">
        <v>6.4590700171127571</v>
      </c>
      <c r="AS136" s="5">
        <v>7.7773281586242797</v>
      </c>
      <c r="AT136" s="5">
        <v>41.515353387862319</v>
      </c>
      <c r="AU136" s="5">
        <v>0</v>
      </c>
      <c r="AV136" s="5">
        <v>396.11521525109674</v>
      </c>
      <c r="AW136" s="5">
        <v>442.06580551951788</v>
      </c>
      <c r="AX136" s="5">
        <v>442.06580551951788</v>
      </c>
      <c r="AY136" s="5">
        <v>20.311495593397833</v>
      </c>
    </row>
    <row r="137" spans="1:51" x14ac:dyDescent="0.2">
      <c r="A137" s="3" t="s">
        <v>52</v>
      </c>
      <c r="B137" s="3">
        <v>90</v>
      </c>
      <c r="C137" s="9">
        <v>43403</v>
      </c>
      <c r="D137" s="3">
        <v>1</v>
      </c>
      <c r="E137" s="3">
        <v>6</v>
      </c>
      <c r="F137" s="3" t="s">
        <v>73</v>
      </c>
      <c r="G137" s="10" t="s">
        <v>74</v>
      </c>
      <c r="H137" s="3">
        <v>19</v>
      </c>
      <c r="I137" s="3" t="s">
        <v>75</v>
      </c>
      <c r="J137" s="3">
        <v>50</v>
      </c>
      <c r="K137" s="3">
        <v>3</v>
      </c>
      <c r="L137" s="3">
        <v>6</v>
      </c>
      <c r="M137" s="3" t="s">
        <v>56</v>
      </c>
      <c r="N137" s="3" t="s">
        <v>57</v>
      </c>
      <c r="O137" s="3" t="s">
        <v>58</v>
      </c>
      <c r="P137" s="3" t="s">
        <v>60</v>
      </c>
      <c r="R137" s="14">
        <v>13.300019329991834</v>
      </c>
      <c r="S137" s="14">
        <v>27.270947127506652</v>
      </c>
      <c r="T137" s="14">
        <v>96.784434746051659</v>
      </c>
      <c r="U137" s="14">
        <v>98.461924848885374</v>
      </c>
      <c r="V137" s="14">
        <v>7.7054942065271836</v>
      </c>
      <c r="W137" s="14">
        <v>48.457683951690278</v>
      </c>
      <c r="X137" s="14">
        <v>30.113246917724609</v>
      </c>
      <c r="Y137" s="8">
        <v>0.45548743976143746</v>
      </c>
      <c r="Z137" s="8">
        <v>322.54924787171126</v>
      </c>
      <c r="AB137" s="5">
        <v>22.392859286493277</v>
      </c>
      <c r="AC137" s="5">
        <v>32.78476425337066</v>
      </c>
      <c r="AD137" s="5">
        <v>3.6597356077505845</v>
      </c>
      <c r="AE137" s="5">
        <v>12.170516952057968</v>
      </c>
      <c r="AF137" s="5">
        <v>88.635288018224415</v>
      </c>
      <c r="AG137" s="5">
        <v>4.2881472735812416</v>
      </c>
      <c r="AH137" s="5">
        <v>7.2647995746306009</v>
      </c>
      <c r="AI137" s="5">
        <v>1.8919592355231512</v>
      </c>
      <c r="AJ137" s="5">
        <v>43.59995219371104</v>
      </c>
      <c r="AK137" s="5">
        <v>13.332118040409814</v>
      </c>
      <c r="AL137" s="5">
        <v>3.0926950530044279</v>
      </c>
      <c r="AM137" s="5">
        <v>10.676652711062159</v>
      </c>
      <c r="AN137" s="5">
        <v>6.4323479232505614</v>
      </c>
      <c r="AO137" s="5">
        <v>1.88886491394365</v>
      </c>
      <c r="AP137" s="5">
        <v>1.5487800883255489</v>
      </c>
      <c r="AQ137" s="5">
        <v>9.1825553227687564</v>
      </c>
      <c r="AR137" s="5">
        <v>3.7061130975880188</v>
      </c>
      <c r="AS137" s="5">
        <v>22.988221842659453</v>
      </c>
      <c r="AT137" s="5">
        <v>47.949579775598501</v>
      </c>
      <c r="AU137" s="5">
        <v>0.45548743976143746</v>
      </c>
      <c r="AV137" s="5">
        <v>310.6151752075462</v>
      </c>
      <c r="AW137" s="5">
        <v>322.09376043194982</v>
      </c>
      <c r="AX137" s="5">
        <v>322.54924787171126</v>
      </c>
      <c r="AY137" s="5">
        <v>8.5623901488819634</v>
      </c>
    </row>
    <row r="138" spans="1:51" x14ac:dyDescent="0.2">
      <c r="A138" s="3" t="s">
        <v>52</v>
      </c>
      <c r="B138" s="3">
        <v>90</v>
      </c>
      <c r="C138" s="9">
        <v>43403</v>
      </c>
      <c r="D138" s="3">
        <v>1</v>
      </c>
      <c r="E138" s="3">
        <v>6</v>
      </c>
      <c r="F138" s="3" t="s">
        <v>73</v>
      </c>
      <c r="G138" s="10" t="s">
        <v>74</v>
      </c>
      <c r="H138" s="3">
        <v>19</v>
      </c>
      <c r="I138" s="3" t="s">
        <v>75</v>
      </c>
      <c r="J138" s="3">
        <v>30</v>
      </c>
      <c r="K138" s="3">
        <v>10</v>
      </c>
      <c r="L138" s="3">
        <v>4</v>
      </c>
      <c r="M138" s="3" t="s">
        <v>56</v>
      </c>
      <c r="N138" s="3" t="s">
        <v>57</v>
      </c>
      <c r="O138" s="3" t="s">
        <v>58</v>
      </c>
      <c r="P138" s="3" t="s">
        <v>61</v>
      </c>
      <c r="R138" s="14">
        <v>44.621281919808226</v>
      </c>
      <c r="S138" s="14">
        <v>72.10845407946357</v>
      </c>
      <c r="T138" s="14">
        <v>255.40470544223129</v>
      </c>
      <c r="U138" s="14">
        <v>272.75128857842805</v>
      </c>
      <c r="V138" s="14">
        <v>30.507032328638537</v>
      </c>
      <c r="W138" s="14">
        <v>179.57419221154575</v>
      </c>
      <c r="X138" s="14">
        <v>126.39254366118332</v>
      </c>
      <c r="Y138" s="8">
        <v>0.83971082328799795</v>
      </c>
      <c r="Z138" s="8">
        <v>982.1992150660891</v>
      </c>
      <c r="AB138" s="5">
        <v>61.097691966922945</v>
      </c>
      <c r="AC138" s="5">
        <v>96.749724463727944</v>
      </c>
      <c r="AD138" s="5">
        <v>12.085726232444484</v>
      </c>
      <c r="AE138" s="5">
        <v>30.874503953337548</v>
      </c>
      <c r="AF138" s="5">
        <v>225.76584571211083</v>
      </c>
      <c r="AG138" s="5">
        <v>11.128878135506667</v>
      </c>
      <c r="AH138" s="5">
        <v>21.779412111989394</v>
      </c>
      <c r="AI138" s="5">
        <v>9.0336163488417451</v>
      </c>
      <c r="AJ138" s="5">
        <v>150.30927103028588</v>
      </c>
      <c r="AK138" s="5">
        <v>41.914846087554388</v>
      </c>
      <c r="AL138" s="5">
        <v>12.934020696649034</v>
      </c>
      <c r="AM138" s="5">
        <v>45.726608057116884</v>
      </c>
      <c r="AN138" s="5">
        <v>16.951277572714613</v>
      </c>
      <c r="AO138" s="5">
        <v>9.2214760606722681</v>
      </c>
      <c r="AP138" s="5">
        <v>4.9864858747248242</v>
      </c>
      <c r="AQ138" s="5">
        <v>28.079463880165484</v>
      </c>
      <c r="AR138" s="5">
        <v>16.475743117031843</v>
      </c>
      <c r="AS138" s="5">
        <v>34.793294656697874</v>
      </c>
      <c r="AT138" s="5">
        <v>120.39941271443949</v>
      </c>
      <c r="AU138" s="5">
        <v>0.83971082328799795</v>
      </c>
      <c r="AV138" s="5">
        <v>935.53297035988282</v>
      </c>
      <c r="AW138" s="5">
        <v>981.35950424280111</v>
      </c>
      <c r="AX138" s="5">
        <v>982.1992150660891</v>
      </c>
      <c r="AY138" s="5">
        <v>21.482754521520405</v>
      </c>
    </row>
    <row r="139" spans="1:51" x14ac:dyDescent="0.2">
      <c r="A139" s="3" t="s">
        <v>52</v>
      </c>
      <c r="B139" s="3">
        <v>90</v>
      </c>
      <c r="C139" s="9">
        <v>43403</v>
      </c>
      <c r="D139" s="3">
        <v>1</v>
      </c>
      <c r="E139" s="3">
        <v>6</v>
      </c>
      <c r="F139" s="3" t="s">
        <v>73</v>
      </c>
      <c r="G139" s="10" t="s">
        <v>74</v>
      </c>
      <c r="H139" s="3">
        <v>19</v>
      </c>
      <c r="I139" s="3" t="s">
        <v>75</v>
      </c>
      <c r="J139" s="3">
        <v>40</v>
      </c>
      <c r="K139" s="3">
        <v>6</v>
      </c>
      <c r="L139" s="3">
        <v>5</v>
      </c>
      <c r="M139" s="3" t="s">
        <v>56</v>
      </c>
      <c r="N139" s="3" t="s">
        <v>57</v>
      </c>
      <c r="O139" s="3" t="s">
        <v>58</v>
      </c>
      <c r="P139" s="3" t="s">
        <v>61</v>
      </c>
      <c r="R139" s="14">
        <v>61.284415014858901</v>
      </c>
      <c r="S139" s="14">
        <v>95.250195930744042</v>
      </c>
      <c r="T139" s="14">
        <v>471.39842960752287</v>
      </c>
      <c r="U139" s="14">
        <v>329.79300768622039</v>
      </c>
      <c r="V139" s="14">
        <v>27.144232848594928</v>
      </c>
      <c r="W139" s="14">
        <v>204.90553638852876</v>
      </c>
      <c r="X139" s="14">
        <v>173.74284731108565</v>
      </c>
      <c r="Y139" s="8">
        <v>1.5653833705419489</v>
      </c>
      <c r="Z139" s="8">
        <v>1365.0840655224195</v>
      </c>
      <c r="AB139" s="5">
        <v>106.44991701807275</v>
      </c>
      <c r="AC139" s="5">
        <v>154.94119089819</v>
      </c>
      <c r="AD139" s="5">
        <v>16.646574888646683</v>
      </c>
      <c r="AE139" s="5">
        <v>38.223896484073542</v>
      </c>
      <c r="AF139" s="5">
        <v>388.94650393713556</v>
      </c>
      <c r="AG139" s="5">
        <v>12.387771223146279</v>
      </c>
      <c r="AH139" s="5">
        <v>23.22821731104241</v>
      </c>
      <c r="AI139" s="5">
        <v>8.331972020720535</v>
      </c>
      <c r="AJ139" s="5">
        <v>157.90201770687602</v>
      </c>
      <c r="AK139" s="5">
        <v>48.742959478600277</v>
      </c>
      <c r="AL139" s="5">
        <v>11.19448281852744</v>
      </c>
      <c r="AM139" s="5">
        <v>64.192337335881376</v>
      </c>
      <c r="AN139" s="5">
        <v>21.802300758393002</v>
      </c>
      <c r="AO139" s="5">
        <v>8.7504737699269057</v>
      </c>
      <c r="AP139" s="5">
        <v>4.4416054339400812</v>
      </c>
      <c r="AQ139" s="5">
        <v>40.521369842890458</v>
      </c>
      <c r="AR139" s="5">
        <v>39.233815327796755</v>
      </c>
      <c r="AS139" s="5">
        <v>60.805012026003716</v>
      </c>
      <c r="AT139" s="5">
        <v>150.74039005505117</v>
      </c>
      <c r="AU139" s="5">
        <v>1.5653833705419489</v>
      </c>
      <c r="AV139" s="5">
        <v>1277.3563532944088</v>
      </c>
      <c r="AW139" s="5">
        <v>1363.5186821518776</v>
      </c>
      <c r="AX139" s="5">
        <v>1365.0840655224195</v>
      </c>
      <c r="AY139" s="5">
        <v>32.455887662653041</v>
      </c>
    </row>
    <row r="140" spans="1:51" x14ac:dyDescent="0.2">
      <c r="A140" s="3" t="s">
        <v>52</v>
      </c>
      <c r="B140" s="3">
        <v>90</v>
      </c>
      <c r="C140" s="9">
        <v>43403</v>
      </c>
      <c r="D140" s="3">
        <v>1</v>
      </c>
      <c r="E140" s="3">
        <v>6</v>
      </c>
      <c r="F140" s="3" t="s">
        <v>73</v>
      </c>
      <c r="G140" s="10" t="s">
        <v>74</v>
      </c>
      <c r="H140" s="3">
        <v>19</v>
      </c>
      <c r="I140" s="3" t="s">
        <v>75</v>
      </c>
      <c r="J140" s="3">
        <v>50</v>
      </c>
      <c r="K140" s="3">
        <v>3</v>
      </c>
      <c r="L140" s="3">
        <v>6</v>
      </c>
      <c r="M140" s="3" t="s">
        <v>56</v>
      </c>
      <c r="N140" s="3" t="s">
        <v>57</v>
      </c>
      <c r="O140" s="3" t="s">
        <v>58</v>
      </c>
      <c r="P140" s="3" t="s">
        <v>61</v>
      </c>
      <c r="R140" s="14">
        <v>32.302765352972621</v>
      </c>
      <c r="S140" s="14">
        <v>62.667900282761146</v>
      </c>
      <c r="T140" s="14">
        <v>190.01765362969761</v>
      </c>
      <c r="U140" s="14">
        <v>228.31848407613819</v>
      </c>
      <c r="V140" s="14">
        <v>16.440452772995521</v>
      </c>
      <c r="W140" s="14">
        <v>124.44211387634277</v>
      </c>
      <c r="X140" s="14">
        <v>61.340785322518187</v>
      </c>
      <c r="Y140" s="8">
        <v>1.0960682084724449</v>
      </c>
      <c r="Z140" s="8">
        <v>716.6262218368264</v>
      </c>
      <c r="AB140" s="5">
        <v>55.794328501721516</v>
      </c>
      <c r="AC140" s="5">
        <v>73.907592272474076</v>
      </c>
      <c r="AD140" s="5">
        <v>9.3477409140543912</v>
      </c>
      <c r="AE140" s="5">
        <v>27.771581111513942</v>
      </c>
      <c r="AF140" s="5">
        <v>163.3491061882961</v>
      </c>
      <c r="AG140" s="5">
        <v>9.1686327172428577</v>
      </c>
      <c r="AH140" s="5">
        <v>17.430381271612177</v>
      </c>
      <c r="AI140" s="5">
        <v>2.4931258303167541</v>
      </c>
      <c r="AJ140" s="5">
        <v>99.412308170314319</v>
      </c>
      <c r="AK140" s="5">
        <v>22.100118090167403</v>
      </c>
      <c r="AL140" s="5">
        <v>6.9728623205878568</v>
      </c>
      <c r="AM140" s="5">
        <v>21.349353503052978</v>
      </c>
      <c r="AN140" s="5">
        <v>16.175851939123927</v>
      </c>
      <c r="AO140" s="5">
        <v>4.4690164061315008</v>
      </c>
      <c r="AP140" s="5">
        <v>2.6972195803804326</v>
      </c>
      <c r="AQ140" s="5">
        <v>17.367739900610069</v>
      </c>
      <c r="AR140" s="5">
        <v>9.6848409868105403</v>
      </c>
      <c r="AS140" s="5">
        <v>65.798544612147538</v>
      </c>
      <c r="AT140" s="5">
        <v>125.00395184527531</v>
      </c>
      <c r="AU140" s="5">
        <v>1.0960682084724449</v>
      </c>
      <c r="AV140" s="5">
        <v>683.58392103255312</v>
      </c>
      <c r="AW140" s="5">
        <v>715.53015362835401</v>
      </c>
      <c r="AX140" s="5">
        <v>716.6262218368264</v>
      </c>
      <c r="AY140" s="5">
        <v>24.039906455971487</v>
      </c>
    </row>
    <row r="141" spans="1:51" x14ac:dyDescent="0.2">
      <c r="A141" s="3" t="s">
        <v>52</v>
      </c>
      <c r="B141" s="3">
        <v>90</v>
      </c>
      <c r="C141" s="9">
        <v>43403</v>
      </c>
      <c r="D141" s="3">
        <v>1</v>
      </c>
      <c r="E141" s="3">
        <v>6</v>
      </c>
      <c r="F141" s="3" t="s">
        <v>73</v>
      </c>
      <c r="G141" s="10" t="s">
        <v>74</v>
      </c>
      <c r="H141" s="3">
        <v>19</v>
      </c>
      <c r="I141" s="3" t="s">
        <v>75</v>
      </c>
      <c r="J141" s="3">
        <v>30</v>
      </c>
      <c r="K141" s="3">
        <v>10</v>
      </c>
      <c r="L141" s="3">
        <v>4</v>
      </c>
      <c r="M141" s="3" t="s">
        <v>56</v>
      </c>
      <c r="N141" s="3" t="s">
        <v>57</v>
      </c>
      <c r="O141" s="3" t="s">
        <v>58</v>
      </c>
      <c r="P141" s="3" t="s">
        <v>62</v>
      </c>
      <c r="R141" s="14">
        <v>52.087012060757338</v>
      </c>
      <c r="S141" s="14">
        <v>90.213931872926906</v>
      </c>
      <c r="T141" s="14">
        <v>445.84288551067482</v>
      </c>
      <c r="U141" s="14">
        <v>266.85836476293105</v>
      </c>
      <c r="V141" s="14">
        <v>27.428076908506196</v>
      </c>
      <c r="W141" s="14">
        <v>185.14656458229854</v>
      </c>
      <c r="X141" s="14">
        <v>123.17439480485588</v>
      </c>
      <c r="Y141" s="8">
        <v>0</v>
      </c>
      <c r="Z141" s="8">
        <v>1190.75120757369</v>
      </c>
      <c r="AB141" s="5">
        <v>92.003206659747775</v>
      </c>
      <c r="AC141" s="5">
        <v>144.14422199614472</v>
      </c>
      <c r="AD141" s="5">
        <v>12.875520089833781</v>
      </c>
      <c r="AE141" s="5">
        <v>36.439619369837054</v>
      </c>
      <c r="AF141" s="5">
        <v>375.01566445673524</v>
      </c>
      <c r="AG141" s="5">
        <v>9.2381147101799712</v>
      </c>
      <c r="AH141" s="5">
        <v>18.395980805107691</v>
      </c>
      <c r="AI141" s="5">
        <v>7.5270289951583704</v>
      </c>
      <c r="AJ141" s="5">
        <v>141.96460184887209</v>
      </c>
      <c r="AK141" s="5">
        <v>54.088864781163387</v>
      </c>
      <c r="AL141" s="5">
        <v>11.793924897790928</v>
      </c>
      <c r="AM141" s="5">
        <v>41.827586787507251</v>
      </c>
      <c r="AN141" s="5">
        <v>16.98847540197341</v>
      </c>
      <c r="AO141" s="5">
        <v>11.173047088130948</v>
      </c>
      <c r="AP141" s="5">
        <v>3.8490224552197705</v>
      </c>
      <c r="AQ141" s="5">
        <v>30.593562002546037</v>
      </c>
      <c r="AR141" s="5">
        <v>32.34945595283542</v>
      </c>
      <c r="AS141" s="5">
        <v>59.00738008184166</v>
      </c>
      <c r="AT141" s="5">
        <v>108.65368637398063</v>
      </c>
      <c r="AU141" s="5">
        <v>0</v>
      </c>
      <c r="AV141" s="5">
        <v>1123.2621856363764</v>
      </c>
      <c r="AW141" s="5">
        <v>1190.75120757369</v>
      </c>
      <c r="AX141" s="5">
        <v>1190.75120757369</v>
      </c>
      <c r="AY141" s="5">
        <v>25.823228403953795</v>
      </c>
    </row>
    <row r="142" spans="1:51" x14ac:dyDescent="0.2">
      <c r="A142" s="3" t="s">
        <v>52</v>
      </c>
      <c r="B142" s="3">
        <v>90</v>
      </c>
      <c r="C142" s="9">
        <v>43403</v>
      </c>
      <c r="D142" s="3">
        <v>1</v>
      </c>
      <c r="E142" s="3">
        <v>6</v>
      </c>
      <c r="F142" s="3" t="s">
        <v>73</v>
      </c>
      <c r="G142" s="10" t="s">
        <v>74</v>
      </c>
      <c r="H142" s="3">
        <v>19</v>
      </c>
      <c r="I142" s="3" t="s">
        <v>75</v>
      </c>
      <c r="J142" s="3">
        <v>40</v>
      </c>
      <c r="K142" s="3">
        <v>6</v>
      </c>
      <c r="L142" s="3">
        <v>5</v>
      </c>
      <c r="M142" s="3" t="s">
        <v>56</v>
      </c>
      <c r="N142" s="3" t="s">
        <v>57</v>
      </c>
      <c r="O142" s="3" t="s">
        <v>58</v>
      </c>
      <c r="P142" s="3" t="s">
        <v>62</v>
      </c>
      <c r="R142" s="14">
        <v>61.392718348009836</v>
      </c>
      <c r="S142" s="14">
        <v>101.51705847115352</v>
      </c>
      <c r="T142" s="14">
        <v>489.32169263116242</v>
      </c>
      <c r="U142" s="14">
        <v>289.67259268925108</v>
      </c>
      <c r="V142" s="14">
        <v>34.570130183778957</v>
      </c>
      <c r="W142" s="14">
        <v>200.65263321481902</v>
      </c>
      <c r="X142" s="14">
        <v>132.7005659958412</v>
      </c>
      <c r="Y142" s="8">
        <v>1.5637838706127332</v>
      </c>
      <c r="Z142" s="8">
        <v>1311.3911768694534</v>
      </c>
      <c r="AB142" s="5">
        <v>112.23456580044257</v>
      </c>
      <c r="AC142" s="5">
        <v>193.35254884739857</v>
      </c>
      <c r="AD142" s="5">
        <v>17.055658453060698</v>
      </c>
      <c r="AE142" s="5">
        <v>43.957067332509723</v>
      </c>
      <c r="AF142" s="5">
        <v>435.05375444706328</v>
      </c>
      <c r="AG142" s="5">
        <v>10.769427294799554</v>
      </c>
      <c r="AH142" s="5">
        <v>21.498430949024243</v>
      </c>
      <c r="AI142" s="5">
        <v>6.8061629136689747</v>
      </c>
      <c r="AJ142" s="5">
        <v>174.40572118892126</v>
      </c>
      <c r="AK142" s="5">
        <v>59.555176044090182</v>
      </c>
      <c r="AL142" s="5">
        <v>15.471817309754373</v>
      </c>
      <c r="AM142" s="5">
        <v>49.901112797373621</v>
      </c>
      <c r="AN142" s="5">
        <v>26.647450889306906</v>
      </c>
      <c r="AO142" s="5">
        <v>9.6028308624735867</v>
      </c>
      <c r="AP142" s="5">
        <v>5.6590818328928885</v>
      </c>
      <c r="AQ142" s="5">
        <v>33.105220874876252</v>
      </c>
      <c r="AR142" s="5">
        <v>95.251200345191592</v>
      </c>
      <c r="AS142" s="5">
        <v>95.837171401893201</v>
      </c>
      <c r="AT142" s="5">
        <v>142.57667042377159</v>
      </c>
      <c r="AU142" s="5">
        <v>1.5637838706127332</v>
      </c>
      <c r="AV142" s="5">
        <v>1180.386254854147</v>
      </c>
      <c r="AW142" s="5">
        <v>1309.8273929988407</v>
      </c>
      <c r="AX142" s="5">
        <v>1311.3911768694534</v>
      </c>
      <c r="AY142" s="5">
        <v>36.235732322345683</v>
      </c>
    </row>
    <row r="143" spans="1:51" x14ac:dyDescent="0.2">
      <c r="A143" s="3" t="s">
        <v>52</v>
      </c>
      <c r="B143" s="3">
        <v>90</v>
      </c>
      <c r="C143" s="9">
        <v>43403</v>
      </c>
      <c r="D143" s="3">
        <v>1</v>
      </c>
      <c r="E143" s="3">
        <v>6</v>
      </c>
      <c r="F143" s="3" t="s">
        <v>73</v>
      </c>
      <c r="G143" s="10" t="s">
        <v>74</v>
      </c>
      <c r="H143" s="3">
        <v>19</v>
      </c>
      <c r="I143" s="3" t="s">
        <v>75</v>
      </c>
      <c r="J143" s="3">
        <v>50</v>
      </c>
      <c r="K143" s="3">
        <v>3</v>
      </c>
      <c r="L143" s="3">
        <v>6</v>
      </c>
      <c r="M143" s="3" t="s">
        <v>56</v>
      </c>
      <c r="N143" s="3" t="s">
        <v>57</v>
      </c>
      <c r="O143" s="3" t="s">
        <v>58</v>
      </c>
      <c r="P143" s="3" t="s">
        <v>62</v>
      </c>
      <c r="R143" s="14">
        <v>43.172505411608469</v>
      </c>
      <c r="S143" s="14">
        <v>81.386673302486031</v>
      </c>
      <c r="T143" s="14">
        <v>269.61296397242052</v>
      </c>
      <c r="U143" s="14">
        <v>273.10338829303612</v>
      </c>
      <c r="V143" s="14">
        <v>21.342593456136768</v>
      </c>
      <c r="W143" s="14">
        <v>145.69922443916059</v>
      </c>
      <c r="X143" s="14">
        <v>85.472875660863423</v>
      </c>
      <c r="Y143" s="8">
        <v>1.3426626017065197</v>
      </c>
      <c r="Z143" s="8">
        <v>921.13290210946548</v>
      </c>
      <c r="AB143" s="5">
        <v>61.780677310764304</v>
      </c>
      <c r="AC143" s="5">
        <v>99.884496082222213</v>
      </c>
      <c r="AD143" s="5">
        <v>11.811079300824449</v>
      </c>
      <c r="AE143" s="5">
        <v>35.90938421161006</v>
      </c>
      <c r="AF143" s="5">
        <v>240.85603507612981</v>
      </c>
      <c r="AG143" s="5">
        <v>10.286072301188382</v>
      </c>
      <c r="AH143" s="5">
        <v>19.862500396725427</v>
      </c>
      <c r="AI143" s="5">
        <v>3.8556899893434031</v>
      </c>
      <c r="AJ143" s="5">
        <v>115.67425995009721</v>
      </c>
      <c r="AK143" s="5">
        <v>29.849830732456237</v>
      </c>
      <c r="AL143" s="5">
        <v>9.1351695928187802</v>
      </c>
      <c r="AM143" s="5">
        <v>29.612873553512262</v>
      </c>
      <c r="AN143" s="5">
        <v>20.210366773621566</v>
      </c>
      <c r="AO143" s="5">
        <v>6.4846277758588711</v>
      </c>
      <c r="AP143" s="5">
        <v>3.2809330229543199</v>
      </c>
      <c r="AQ143" s="5">
        <v>24.954278840187584</v>
      </c>
      <c r="AR143" s="5">
        <v>55.719720990593714</v>
      </c>
      <c r="AS143" s="5">
        <v>112.36652654758529</v>
      </c>
      <c r="AT143" s="5">
        <v>144.51357068376669</v>
      </c>
      <c r="AU143" s="5">
        <v>1.3426626017065197</v>
      </c>
      <c r="AV143" s="5">
        <v>832.79504384243944</v>
      </c>
      <c r="AW143" s="5">
        <v>919.790239507759</v>
      </c>
      <c r="AX143" s="5">
        <v>921.13290210946548</v>
      </c>
      <c r="AY143" s="5">
        <v>37.75685763965398</v>
      </c>
    </row>
    <row r="144" spans="1:51" x14ac:dyDescent="0.2">
      <c r="A144" s="3" t="s">
        <v>52</v>
      </c>
      <c r="B144" s="11">
        <v>98</v>
      </c>
      <c r="C144" s="9">
        <v>43403</v>
      </c>
      <c r="D144" s="3">
        <v>1</v>
      </c>
      <c r="E144" s="3">
        <v>7</v>
      </c>
      <c r="F144" s="3" t="s">
        <v>134</v>
      </c>
      <c r="G144" s="10" t="s">
        <v>76</v>
      </c>
      <c r="H144" s="3">
        <v>21</v>
      </c>
      <c r="I144" s="3" t="s">
        <v>77</v>
      </c>
      <c r="J144" s="3">
        <v>10</v>
      </c>
      <c r="K144" s="3">
        <v>1</v>
      </c>
      <c r="L144" s="3" t="s">
        <v>56</v>
      </c>
      <c r="M144" s="3" t="s">
        <v>57</v>
      </c>
      <c r="N144" s="3" t="s">
        <v>59</v>
      </c>
      <c r="O144" s="3" t="s">
        <v>78</v>
      </c>
      <c r="P144" s="7" t="s">
        <v>59</v>
      </c>
      <c r="R144" s="14">
        <v>78.436094875993405</v>
      </c>
      <c r="S144" s="14">
        <v>59.199998000572471</v>
      </c>
      <c r="T144" s="14">
        <v>189.69894843265928</v>
      </c>
      <c r="U144" s="14">
        <v>125.88650078609072</v>
      </c>
      <c r="V144" s="14">
        <v>10.179446220397949</v>
      </c>
      <c r="W144" s="14">
        <v>99.468922409518015</v>
      </c>
      <c r="X144" s="14">
        <v>18.853831521395978</v>
      </c>
      <c r="Y144" s="8">
        <v>0</v>
      </c>
      <c r="Z144" s="8">
        <v>581.72375940137408</v>
      </c>
      <c r="AB144" s="5">
        <v>42.308779737870744</v>
      </c>
      <c r="AC144" s="5">
        <v>118.47355223689091</v>
      </c>
      <c r="AD144" s="5">
        <v>33.037437226006119</v>
      </c>
      <c r="AE144" s="5">
        <v>31.391778356204952</v>
      </c>
      <c r="AF144" s="5">
        <v>223.22437748688441</v>
      </c>
      <c r="AG144" s="5">
        <v>6.143001452296172</v>
      </c>
      <c r="AH144" s="5">
        <v>7.7308566269014127</v>
      </c>
      <c r="AI144" s="5">
        <v>3.6042579544421205</v>
      </c>
      <c r="AJ144" s="5">
        <v>124.77582314564133</v>
      </c>
      <c r="AK144" s="5">
        <v>65.360562600315035</v>
      </c>
      <c r="AL144" s="5">
        <v>4.8254897660482685</v>
      </c>
      <c r="AM144" s="5">
        <v>4.7437490844349544</v>
      </c>
      <c r="AN144" s="5">
        <v>13.125755942622053</v>
      </c>
      <c r="AO144" s="5">
        <v>12.071388511925759</v>
      </c>
      <c r="AP144" s="5">
        <v>1.7070686413920089</v>
      </c>
      <c r="AQ144" s="5">
        <v>11.50419855715892</v>
      </c>
      <c r="AR144" s="5">
        <v>102.3924806466235</v>
      </c>
      <c r="AS144" s="5">
        <v>38.52406902446706</v>
      </c>
      <c r="AT144" s="5">
        <v>57.187516237857274</v>
      </c>
      <c r="AU144" s="5">
        <v>0</v>
      </c>
      <c r="AV144" s="5">
        <v>451.77248711713696</v>
      </c>
      <c r="AW144" s="5">
        <v>581.72375940137408</v>
      </c>
      <c r="AX144" s="5">
        <v>581.72375940137408</v>
      </c>
      <c r="AY144" s="5">
        <v>13.586835944872927</v>
      </c>
    </row>
    <row r="145" spans="1:51" x14ac:dyDescent="0.2">
      <c r="A145" s="3" t="s">
        <v>52</v>
      </c>
      <c r="B145" s="11">
        <v>98</v>
      </c>
      <c r="C145" s="9">
        <v>43403</v>
      </c>
      <c r="D145" s="3">
        <v>1</v>
      </c>
      <c r="E145" s="3">
        <v>7</v>
      </c>
      <c r="F145" s="3" t="s">
        <v>134</v>
      </c>
      <c r="G145" s="10" t="s">
        <v>76</v>
      </c>
      <c r="H145" s="3">
        <v>21</v>
      </c>
      <c r="I145" s="3" t="s">
        <v>77</v>
      </c>
      <c r="J145" s="3">
        <v>10</v>
      </c>
      <c r="K145" s="3">
        <v>2</v>
      </c>
      <c r="L145" s="3" t="s">
        <v>56</v>
      </c>
      <c r="M145" s="3" t="s">
        <v>57</v>
      </c>
      <c r="N145" s="3" t="s">
        <v>59</v>
      </c>
      <c r="O145" s="3" t="s">
        <v>78</v>
      </c>
      <c r="P145" s="7" t="s">
        <v>59</v>
      </c>
      <c r="R145" s="14">
        <v>73.947330474853516</v>
      </c>
      <c r="S145" s="14">
        <v>53.30233761359905</v>
      </c>
      <c r="T145" s="14">
        <v>183.98079602471714</v>
      </c>
      <c r="U145" s="14">
        <v>115.80995349226326</v>
      </c>
      <c r="V145" s="14">
        <v>10.969236110818796</v>
      </c>
      <c r="W145" s="14">
        <v>90.527358759066161</v>
      </c>
      <c r="X145" s="14">
        <v>17.85520131012489</v>
      </c>
      <c r="Y145" s="8">
        <v>0</v>
      </c>
      <c r="Z145" s="8">
        <v>546.39220644132865</v>
      </c>
      <c r="AB145" s="5">
        <v>39.690845193263655</v>
      </c>
      <c r="AC145" s="5">
        <v>117.19654559196263</v>
      </c>
      <c r="AD145" s="5">
        <v>31.57450744665379</v>
      </c>
      <c r="AE145" s="5">
        <v>28.540897449285655</v>
      </c>
      <c r="AF145" s="5">
        <v>218.3509508058392</v>
      </c>
      <c r="AG145" s="5">
        <v>5.5731907783973202</v>
      </c>
      <c r="AH145" s="5">
        <v>7.5065348219480734</v>
      </c>
      <c r="AI145" s="5">
        <v>3.1957461808605525</v>
      </c>
      <c r="AJ145" s="5">
        <v>115.45696051023511</v>
      </c>
      <c r="AK145" s="5">
        <v>64.823074143941326</v>
      </c>
      <c r="AL145" s="5">
        <v>5.4778712751261462</v>
      </c>
      <c r="AM145" s="5">
        <v>4.7804359185511283</v>
      </c>
      <c r="AN145" s="5">
        <v>12.254685168168159</v>
      </c>
      <c r="AO145" s="5">
        <v>11.511480657263913</v>
      </c>
      <c r="AP145" s="5">
        <v>1.7247062140523142</v>
      </c>
      <c r="AQ145" s="5">
        <v>11.18414209577837</v>
      </c>
      <c r="AR145" s="5">
        <v>120.08924988970158</v>
      </c>
      <c r="AS145" s="5">
        <v>40.329857547034514</v>
      </c>
      <c r="AT145" s="5">
        <v>56.5771738602227</v>
      </c>
      <c r="AU145" s="5">
        <v>0</v>
      </c>
      <c r="AV145" s="5">
        <v>397.47915141979837</v>
      </c>
      <c r="AW145" s="5">
        <v>546.39220644132865</v>
      </c>
      <c r="AX145" s="5">
        <v>546.39220644132865</v>
      </c>
      <c r="AY145" s="5">
        <v>12.43436341734793</v>
      </c>
    </row>
    <row r="146" spans="1:51" x14ac:dyDescent="0.2">
      <c r="A146" s="3" t="s">
        <v>52</v>
      </c>
      <c r="B146" s="11">
        <v>98</v>
      </c>
      <c r="C146" s="9">
        <v>43403</v>
      </c>
      <c r="D146" s="3">
        <v>1</v>
      </c>
      <c r="E146" s="3">
        <v>7</v>
      </c>
      <c r="F146" s="3" t="s">
        <v>134</v>
      </c>
      <c r="G146" s="10" t="s">
        <v>76</v>
      </c>
      <c r="H146" s="3">
        <v>21</v>
      </c>
      <c r="I146" s="3" t="s">
        <v>77</v>
      </c>
      <c r="J146" s="3">
        <v>10</v>
      </c>
      <c r="K146" s="3">
        <v>3</v>
      </c>
      <c r="L146" s="3" t="s">
        <v>56</v>
      </c>
      <c r="M146" s="3" t="s">
        <v>57</v>
      </c>
      <c r="N146" s="3" t="s">
        <v>59</v>
      </c>
      <c r="O146" s="3" t="s">
        <v>78</v>
      </c>
      <c r="P146" s="7" t="s">
        <v>59</v>
      </c>
      <c r="R146" s="14">
        <v>73.411141231142238</v>
      </c>
      <c r="S146" s="14">
        <v>60.143678533619848</v>
      </c>
      <c r="T146" s="14">
        <v>200.83026820215684</v>
      </c>
      <c r="U146" s="14">
        <v>145.8723223456021</v>
      </c>
      <c r="V146" s="14">
        <v>11.804561302579682</v>
      </c>
      <c r="W146" s="14">
        <v>111.698232206805</v>
      </c>
      <c r="X146" s="14">
        <v>21.705485080850536</v>
      </c>
      <c r="Y146" s="8">
        <v>0</v>
      </c>
      <c r="Z146" s="8">
        <v>625.46571823403576</v>
      </c>
      <c r="AB146" s="5">
        <v>41.163876132545795</v>
      </c>
      <c r="AC146" s="5">
        <v>115.78071029904214</v>
      </c>
      <c r="AD146" s="5">
        <v>28.991431902455759</v>
      </c>
      <c r="AE146" s="5">
        <v>30.535482637035912</v>
      </c>
      <c r="AF146" s="5">
        <v>226.48190530074979</v>
      </c>
      <c r="AG146" s="5">
        <v>6.614942887190522</v>
      </c>
      <c r="AH146" s="5">
        <v>7.7861167075093585</v>
      </c>
      <c r="AI146" s="5">
        <v>3.9683280362420366</v>
      </c>
      <c r="AJ146" s="5">
        <v>127.73141694099581</v>
      </c>
      <c r="AK146" s="5">
        <v>69.177021236234964</v>
      </c>
      <c r="AL146" s="5">
        <v>5.4713650840460302</v>
      </c>
      <c r="AM146" s="5">
        <v>5.0400136712188521</v>
      </c>
      <c r="AN146" s="5">
        <v>13.637966421414934</v>
      </c>
      <c r="AO146" s="5">
        <v>13.623633082416767</v>
      </c>
      <c r="AP146" s="5">
        <v>1.882698474853703</v>
      </c>
      <c r="AQ146" s="5">
        <v>12.332031868002339</v>
      </c>
      <c r="AR146" s="5">
        <v>42.769173299452852</v>
      </c>
      <c r="AS146" s="5">
        <v>44.251029779932949</v>
      </c>
      <c r="AT146" s="5">
        <v>66.402641283958985</v>
      </c>
      <c r="AU146" s="5">
        <v>0</v>
      </c>
      <c r="AV146" s="5">
        <v>556.29761216937925</v>
      </c>
      <c r="AW146" s="5">
        <v>625.46571823403576</v>
      </c>
      <c r="AX146" s="5">
        <v>625.46571823403576</v>
      </c>
      <c r="AY146" s="5">
        <v>13.263478940613989</v>
      </c>
    </row>
    <row r="147" spans="1:51" x14ac:dyDescent="0.2">
      <c r="A147" s="3" t="s">
        <v>52</v>
      </c>
      <c r="B147" s="11">
        <v>98</v>
      </c>
      <c r="C147" s="9">
        <v>43403</v>
      </c>
      <c r="D147" s="3">
        <v>1</v>
      </c>
      <c r="E147" s="3">
        <v>7</v>
      </c>
      <c r="F147" s="3" t="s">
        <v>134</v>
      </c>
      <c r="G147" s="10" t="s">
        <v>76</v>
      </c>
      <c r="H147" s="3">
        <v>21</v>
      </c>
      <c r="I147" s="3" t="s">
        <v>77</v>
      </c>
      <c r="J147" s="3">
        <v>10</v>
      </c>
      <c r="K147" s="3">
        <v>4</v>
      </c>
      <c r="L147" s="3" t="s">
        <v>56</v>
      </c>
      <c r="M147" s="3" t="s">
        <v>57</v>
      </c>
      <c r="N147" s="3" t="s">
        <v>59</v>
      </c>
      <c r="O147" s="3" t="s">
        <v>78</v>
      </c>
      <c r="P147" s="7" t="s">
        <v>59</v>
      </c>
      <c r="R147" s="14">
        <v>81.638631754908062</v>
      </c>
      <c r="S147" s="14">
        <v>60.411380438969054</v>
      </c>
      <c r="T147" s="14">
        <v>153.21265161448511</v>
      </c>
      <c r="U147" s="14">
        <v>171.91907159213363</v>
      </c>
      <c r="V147" s="14">
        <v>14.080920186536066</v>
      </c>
      <c r="W147" s="14">
        <v>101.25911587682263</v>
      </c>
      <c r="X147" s="14">
        <v>30.546523883424957</v>
      </c>
      <c r="Y147" s="8">
        <v>0</v>
      </c>
      <c r="Z147" s="8">
        <v>613.06826858960562</v>
      </c>
      <c r="AB147" s="5">
        <v>9.7544343385751056</v>
      </c>
      <c r="AC147" s="5">
        <v>35.194933442660322</v>
      </c>
      <c r="AD147" s="5">
        <v>32.74231517453947</v>
      </c>
      <c r="AE147" s="5">
        <v>31.509222733152903</v>
      </c>
      <c r="AF147" s="5">
        <v>222.74996015822853</v>
      </c>
      <c r="AG147" s="5">
        <v>6.5408614296531766</v>
      </c>
      <c r="AH147" s="5">
        <v>7.9337263636193622</v>
      </c>
      <c r="AI147" s="5">
        <v>0</v>
      </c>
      <c r="AJ147" s="5">
        <v>129.0979007292035</v>
      </c>
      <c r="AK147" s="5">
        <v>74.318530633548207</v>
      </c>
      <c r="AL147" s="5">
        <v>6.3640659285669985</v>
      </c>
      <c r="AM147" s="5">
        <v>5.8258126351623289</v>
      </c>
      <c r="AN147" s="5">
        <v>4.5988612985789858</v>
      </c>
      <c r="AO147" s="5">
        <v>3.3523762689187926</v>
      </c>
      <c r="AP147" s="5">
        <v>2.0968187919266832</v>
      </c>
      <c r="AQ147" s="5">
        <v>12.764370057150543</v>
      </c>
      <c r="AR147" s="5">
        <v>71.399867762419973</v>
      </c>
      <c r="AS147" s="5">
        <v>51.569370359064337</v>
      </c>
      <c r="AT147" s="5">
        <v>65.283526600845235</v>
      </c>
      <c r="AU147" s="5">
        <v>0</v>
      </c>
      <c r="AV147" s="5">
        <v>512.88877911932332</v>
      </c>
      <c r="AW147" s="5">
        <v>613.06826858960562</v>
      </c>
      <c r="AX147" s="5">
        <v>613.06826858960562</v>
      </c>
      <c r="AY147" s="5">
        <v>13.583081316915845</v>
      </c>
    </row>
    <row r="148" spans="1:51" s="17" customFormat="1" x14ac:dyDescent="0.2">
      <c r="B148" s="18"/>
      <c r="C148" s="19">
        <v>43403</v>
      </c>
      <c r="D148" s="17">
        <v>1</v>
      </c>
      <c r="E148" s="17">
        <v>7</v>
      </c>
      <c r="F148" s="17" t="s">
        <v>134</v>
      </c>
      <c r="G148" s="20" t="s">
        <v>76</v>
      </c>
      <c r="H148" s="17">
        <v>21</v>
      </c>
      <c r="I148" s="17" t="s">
        <v>77</v>
      </c>
      <c r="J148" s="17">
        <v>10</v>
      </c>
      <c r="K148" s="17">
        <v>4</v>
      </c>
      <c r="L148" s="17" t="s">
        <v>56</v>
      </c>
      <c r="M148" s="17" t="s">
        <v>57</v>
      </c>
      <c r="N148" s="17" t="s">
        <v>59</v>
      </c>
      <c r="O148" s="17" t="s">
        <v>78</v>
      </c>
      <c r="P148" s="21" t="s">
        <v>25</v>
      </c>
      <c r="R148" s="22">
        <f>AVERAGE(R144:R147)</f>
        <v>76.858299584224312</v>
      </c>
      <c r="S148" s="22">
        <f t="shared" ref="S148:Z148" si="0">AVERAGE(S144:S147)</f>
        <v>58.264348646690109</v>
      </c>
      <c r="T148" s="22">
        <f t="shared" si="0"/>
        <v>181.93066606850459</v>
      </c>
      <c r="U148" s="22">
        <f t="shared" si="0"/>
        <v>139.87196205402242</v>
      </c>
      <c r="V148" s="22">
        <f t="shared" si="0"/>
        <v>11.758540955083124</v>
      </c>
      <c r="W148" s="22">
        <f t="shared" si="0"/>
        <v>100.73840731305296</v>
      </c>
      <c r="X148" s="22">
        <f t="shared" si="0"/>
        <v>22.24026044894909</v>
      </c>
      <c r="Y148" s="22">
        <f t="shared" si="0"/>
        <v>0</v>
      </c>
      <c r="Z148" s="22">
        <f t="shared" si="0"/>
        <v>591.66248816658594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</row>
    <row r="149" spans="1:51" x14ac:dyDescent="0.2">
      <c r="A149" s="3" t="s">
        <v>52</v>
      </c>
      <c r="B149" s="3">
        <v>98</v>
      </c>
      <c r="C149" s="9">
        <v>43404</v>
      </c>
      <c r="D149" s="3">
        <v>1</v>
      </c>
      <c r="E149" s="3">
        <v>7</v>
      </c>
      <c r="F149" s="3" t="s">
        <v>134</v>
      </c>
      <c r="G149" s="10" t="s">
        <v>76</v>
      </c>
      <c r="H149" s="3">
        <v>21</v>
      </c>
      <c r="I149" s="3" t="s">
        <v>77</v>
      </c>
      <c r="J149" s="3">
        <v>10</v>
      </c>
      <c r="K149" s="3">
        <v>1</v>
      </c>
      <c r="L149" s="3" t="s">
        <v>56</v>
      </c>
      <c r="M149" s="3" t="s">
        <v>57</v>
      </c>
      <c r="N149" s="7" t="s">
        <v>79</v>
      </c>
      <c r="O149" s="3" t="s">
        <v>78</v>
      </c>
      <c r="P149" s="3" t="s">
        <v>79</v>
      </c>
      <c r="R149" s="14">
        <v>20.324975375471443</v>
      </c>
      <c r="S149" s="14">
        <v>15.94231078542512</v>
      </c>
      <c r="T149" s="14">
        <v>73.463259664075125</v>
      </c>
      <c r="U149" s="14">
        <v>50.951945469297215</v>
      </c>
      <c r="V149" s="14">
        <v>3.5439079629963843</v>
      </c>
      <c r="W149" s="14">
        <v>33.449425282149477</v>
      </c>
      <c r="X149" s="14">
        <v>5.09910741551169</v>
      </c>
      <c r="Y149" s="8">
        <v>0</v>
      </c>
      <c r="Z149" s="8">
        <v>202.77493303119743</v>
      </c>
      <c r="AB149" s="5">
        <v>10.003605977310283</v>
      </c>
      <c r="AC149" s="5">
        <v>26.94402716484937</v>
      </c>
      <c r="AD149" s="5">
        <v>6.7064641104374747</v>
      </c>
      <c r="AE149" s="5">
        <v>6.5978761326244229</v>
      </c>
      <c r="AF149" s="5">
        <v>68.773730349762502</v>
      </c>
      <c r="AG149" s="5">
        <v>1.7883535073151484</v>
      </c>
      <c r="AH149" s="5">
        <v>2.8902597611630401</v>
      </c>
      <c r="AI149" s="5">
        <v>1.3345014300520595</v>
      </c>
      <c r="AJ149" s="5">
        <v>24.64172299022848</v>
      </c>
      <c r="AK149" s="5">
        <v>18.588776738793758</v>
      </c>
      <c r="AL149" s="5">
        <v>1.2929408268157381</v>
      </c>
      <c r="AM149" s="5">
        <v>0</v>
      </c>
      <c r="AN149" s="5">
        <v>3.1678951119526988</v>
      </c>
      <c r="AO149" s="5">
        <v>2.0432660237545255</v>
      </c>
      <c r="AP149" s="5">
        <v>0.66151892979355187</v>
      </c>
      <c r="AQ149" s="5">
        <v>5.0519599031115998</v>
      </c>
      <c r="AR149" s="5">
        <v>16.438436849071316</v>
      </c>
      <c r="AS149" s="5">
        <v>6.4252651110879579</v>
      </c>
      <c r="AT149" s="5">
        <v>18.94640418067144</v>
      </c>
      <c r="AU149" s="5">
        <v>0</v>
      </c>
      <c r="AV149" s="5">
        <v>174.75849053391491</v>
      </c>
      <c r="AW149" s="5">
        <v>202.77493303119743</v>
      </c>
      <c r="AX149" s="5">
        <v>202.77493303119743</v>
      </c>
      <c r="AY149" s="5">
        <v>3.2196665840571108</v>
      </c>
    </row>
    <row r="150" spans="1:51" x14ac:dyDescent="0.2">
      <c r="A150" s="3" t="s">
        <v>52</v>
      </c>
      <c r="B150" s="3">
        <v>98</v>
      </c>
      <c r="C150" s="9">
        <v>43404</v>
      </c>
      <c r="D150" s="3">
        <v>1</v>
      </c>
      <c r="E150" s="3">
        <v>7</v>
      </c>
      <c r="F150" s="3" t="s">
        <v>134</v>
      </c>
      <c r="G150" s="10" t="s">
        <v>76</v>
      </c>
      <c r="H150" s="3">
        <v>21</v>
      </c>
      <c r="I150" s="3" t="s">
        <v>77</v>
      </c>
      <c r="J150" s="3">
        <v>10</v>
      </c>
      <c r="K150" s="3">
        <v>2</v>
      </c>
      <c r="L150" s="3" t="s">
        <v>56</v>
      </c>
      <c r="M150" s="3" t="s">
        <v>57</v>
      </c>
      <c r="N150" s="7" t="s">
        <v>79</v>
      </c>
      <c r="O150" s="3" t="s">
        <v>78</v>
      </c>
      <c r="P150" s="3" t="s">
        <v>79</v>
      </c>
      <c r="R150" s="14">
        <v>21.35197639465332</v>
      </c>
      <c r="S150" s="14">
        <v>17.353756189346313</v>
      </c>
      <c r="T150" s="14">
        <v>76.944836780942722</v>
      </c>
      <c r="U150" s="14">
        <v>54.486032749044483</v>
      </c>
      <c r="V150" s="14">
        <v>3.2445289266520532</v>
      </c>
      <c r="W150" s="14">
        <v>38.065760020552013</v>
      </c>
      <c r="X150" s="14">
        <v>5.8711346223436554</v>
      </c>
      <c r="Y150" s="8">
        <v>0</v>
      </c>
      <c r="Z150" s="8">
        <v>217.31801768283472</v>
      </c>
      <c r="AB150" s="5">
        <v>8.3638636443409986</v>
      </c>
      <c r="AC150" s="5">
        <v>29.65726713909816</v>
      </c>
      <c r="AD150" s="5">
        <v>6.6594023617484623</v>
      </c>
      <c r="AE150" s="5">
        <v>7.1215426204366299</v>
      </c>
      <c r="AF150" s="5">
        <v>73.017564381298627</v>
      </c>
      <c r="AG150" s="5">
        <v>1.7119962590034796</v>
      </c>
      <c r="AH150" s="5">
        <v>3.3992878237731765</v>
      </c>
      <c r="AI150" s="5">
        <v>1.6637824041809688</v>
      </c>
      <c r="AJ150" s="5">
        <v>25.55580877548385</v>
      </c>
      <c r="AK150" s="5">
        <v>20.390017991676654</v>
      </c>
      <c r="AL150" s="5">
        <v>1.1287062248638506</v>
      </c>
      <c r="AM150" s="5">
        <v>0</v>
      </c>
      <c r="AN150" s="5">
        <v>3.1232142585041656</v>
      </c>
      <c r="AO150" s="5">
        <v>2.2796225136260371</v>
      </c>
      <c r="AP150" s="5">
        <v>0.56491417533530031</v>
      </c>
      <c r="AQ150" s="5">
        <v>5.3019079548143404</v>
      </c>
      <c r="AR150" s="5">
        <v>12.133219248869647</v>
      </c>
      <c r="AS150" s="5">
        <v>5.2594813254257788</v>
      </c>
      <c r="AT150" s="5">
        <v>20.363945879200326</v>
      </c>
      <c r="AU150" s="5">
        <v>0</v>
      </c>
      <c r="AV150" s="5">
        <v>191.85514996288418</v>
      </c>
      <c r="AW150" s="5">
        <v>217.31801768283472</v>
      </c>
      <c r="AX150" s="5">
        <v>217.31801768283472</v>
      </c>
      <c r="AY150" s="5">
        <v>3.6846751566484692</v>
      </c>
    </row>
    <row r="151" spans="1:51" x14ac:dyDescent="0.2">
      <c r="A151" s="3" t="s">
        <v>52</v>
      </c>
      <c r="B151" s="3">
        <v>98</v>
      </c>
      <c r="C151" s="9">
        <v>43404</v>
      </c>
      <c r="D151" s="3">
        <v>1</v>
      </c>
      <c r="E151" s="3">
        <v>7</v>
      </c>
      <c r="F151" s="3" t="s">
        <v>134</v>
      </c>
      <c r="G151" s="10" t="s">
        <v>76</v>
      </c>
      <c r="H151" s="3">
        <v>21</v>
      </c>
      <c r="I151" s="3" t="s">
        <v>77</v>
      </c>
      <c r="J151" s="3">
        <v>10</v>
      </c>
      <c r="K151" s="3">
        <v>3</v>
      </c>
      <c r="L151" s="3" t="s">
        <v>56</v>
      </c>
      <c r="M151" s="3" t="s">
        <v>57</v>
      </c>
      <c r="N151" s="7" t="s">
        <v>79</v>
      </c>
      <c r="O151" s="3" t="s">
        <v>78</v>
      </c>
      <c r="P151" s="3" t="s">
        <v>79</v>
      </c>
      <c r="R151" s="14">
        <v>31.223660863679029</v>
      </c>
      <c r="S151" s="14">
        <v>30.894496999937914</v>
      </c>
      <c r="T151" s="14">
        <v>126.23354023900525</v>
      </c>
      <c r="U151" s="14">
        <v>107.10670313341865</v>
      </c>
      <c r="V151" s="14">
        <v>6.8198401845734695</v>
      </c>
      <c r="W151" s="14">
        <v>63.536727773732153</v>
      </c>
      <c r="X151" s="14">
        <v>18.365204926194817</v>
      </c>
      <c r="Y151" s="8">
        <v>0</v>
      </c>
      <c r="Z151" s="8">
        <v>384.18016455448816</v>
      </c>
      <c r="AB151" s="5">
        <v>14.894761587829898</v>
      </c>
      <c r="AC151" s="5">
        <v>46.207519560523558</v>
      </c>
      <c r="AD151" s="5">
        <v>9.5221853722924106</v>
      </c>
      <c r="AE151" s="5">
        <v>13.16732859379113</v>
      </c>
      <c r="AF151" s="5">
        <v>122.59333333472169</v>
      </c>
      <c r="AG151" s="5">
        <v>3.9253375532689967</v>
      </c>
      <c r="AH151" s="5">
        <v>6.5991328183748541</v>
      </c>
      <c r="AI151" s="5">
        <v>2.716702530711391</v>
      </c>
      <c r="AJ151" s="5">
        <v>46.659303108303213</v>
      </c>
      <c r="AK151" s="5">
        <v>33.664998915148139</v>
      </c>
      <c r="AL151" s="5">
        <v>2.4084669130486471</v>
      </c>
      <c r="AM151" s="5">
        <v>3.6289236052616984</v>
      </c>
      <c r="AN151" s="5">
        <v>4.5166623342059289</v>
      </c>
      <c r="AO151" s="5">
        <v>2.6395967667897309</v>
      </c>
      <c r="AP151" s="5">
        <v>1.358751241892268</v>
      </c>
      <c r="AQ151" s="5">
        <v>9.082939691908992</v>
      </c>
      <c r="AR151" s="5">
        <v>24.732453218686178</v>
      </c>
      <c r="AS151" s="5">
        <v>15.10780224465147</v>
      </c>
      <c r="AT151" s="5">
        <v>42.593288035179846</v>
      </c>
      <c r="AU151" s="5">
        <v>0</v>
      </c>
      <c r="AV151" s="5">
        <v>337.87897938334709</v>
      </c>
      <c r="AW151" s="5">
        <v>384.18016455448816</v>
      </c>
      <c r="AX151" s="5">
        <v>384.18016455448816</v>
      </c>
      <c r="AY151" s="5">
        <v>7.8721026896705606</v>
      </c>
    </row>
    <row r="152" spans="1:51" x14ac:dyDescent="0.2">
      <c r="A152" s="3" t="s">
        <v>52</v>
      </c>
      <c r="B152" s="3">
        <v>98</v>
      </c>
      <c r="C152" s="9">
        <v>43404</v>
      </c>
      <c r="D152" s="3">
        <v>1</v>
      </c>
      <c r="E152" s="3">
        <v>7</v>
      </c>
      <c r="F152" s="3" t="s">
        <v>134</v>
      </c>
      <c r="G152" s="10" t="s">
        <v>76</v>
      </c>
      <c r="H152" s="3">
        <v>21</v>
      </c>
      <c r="I152" s="3" t="s">
        <v>77</v>
      </c>
      <c r="J152" s="3">
        <v>10</v>
      </c>
      <c r="K152" s="3">
        <v>4</v>
      </c>
      <c r="L152" s="3" t="s">
        <v>56</v>
      </c>
      <c r="M152" s="3" t="s">
        <v>57</v>
      </c>
      <c r="N152" s="7" t="s">
        <v>79</v>
      </c>
      <c r="O152" s="3" t="s">
        <v>78</v>
      </c>
      <c r="P152" s="3" t="s">
        <v>79</v>
      </c>
      <c r="R152" s="14">
        <v>43.009217032070815</v>
      </c>
      <c r="S152" s="14">
        <v>30.213695690549653</v>
      </c>
      <c r="T152" s="14">
        <v>133.78513928117422</v>
      </c>
      <c r="U152" s="14">
        <v>96.344166196625807</v>
      </c>
      <c r="V152" s="14">
        <v>6.9255182989712418</v>
      </c>
      <c r="W152" s="14">
        <v>65.529801681123928</v>
      </c>
      <c r="X152" s="14">
        <v>16.272325614403034</v>
      </c>
      <c r="Y152" s="8">
        <v>0</v>
      </c>
      <c r="Z152" s="8">
        <v>392.07987435984086</v>
      </c>
      <c r="AB152" s="5">
        <v>18.404195940985957</v>
      </c>
      <c r="AC152" s="5">
        <v>60.555795300410026</v>
      </c>
      <c r="AD152" s="5">
        <v>14.652449530299908</v>
      </c>
      <c r="AE152" s="5">
        <v>12.848606804997615</v>
      </c>
      <c r="AF152" s="5">
        <v>127.90900718706013</v>
      </c>
      <c r="AG152" s="5">
        <v>3.6602698014987567</v>
      </c>
      <c r="AH152" s="5">
        <v>5.9637458867323918</v>
      </c>
      <c r="AI152" s="5">
        <v>2.7288820470499382</v>
      </c>
      <c r="AJ152" s="5">
        <v>49.370847797701771</v>
      </c>
      <c r="AK152" s="5">
        <v>32.194908052027415</v>
      </c>
      <c r="AL152" s="5">
        <v>2.5866150263226086</v>
      </c>
      <c r="AM152" s="5">
        <v>3.1784917497989724</v>
      </c>
      <c r="AN152" s="5">
        <v>6.1760849521151444</v>
      </c>
      <c r="AO152" s="5">
        <v>4.7362053890873472</v>
      </c>
      <c r="AP152" s="5">
        <v>1.3067167391831103</v>
      </c>
      <c r="AQ152" s="5">
        <v>9.534859376470024</v>
      </c>
      <c r="AR152" s="5">
        <v>38.74688432636038</v>
      </c>
      <c r="AS152" s="5">
        <v>12.990258576150342</v>
      </c>
      <c r="AT152" s="5">
        <v>37.254664210003199</v>
      </c>
      <c r="AU152" s="5">
        <v>0</v>
      </c>
      <c r="AV152" s="5">
        <v>331.67062275366544</v>
      </c>
      <c r="AW152" s="5">
        <v>392.07987435984086</v>
      </c>
      <c r="AX152" s="5">
        <v>392.07987435984086</v>
      </c>
      <c r="AY152" s="5">
        <v>7.5658842206283143</v>
      </c>
    </row>
    <row r="153" spans="1:51" x14ac:dyDescent="0.2">
      <c r="A153" s="3" t="s">
        <v>52</v>
      </c>
      <c r="B153" s="3">
        <v>98</v>
      </c>
      <c r="C153" s="9">
        <v>43404</v>
      </c>
      <c r="D153" s="3">
        <v>1</v>
      </c>
      <c r="E153" s="3">
        <v>7</v>
      </c>
      <c r="F153" s="3" t="s">
        <v>134</v>
      </c>
      <c r="G153" s="10" t="s">
        <v>76</v>
      </c>
      <c r="H153" s="3">
        <v>21</v>
      </c>
      <c r="I153" s="3" t="s">
        <v>77</v>
      </c>
      <c r="J153" s="3">
        <v>10</v>
      </c>
      <c r="K153" s="3">
        <v>5</v>
      </c>
      <c r="L153" s="3" t="s">
        <v>56</v>
      </c>
      <c r="M153" s="3" t="s">
        <v>57</v>
      </c>
      <c r="N153" s="7" t="s">
        <v>79</v>
      </c>
      <c r="O153" s="3" t="s">
        <v>78</v>
      </c>
      <c r="P153" s="3" t="s">
        <v>79</v>
      </c>
      <c r="R153" s="14">
        <v>45.699746099011648</v>
      </c>
      <c r="S153" s="14">
        <v>41.733928746190564</v>
      </c>
      <c r="T153" s="14">
        <v>168.96949531292094</v>
      </c>
      <c r="U153" s="14">
        <v>137.94458691827182</v>
      </c>
      <c r="V153" s="14">
        <v>6.9003811869127993</v>
      </c>
      <c r="W153" s="14">
        <v>89.760839227972355</v>
      </c>
      <c r="X153" s="14">
        <v>23.758780545201795</v>
      </c>
      <c r="Y153" s="8">
        <v>0</v>
      </c>
      <c r="Z153" s="8">
        <v>514.7677394906641</v>
      </c>
      <c r="AB153" s="5">
        <v>25.85216552205263</v>
      </c>
      <c r="AC153" s="5">
        <v>72.342705434381188</v>
      </c>
      <c r="AD153" s="5">
        <v>14.252711469904282</v>
      </c>
      <c r="AE153" s="5">
        <v>17.408498628648591</v>
      </c>
      <c r="AF153" s="5">
        <v>152.86766443820031</v>
      </c>
      <c r="AG153" s="5">
        <v>5.0151921868301406</v>
      </c>
      <c r="AH153" s="5">
        <v>8.6801280193663679</v>
      </c>
      <c r="AI153" s="5">
        <v>3.8351195278694199</v>
      </c>
      <c r="AJ153" s="5">
        <v>62.905956784563379</v>
      </c>
      <c r="AK153" s="5">
        <v>41.401213004692565</v>
      </c>
      <c r="AL153" s="5">
        <v>2.2407398143978003</v>
      </c>
      <c r="AM153" s="5">
        <v>4.9477685799060884</v>
      </c>
      <c r="AN153" s="5">
        <v>7.8414034953435694</v>
      </c>
      <c r="AO153" s="5">
        <v>5.9553664050943977</v>
      </c>
      <c r="AP153" s="5">
        <v>1.4398627128466057</v>
      </c>
      <c r="AQ153" s="5">
        <v>12.321106070214061</v>
      </c>
      <c r="AR153" s="5">
        <v>26.215091713797314</v>
      </c>
      <c r="AS153" s="5">
        <v>16.032106225640742</v>
      </c>
      <c r="AT153" s="5">
        <v>57.847031308851435</v>
      </c>
      <c r="AU153" s="5">
        <v>0</v>
      </c>
      <c r="AV153" s="5">
        <v>459.0357604861731</v>
      </c>
      <c r="AW153" s="5">
        <v>514.7677394906641</v>
      </c>
      <c r="AX153" s="5">
        <v>514.7677394906641</v>
      </c>
      <c r="AY153" s="5">
        <v>10.137547680822204</v>
      </c>
    </row>
    <row r="154" spans="1:51" x14ac:dyDescent="0.2">
      <c r="A154" s="3" t="s">
        <v>52</v>
      </c>
      <c r="B154" s="3">
        <v>98</v>
      </c>
      <c r="C154" s="9">
        <v>43404</v>
      </c>
      <c r="D154" s="3">
        <v>1</v>
      </c>
      <c r="E154" s="3">
        <v>7</v>
      </c>
      <c r="F154" s="3" t="s">
        <v>134</v>
      </c>
      <c r="G154" s="10" t="s">
        <v>76</v>
      </c>
      <c r="H154" s="3">
        <v>21</v>
      </c>
      <c r="I154" s="3" t="s">
        <v>77</v>
      </c>
      <c r="J154" s="3">
        <v>10</v>
      </c>
      <c r="K154" s="3">
        <v>6</v>
      </c>
      <c r="L154" s="3" t="s">
        <v>56</v>
      </c>
      <c r="M154" s="3" t="s">
        <v>57</v>
      </c>
      <c r="N154" s="7" t="s">
        <v>79</v>
      </c>
      <c r="O154" s="3" t="s">
        <v>78</v>
      </c>
      <c r="P154" s="3" t="s">
        <v>79</v>
      </c>
      <c r="R154" s="14">
        <v>46.120348765932278</v>
      </c>
      <c r="S154" s="14">
        <v>40.587733762017614</v>
      </c>
      <c r="T154" s="14">
        <v>157.08161518491548</v>
      </c>
      <c r="U154" s="14">
        <v>143.53388950742524</v>
      </c>
      <c r="V154" s="14">
        <v>7.4604165471833328</v>
      </c>
      <c r="W154" s="14">
        <v>78.144928899304617</v>
      </c>
      <c r="X154" s="14">
        <v>25.758167562813593</v>
      </c>
      <c r="Y154" s="8">
        <v>0</v>
      </c>
      <c r="Z154" s="8">
        <v>498.68711550822894</v>
      </c>
      <c r="AB154" s="5">
        <v>15.345254223287192</v>
      </c>
      <c r="AC154" s="5">
        <v>45.248795578039498</v>
      </c>
      <c r="AD154" s="5">
        <v>15.383603202545748</v>
      </c>
      <c r="AE154" s="5">
        <v>17.941782019021183</v>
      </c>
      <c r="AF154" s="5">
        <v>165.88346026914743</v>
      </c>
      <c r="AG154" s="5">
        <v>5.1678168595967344</v>
      </c>
      <c r="AH154" s="5">
        <v>9.1635755768106861</v>
      </c>
      <c r="AI154" s="5">
        <v>4.3212782818206579</v>
      </c>
      <c r="AJ154" s="5">
        <v>64.774255204413606</v>
      </c>
      <c r="AK154" s="5">
        <v>45.99964228487066</v>
      </c>
      <c r="AL154" s="5">
        <v>2.6332558627210454</v>
      </c>
      <c r="AM154" s="5">
        <v>5.1434618584671732</v>
      </c>
      <c r="AN154" s="5">
        <v>4.230507722623206</v>
      </c>
      <c r="AO154" s="5">
        <v>2.7117089883227541</v>
      </c>
      <c r="AP154" s="5">
        <v>1.427813881671943</v>
      </c>
      <c r="AQ154" s="5">
        <v>12.092164687896098</v>
      </c>
      <c r="AR154" s="5">
        <v>68.192465613313004</v>
      </c>
      <c r="AS154" s="5">
        <v>24.122733996263701</v>
      </c>
      <c r="AT154" s="5">
        <v>56.758636713225691</v>
      </c>
      <c r="AU154" s="5">
        <v>0</v>
      </c>
      <c r="AV154" s="5">
        <v>401.5512828272266</v>
      </c>
      <c r="AW154" s="5">
        <v>498.68711550822894</v>
      </c>
      <c r="AX154" s="5">
        <v>498.68711550822894</v>
      </c>
      <c r="AY154" s="5">
        <v>8.2645446519847798</v>
      </c>
    </row>
    <row r="155" spans="1:51" x14ac:dyDescent="0.2">
      <c r="A155" s="3" t="s">
        <v>52</v>
      </c>
      <c r="B155" s="3">
        <v>98</v>
      </c>
      <c r="C155" s="9">
        <v>43404</v>
      </c>
      <c r="D155" s="3">
        <v>1</v>
      </c>
      <c r="E155" s="3">
        <v>7</v>
      </c>
      <c r="F155" s="3" t="s">
        <v>134</v>
      </c>
      <c r="G155" s="10" t="s">
        <v>76</v>
      </c>
      <c r="H155" s="3">
        <v>21</v>
      </c>
      <c r="I155" s="3" t="s">
        <v>77</v>
      </c>
      <c r="J155" s="3">
        <v>10</v>
      </c>
      <c r="K155" s="3">
        <v>7</v>
      </c>
      <c r="L155" s="3" t="s">
        <v>56</v>
      </c>
      <c r="M155" s="3" t="s">
        <v>57</v>
      </c>
      <c r="N155" s="7" t="s">
        <v>79</v>
      </c>
      <c r="O155" s="3" t="s">
        <v>78</v>
      </c>
      <c r="P155" s="3" t="s">
        <v>79</v>
      </c>
      <c r="R155" s="14">
        <v>69.639568328857422</v>
      </c>
      <c r="S155" s="14">
        <v>55.927425647604053</v>
      </c>
      <c r="T155" s="14">
        <v>251.81422976789804</v>
      </c>
      <c r="U155" s="14">
        <v>169.27431830044449</v>
      </c>
      <c r="V155" s="14">
        <v>9.8255113733225858</v>
      </c>
      <c r="W155" s="14">
        <v>114.62965373335213</v>
      </c>
      <c r="X155" s="14">
        <v>28.849809745262409</v>
      </c>
      <c r="Y155" s="8">
        <v>0</v>
      </c>
      <c r="Z155" s="8">
        <v>699.9605009809942</v>
      </c>
      <c r="AB155" s="5">
        <v>39.839056655381896</v>
      </c>
      <c r="AC155" s="5">
        <v>122.12915141665194</v>
      </c>
      <c r="AD155" s="5">
        <v>23.390910970828539</v>
      </c>
      <c r="AE155" s="5">
        <v>24.220427972929595</v>
      </c>
      <c r="AF155" s="5">
        <v>237.64015200232009</v>
      </c>
      <c r="AG155" s="5">
        <v>6.6300907655800767</v>
      </c>
      <c r="AH155" s="5">
        <v>10.89601731550589</v>
      </c>
      <c r="AI155" s="5">
        <v>5.1727962342713747</v>
      </c>
      <c r="AJ155" s="5">
        <v>85.823259745420657</v>
      </c>
      <c r="AK155" s="5">
        <v>57.793337490693887</v>
      </c>
      <c r="AL155" s="5">
        <v>3.5390800709146819</v>
      </c>
      <c r="AM155" s="5">
        <v>6.3839452976131792</v>
      </c>
      <c r="AN155" s="5">
        <v>10.493219404962897</v>
      </c>
      <c r="AO155" s="5">
        <v>9.2108567921976086</v>
      </c>
      <c r="AP155" s="5">
        <v>1.9204773118921945</v>
      </c>
      <c r="AQ155" s="5">
        <v>18.205701619996741</v>
      </c>
      <c r="AR155" s="5">
        <v>110.46357509259923</v>
      </c>
      <c r="AS155" s="5">
        <v>43.613140465631268</v>
      </c>
      <c r="AT155" s="5">
        <v>72.016220563013931</v>
      </c>
      <c r="AU155" s="5">
        <v>0</v>
      </c>
      <c r="AV155" s="5">
        <v>545.22265255565162</v>
      </c>
      <c r="AW155" s="5">
        <v>699.9605009809942</v>
      </c>
      <c r="AX155" s="5">
        <v>699.9605009809942</v>
      </c>
      <c r="AY155" s="5">
        <v>12.658838936797029</v>
      </c>
    </row>
    <row r="156" spans="1:51" x14ac:dyDescent="0.2">
      <c r="A156" s="3" t="s">
        <v>52</v>
      </c>
      <c r="B156" s="3">
        <v>98</v>
      </c>
      <c r="C156" s="9">
        <v>43404</v>
      </c>
      <c r="D156" s="3">
        <v>1</v>
      </c>
      <c r="E156" s="3">
        <v>7</v>
      </c>
      <c r="F156" s="3" t="s">
        <v>134</v>
      </c>
      <c r="G156" s="10" t="s">
        <v>76</v>
      </c>
      <c r="H156" s="3">
        <v>21</v>
      </c>
      <c r="I156" s="3" t="s">
        <v>77</v>
      </c>
      <c r="J156" s="3">
        <v>10</v>
      </c>
      <c r="K156" s="3">
        <v>8</v>
      </c>
      <c r="L156" s="3" t="s">
        <v>56</v>
      </c>
      <c r="M156" s="3" t="s">
        <v>57</v>
      </c>
      <c r="N156" s="7" t="s">
        <v>79</v>
      </c>
      <c r="O156" s="3" t="s">
        <v>78</v>
      </c>
      <c r="P156" s="3" t="s">
        <v>79</v>
      </c>
      <c r="R156" s="14">
        <v>80.755765586063774</v>
      </c>
      <c r="S156" s="14">
        <v>56.275343927843821</v>
      </c>
      <c r="T156" s="14">
        <v>209.215658779802</v>
      </c>
      <c r="U156" s="14">
        <v>181.5299188021956</v>
      </c>
      <c r="V156" s="14">
        <v>9.2246171523784763</v>
      </c>
      <c r="W156" s="14">
        <v>99.287730644489159</v>
      </c>
      <c r="X156" s="14">
        <v>33.194436994092214</v>
      </c>
      <c r="Y156" s="8">
        <v>0</v>
      </c>
      <c r="Z156" s="8">
        <v>669.48345441172557</v>
      </c>
      <c r="AB156" s="5">
        <v>16.147458246081506</v>
      </c>
      <c r="AC156" s="5">
        <v>56.614063876721843</v>
      </c>
      <c r="AD156" s="5">
        <v>29.011519778371188</v>
      </c>
      <c r="AE156" s="5">
        <v>25.522960695891808</v>
      </c>
      <c r="AF156" s="5">
        <v>234.89708345106357</v>
      </c>
      <c r="AG156" s="5">
        <v>6.3220418666736755</v>
      </c>
      <c r="AH156" s="5">
        <v>10.927284549723762</v>
      </c>
      <c r="AI156" s="5">
        <v>4.7894390936896842</v>
      </c>
      <c r="AJ156" s="5">
        <v>85.676775658149822</v>
      </c>
      <c r="AK156" s="5">
        <v>59.231571118721781</v>
      </c>
      <c r="AL156" s="5">
        <v>3.3975251301420659</v>
      </c>
      <c r="AM156" s="5">
        <v>6.0106618143225035</v>
      </c>
      <c r="AN156" s="5">
        <v>7.1076292377027368</v>
      </c>
      <c r="AO156" s="5">
        <v>3.9550730187249941</v>
      </c>
      <c r="AP156" s="5">
        <v>1.5373825609661746</v>
      </c>
      <c r="AQ156" s="5">
        <v>15.871829737040036</v>
      </c>
      <c r="AR156" s="5">
        <v>154.60948996130193</v>
      </c>
      <c r="AS156" s="5">
        <v>40.657252469485186</v>
      </c>
      <c r="AT156" s="5">
        <v>66.194678098283063</v>
      </c>
      <c r="AU156" s="5">
        <v>0</v>
      </c>
      <c r="AV156" s="5">
        <v>468.01715778209342</v>
      </c>
      <c r="AW156" s="5">
        <v>669.48345441172557</v>
      </c>
      <c r="AX156" s="5">
        <v>669.48345441172557</v>
      </c>
      <c r="AY156" s="5">
        <v>10.032079699198087</v>
      </c>
    </row>
    <row r="157" spans="1:51" x14ac:dyDescent="0.2">
      <c r="A157" s="3" t="s">
        <v>52</v>
      </c>
      <c r="B157" s="3">
        <v>98</v>
      </c>
      <c r="C157" s="9">
        <v>43404</v>
      </c>
      <c r="D157" s="3">
        <v>1</v>
      </c>
      <c r="E157" s="3">
        <v>7</v>
      </c>
      <c r="F157" s="3" t="s">
        <v>134</v>
      </c>
      <c r="G157" s="10" t="s">
        <v>76</v>
      </c>
      <c r="H157" s="3">
        <v>21</v>
      </c>
      <c r="I157" s="3" t="s">
        <v>77</v>
      </c>
      <c r="J157" s="3">
        <v>10</v>
      </c>
      <c r="K157" s="3">
        <v>9</v>
      </c>
      <c r="L157" s="3" t="s">
        <v>56</v>
      </c>
      <c r="M157" s="3" t="s">
        <v>57</v>
      </c>
      <c r="N157" s="7" t="s">
        <v>79</v>
      </c>
      <c r="O157" s="3" t="s">
        <v>78</v>
      </c>
      <c r="P157" s="3" t="s">
        <v>79</v>
      </c>
      <c r="R157" s="14">
        <v>82.777228519834324</v>
      </c>
      <c r="S157" s="14">
        <v>66.470371904044313</v>
      </c>
      <c r="T157" s="14">
        <v>258.74188995361328</v>
      </c>
      <c r="U157" s="14">
        <v>245.51353454589844</v>
      </c>
      <c r="V157" s="14">
        <v>10.986322008330246</v>
      </c>
      <c r="W157" s="14">
        <v>137.60420424362709</v>
      </c>
      <c r="X157" s="14">
        <v>46.011197649199389</v>
      </c>
      <c r="Y157" s="8">
        <v>0</v>
      </c>
      <c r="Z157" s="8">
        <v>848.10476579641579</v>
      </c>
      <c r="AB157" s="5">
        <v>16.214308225027587</v>
      </c>
      <c r="AC157" s="5">
        <v>41.607856084901549</v>
      </c>
      <c r="AD157" s="5">
        <v>26.886075807211338</v>
      </c>
      <c r="AE157" s="5">
        <v>27.810710872558815</v>
      </c>
      <c r="AF157" s="5">
        <v>272.6292790086739</v>
      </c>
      <c r="AG157" s="5">
        <v>7.3279124046405739</v>
      </c>
      <c r="AH157" s="5">
        <v>12.576589892832104</v>
      </c>
      <c r="AI157" s="5">
        <v>4.7301154302046857</v>
      </c>
      <c r="AJ157" s="5">
        <v>102.60122555799094</v>
      </c>
      <c r="AK157" s="5">
        <v>64.969389060724595</v>
      </c>
      <c r="AL157" s="5">
        <v>3.653894034106516</v>
      </c>
      <c r="AM157" s="5">
        <v>7.2029785120107768</v>
      </c>
      <c r="AN157" s="5">
        <v>4.2652760589618479</v>
      </c>
      <c r="AO157" s="5">
        <v>2.0846645768750136</v>
      </c>
      <c r="AP157" s="5">
        <v>1.8322565424204058</v>
      </c>
      <c r="AQ157" s="5">
        <v>20.207871097934802</v>
      </c>
      <c r="AR157" s="5">
        <v>95.994272845633375</v>
      </c>
      <c r="AS157" s="5">
        <v>35.706992768471707</v>
      </c>
      <c r="AT157" s="5">
        <v>85.221526710158741</v>
      </c>
      <c r="AU157" s="5">
        <v>0</v>
      </c>
      <c r="AV157" s="5">
        <v>701.14672289786995</v>
      </c>
      <c r="AW157" s="5">
        <v>848.10476579641579</v>
      </c>
      <c r="AX157" s="5">
        <v>848.10476579641579</v>
      </c>
      <c r="AY157" s="5">
        <v>14.032148348326547</v>
      </c>
    </row>
    <row r="158" spans="1:51" x14ac:dyDescent="0.2">
      <c r="A158" s="3" t="s">
        <v>52</v>
      </c>
      <c r="B158" s="3">
        <v>98</v>
      </c>
      <c r="C158" s="9">
        <v>43404</v>
      </c>
      <c r="D158" s="3">
        <v>1</v>
      </c>
      <c r="E158" s="3">
        <v>7</v>
      </c>
      <c r="F158" s="3" t="s">
        <v>134</v>
      </c>
      <c r="G158" s="10" t="s">
        <v>76</v>
      </c>
      <c r="H158" s="3">
        <v>21</v>
      </c>
      <c r="I158" s="3" t="s">
        <v>77</v>
      </c>
      <c r="J158" s="3">
        <v>10</v>
      </c>
      <c r="K158" s="3">
        <v>10</v>
      </c>
      <c r="L158" s="3" t="s">
        <v>56</v>
      </c>
      <c r="M158" s="3" t="s">
        <v>57</v>
      </c>
      <c r="N158" s="7" t="s">
        <v>79</v>
      </c>
      <c r="O158" s="3" t="s">
        <v>78</v>
      </c>
      <c r="P158" s="3" t="s">
        <v>79</v>
      </c>
      <c r="R158" s="14">
        <v>63.832411798937571</v>
      </c>
      <c r="S158" s="14">
        <v>61.567510966596934</v>
      </c>
      <c r="T158" s="14">
        <v>236.69553375244141</v>
      </c>
      <c r="U158" s="14">
        <v>204.1727092348296</v>
      </c>
      <c r="V158" s="14">
        <v>11.529798145951895</v>
      </c>
      <c r="W158" s="14">
        <v>139.51351765106463</v>
      </c>
      <c r="X158" s="14">
        <v>35.967144374189708</v>
      </c>
      <c r="Y158" s="8">
        <v>0.68657796726790021</v>
      </c>
      <c r="Z158" s="8">
        <v>753.96519176037759</v>
      </c>
      <c r="AB158" s="5">
        <v>39.619362577105839</v>
      </c>
      <c r="AC158" s="5">
        <v>109.27639352908655</v>
      </c>
      <c r="AD158" s="5">
        <v>19.672449736042267</v>
      </c>
      <c r="AE158" s="5">
        <v>25.971473198150843</v>
      </c>
      <c r="AF158" s="5">
        <v>214.30659569734655</v>
      </c>
      <c r="AG158" s="5">
        <v>7.1587295077226303</v>
      </c>
      <c r="AH158" s="5">
        <v>13.898031149484558</v>
      </c>
      <c r="AI158" s="5">
        <v>4.6074247326566589</v>
      </c>
      <c r="AJ158" s="5">
        <v>99.728667284225295</v>
      </c>
      <c r="AK158" s="5">
        <v>46.487742022261003</v>
      </c>
      <c r="AL158" s="5">
        <v>4.2917116845708287</v>
      </c>
      <c r="AM158" s="5">
        <v>8.328265675099896</v>
      </c>
      <c r="AN158" s="5">
        <v>12.901168019038471</v>
      </c>
      <c r="AO158" s="5">
        <v>10.944709339742603</v>
      </c>
      <c r="AP158" s="5">
        <v>1.9265920444484441</v>
      </c>
      <c r="AQ158" s="5">
        <v>17.245016728149579</v>
      </c>
      <c r="AR158" s="5">
        <v>52.057724102475426</v>
      </c>
      <c r="AS158" s="5">
        <v>29.800591360559011</v>
      </c>
      <c r="AT158" s="5">
        <v>93.983138287007037</v>
      </c>
      <c r="AU158" s="5">
        <v>0.68657796726790021</v>
      </c>
      <c r="AV158" s="5">
        <v>653.74767992514512</v>
      </c>
      <c r="AW158" s="5">
        <v>753.27861379310968</v>
      </c>
      <c r="AX158" s="5">
        <v>753.96519176037759</v>
      </c>
      <c r="AY158" s="5">
        <v>14.151135343914625</v>
      </c>
    </row>
    <row r="159" spans="1:51" x14ac:dyDescent="0.2">
      <c r="A159" s="3" t="s">
        <v>52</v>
      </c>
      <c r="B159" s="3">
        <v>98</v>
      </c>
      <c r="C159" s="9">
        <v>43404</v>
      </c>
      <c r="D159" s="3">
        <v>1</v>
      </c>
      <c r="E159" s="3">
        <v>7</v>
      </c>
      <c r="F159" s="3" t="s">
        <v>134</v>
      </c>
      <c r="G159" s="10" t="s">
        <v>76</v>
      </c>
      <c r="H159" s="3">
        <v>21</v>
      </c>
      <c r="I159" s="3" t="s">
        <v>77</v>
      </c>
      <c r="J159" s="3">
        <v>10</v>
      </c>
      <c r="K159" s="3">
        <v>11</v>
      </c>
      <c r="L159" s="3" t="s">
        <v>56</v>
      </c>
      <c r="M159" s="3" t="s">
        <v>57</v>
      </c>
      <c r="N159" s="7" t="s">
        <v>79</v>
      </c>
      <c r="O159" s="3" t="s">
        <v>78</v>
      </c>
      <c r="P159" s="3" t="s">
        <v>79</v>
      </c>
      <c r="R159" s="14">
        <v>48.485619446326943</v>
      </c>
      <c r="S159" s="14">
        <v>55.048363323869374</v>
      </c>
      <c r="T159" s="14">
        <v>161.24083992530561</v>
      </c>
      <c r="U159" s="14">
        <v>181.66722896181304</v>
      </c>
      <c r="V159" s="14">
        <v>9.8013166394726987</v>
      </c>
      <c r="W159" s="14">
        <v>120.86373957272234</v>
      </c>
      <c r="X159" s="14">
        <v>31.807507810921503</v>
      </c>
      <c r="Y159" s="8">
        <v>0.36672752238689316</v>
      </c>
      <c r="Z159" s="8">
        <v>609.28135815413191</v>
      </c>
      <c r="AB159" s="5">
        <v>32.997753285602982</v>
      </c>
      <c r="AC159" s="5">
        <v>81.481747752957659</v>
      </c>
      <c r="AD159" s="5">
        <v>15.344206789870245</v>
      </c>
      <c r="AE159" s="5">
        <v>24.720068530598176</v>
      </c>
      <c r="AF159" s="5">
        <v>156.13249008999182</v>
      </c>
      <c r="AG159" s="5">
        <v>7.2174306454303041</v>
      </c>
      <c r="AH159" s="5">
        <v>13.541396881241484</v>
      </c>
      <c r="AI159" s="5">
        <v>5.733150885652524</v>
      </c>
      <c r="AJ159" s="5">
        <v>97.839806333334195</v>
      </c>
      <c r="AK159" s="5">
        <v>47.004116791419371</v>
      </c>
      <c r="AL159" s="5">
        <v>3.6914341917276099</v>
      </c>
      <c r="AM159" s="5">
        <v>8.2293614727166133</v>
      </c>
      <c r="AN159" s="5">
        <v>11.870111531509194</v>
      </c>
      <c r="AO159" s="5">
        <v>9.6166702997719575</v>
      </c>
      <c r="AP159" s="5">
        <v>1.7906165837271015</v>
      </c>
      <c r="AQ159" s="5">
        <v>15.085537169728042</v>
      </c>
      <c r="AR159" s="5">
        <v>50.45088208124367</v>
      </c>
      <c r="AS159" s="5">
        <v>21.576306166370955</v>
      </c>
      <c r="AT159" s="5">
        <v>85.597305173091385</v>
      </c>
      <c r="AU159" s="5">
        <v>0.36672752238689316</v>
      </c>
      <c r="AV159" s="5">
        <v>520.93090112320374</v>
      </c>
      <c r="AW159" s="5">
        <v>608.91463063174501</v>
      </c>
      <c r="AX159" s="5">
        <v>609.28135815413191</v>
      </c>
      <c r="AY159" s="5">
        <v>11.021595308660318</v>
      </c>
    </row>
    <row r="160" spans="1:51" x14ac:dyDescent="0.2">
      <c r="A160" s="3" t="s">
        <v>52</v>
      </c>
      <c r="B160" s="3">
        <v>98</v>
      </c>
      <c r="C160" s="9">
        <v>43404</v>
      </c>
      <c r="D160" s="3">
        <v>1</v>
      </c>
      <c r="E160" s="3">
        <v>7</v>
      </c>
      <c r="F160" s="3" t="s">
        <v>134</v>
      </c>
      <c r="G160" s="10" t="s">
        <v>76</v>
      </c>
      <c r="H160" s="3">
        <v>21</v>
      </c>
      <c r="I160" s="3" t="s">
        <v>77</v>
      </c>
      <c r="J160" s="3">
        <v>10</v>
      </c>
      <c r="K160" s="3">
        <v>12</v>
      </c>
      <c r="L160" s="3" t="s">
        <v>56</v>
      </c>
      <c r="M160" s="3" t="s">
        <v>57</v>
      </c>
      <c r="N160" s="7" t="s">
        <v>79</v>
      </c>
      <c r="O160" s="3" t="s">
        <v>78</v>
      </c>
      <c r="P160" s="3" t="s">
        <v>79</v>
      </c>
      <c r="R160" s="14">
        <v>90.789019222917233</v>
      </c>
      <c r="S160" s="14">
        <v>58.232906407323377</v>
      </c>
      <c r="T160" s="14">
        <v>196.95071490057583</v>
      </c>
      <c r="U160" s="14">
        <v>151.9373268916689</v>
      </c>
      <c r="V160" s="14">
        <v>11.057062445015744</v>
      </c>
      <c r="W160" s="14">
        <v>102.77167605261864</v>
      </c>
      <c r="X160" s="14">
        <v>26.927129416630187</v>
      </c>
      <c r="Y160" s="8">
        <v>0.21210270412546237</v>
      </c>
      <c r="Z160" s="8">
        <v>638.87795774907693</v>
      </c>
      <c r="AB160" s="5">
        <v>38.999539880517304</v>
      </c>
      <c r="AC160" s="5">
        <v>118.2376610219045</v>
      </c>
      <c r="AD160" s="5">
        <v>36.938120414106251</v>
      </c>
      <c r="AE160" s="5">
        <v>28.996087555617748</v>
      </c>
      <c r="AF160" s="5">
        <v>216.1519246288567</v>
      </c>
      <c r="AG160" s="5">
        <v>6.5642895763502942</v>
      </c>
      <c r="AH160" s="5">
        <v>11.462644984626685</v>
      </c>
      <c r="AI160" s="5">
        <v>5.2283107178261314</v>
      </c>
      <c r="AJ160" s="5">
        <v>108.58017367062462</v>
      </c>
      <c r="AK160" s="5">
        <v>73.323074476680546</v>
      </c>
      <c r="AL160" s="5">
        <v>4.8519983144739633</v>
      </c>
      <c r="AM160" s="5">
        <v>7.6442534328843896</v>
      </c>
      <c r="AN160" s="5">
        <v>13.378248832955894</v>
      </c>
      <c r="AO160" s="5">
        <v>12.596946788842846</v>
      </c>
      <c r="AP160" s="5">
        <v>1.9988872054971201</v>
      </c>
      <c r="AQ160" s="5">
        <v>14.51170920889319</v>
      </c>
      <c r="AR160" s="5">
        <v>86.918909234457857</v>
      </c>
      <c r="AS160" s="5">
        <v>45.277689244306416</v>
      </c>
      <c r="AT160" s="5">
        <v>77.346178562958571</v>
      </c>
      <c r="AU160" s="5">
        <v>0.21210270412546237</v>
      </c>
      <c r="AV160" s="5">
        <v>521.77887619018884</v>
      </c>
      <c r="AW160" s="5">
        <v>638.66585504495151</v>
      </c>
      <c r="AX160" s="5">
        <v>638.87795774907693</v>
      </c>
      <c r="AY160" s="5">
        <v>13.817934307833934</v>
      </c>
    </row>
    <row r="161" spans="1:51" x14ac:dyDescent="0.2">
      <c r="A161" s="3" t="s">
        <v>52</v>
      </c>
      <c r="B161" s="3">
        <v>98</v>
      </c>
      <c r="C161" s="9">
        <v>43404</v>
      </c>
      <c r="D161" s="3">
        <v>1</v>
      </c>
      <c r="E161" s="3">
        <v>7</v>
      </c>
      <c r="F161" s="3" t="s">
        <v>134</v>
      </c>
      <c r="G161" s="10" t="s">
        <v>76</v>
      </c>
      <c r="H161" s="3">
        <v>21</v>
      </c>
      <c r="I161" s="3" t="s">
        <v>77</v>
      </c>
      <c r="J161" s="3">
        <v>10</v>
      </c>
      <c r="K161" s="3">
        <v>13</v>
      </c>
      <c r="L161" s="3" t="s">
        <v>56</v>
      </c>
      <c r="M161" s="3" t="s">
        <v>57</v>
      </c>
      <c r="N161" s="7" t="s">
        <v>79</v>
      </c>
      <c r="O161" s="3" t="s">
        <v>78</v>
      </c>
      <c r="P161" s="3" t="s">
        <v>79</v>
      </c>
      <c r="R161" s="14">
        <v>80.883446265911232</v>
      </c>
      <c r="S161" s="14">
        <v>61.972479672267518</v>
      </c>
      <c r="T161" s="14">
        <v>204.40784954202587</v>
      </c>
      <c r="U161" s="14">
        <v>185.28537381928544</v>
      </c>
      <c r="V161" s="14">
        <v>10.805268123232086</v>
      </c>
      <c r="W161" s="14">
        <v>96.266252978094698</v>
      </c>
      <c r="X161" s="14">
        <v>34.950683495094033</v>
      </c>
      <c r="Y161" s="8">
        <v>0.19802259018651508</v>
      </c>
      <c r="Z161" s="8">
        <v>674.7693714716695</v>
      </c>
      <c r="AB161" s="5">
        <v>13.183355532352568</v>
      </c>
      <c r="AC161" s="5">
        <v>34.783038143847428</v>
      </c>
      <c r="AD161" s="5">
        <v>31.2776791831268</v>
      </c>
      <c r="AE161" s="5">
        <v>30.668818844294748</v>
      </c>
      <c r="AF161" s="5">
        <v>266.06893312652988</v>
      </c>
      <c r="AG161" s="5">
        <v>6.5131141123532741</v>
      </c>
      <c r="AH161" s="5">
        <v>9.7113770066592995</v>
      </c>
      <c r="AI161" s="5">
        <v>4.4329969312608251</v>
      </c>
      <c r="AJ161" s="5">
        <v>108.63170099759499</v>
      </c>
      <c r="AK161" s="5">
        <v>88.688210747491524</v>
      </c>
      <c r="AL161" s="5">
        <v>4.4001182738521463</v>
      </c>
      <c r="AM161" s="5">
        <v>6.5924329070442669</v>
      </c>
      <c r="AN161" s="5">
        <v>4.130754275042074</v>
      </c>
      <c r="AO161" s="5">
        <v>1.6833836803025071</v>
      </c>
      <c r="AP161" s="5">
        <v>1.769221888934901</v>
      </c>
      <c r="AQ161" s="5">
        <v>14.923853115488379</v>
      </c>
      <c r="AR161" s="5">
        <v>66.302803014047072</v>
      </c>
      <c r="AS161" s="5">
        <v>52.186792321352051</v>
      </c>
      <c r="AT161" s="5">
        <v>68.866683012625799</v>
      </c>
      <c r="AU161" s="5">
        <v>0.19802259018651508</v>
      </c>
      <c r="AV161" s="5">
        <v>576.82208581973293</v>
      </c>
      <c r="AW161" s="5">
        <v>674.571348881483</v>
      </c>
      <c r="AX161" s="5">
        <v>674.7693714716695</v>
      </c>
      <c r="AY161" s="5">
        <v>13.213397008784451</v>
      </c>
    </row>
    <row r="162" spans="1:51" x14ac:dyDescent="0.2">
      <c r="A162" s="3" t="s">
        <v>52</v>
      </c>
      <c r="B162" s="3">
        <v>98</v>
      </c>
      <c r="C162" s="9">
        <v>43404</v>
      </c>
      <c r="D162" s="3">
        <v>1</v>
      </c>
      <c r="E162" s="3">
        <v>7</v>
      </c>
      <c r="F162" s="3" t="s">
        <v>134</v>
      </c>
      <c r="G162" s="10" t="s">
        <v>76</v>
      </c>
      <c r="H162" s="3">
        <v>21</v>
      </c>
      <c r="I162" s="3" t="s">
        <v>77</v>
      </c>
      <c r="J162" s="3">
        <v>10</v>
      </c>
      <c r="K162" s="3">
        <v>14</v>
      </c>
      <c r="L162" s="3" t="s">
        <v>56</v>
      </c>
      <c r="M162" s="3" t="s">
        <v>57</v>
      </c>
      <c r="N162" s="7" t="s">
        <v>79</v>
      </c>
      <c r="O162" s="3" t="s">
        <v>78</v>
      </c>
      <c r="P162" s="3" t="s">
        <v>79</v>
      </c>
      <c r="R162" s="14">
        <v>80.846919224180027</v>
      </c>
      <c r="S162" s="14">
        <v>65.887656261181007</v>
      </c>
      <c r="T162" s="14">
        <v>270.86913470564218</v>
      </c>
      <c r="U162" s="14">
        <v>172.11101032125538</v>
      </c>
      <c r="V162" s="14">
        <v>11.910598754882812</v>
      </c>
      <c r="W162" s="14">
        <v>125.08058495357119</v>
      </c>
      <c r="X162" s="14">
        <v>30.105610058225434</v>
      </c>
      <c r="Y162" s="8">
        <v>0</v>
      </c>
      <c r="Z162" s="8">
        <v>756.81150931531045</v>
      </c>
      <c r="AB162" s="5">
        <v>45.546168917388819</v>
      </c>
      <c r="AC162" s="5">
        <v>147.43137260050409</v>
      </c>
      <c r="AD162" s="5">
        <v>29.099301677769674</v>
      </c>
      <c r="AE162" s="5">
        <v>30.927392237785163</v>
      </c>
      <c r="AF162" s="5">
        <v>277.28255481130731</v>
      </c>
      <c r="AG162" s="5">
        <v>6.6706470066124606</v>
      </c>
      <c r="AH162" s="5">
        <v>11.303484453671722</v>
      </c>
      <c r="AI162" s="5">
        <v>4.7901110180482762</v>
      </c>
      <c r="AJ162" s="5">
        <v>110.54649589936818</v>
      </c>
      <c r="AK162" s="5">
        <v>78.11079411833532</v>
      </c>
      <c r="AL162" s="5">
        <v>4.9335149969145062</v>
      </c>
      <c r="AM162" s="5">
        <v>7.2791672312615701</v>
      </c>
      <c r="AN162" s="5">
        <v>13.401930835079238</v>
      </c>
      <c r="AO162" s="5">
        <v>13.018777799839949</v>
      </c>
      <c r="AP162" s="5">
        <v>2.0380100911448262</v>
      </c>
      <c r="AQ162" s="5">
        <v>16.623332129410763</v>
      </c>
      <c r="AR162" s="5">
        <v>69.242218909110207</v>
      </c>
      <c r="AS162" s="5">
        <v>61.1035324325129</v>
      </c>
      <c r="AT162" s="5">
        <v>82.072240810620642</v>
      </c>
      <c r="AU162" s="5">
        <v>0</v>
      </c>
      <c r="AV162" s="5">
        <v>654.49815936856453</v>
      </c>
      <c r="AW162" s="5">
        <v>756.81150931531045</v>
      </c>
      <c r="AX162" s="5">
        <v>756.81150931531045</v>
      </c>
      <c r="AY162" s="5">
        <v>14.820893265322171</v>
      </c>
    </row>
    <row r="163" spans="1:51" x14ac:dyDescent="0.2">
      <c r="A163" s="3" t="s">
        <v>52</v>
      </c>
      <c r="B163" s="3">
        <v>108</v>
      </c>
      <c r="C163" s="9">
        <v>43404</v>
      </c>
      <c r="D163" s="3">
        <v>1</v>
      </c>
      <c r="E163" s="3">
        <v>7</v>
      </c>
      <c r="F163" s="3" t="s">
        <v>135</v>
      </c>
      <c r="G163" s="10" t="s">
        <v>74</v>
      </c>
      <c r="H163" s="3">
        <v>22</v>
      </c>
      <c r="I163" s="3" t="s">
        <v>80</v>
      </c>
      <c r="J163" s="3">
        <v>5</v>
      </c>
      <c r="K163" s="3">
        <v>22</v>
      </c>
      <c r="L163" s="3">
        <v>1</v>
      </c>
      <c r="M163" s="3" t="s">
        <v>56</v>
      </c>
      <c r="N163" s="3" t="s">
        <v>57</v>
      </c>
      <c r="O163" s="3" t="s">
        <v>81</v>
      </c>
      <c r="P163" s="3" t="s">
        <v>82</v>
      </c>
      <c r="R163" s="14">
        <v>96.40023540628367</v>
      </c>
      <c r="S163" s="14">
        <v>72.792211828560667</v>
      </c>
      <c r="T163" s="14">
        <v>350.27638823410558</v>
      </c>
      <c r="U163" s="14">
        <v>234.21376037597656</v>
      </c>
      <c r="V163" s="14">
        <v>16.643447251155457</v>
      </c>
      <c r="W163" s="14">
        <v>152.29725695272973</v>
      </c>
      <c r="X163" s="14">
        <v>28.405323653385558</v>
      </c>
      <c r="Y163" s="8">
        <v>0</v>
      </c>
      <c r="Z163" s="8">
        <v>951.02863209348209</v>
      </c>
      <c r="AB163" s="5">
        <v>70.611810198457803</v>
      </c>
      <c r="AC163" s="5">
        <v>171.50446133770572</v>
      </c>
      <c r="AD163" s="5">
        <v>36.720455791974231</v>
      </c>
      <c r="AE163" s="5">
        <v>33.794172346828681</v>
      </c>
      <c r="AF163" s="5">
        <v>353.54455865518281</v>
      </c>
      <c r="AG163" s="5">
        <v>9.25675176560258</v>
      </c>
      <c r="AH163" s="5">
        <v>17.942620774478151</v>
      </c>
      <c r="AI163" s="5">
        <v>5.7977753571628003</v>
      </c>
      <c r="AJ163" s="5">
        <v>152.17545191757335</v>
      </c>
      <c r="AK163" s="5">
        <v>68.333453730929278</v>
      </c>
      <c r="AL163" s="5">
        <v>6.5543836200696077</v>
      </c>
      <c r="AM163" s="5">
        <v>5.5409069533951225</v>
      </c>
      <c r="AN163" s="5">
        <v>19.340371556091092</v>
      </c>
      <c r="AO163" s="5">
        <v>16.606153666127923</v>
      </c>
      <c r="AP163" s="5">
        <v>3.9724128304250477</v>
      </c>
      <c r="AQ163" s="5">
        <v>19.353266267648468</v>
      </c>
      <c r="AR163" s="5">
        <v>87.559530858599345</v>
      </c>
      <c r="AS163" s="5">
        <v>63.074054789723064</v>
      </c>
      <c r="AT163" s="5">
        <v>130.77208004317339</v>
      </c>
      <c r="AU163" s="5">
        <v>0</v>
      </c>
      <c r="AV163" s="5">
        <v>823.83412670945063</v>
      </c>
      <c r="AW163" s="5">
        <v>951.02863209348209</v>
      </c>
      <c r="AX163" s="5">
        <v>951.02863209348209</v>
      </c>
      <c r="AY163" s="5">
        <v>31.602911089849592</v>
      </c>
    </row>
    <row r="164" spans="1:51" x14ac:dyDescent="0.2">
      <c r="A164" s="3" t="s">
        <v>52</v>
      </c>
      <c r="B164" s="3">
        <v>108</v>
      </c>
      <c r="C164" s="9">
        <v>43404</v>
      </c>
      <c r="D164" s="3">
        <v>1</v>
      </c>
      <c r="E164" s="3">
        <v>7</v>
      </c>
      <c r="F164" s="3" t="s">
        <v>135</v>
      </c>
      <c r="G164" s="10" t="s">
        <v>74</v>
      </c>
      <c r="H164" s="3">
        <v>22</v>
      </c>
      <c r="I164" s="3" t="s">
        <v>80</v>
      </c>
      <c r="J164" s="3">
        <v>12</v>
      </c>
      <c r="K164" s="3">
        <v>18</v>
      </c>
      <c r="L164" s="3">
        <v>2</v>
      </c>
      <c r="M164" s="3" t="s">
        <v>56</v>
      </c>
      <c r="N164" s="3" t="s">
        <v>57</v>
      </c>
      <c r="O164" s="3" t="s">
        <v>81</v>
      </c>
      <c r="P164" s="3" t="s">
        <v>82</v>
      </c>
      <c r="R164" s="14">
        <v>73.117784960516573</v>
      </c>
      <c r="S164" s="14">
        <v>63.796962014560044</v>
      </c>
      <c r="T164" s="14">
        <v>318.03102874755859</v>
      </c>
      <c r="U164" s="14">
        <v>201.29808070741851</v>
      </c>
      <c r="V164" s="14">
        <v>13.702310792331037</v>
      </c>
      <c r="W164" s="14">
        <v>129.40026671310952</v>
      </c>
      <c r="X164" s="14">
        <v>24.237539949088262</v>
      </c>
      <c r="Y164" s="8">
        <v>0</v>
      </c>
      <c r="Z164" s="8">
        <v>823.58399316154203</v>
      </c>
      <c r="AB164" s="5">
        <v>66.160505054236637</v>
      </c>
      <c r="AC164" s="5">
        <v>157.51179412949472</v>
      </c>
      <c r="AD164" s="5">
        <v>27.701507032124653</v>
      </c>
      <c r="AE164" s="5">
        <v>30.468467187308867</v>
      </c>
      <c r="AF164" s="5">
        <v>331.1288735328817</v>
      </c>
      <c r="AG164" s="5">
        <v>8.7207100264010489</v>
      </c>
      <c r="AH164" s="5">
        <v>16.328361995847295</v>
      </c>
      <c r="AI164" s="5">
        <v>4.6698421773929724</v>
      </c>
      <c r="AJ164" s="5">
        <v>140.94122903680363</v>
      </c>
      <c r="AK164" s="5">
        <v>61.183155125507021</v>
      </c>
      <c r="AL164" s="5">
        <v>5.8013433252442468</v>
      </c>
      <c r="AM164" s="5">
        <v>5.2856129411534445</v>
      </c>
      <c r="AN164" s="5">
        <v>17.34325714137886</v>
      </c>
      <c r="AO164" s="5">
        <v>12.157968484653145</v>
      </c>
      <c r="AP164" s="5">
        <v>2.9503943913864115</v>
      </c>
      <c r="AQ164" s="5">
        <v>16.213364944932618</v>
      </c>
      <c r="AR164" s="5">
        <v>143.58405501196384</v>
      </c>
      <c r="AS164" s="5">
        <v>57.364818078007438</v>
      </c>
      <c r="AT164" s="5">
        <v>112.49301998763666</v>
      </c>
      <c r="AU164" s="5">
        <v>0</v>
      </c>
      <c r="AV164" s="5">
        <v>639.36979743701852</v>
      </c>
      <c r="AW164" s="5">
        <v>823.58399316154203</v>
      </c>
      <c r="AX164" s="5">
        <v>823.58399316154203</v>
      </c>
      <c r="AY164" s="5">
        <v>20.468723568598982</v>
      </c>
    </row>
    <row r="165" spans="1:51" x14ac:dyDescent="0.2">
      <c r="A165" s="3" t="s">
        <v>52</v>
      </c>
      <c r="B165" s="3">
        <v>108</v>
      </c>
      <c r="C165" s="9">
        <v>43404</v>
      </c>
      <c r="D165" s="3">
        <v>1</v>
      </c>
      <c r="E165" s="3">
        <v>7</v>
      </c>
      <c r="F165" s="3" t="s">
        <v>135</v>
      </c>
      <c r="G165" s="10" t="s">
        <v>74</v>
      </c>
      <c r="H165" s="3">
        <v>22</v>
      </c>
      <c r="I165" s="3" t="s">
        <v>80</v>
      </c>
      <c r="J165" s="3">
        <v>20</v>
      </c>
      <c r="K165" s="3">
        <v>14</v>
      </c>
      <c r="L165" s="3">
        <v>3</v>
      </c>
      <c r="M165" s="3" t="s">
        <v>56</v>
      </c>
      <c r="N165" s="3" t="s">
        <v>57</v>
      </c>
      <c r="O165" s="3" t="s">
        <v>81</v>
      </c>
      <c r="P165" s="3" t="s">
        <v>82</v>
      </c>
      <c r="R165" s="14">
        <v>69.472092990217533</v>
      </c>
      <c r="S165" s="14">
        <v>67.625290180074757</v>
      </c>
      <c r="T165" s="14">
        <v>324.02601044753504</v>
      </c>
      <c r="U165" s="14">
        <v>233.23681903707569</v>
      </c>
      <c r="V165" s="14">
        <v>14.353651540032748</v>
      </c>
      <c r="W165" s="14">
        <v>149.94337420216922</v>
      </c>
      <c r="X165" s="14">
        <v>29.674304205795814</v>
      </c>
      <c r="Y165" s="8">
        <v>0</v>
      </c>
      <c r="Z165" s="8">
        <v>888.33154937515985</v>
      </c>
      <c r="AB165" s="5">
        <v>58.8632298823849</v>
      </c>
      <c r="AC165" s="5">
        <v>149.55365995137458</v>
      </c>
      <c r="AD165" s="5">
        <v>23.349938588493803</v>
      </c>
      <c r="AE165" s="5">
        <v>30.511870119603604</v>
      </c>
      <c r="AF165" s="5">
        <v>321.62683454662971</v>
      </c>
      <c r="AG165" s="5">
        <v>8.9730261196335146</v>
      </c>
      <c r="AH165" s="5">
        <v>17.404154282587804</v>
      </c>
      <c r="AI165" s="5">
        <v>5.3104539853807431</v>
      </c>
      <c r="AJ165" s="5">
        <v>139.31535474350488</v>
      </c>
      <c r="AK165" s="5">
        <v>63.855319611156716</v>
      </c>
      <c r="AL165" s="5">
        <v>5.7525218872155497</v>
      </c>
      <c r="AM165" s="5">
        <v>5.740543951936262</v>
      </c>
      <c r="AN165" s="5">
        <v>17.455445324613009</v>
      </c>
      <c r="AO165" s="5">
        <v>9.5074475227486897</v>
      </c>
      <c r="AP165" s="5">
        <v>2.8368091296410247</v>
      </c>
      <c r="AQ165" s="5">
        <v>16.850664555206595</v>
      </c>
      <c r="AR165" s="5">
        <v>48.890633796574001</v>
      </c>
      <c r="AS165" s="5">
        <v>51.59567766808167</v>
      </c>
      <c r="AT165" s="5">
        <v>125.11226886468981</v>
      </c>
      <c r="AU165" s="5">
        <v>0</v>
      </c>
      <c r="AV165" s="5">
        <v>805.69782114037537</v>
      </c>
      <c r="AW165" s="5">
        <v>888.33154937515985</v>
      </c>
      <c r="AX165" s="5">
        <v>888.33154937515985</v>
      </c>
      <c r="AY165" s="5">
        <v>21.308267640065274</v>
      </c>
    </row>
    <row r="166" spans="1:51" x14ac:dyDescent="0.2">
      <c r="A166" s="3" t="s">
        <v>52</v>
      </c>
      <c r="B166" s="3">
        <v>108</v>
      </c>
      <c r="C166" s="9">
        <v>43404</v>
      </c>
      <c r="D166" s="3">
        <v>1</v>
      </c>
      <c r="E166" s="3">
        <v>7</v>
      </c>
      <c r="F166" s="3" t="s">
        <v>135</v>
      </c>
      <c r="G166" s="10" t="s">
        <v>74</v>
      </c>
      <c r="H166" s="3">
        <v>22</v>
      </c>
      <c r="I166" s="3" t="s">
        <v>80</v>
      </c>
      <c r="J166" s="3">
        <v>30</v>
      </c>
      <c r="K166" s="3">
        <v>10</v>
      </c>
      <c r="L166" s="3">
        <v>4</v>
      </c>
      <c r="M166" s="3" t="s">
        <v>56</v>
      </c>
      <c r="N166" s="3" t="s">
        <v>57</v>
      </c>
      <c r="O166" s="3" t="s">
        <v>81</v>
      </c>
      <c r="P166" s="3" t="s">
        <v>82</v>
      </c>
      <c r="R166" s="14">
        <v>62.375527414782297</v>
      </c>
      <c r="S166" s="14">
        <v>70.371764347471043</v>
      </c>
      <c r="T166" s="14">
        <v>267.93196711046943</v>
      </c>
      <c r="U166" s="14">
        <v>219.46456777638403</v>
      </c>
      <c r="V166" s="14">
        <v>14.230991034672178</v>
      </c>
      <c r="W166" s="14">
        <v>163.67187289533945</v>
      </c>
      <c r="X166" s="14">
        <v>25.66619843450086</v>
      </c>
      <c r="Y166" s="8">
        <v>0</v>
      </c>
      <c r="Z166" s="8">
        <v>823.71286777221871</v>
      </c>
      <c r="AB166" s="5">
        <v>74.081460154198112</v>
      </c>
      <c r="AC166" s="5">
        <v>130.57970634731069</v>
      </c>
      <c r="AD166" s="5">
        <v>22.752176581139516</v>
      </c>
      <c r="AE166" s="5">
        <v>33.931120056838957</v>
      </c>
      <c r="AF166" s="5">
        <v>268.43128013323695</v>
      </c>
      <c r="AG166" s="5">
        <v>7.9271933066961662</v>
      </c>
      <c r="AH166" s="5">
        <v>20.466019227805983</v>
      </c>
      <c r="AI166" s="5">
        <v>3.7878610955887027</v>
      </c>
      <c r="AJ166" s="5">
        <v>169.70384061838524</v>
      </c>
      <c r="AK166" s="5">
        <v>37.738821573995558</v>
      </c>
      <c r="AL166" s="5">
        <v>5.4998946167038421</v>
      </c>
      <c r="AM166" s="5">
        <v>5.2346479774733128</v>
      </c>
      <c r="AN166" s="5">
        <v>32.083337708832531</v>
      </c>
      <c r="AO166" s="5">
        <v>7.0622425754603722</v>
      </c>
      <c r="AP166" s="5">
        <v>3.6424917229126668</v>
      </c>
      <c r="AQ166" s="5">
        <v>14.507272605702729</v>
      </c>
      <c r="AR166" s="5">
        <v>81.830665747921813</v>
      </c>
      <c r="AS166" s="5">
        <v>47.639544660944502</v>
      </c>
      <c r="AT166" s="5">
        <v>138.65134813525611</v>
      </c>
      <c r="AU166" s="5">
        <v>0</v>
      </c>
      <c r="AV166" s="5">
        <v>705.71775791569246</v>
      </c>
      <c r="AW166" s="5">
        <v>823.71286777221871</v>
      </c>
      <c r="AX166" s="5">
        <v>823.71286777221871</v>
      </c>
      <c r="AY166" s="5">
        <v>23.697109731938188</v>
      </c>
    </row>
    <row r="167" spans="1:51" x14ac:dyDescent="0.2">
      <c r="A167" s="3" t="s">
        <v>52</v>
      </c>
      <c r="B167" s="3">
        <v>108</v>
      </c>
      <c r="C167" s="9">
        <v>43404</v>
      </c>
      <c r="D167" s="3">
        <v>1</v>
      </c>
      <c r="E167" s="3">
        <v>7</v>
      </c>
      <c r="F167" s="3" t="s">
        <v>135</v>
      </c>
      <c r="G167" s="10" t="s">
        <v>74</v>
      </c>
      <c r="H167" s="3">
        <v>22</v>
      </c>
      <c r="I167" s="3" t="s">
        <v>80</v>
      </c>
      <c r="J167" s="3">
        <v>40</v>
      </c>
      <c r="K167" s="3">
        <v>6</v>
      </c>
      <c r="L167" s="3">
        <v>5</v>
      </c>
      <c r="M167" s="3" t="s">
        <v>56</v>
      </c>
      <c r="N167" s="3" t="s">
        <v>57</v>
      </c>
      <c r="O167" s="3" t="s">
        <v>81</v>
      </c>
      <c r="P167" s="3" t="s">
        <v>82</v>
      </c>
      <c r="R167" s="14">
        <v>74.055158943965523</v>
      </c>
      <c r="S167" s="14">
        <v>76.575965947118306</v>
      </c>
      <c r="T167" s="14">
        <v>226.67713428365772</v>
      </c>
      <c r="U167" s="14">
        <v>202.02838134765625</v>
      </c>
      <c r="V167" s="14">
        <v>10.7933920498552</v>
      </c>
      <c r="W167" s="14">
        <v>151.04015534499595</v>
      </c>
      <c r="X167" s="14">
        <v>31.85770745112978</v>
      </c>
      <c r="Y167" s="8">
        <v>1.0034937352011357</v>
      </c>
      <c r="Z167" s="8">
        <v>774.03137703841742</v>
      </c>
      <c r="AB167" s="5">
        <v>30.305706150466357</v>
      </c>
      <c r="AC167" s="5">
        <v>50.606117475053175</v>
      </c>
      <c r="AD167" s="5">
        <v>26.387369854918063</v>
      </c>
      <c r="AE167" s="5">
        <v>36.3447825908694</v>
      </c>
      <c r="AF167" s="5">
        <v>263.3403664491463</v>
      </c>
      <c r="AG167" s="5">
        <v>5.3488745202445429</v>
      </c>
      <c r="AH167" s="5">
        <v>10.928859475584911</v>
      </c>
      <c r="AI167" s="5">
        <v>2.2785833343159685</v>
      </c>
      <c r="AJ167" s="5">
        <v>162.73694222116873</v>
      </c>
      <c r="AK167" s="5">
        <v>31.300171553788768</v>
      </c>
      <c r="AL167" s="5">
        <v>3.3584204474024006</v>
      </c>
      <c r="AM167" s="5">
        <v>4.0482868846005235</v>
      </c>
      <c r="AN167" s="5">
        <v>13.229874732194261</v>
      </c>
      <c r="AO167" s="5">
        <v>1.7503603165357315</v>
      </c>
      <c r="AP167" s="5">
        <v>2.832214185524133</v>
      </c>
      <c r="AQ167" s="5">
        <v>11.868526453288498</v>
      </c>
      <c r="AR167" s="5">
        <v>30.980223622072817</v>
      </c>
      <c r="AS167" s="5">
        <v>35.369762612108858</v>
      </c>
      <c r="AT167" s="5">
        <v>86.223591515345717</v>
      </c>
      <c r="AU167" s="5">
        <v>1.0034937352011357</v>
      </c>
      <c r="AV167" s="5">
        <v>712.3585657883076</v>
      </c>
      <c r="AW167" s="5">
        <v>773.0278833032163</v>
      </c>
      <c r="AX167" s="5">
        <v>774.03137703841742</v>
      </c>
      <c r="AY167" s="5">
        <v>20.763846729192942</v>
      </c>
    </row>
    <row r="168" spans="1:51" x14ac:dyDescent="0.2">
      <c r="A168" s="3" t="s">
        <v>52</v>
      </c>
      <c r="B168" s="3">
        <v>108</v>
      </c>
      <c r="C168" s="9">
        <v>43404</v>
      </c>
      <c r="D168" s="3">
        <v>1</v>
      </c>
      <c r="E168" s="3">
        <v>7</v>
      </c>
      <c r="F168" s="3" t="s">
        <v>135</v>
      </c>
      <c r="G168" s="10" t="s">
        <v>74</v>
      </c>
      <c r="H168" s="3">
        <v>22</v>
      </c>
      <c r="I168" s="3" t="s">
        <v>80</v>
      </c>
      <c r="J168" s="3">
        <v>50</v>
      </c>
      <c r="K168" s="3">
        <v>3</v>
      </c>
      <c r="L168" s="3">
        <v>6</v>
      </c>
      <c r="M168" s="3" t="s">
        <v>56</v>
      </c>
      <c r="N168" s="3" t="s">
        <v>57</v>
      </c>
      <c r="O168" s="3" t="s">
        <v>81</v>
      </c>
      <c r="P168" s="3" t="s">
        <v>82</v>
      </c>
      <c r="R168" s="14">
        <v>26.980435568710853</v>
      </c>
      <c r="S168" s="14">
        <v>46.896084308624268</v>
      </c>
      <c r="T168" s="14">
        <v>158.20908013705551</v>
      </c>
      <c r="U168" s="14">
        <v>129.22391325851967</v>
      </c>
      <c r="V168" s="14">
        <v>6.495037259726689</v>
      </c>
      <c r="W168" s="14">
        <v>91.812637066018993</v>
      </c>
      <c r="X168" s="14">
        <v>17.499569736678026</v>
      </c>
      <c r="Y168" s="8">
        <v>0</v>
      </c>
      <c r="Z168" s="8">
        <v>477.11677525573566</v>
      </c>
      <c r="AB168" s="5">
        <v>22.439034617699377</v>
      </c>
      <c r="AC168" s="5">
        <v>26.745337263618271</v>
      </c>
      <c r="AD168" s="5">
        <v>8.0867459537687445</v>
      </c>
      <c r="AE168" s="5">
        <v>21.764786934942343</v>
      </c>
      <c r="AF168" s="5">
        <v>174.02753146250004</v>
      </c>
      <c r="AG168" s="5">
        <v>3.5150558426244483</v>
      </c>
      <c r="AH168" s="5">
        <v>7.0764992052276838</v>
      </c>
      <c r="AI168" s="5">
        <v>0.77724338374461566</v>
      </c>
      <c r="AJ168" s="5">
        <v>97.101007058645635</v>
      </c>
      <c r="AK168" s="5">
        <v>16.787726456348739</v>
      </c>
      <c r="AL168" s="5">
        <v>1.6402845974104316</v>
      </c>
      <c r="AM168" s="5">
        <v>1.0976631498027829</v>
      </c>
      <c r="AN168" s="5">
        <v>9.7610848163633097</v>
      </c>
      <c r="AO168" s="5">
        <v>0.74703498555710413</v>
      </c>
      <c r="AP168" s="5">
        <v>2.1391727256787023</v>
      </c>
      <c r="AQ168" s="5">
        <v>7.5499756119917816</v>
      </c>
      <c r="AR168" s="5">
        <v>32.808979461537916</v>
      </c>
      <c r="AS168" s="5">
        <v>34.717261551081421</v>
      </c>
      <c r="AT168" s="5">
        <v>53.70084558830694</v>
      </c>
      <c r="AU168" s="5">
        <v>0</v>
      </c>
      <c r="AV168" s="5">
        <v>415.81421065113244</v>
      </c>
      <c r="AW168" s="5">
        <v>477.11677525573566</v>
      </c>
      <c r="AX168" s="5">
        <v>477.11677525573566</v>
      </c>
      <c r="AY168" s="5">
        <v>19.577654827139956</v>
      </c>
    </row>
    <row r="169" spans="1:51" x14ac:dyDescent="0.2">
      <c r="A169" s="3" t="s">
        <v>52</v>
      </c>
      <c r="B169" s="3">
        <v>108</v>
      </c>
      <c r="C169" s="9">
        <v>43404</v>
      </c>
      <c r="D169" s="3">
        <v>1</v>
      </c>
      <c r="E169" s="3">
        <v>7</v>
      </c>
      <c r="F169" s="3" t="s">
        <v>135</v>
      </c>
      <c r="G169" s="10" t="s">
        <v>74</v>
      </c>
      <c r="H169" s="3">
        <v>22</v>
      </c>
      <c r="I169" s="3" t="s">
        <v>80</v>
      </c>
      <c r="J169" s="3">
        <v>70</v>
      </c>
      <c r="K169" s="3">
        <v>2</v>
      </c>
      <c r="L169" s="3">
        <v>7</v>
      </c>
      <c r="M169" s="3" t="s">
        <v>56</v>
      </c>
      <c r="N169" s="3" t="s">
        <v>57</v>
      </c>
      <c r="O169" s="3" t="s">
        <v>81</v>
      </c>
      <c r="P169" s="3" t="s">
        <v>82</v>
      </c>
      <c r="R169" s="14">
        <v>8.2476921965335972</v>
      </c>
      <c r="S169" s="14">
        <v>29.402848802763842</v>
      </c>
      <c r="T169" s="14">
        <v>132.9130656801421</v>
      </c>
      <c r="U169" s="14">
        <v>35.468033001340672</v>
      </c>
      <c r="V169" s="14">
        <v>3.5348742830342261</v>
      </c>
      <c r="W169" s="14">
        <v>46.531232669435695</v>
      </c>
      <c r="X169" s="14">
        <v>9.6666000218226991</v>
      </c>
      <c r="Y169" s="8">
        <v>0</v>
      </c>
      <c r="Z169" s="8">
        <v>265.76433895215456</v>
      </c>
      <c r="AB169" s="5">
        <v>33.285934134541584</v>
      </c>
      <c r="AC169" s="5">
        <v>27.845977812684019</v>
      </c>
      <c r="AD169" s="5">
        <v>1.5862766369772381</v>
      </c>
      <c r="AE169" s="5">
        <v>12.009916421011001</v>
      </c>
      <c r="AF169" s="5">
        <v>107.0872524238443</v>
      </c>
      <c r="AG169" s="5">
        <v>0</v>
      </c>
      <c r="AH169" s="5">
        <v>0</v>
      </c>
      <c r="AI169" s="5">
        <v>0</v>
      </c>
      <c r="AJ169" s="5">
        <v>38.781344872251893</v>
      </c>
      <c r="AK169" s="5">
        <v>9.4022379798398941</v>
      </c>
      <c r="AL169" s="5">
        <v>1.0371268487570862</v>
      </c>
      <c r="AM169" s="5">
        <v>0.99854494551196316</v>
      </c>
      <c r="AN169" s="5">
        <v>12.39003525120072</v>
      </c>
      <c r="AO169" s="5">
        <v>0</v>
      </c>
      <c r="AP169" s="5">
        <v>0.94511049489044896</v>
      </c>
      <c r="AQ169" s="5">
        <v>5.2401034465103935</v>
      </c>
      <c r="AR169" s="5">
        <v>4.9310200891923142</v>
      </c>
      <c r="AS169" s="5">
        <v>50.081116396623379</v>
      </c>
      <c r="AT169" s="5">
        <v>9.8496291351258947</v>
      </c>
      <c r="AU169" s="5">
        <v>0</v>
      </c>
      <c r="AV169" s="5">
        <v>246.54459233687828</v>
      </c>
      <c r="AW169" s="5">
        <v>265.76433895215456</v>
      </c>
      <c r="AX169" s="5">
        <v>265.76433895215456</v>
      </c>
      <c r="AY169" s="5">
        <v>26.529994520995302</v>
      </c>
    </row>
    <row r="170" spans="1:51" x14ac:dyDescent="0.2">
      <c r="A170" s="3" t="s">
        <v>52</v>
      </c>
      <c r="B170" s="3">
        <v>108</v>
      </c>
      <c r="C170" s="9">
        <v>43404</v>
      </c>
      <c r="D170" s="3">
        <v>1</v>
      </c>
      <c r="E170" s="3">
        <v>7</v>
      </c>
      <c r="F170" s="3" t="s">
        <v>135</v>
      </c>
      <c r="G170" s="10" t="s">
        <v>74</v>
      </c>
      <c r="H170" s="3">
        <v>22</v>
      </c>
      <c r="I170" s="3" t="s">
        <v>80</v>
      </c>
      <c r="J170" s="3">
        <v>100</v>
      </c>
      <c r="K170" s="3">
        <v>1</v>
      </c>
      <c r="L170" s="3">
        <v>8</v>
      </c>
      <c r="M170" s="3" t="s">
        <v>56</v>
      </c>
      <c r="N170" s="3" t="s">
        <v>57</v>
      </c>
      <c r="O170" s="3" t="s">
        <v>81</v>
      </c>
      <c r="P170" s="3" t="s">
        <v>82</v>
      </c>
      <c r="R170" s="14">
        <v>5.4667905733503144</v>
      </c>
      <c r="S170" s="14">
        <v>19.738589533444109</v>
      </c>
      <c r="T170" s="14">
        <v>83.977063803837211</v>
      </c>
      <c r="U170" s="14">
        <v>23.427990896948451</v>
      </c>
      <c r="V170" s="14">
        <v>2.1525005225477547</v>
      </c>
      <c r="W170" s="14">
        <v>31.799683858608379</v>
      </c>
      <c r="X170" s="14">
        <v>6.9604512124226012</v>
      </c>
      <c r="Y170" s="8">
        <v>0</v>
      </c>
      <c r="Z170" s="8">
        <v>173.52307433451625</v>
      </c>
      <c r="AB170" s="5">
        <v>20.352562335084084</v>
      </c>
      <c r="AC170" s="5">
        <v>18.694137181930852</v>
      </c>
      <c r="AD170" s="5">
        <v>0.97593352886985008</v>
      </c>
      <c r="AE170" s="5">
        <v>8.255569870979981</v>
      </c>
      <c r="AF170" s="5">
        <v>69.963020013777623</v>
      </c>
      <c r="AG170" s="5">
        <v>0</v>
      </c>
      <c r="AH170" s="5">
        <v>0</v>
      </c>
      <c r="AI170" s="5">
        <v>0</v>
      </c>
      <c r="AJ170" s="5">
        <v>27.477816740249608</v>
      </c>
      <c r="AK170" s="5">
        <v>6.7076754954432385</v>
      </c>
      <c r="AL170" s="5">
        <v>0.56538289417309784</v>
      </c>
      <c r="AM170" s="5">
        <v>0.88628717606343799</v>
      </c>
      <c r="AN170" s="5">
        <v>8.3814663357625037</v>
      </c>
      <c r="AO170" s="5">
        <v>0</v>
      </c>
      <c r="AP170" s="5">
        <v>0.64012953383614812</v>
      </c>
      <c r="AQ170" s="5">
        <v>3.5976938279056636</v>
      </c>
      <c r="AR170" s="5">
        <v>3.8165434062374857</v>
      </c>
      <c r="AS170" s="5">
        <v>34.536728680611908</v>
      </c>
      <c r="AT170" s="5">
        <v>6.2322967960875344</v>
      </c>
      <c r="AU170" s="5">
        <v>0</v>
      </c>
      <c r="AV170" s="5">
        <v>160.08214323212439</v>
      </c>
      <c r="AW170" s="5">
        <v>173.52307433451625</v>
      </c>
      <c r="AX170" s="5">
        <v>173.52307433451625</v>
      </c>
      <c r="AY170" s="5">
        <v>22.8983223887675</v>
      </c>
    </row>
    <row r="171" spans="1:51" x14ac:dyDescent="0.2">
      <c r="A171" s="3" t="s">
        <v>52</v>
      </c>
      <c r="B171" s="3">
        <v>137</v>
      </c>
      <c r="C171" s="9">
        <v>43406</v>
      </c>
      <c r="D171" s="3">
        <v>2</v>
      </c>
      <c r="E171" s="3">
        <v>1</v>
      </c>
      <c r="F171" s="3" t="s">
        <v>83</v>
      </c>
      <c r="G171" s="10" t="s">
        <v>69</v>
      </c>
      <c r="H171" s="3">
        <v>25</v>
      </c>
      <c r="I171" s="3" t="s">
        <v>84</v>
      </c>
      <c r="J171" s="3">
        <v>5</v>
      </c>
      <c r="K171" s="3">
        <v>22</v>
      </c>
      <c r="L171" s="3">
        <v>1</v>
      </c>
      <c r="M171" s="3" t="s">
        <v>56</v>
      </c>
      <c r="N171" s="3" t="s">
        <v>57</v>
      </c>
      <c r="O171" s="3" t="s">
        <v>58</v>
      </c>
      <c r="P171" s="3" t="s">
        <v>59</v>
      </c>
      <c r="R171" s="14">
        <v>49.436117895718276</v>
      </c>
      <c r="S171" s="14">
        <v>43.028820366695008</v>
      </c>
      <c r="T171" s="14">
        <v>34.475123273915258</v>
      </c>
      <c r="U171" s="14">
        <v>94.521530282908472</v>
      </c>
      <c r="V171" s="14">
        <v>3.9124813819753714</v>
      </c>
      <c r="W171" s="14">
        <v>81.30871042711982</v>
      </c>
      <c r="X171" s="14">
        <v>46.461504969103586</v>
      </c>
      <c r="Y171" s="8">
        <v>3.8301907994766657</v>
      </c>
      <c r="Z171" s="8">
        <v>356.97447508554734</v>
      </c>
      <c r="AB171" s="5">
        <v>7.0755042372056955</v>
      </c>
      <c r="AC171" s="5">
        <v>21.250763425413698</v>
      </c>
      <c r="AD171" s="5">
        <v>21.488813865511766</v>
      </c>
      <c r="AE171" s="5">
        <v>26.409635879753498</v>
      </c>
      <c r="AF171" s="5">
        <v>81.245064577642097</v>
      </c>
      <c r="AG171" s="5">
        <v>4.4307251512643537</v>
      </c>
      <c r="AH171" s="5">
        <v>1.406300600796073</v>
      </c>
      <c r="AI171" s="5">
        <v>4.0429289936956243</v>
      </c>
      <c r="AJ171" s="5">
        <v>135.42718583499138</v>
      </c>
      <c r="AK171" s="5">
        <v>38.9120340586393</v>
      </c>
      <c r="AL171" s="5">
        <v>0.8207429527386827</v>
      </c>
      <c r="AM171" s="5">
        <v>20.082721114641302</v>
      </c>
      <c r="AN171" s="5">
        <v>3.6217555523571696</v>
      </c>
      <c r="AO171" s="5">
        <v>3.2969211691546687</v>
      </c>
      <c r="AP171" s="5">
        <v>1.8448486241934792</v>
      </c>
      <c r="AQ171" s="5">
        <v>7.4045539678571588</v>
      </c>
      <c r="AR171" s="5">
        <v>54.013060051476188</v>
      </c>
      <c r="AS171" s="5">
        <v>19.598160074096171</v>
      </c>
      <c r="AT171" s="5">
        <v>36.850232966499632</v>
      </c>
      <c r="AU171" s="5">
        <v>3.8301907994766657</v>
      </c>
      <c r="AV171" s="5">
        <v>288.72072850277794</v>
      </c>
      <c r="AW171" s="5">
        <v>353.14428428607067</v>
      </c>
      <c r="AX171" s="5">
        <v>356.97447508554734</v>
      </c>
      <c r="AY171" s="5">
        <v>5.8116148994133301</v>
      </c>
    </row>
    <row r="172" spans="1:51" x14ac:dyDescent="0.2">
      <c r="A172" s="3" t="s">
        <v>52</v>
      </c>
      <c r="B172" s="3">
        <v>137</v>
      </c>
      <c r="C172" s="9">
        <v>43406</v>
      </c>
      <c r="D172" s="3">
        <v>2</v>
      </c>
      <c r="E172" s="3">
        <v>1</v>
      </c>
      <c r="F172" s="3" t="s">
        <v>83</v>
      </c>
      <c r="G172" s="10" t="s">
        <v>69</v>
      </c>
      <c r="H172" s="3">
        <v>25</v>
      </c>
      <c r="I172" s="3" t="s">
        <v>84</v>
      </c>
      <c r="J172" s="3">
        <v>12</v>
      </c>
      <c r="K172" s="3">
        <v>18</v>
      </c>
      <c r="L172" s="3">
        <v>2</v>
      </c>
      <c r="M172" s="3" t="s">
        <v>56</v>
      </c>
      <c r="N172" s="3" t="s">
        <v>57</v>
      </c>
      <c r="O172" s="3" t="s">
        <v>58</v>
      </c>
      <c r="P172" s="3" t="s">
        <v>59</v>
      </c>
      <c r="R172" s="14">
        <v>58.738858190076101</v>
      </c>
      <c r="S172" s="14">
        <v>44.818071365356445</v>
      </c>
      <c r="T172" s="14">
        <v>44.471042879696547</v>
      </c>
      <c r="U172" s="14">
        <v>80.307489855536105</v>
      </c>
      <c r="V172" s="14">
        <v>4.1089589924647889</v>
      </c>
      <c r="W172" s="14">
        <v>108.23274704505657</v>
      </c>
      <c r="X172" s="14">
        <v>46.194047927856445</v>
      </c>
      <c r="Y172" s="8">
        <v>3.3661814859127377</v>
      </c>
      <c r="Z172" s="8">
        <v>390.23740216659269</v>
      </c>
      <c r="AB172" s="5">
        <v>31.818854645308175</v>
      </c>
      <c r="AC172" s="5">
        <v>75.690259303701481</v>
      </c>
      <c r="AD172" s="5">
        <v>27.391628539826328</v>
      </c>
      <c r="AE172" s="5">
        <v>27.570317905064904</v>
      </c>
      <c r="AF172" s="5">
        <v>86.058984642003168</v>
      </c>
      <c r="AG172" s="5">
        <v>4.3001084450155753</v>
      </c>
      <c r="AH172" s="5">
        <v>0</v>
      </c>
      <c r="AI172" s="5">
        <v>0</v>
      </c>
      <c r="AJ172" s="5">
        <v>145.61963129887693</v>
      </c>
      <c r="AK172" s="5">
        <v>51.362336491788639</v>
      </c>
      <c r="AL172" s="5">
        <v>1.0493292207054821</v>
      </c>
      <c r="AM172" s="5">
        <v>23.167477293797187</v>
      </c>
      <c r="AN172" s="5">
        <v>16.597411450843783</v>
      </c>
      <c r="AO172" s="5">
        <v>18.210976115139569</v>
      </c>
      <c r="AP172" s="5">
        <v>1.9684422749822608</v>
      </c>
      <c r="AQ172" s="5">
        <v>7.8607024280904332</v>
      </c>
      <c r="AR172" s="5">
        <v>40.91801076426804</v>
      </c>
      <c r="AS172" s="5">
        <v>20.533476393751968</v>
      </c>
      <c r="AT172" s="5">
        <v>45.355567406142043</v>
      </c>
      <c r="AU172" s="5">
        <v>3.3661814859127377</v>
      </c>
      <c r="AV172" s="5">
        <v>325.41041752813987</v>
      </c>
      <c r="AW172" s="5">
        <v>386.87122068067993</v>
      </c>
      <c r="AX172" s="5">
        <v>390.23740216659269</v>
      </c>
      <c r="AY172" s="5">
        <v>9.6723405728220921</v>
      </c>
    </row>
    <row r="173" spans="1:51" x14ac:dyDescent="0.2">
      <c r="A173" s="3" t="s">
        <v>52</v>
      </c>
      <c r="B173" s="3">
        <v>137</v>
      </c>
      <c r="C173" s="9">
        <v>43406</v>
      </c>
      <c r="D173" s="3">
        <v>2</v>
      </c>
      <c r="E173" s="3">
        <v>1</v>
      </c>
      <c r="F173" s="3" t="s">
        <v>83</v>
      </c>
      <c r="G173" s="10" t="s">
        <v>69</v>
      </c>
      <c r="H173" s="3">
        <v>25</v>
      </c>
      <c r="I173" s="3" t="s">
        <v>84</v>
      </c>
      <c r="J173" s="3">
        <v>20</v>
      </c>
      <c r="K173" s="3">
        <v>14</v>
      </c>
      <c r="L173" s="3">
        <v>3</v>
      </c>
      <c r="M173" s="3" t="s">
        <v>56</v>
      </c>
      <c r="N173" s="3" t="s">
        <v>57</v>
      </c>
      <c r="O173" s="3" t="s">
        <v>58</v>
      </c>
      <c r="P173" s="3" t="s">
        <v>59</v>
      </c>
      <c r="R173" s="14">
        <v>44.432394159251245</v>
      </c>
      <c r="S173" s="14">
        <v>37.622491902318494</v>
      </c>
      <c r="T173" s="14">
        <v>36.636236120914589</v>
      </c>
      <c r="U173" s="14">
        <v>69.367272212587551</v>
      </c>
      <c r="V173" s="14">
        <v>3.8456568306890029</v>
      </c>
      <c r="W173" s="14">
        <v>84.913038319554829</v>
      </c>
      <c r="X173" s="14">
        <v>41.800679305504111</v>
      </c>
      <c r="Y173" s="8">
        <v>2.0725638605965577</v>
      </c>
      <c r="Z173" s="8">
        <v>320.69034062460838</v>
      </c>
      <c r="AB173" s="5">
        <v>27.668015167950823</v>
      </c>
      <c r="AC173" s="5">
        <v>66.174746782416634</v>
      </c>
      <c r="AD173" s="5">
        <v>21.588046756983445</v>
      </c>
      <c r="AE173" s="5">
        <v>24.352008162739377</v>
      </c>
      <c r="AF173" s="5">
        <v>77.554874873494271</v>
      </c>
      <c r="AG173" s="5">
        <v>4.7913581567072301</v>
      </c>
      <c r="AH173" s="5">
        <v>0</v>
      </c>
      <c r="AI173" s="5">
        <v>3.8394014572302764</v>
      </c>
      <c r="AJ173" s="5">
        <v>127.93378758479686</v>
      </c>
      <c r="AK173" s="5">
        <v>40.607190666491888</v>
      </c>
      <c r="AL173" s="5">
        <v>1.0815732715067685</v>
      </c>
      <c r="AM173" s="5">
        <v>21.918240878773389</v>
      </c>
      <c r="AN173" s="5">
        <v>13.931282535062453</v>
      </c>
      <c r="AO173" s="5">
        <v>16.709156567985946</v>
      </c>
      <c r="AP173" s="5">
        <v>1.9284271596275562</v>
      </c>
      <c r="AQ173" s="5">
        <v>7.7168698532325388</v>
      </c>
      <c r="AR173" s="5">
        <v>60.555647836934178</v>
      </c>
      <c r="AS173" s="5">
        <v>26.946948477972853</v>
      </c>
      <c r="AT173" s="5">
        <v>35.254275004385775</v>
      </c>
      <c r="AU173" s="5">
        <v>2.0725638605965577</v>
      </c>
      <c r="AV173" s="5">
        <v>243.33038575013884</v>
      </c>
      <c r="AW173" s="5">
        <v>318.61777676401181</v>
      </c>
      <c r="AX173" s="5">
        <v>320.69034062460838</v>
      </c>
      <c r="AY173" s="5">
        <v>5.6711734111606251</v>
      </c>
    </row>
    <row r="174" spans="1:51" x14ac:dyDescent="0.2">
      <c r="A174" s="3" t="s">
        <v>52</v>
      </c>
      <c r="B174" s="3">
        <v>137</v>
      </c>
      <c r="C174" s="9">
        <v>43406</v>
      </c>
      <c r="D174" s="3">
        <v>2</v>
      </c>
      <c r="E174" s="3">
        <v>1</v>
      </c>
      <c r="F174" s="3" t="s">
        <v>83</v>
      </c>
      <c r="G174" s="10" t="s">
        <v>69</v>
      </c>
      <c r="H174" s="3">
        <v>25</v>
      </c>
      <c r="I174" s="3" t="s">
        <v>84</v>
      </c>
      <c r="J174" s="3">
        <v>30</v>
      </c>
      <c r="K174" s="3">
        <v>10</v>
      </c>
      <c r="L174" s="3">
        <v>4</v>
      </c>
      <c r="M174" s="3" t="s">
        <v>56</v>
      </c>
      <c r="N174" s="3" t="s">
        <v>57</v>
      </c>
      <c r="O174" s="3" t="s">
        <v>58</v>
      </c>
      <c r="P174" s="3" t="s">
        <v>59</v>
      </c>
      <c r="R174" s="14">
        <v>46.077124496986123</v>
      </c>
      <c r="S174" s="14">
        <v>41.036147610894567</v>
      </c>
      <c r="T174" s="14">
        <v>39.88744992223279</v>
      </c>
      <c r="U174" s="14">
        <v>79.488922908388332</v>
      </c>
      <c r="V174" s="14">
        <v>3.934503596404503</v>
      </c>
      <c r="W174" s="14">
        <v>93.956821178567822</v>
      </c>
      <c r="X174" s="14">
        <v>40.757088891391099</v>
      </c>
      <c r="Y174" s="8">
        <v>2.8326942493619596</v>
      </c>
      <c r="Z174" s="8">
        <v>347.97074684346222</v>
      </c>
      <c r="AB174" s="5">
        <v>28.27694664648401</v>
      </c>
      <c r="AC174" s="5">
        <v>65.666730798211177</v>
      </c>
      <c r="AD174" s="5">
        <v>21.378281884746613</v>
      </c>
      <c r="AE174" s="5">
        <v>25.491182547589794</v>
      </c>
      <c r="AF174" s="5">
        <v>79.606993645897418</v>
      </c>
      <c r="AG174" s="5">
        <v>4.9814674816487079</v>
      </c>
      <c r="AH174" s="5">
        <v>1.3547612171847367</v>
      </c>
      <c r="AI174" s="5">
        <v>4.0280127932045993</v>
      </c>
      <c r="AJ174" s="5">
        <v>131.76965793920962</v>
      </c>
      <c r="AK174" s="5">
        <v>40.175365182536687</v>
      </c>
      <c r="AL174" s="5">
        <v>1.0087991034013872</v>
      </c>
      <c r="AM174" s="5">
        <v>20.572397464113266</v>
      </c>
      <c r="AN174" s="5">
        <v>13.259743726117767</v>
      </c>
      <c r="AO174" s="5">
        <v>16.453072752510597</v>
      </c>
      <c r="AP174" s="5">
        <v>1.9338923385589919</v>
      </c>
      <c r="AQ174" s="5">
        <v>7.4919472517004682</v>
      </c>
      <c r="AR174" s="5">
        <v>33.660623758095689</v>
      </c>
      <c r="AS174" s="5">
        <v>27.144930133811908</v>
      </c>
      <c r="AT174" s="5">
        <v>40.221325600514135</v>
      </c>
      <c r="AU174" s="5">
        <v>2.8326942493619596</v>
      </c>
      <c r="AV174" s="5">
        <v>295.61362158288324</v>
      </c>
      <c r="AW174" s="5">
        <v>345.13805259410026</v>
      </c>
      <c r="AX174" s="5">
        <v>347.97074684346222</v>
      </c>
      <c r="AY174" s="5">
        <v>6.0479073892159558</v>
      </c>
    </row>
    <row r="175" spans="1:51" x14ac:dyDescent="0.2">
      <c r="A175" s="3" t="s">
        <v>52</v>
      </c>
      <c r="B175" s="3">
        <v>137</v>
      </c>
      <c r="C175" s="9">
        <v>43406</v>
      </c>
      <c r="D175" s="3">
        <v>2</v>
      </c>
      <c r="E175" s="3">
        <v>1</v>
      </c>
      <c r="F175" s="3" t="s">
        <v>83</v>
      </c>
      <c r="G175" s="10" t="s">
        <v>69</v>
      </c>
      <c r="H175" s="3">
        <v>25</v>
      </c>
      <c r="I175" s="3" t="s">
        <v>84</v>
      </c>
      <c r="J175" s="3">
        <v>40</v>
      </c>
      <c r="K175" s="3">
        <v>6</v>
      </c>
      <c r="L175" s="3">
        <v>5</v>
      </c>
      <c r="M175" s="3" t="s">
        <v>56</v>
      </c>
      <c r="N175" s="3" t="s">
        <v>57</v>
      </c>
      <c r="O175" s="3" t="s">
        <v>58</v>
      </c>
      <c r="P175" s="3" t="s">
        <v>59</v>
      </c>
      <c r="R175" s="14">
        <v>52.339961282138169</v>
      </c>
      <c r="S175" s="14">
        <v>65.993637216502222</v>
      </c>
      <c r="T175" s="14">
        <v>14.817173300118283</v>
      </c>
      <c r="U175" s="14">
        <v>90.921189143739895</v>
      </c>
      <c r="V175" s="14">
        <v>5.5487815840490935</v>
      </c>
      <c r="W175" s="14">
        <v>102.65839175520271</v>
      </c>
      <c r="X175" s="14">
        <v>36.436287057810816</v>
      </c>
      <c r="Y175" s="8">
        <v>7.4894010919962088</v>
      </c>
      <c r="Z175" s="8">
        <v>376.20482153226203</v>
      </c>
      <c r="AB175" s="5">
        <v>42.941951816968391</v>
      </c>
      <c r="AC175" s="5">
        <v>64.856938492912789</v>
      </c>
      <c r="AD175" s="5">
        <v>26.424694500464451</v>
      </c>
      <c r="AE175" s="5">
        <v>44.339535400506776</v>
      </c>
      <c r="AF175" s="5">
        <v>63.090433477910722</v>
      </c>
      <c r="AG175" s="5">
        <v>5.4663439687788058</v>
      </c>
      <c r="AH175" s="5">
        <v>3.2997187967562258</v>
      </c>
      <c r="AI175" s="5">
        <v>3.1528087447065394</v>
      </c>
      <c r="AJ175" s="5">
        <v>161.05776348585434</v>
      </c>
      <c r="AK175" s="5">
        <v>24.142424314766036</v>
      </c>
      <c r="AL175" s="5">
        <v>1.2955826895993965</v>
      </c>
      <c r="AM175" s="5">
        <v>21.809852415078097</v>
      </c>
      <c r="AN175" s="5">
        <v>19.310177188674167</v>
      </c>
      <c r="AO175" s="5">
        <v>17.275063270697693</v>
      </c>
      <c r="AP175" s="5">
        <v>3.3596836900310367</v>
      </c>
      <c r="AQ175" s="5">
        <v>7.268555604042966</v>
      </c>
      <c r="AR175" s="5">
        <v>19.961744970743855</v>
      </c>
      <c r="AS175" s="5">
        <v>21.540493674226056</v>
      </c>
      <c r="AT175" s="5">
        <v>63.53646665846999</v>
      </c>
      <c r="AU175" s="5">
        <v>7.4894010919962088</v>
      </c>
      <c r="AV175" s="5">
        <v>337.7999399109741</v>
      </c>
      <c r="AW175" s="5">
        <v>368.7154204402658</v>
      </c>
      <c r="AX175" s="5">
        <v>376.20482153226203</v>
      </c>
      <c r="AY175" s="5">
        <v>8.6113165684625361</v>
      </c>
    </row>
    <row r="176" spans="1:51" x14ac:dyDescent="0.2">
      <c r="A176" s="3" t="s">
        <v>52</v>
      </c>
      <c r="B176" s="3">
        <v>137</v>
      </c>
      <c r="C176" s="9">
        <v>43406</v>
      </c>
      <c r="D176" s="3">
        <v>2</v>
      </c>
      <c r="E176" s="3">
        <v>1</v>
      </c>
      <c r="F176" s="3" t="s">
        <v>83</v>
      </c>
      <c r="G176" s="10" t="s">
        <v>69</v>
      </c>
      <c r="H176" s="3">
        <v>25</v>
      </c>
      <c r="I176" s="3" t="s">
        <v>84</v>
      </c>
      <c r="J176" s="3">
        <v>60</v>
      </c>
      <c r="K176" s="3">
        <v>3</v>
      </c>
      <c r="L176" s="3">
        <v>6</v>
      </c>
      <c r="M176" s="3" t="s">
        <v>56</v>
      </c>
      <c r="N176" s="3" t="s">
        <v>57</v>
      </c>
      <c r="O176" s="3" t="s">
        <v>58</v>
      </c>
      <c r="P176" s="3" t="s">
        <v>59</v>
      </c>
      <c r="R176" s="14">
        <v>25.866990878664215</v>
      </c>
      <c r="S176" s="14">
        <v>82.81043809035728</v>
      </c>
      <c r="T176" s="14">
        <v>22.062463793261298</v>
      </c>
      <c r="U176" s="14">
        <v>118.13900441136853</v>
      </c>
      <c r="V176" s="14">
        <v>5.9283828735351562</v>
      </c>
      <c r="W176" s="14">
        <v>101.59808586383689</v>
      </c>
      <c r="X176" s="14">
        <v>18.947144376820532</v>
      </c>
      <c r="Y176" s="8">
        <v>5.827435220073518</v>
      </c>
      <c r="Z176" s="8">
        <v>381.17995394408467</v>
      </c>
      <c r="AB176" s="5">
        <v>52.859295714776344</v>
      </c>
      <c r="AC176" s="5">
        <v>58.658311670206331</v>
      </c>
      <c r="AD176" s="5">
        <v>12.104605235751283</v>
      </c>
      <c r="AE176" s="5">
        <v>53.202858854078613</v>
      </c>
      <c r="AF176" s="5">
        <v>68.208354402407153</v>
      </c>
      <c r="AG176" s="5">
        <v>6.2575666524050115</v>
      </c>
      <c r="AH176" s="5">
        <v>4.2064769673842797</v>
      </c>
      <c r="AI176" s="5">
        <v>2.4124141196796449</v>
      </c>
      <c r="AJ176" s="5">
        <v>144.78768358832963</v>
      </c>
      <c r="AK176" s="5">
        <v>19.226872708697769</v>
      </c>
      <c r="AL176" s="5">
        <v>1.5815976099319917</v>
      </c>
      <c r="AM176" s="5">
        <v>11.327002731372817</v>
      </c>
      <c r="AN176" s="5">
        <v>20.932872909897423</v>
      </c>
      <c r="AO176" s="5">
        <v>11.116540047147593</v>
      </c>
      <c r="AP176" s="5">
        <v>3.2089837219297883</v>
      </c>
      <c r="AQ176" s="5">
        <v>6.3261365809743175</v>
      </c>
      <c r="AR176" s="5">
        <v>5.614005453338728</v>
      </c>
      <c r="AS176" s="5">
        <v>26.894305686066318</v>
      </c>
      <c r="AT176" s="5">
        <v>92.826696348971879</v>
      </c>
      <c r="AU176" s="5">
        <v>5.827435220073518</v>
      </c>
      <c r="AV176" s="5">
        <v>361.53673053718222</v>
      </c>
      <c r="AW176" s="5">
        <v>375.35251872401113</v>
      </c>
      <c r="AX176" s="5">
        <v>381.17995394408467</v>
      </c>
      <c r="AY176" s="5">
        <v>9.5042879341671238</v>
      </c>
    </row>
    <row r="177" spans="1:51" x14ac:dyDescent="0.2">
      <c r="A177" s="3" t="s">
        <v>52</v>
      </c>
      <c r="B177" s="3">
        <v>137</v>
      </c>
      <c r="C177" s="9">
        <v>43406</v>
      </c>
      <c r="D177" s="3">
        <v>2</v>
      </c>
      <c r="E177" s="3">
        <v>1</v>
      </c>
      <c r="F177" s="3" t="s">
        <v>83</v>
      </c>
      <c r="G177" s="10" t="s">
        <v>69</v>
      </c>
      <c r="H177" s="3">
        <v>25</v>
      </c>
      <c r="I177" s="3" t="s">
        <v>84</v>
      </c>
      <c r="J177" s="3">
        <v>80</v>
      </c>
      <c r="K177" s="3">
        <v>2</v>
      </c>
      <c r="L177" s="3">
        <v>7</v>
      </c>
      <c r="M177" s="3" t="s">
        <v>56</v>
      </c>
      <c r="N177" s="3" t="s">
        <v>57</v>
      </c>
      <c r="O177" s="3" t="s">
        <v>58</v>
      </c>
      <c r="P177" s="3" t="s">
        <v>59</v>
      </c>
      <c r="R177" s="14">
        <v>15.586125571152259</v>
      </c>
      <c r="S177" s="14">
        <v>65.673024539289798</v>
      </c>
      <c r="T177" s="14">
        <v>5.5443180542567685</v>
      </c>
      <c r="U177" s="14">
        <v>95.21317186026738</v>
      </c>
      <c r="V177" s="14">
        <v>5.5198842821450071</v>
      </c>
      <c r="W177" s="14">
        <v>65.084817360187401</v>
      </c>
      <c r="X177" s="14">
        <v>12.86306724877193</v>
      </c>
      <c r="Y177" s="8">
        <v>3.1343774105810716</v>
      </c>
      <c r="Z177" s="8">
        <v>268.61878150068532</v>
      </c>
      <c r="AB177" s="5">
        <v>40.934199396855675</v>
      </c>
      <c r="AC177" s="5">
        <v>35.449545537579418</v>
      </c>
      <c r="AD177" s="5">
        <v>8.1612630490395013</v>
      </c>
      <c r="AE177" s="5">
        <v>44.590212434401153</v>
      </c>
      <c r="AF177" s="5">
        <v>32.049168238129731</v>
      </c>
      <c r="AG177" s="5">
        <v>6.1790168968882746</v>
      </c>
      <c r="AH177" s="5">
        <v>4.4135477404030929</v>
      </c>
      <c r="AI177" s="5">
        <v>1.7679292813719165</v>
      </c>
      <c r="AJ177" s="5">
        <v>112.66879166919487</v>
      </c>
      <c r="AK177" s="5">
        <v>13.271209474341388</v>
      </c>
      <c r="AL177" s="5">
        <v>1.7201066796324984</v>
      </c>
      <c r="AM177" s="5">
        <v>7.8525204569681799</v>
      </c>
      <c r="AN177" s="5">
        <v>17.866072672889477</v>
      </c>
      <c r="AO177" s="5">
        <v>4.3315991849373194</v>
      </c>
      <c r="AP177" s="5">
        <v>2.9002148908687593</v>
      </c>
      <c r="AQ177" s="5">
        <v>5.831404512012095</v>
      </c>
      <c r="AR177" s="5">
        <v>12.350506684811679</v>
      </c>
      <c r="AS177" s="5">
        <v>22.708888737469934</v>
      </c>
      <c r="AT177" s="5">
        <v>69.96965127396885</v>
      </c>
      <c r="AU177" s="5">
        <v>3.1343774105810716</v>
      </c>
      <c r="AV177" s="5">
        <v>236.42845644015534</v>
      </c>
      <c r="AW177" s="5">
        <v>265.48440409010425</v>
      </c>
      <c r="AX177" s="5">
        <v>268.61878150068532</v>
      </c>
      <c r="AY177" s="5">
        <v>7.1903847825500566</v>
      </c>
    </row>
    <row r="178" spans="1:51" x14ac:dyDescent="0.2">
      <c r="A178" s="3" t="s">
        <v>52</v>
      </c>
      <c r="B178" s="3">
        <v>137</v>
      </c>
      <c r="C178" s="9">
        <v>43406</v>
      </c>
      <c r="D178" s="3">
        <v>2</v>
      </c>
      <c r="E178" s="3">
        <v>1</v>
      </c>
      <c r="F178" s="3" t="s">
        <v>83</v>
      </c>
      <c r="G178" s="10" t="s">
        <v>69</v>
      </c>
      <c r="H178" s="3">
        <v>25</v>
      </c>
      <c r="I178" s="3" t="s">
        <v>84</v>
      </c>
      <c r="J178" s="3">
        <v>100</v>
      </c>
      <c r="K178" s="3">
        <v>1</v>
      </c>
      <c r="L178" s="3">
        <v>8</v>
      </c>
      <c r="M178" s="3" t="s">
        <v>56</v>
      </c>
      <c r="N178" s="3" t="s">
        <v>57</v>
      </c>
      <c r="O178" s="3" t="s">
        <v>58</v>
      </c>
      <c r="P178" s="3" t="s">
        <v>59</v>
      </c>
      <c r="R178" s="14">
        <v>10.10925634976091</v>
      </c>
      <c r="S178" s="14">
        <v>57.761973150845229</v>
      </c>
      <c r="T178" s="14">
        <v>4.6673761811749692</v>
      </c>
      <c r="U178" s="14">
        <v>67.440968480603445</v>
      </c>
      <c r="V178" s="14">
        <v>4.614030122756958</v>
      </c>
      <c r="W178" s="14">
        <v>46.922887695246729</v>
      </c>
      <c r="X178" s="14">
        <v>10.491246864713471</v>
      </c>
      <c r="Y178" s="8">
        <v>1.9693191800780812</v>
      </c>
      <c r="Z178" s="8">
        <v>203.97705545301548</v>
      </c>
      <c r="AB178" s="5">
        <v>29.576578551047348</v>
      </c>
      <c r="AC178" s="5">
        <v>25.107923872561361</v>
      </c>
      <c r="AD178" s="5">
        <v>4.8868621719238199</v>
      </c>
      <c r="AE178" s="5">
        <v>37.703706566776077</v>
      </c>
      <c r="AF178" s="5">
        <v>28.151375517775865</v>
      </c>
      <c r="AG178" s="5">
        <v>4.2848925836588139</v>
      </c>
      <c r="AH178" s="5">
        <v>4.0629399852781329</v>
      </c>
      <c r="AI178" s="5">
        <v>0</v>
      </c>
      <c r="AJ178" s="5">
        <v>81.323169815720959</v>
      </c>
      <c r="AK178" s="5">
        <v>10.301909984604</v>
      </c>
      <c r="AL178" s="5">
        <v>1.5155536275238037</v>
      </c>
      <c r="AM178" s="5">
        <v>5.6133205197136871</v>
      </c>
      <c r="AN178" s="5">
        <v>13.134271942794278</v>
      </c>
      <c r="AO178" s="5">
        <v>2.1739069144203862</v>
      </c>
      <c r="AP178" s="5">
        <v>2.1381404790022942</v>
      </c>
      <c r="AQ178" s="5">
        <v>5.0841235224172241</v>
      </c>
      <c r="AR178" s="5">
        <v>4.0214071998556999</v>
      </c>
      <c r="AS178" s="5">
        <v>23.468126347083807</v>
      </c>
      <c r="AT178" s="5">
        <v>42.531485159298668</v>
      </c>
      <c r="AU178" s="5">
        <v>1.9693191800780812</v>
      </c>
      <c r="AV178" s="5">
        <v>190.41779780119415</v>
      </c>
      <c r="AW178" s="5">
        <v>202.00773627293739</v>
      </c>
      <c r="AX178" s="5">
        <v>203.97705545301548</v>
      </c>
      <c r="AY178" s="5">
        <v>6.8380222788146652</v>
      </c>
    </row>
    <row r="179" spans="1:51" x14ac:dyDescent="0.2">
      <c r="A179" s="3" t="s">
        <v>52</v>
      </c>
      <c r="B179" s="3">
        <v>137</v>
      </c>
      <c r="C179" s="9">
        <v>43407</v>
      </c>
      <c r="D179" s="3">
        <v>2</v>
      </c>
      <c r="E179" s="3">
        <v>1</v>
      </c>
      <c r="F179" s="3" t="s">
        <v>83</v>
      </c>
      <c r="G179" s="10"/>
      <c r="H179" s="3">
        <v>25</v>
      </c>
      <c r="I179" s="3" t="s">
        <v>84</v>
      </c>
      <c r="J179" s="3">
        <v>5</v>
      </c>
      <c r="K179" s="3">
        <v>22</v>
      </c>
      <c r="L179" s="3">
        <v>1</v>
      </c>
      <c r="M179" s="3" t="s">
        <v>56</v>
      </c>
      <c r="N179" s="3" t="s">
        <v>57</v>
      </c>
      <c r="O179" s="3" t="s">
        <v>58</v>
      </c>
      <c r="P179" s="3" t="s">
        <v>60</v>
      </c>
      <c r="R179" s="14">
        <v>15.477922406689874</v>
      </c>
      <c r="S179" s="14">
        <v>12.692682299120673</v>
      </c>
      <c r="T179" s="14">
        <v>14.984186863077097</v>
      </c>
      <c r="U179" s="14">
        <v>26.068088761691389</v>
      </c>
      <c r="V179" s="14">
        <v>1.0011592014082547</v>
      </c>
      <c r="W179" s="14">
        <v>32.094492205258071</v>
      </c>
      <c r="X179" s="14">
        <v>17.662791153480267</v>
      </c>
      <c r="Y179" s="8">
        <v>0.96956116806717973</v>
      </c>
      <c r="Z179" s="8">
        <v>120.95088805434409</v>
      </c>
      <c r="AB179" s="5">
        <v>6.9822390688790543</v>
      </c>
      <c r="AC179" s="5">
        <v>16.923261223869758</v>
      </c>
      <c r="AD179" s="5">
        <v>6.3891621669491236</v>
      </c>
      <c r="AE179" s="5">
        <v>7.0279700506070748</v>
      </c>
      <c r="AF179" s="5">
        <v>24.671108759954798</v>
      </c>
      <c r="AG179" s="5">
        <v>1.2586042511810858</v>
      </c>
      <c r="AH179" s="5">
        <v>0.41232636452245508</v>
      </c>
      <c r="AI179" s="5">
        <v>0</v>
      </c>
      <c r="AJ179" s="5">
        <v>38.295310589573603</v>
      </c>
      <c r="AK179" s="5">
        <v>17.298179149597036</v>
      </c>
      <c r="AL179" s="5">
        <v>0</v>
      </c>
      <c r="AM179" s="5">
        <v>7.8482416491345743</v>
      </c>
      <c r="AN179" s="5">
        <v>3.7193297879461498</v>
      </c>
      <c r="AO179" s="5">
        <v>3.864684194251923</v>
      </c>
      <c r="AP179" s="5">
        <v>0.69507920750334717</v>
      </c>
      <c r="AQ179" s="5">
        <v>3.1414416990789715</v>
      </c>
      <c r="AR179" s="5">
        <v>9.600089667555455</v>
      </c>
      <c r="AS179" s="5">
        <v>2.3192401913731771</v>
      </c>
      <c r="AT179" s="5">
        <v>10.568967014486358</v>
      </c>
      <c r="AU179" s="5">
        <v>0.96956116806717973</v>
      </c>
      <c r="AV179" s="5">
        <v>103.52516134412572</v>
      </c>
      <c r="AW179" s="5">
        <v>119.98132688627692</v>
      </c>
      <c r="AX179" s="5">
        <v>120.95088805434409</v>
      </c>
      <c r="AY179" s="5">
        <v>1.7754768364126652</v>
      </c>
    </row>
    <row r="180" spans="1:51" x14ac:dyDescent="0.2">
      <c r="A180" s="3" t="s">
        <v>52</v>
      </c>
      <c r="B180" s="3">
        <v>137</v>
      </c>
      <c r="C180" s="9">
        <v>43407</v>
      </c>
      <c r="D180" s="3">
        <v>2</v>
      </c>
      <c r="E180" s="3">
        <v>1</v>
      </c>
      <c r="F180" s="3" t="s">
        <v>83</v>
      </c>
      <c r="G180" s="10"/>
      <c r="H180" s="3">
        <v>25</v>
      </c>
      <c r="I180" s="3" t="s">
        <v>84</v>
      </c>
      <c r="J180" s="3">
        <v>12</v>
      </c>
      <c r="K180" s="3">
        <v>18</v>
      </c>
      <c r="L180" s="3">
        <v>2</v>
      </c>
      <c r="M180" s="3" t="s">
        <v>56</v>
      </c>
      <c r="N180" s="3" t="s">
        <v>57</v>
      </c>
      <c r="O180" s="3" t="s">
        <v>58</v>
      </c>
      <c r="P180" s="3" t="s">
        <v>60</v>
      </c>
      <c r="R180" s="14">
        <v>16.120521052130336</v>
      </c>
      <c r="S180" s="14">
        <v>13.019935163958319</v>
      </c>
      <c r="T180" s="14">
        <v>15.327550740077578</v>
      </c>
      <c r="U180" s="14">
        <v>27.675153140364021</v>
      </c>
      <c r="V180" s="14">
        <v>1.1374845360887462</v>
      </c>
      <c r="W180" s="14">
        <v>31.996173727101294</v>
      </c>
      <c r="X180" s="14">
        <v>18.003205069180193</v>
      </c>
      <c r="Y180" s="8">
        <v>1.1635683962746073</v>
      </c>
      <c r="Z180" s="8">
        <v>124.44358790586203</v>
      </c>
      <c r="AB180" s="5">
        <v>7.8054788725698403</v>
      </c>
      <c r="AC180" s="5">
        <v>15.38513235332813</v>
      </c>
      <c r="AD180" s="5">
        <v>6.6749565066508065</v>
      </c>
      <c r="AE180" s="5">
        <v>7.0291751317714803</v>
      </c>
      <c r="AF180" s="5">
        <v>24.116453203219539</v>
      </c>
      <c r="AG180" s="5">
        <v>1.3506030546242194</v>
      </c>
      <c r="AH180" s="5">
        <v>0</v>
      </c>
      <c r="AI180" s="5">
        <v>1.5375071625730536</v>
      </c>
      <c r="AJ180" s="5">
        <v>37.546085091467724</v>
      </c>
      <c r="AK180" s="5">
        <v>16.722759672624825</v>
      </c>
      <c r="AL180" s="5">
        <v>0</v>
      </c>
      <c r="AM180" s="5">
        <v>7.9607620041940415</v>
      </c>
      <c r="AN180" s="5">
        <v>3.582860950189612</v>
      </c>
      <c r="AO180" s="5">
        <v>4.3990135635000058</v>
      </c>
      <c r="AP180" s="5">
        <v>0.8072620645963885</v>
      </c>
      <c r="AQ180" s="5">
        <v>3.426691501903036</v>
      </c>
      <c r="AR180" s="5">
        <v>5.3858313173974643</v>
      </c>
      <c r="AS180" s="5">
        <v>1.1505713538866944</v>
      </c>
      <c r="AT180" s="5">
        <v>11.111251448400003</v>
      </c>
      <c r="AU180" s="5">
        <v>1.1635683962746073</v>
      </c>
      <c r="AV180" s="5">
        <v>111.14863589565103</v>
      </c>
      <c r="AW180" s="5">
        <v>123.28001950958742</v>
      </c>
      <c r="AX180" s="5">
        <v>124.44358790586203</v>
      </c>
      <c r="AY180" s="5">
        <v>1.8527484176304048</v>
      </c>
    </row>
    <row r="181" spans="1:51" x14ac:dyDescent="0.2">
      <c r="A181" s="3" t="s">
        <v>52</v>
      </c>
      <c r="B181" s="3">
        <v>137</v>
      </c>
      <c r="C181" s="9">
        <v>43407</v>
      </c>
      <c r="D181" s="3">
        <v>2</v>
      </c>
      <c r="E181" s="3">
        <v>1</v>
      </c>
      <c r="F181" s="3" t="s">
        <v>83</v>
      </c>
      <c r="G181" s="10"/>
      <c r="H181" s="3">
        <v>25</v>
      </c>
      <c r="I181" s="3" t="s">
        <v>84</v>
      </c>
      <c r="J181" s="3">
        <v>20</v>
      </c>
      <c r="K181" s="3">
        <v>14</v>
      </c>
      <c r="L181" s="3">
        <v>3</v>
      </c>
      <c r="M181" s="3" t="s">
        <v>56</v>
      </c>
      <c r="N181" s="3" t="s">
        <v>57</v>
      </c>
      <c r="O181" s="3" t="s">
        <v>58</v>
      </c>
      <c r="P181" s="3" t="s">
        <v>60</v>
      </c>
      <c r="R181" s="14">
        <v>17.981265364022089</v>
      </c>
      <c r="S181" s="14">
        <v>16.441875457763672</v>
      </c>
      <c r="T181" s="14">
        <v>23.094527127413915</v>
      </c>
      <c r="U181" s="14">
        <v>21.277590077498864</v>
      </c>
      <c r="V181" s="14">
        <v>1.278879414344656</v>
      </c>
      <c r="W181" s="14">
        <v>42.666694575342639</v>
      </c>
      <c r="X181" s="14">
        <v>18.934340279677819</v>
      </c>
      <c r="Y181" s="8">
        <v>1.1955696869832912</v>
      </c>
      <c r="Z181" s="8">
        <v>142.87073339870105</v>
      </c>
      <c r="AB181" s="5">
        <v>8.5115286278675288</v>
      </c>
      <c r="AC181" s="5">
        <v>18.573414064841142</v>
      </c>
      <c r="AD181" s="5">
        <v>6.7546298174921979</v>
      </c>
      <c r="AE181" s="5">
        <v>8.3517638646671362</v>
      </c>
      <c r="AF181" s="5">
        <v>30.684471153925262</v>
      </c>
      <c r="AG181" s="5">
        <v>0</v>
      </c>
      <c r="AH181" s="5">
        <v>0</v>
      </c>
      <c r="AI181" s="5">
        <v>1.5546436331098359</v>
      </c>
      <c r="AJ181" s="5">
        <v>42.51520816567011</v>
      </c>
      <c r="AK181" s="5">
        <v>15.213345039064022</v>
      </c>
      <c r="AL181" s="5">
        <v>0</v>
      </c>
      <c r="AM181" s="5">
        <v>7.5115955918943973</v>
      </c>
      <c r="AN181" s="5">
        <v>3.9790550403173288</v>
      </c>
      <c r="AO181" s="5">
        <v>3.8899183889111781</v>
      </c>
      <c r="AP181" s="5">
        <v>0.80511589328818778</v>
      </c>
      <c r="AQ181" s="5">
        <v>3.2035142960437142</v>
      </c>
      <c r="AR181" s="5">
        <v>5.1036123318915489</v>
      </c>
      <c r="AS181" s="5">
        <v>2.0008497149429103</v>
      </c>
      <c r="AT181" s="5">
        <v>10.897998512716084</v>
      </c>
      <c r="AU181" s="5">
        <v>1.1955696869832912</v>
      </c>
      <c r="AV181" s="5">
        <v>129.55778286653657</v>
      </c>
      <c r="AW181" s="5">
        <v>141.67516371171774</v>
      </c>
      <c r="AX181" s="5">
        <v>142.87073339870105</v>
      </c>
      <c r="AY181" s="5">
        <v>2.064831411353818</v>
      </c>
    </row>
    <row r="182" spans="1:51" x14ac:dyDescent="0.2">
      <c r="A182" s="3" t="s">
        <v>52</v>
      </c>
      <c r="B182" s="3">
        <v>137</v>
      </c>
      <c r="C182" s="9">
        <v>43407</v>
      </c>
      <c r="D182" s="3">
        <v>2</v>
      </c>
      <c r="E182" s="3">
        <v>1</v>
      </c>
      <c r="F182" s="3" t="s">
        <v>83</v>
      </c>
      <c r="G182" s="10"/>
      <c r="H182" s="3">
        <v>25</v>
      </c>
      <c r="I182" s="3" t="s">
        <v>84</v>
      </c>
      <c r="J182" s="3">
        <v>30</v>
      </c>
      <c r="K182" s="3">
        <v>10</v>
      </c>
      <c r="L182" s="3">
        <v>4</v>
      </c>
      <c r="M182" s="3" t="s">
        <v>56</v>
      </c>
      <c r="N182" s="3" t="s">
        <v>57</v>
      </c>
      <c r="O182" s="3" t="s">
        <v>58</v>
      </c>
      <c r="P182" s="3" t="s">
        <v>60</v>
      </c>
      <c r="R182" s="14">
        <v>15.580831198856748</v>
      </c>
      <c r="S182" s="14">
        <v>16.110187366090972</v>
      </c>
      <c r="T182" s="14">
        <v>17.939849056046583</v>
      </c>
      <c r="U182" s="14">
        <v>30.342888897862927</v>
      </c>
      <c r="V182" s="14">
        <v>1.7615360103804489</v>
      </c>
      <c r="W182" s="14">
        <v>37.63867966882114</v>
      </c>
      <c r="X182" s="14">
        <v>16.591147159707958</v>
      </c>
      <c r="Y182" s="8">
        <v>0.96718693116305721</v>
      </c>
      <c r="Z182" s="8">
        <v>136.93231148437948</v>
      </c>
      <c r="AB182" s="5">
        <v>7.3676218562291611</v>
      </c>
      <c r="AC182" s="5">
        <v>19.470245194642619</v>
      </c>
      <c r="AD182" s="5">
        <v>6.1466081472174405</v>
      </c>
      <c r="AE182" s="5">
        <v>8.9434154249866289</v>
      </c>
      <c r="AF182" s="5">
        <v>30.232654214213618</v>
      </c>
      <c r="AG182" s="5">
        <v>1.5055989199957689</v>
      </c>
      <c r="AH182" s="5">
        <v>0</v>
      </c>
      <c r="AI182" s="5">
        <v>1.5575704645291015</v>
      </c>
      <c r="AJ182" s="5">
        <v>45.261808193350674</v>
      </c>
      <c r="AK182" s="5">
        <v>13.764034887166552</v>
      </c>
      <c r="AL182" s="5">
        <v>0.29529462312458421</v>
      </c>
      <c r="AM182" s="5">
        <v>7.042757033188666</v>
      </c>
      <c r="AN182" s="5">
        <v>4.3524690730478728</v>
      </c>
      <c r="AO182" s="5">
        <v>4.4671083429671263</v>
      </c>
      <c r="AP182" s="5">
        <v>0.89809335400145518</v>
      </c>
      <c r="AQ182" s="5">
        <v>3.4324144532017851</v>
      </c>
      <c r="AR182" s="5">
        <v>11.764438058208098</v>
      </c>
      <c r="AS182" s="5">
        <v>5.2138462964368131</v>
      </c>
      <c r="AT182" s="5">
        <v>10.342026512107909</v>
      </c>
      <c r="AU182" s="5">
        <v>0.96718693116305721</v>
      </c>
      <c r="AV182" s="5">
        <v>112.25597620739956</v>
      </c>
      <c r="AW182" s="5">
        <v>135.96512455321641</v>
      </c>
      <c r="AX182" s="5">
        <v>136.93231148437948</v>
      </c>
      <c r="AY182" s="5">
        <v>2.5185603826066907</v>
      </c>
    </row>
    <row r="183" spans="1:51" x14ac:dyDescent="0.2">
      <c r="A183" s="3" t="s">
        <v>52</v>
      </c>
      <c r="B183" s="3">
        <v>137</v>
      </c>
      <c r="C183" s="9">
        <v>43407</v>
      </c>
      <c r="D183" s="3">
        <v>2</v>
      </c>
      <c r="E183" s="3">
        <v>1</v>
      </c>
      <c r="F183" s="3" t="s">
        <v>83</v>
      </c>
      <c r="G183" s="10"/>
      <c r="H183" s="3">
        <v>25</v>
      </c>
      <c r="I183" s="3" t="s">
        <v>84</v>
      </c>
      <c r="J183" s="3">
        <v>40</v>
      </c>
      <c r="K183" s="3">
        <v>6</v>
      </c>
      <c r="L183" s="3">
        <v>5</v>
      </c>
      <c r="M183" s="3" t="s">
        <v>56</v>
      </c>
      <c r="N183" s="3" t="s">
        <v>57</v>
      </c>
      <c r="O183" s="3" t="s">
        <v>58</v>
      </c>
      <c r="P183" s="3" t="s">
        <v>60</v>
      </c>
      <c r="R183" s="14">
        <v>10.858373510426489</v>
      </c>
      <c r="S183" s="14">
        <v>20.025998543048726</v>
      </c>
      <c r="T183" s="14">
        <v>6.5035016880980852</v>
      </c>
      <c r="U183" s="14">
        <v>29.249010382027461</v>
      </c>
      <c r="V183" s="14">
        <v>1.7888218986577</v>
      </c>
      <c r="W183" s="14">
        <v>32.621163894390236</v>
      </c>
      <c r="X183" s="14">
        <v>13.2757479404581</v>
      </c>
      <c r="Y183" s="8">
        <v>2.1719338719119219</v>
      </c>
      <c r="Z183" s="8">
        <v>116.49455069921559</v>
      </c>
      <c r="AB183" s="5">
        <v>11.703571948211241</v>
      </c>
      <c r="AC183" s="5">
        <v>15.768958755497382</v>
      </c>
      <c r="AD183" s="5">
        <v>4.9039841304308958</v>
      </c>
      <c r="AE183" s="5">
        <v>12.516958685447243</v>
      </c>
      <c r="AF183" s="5">
        <v>20.312011589904063</v>
      </c>
      <c r="AG183" s="5">
        <v>1.6309660402572759</v>
      </c>
      <c r="AH183" s="5">
        <v>0.93463438401407206</v>
      </c>
      <c r="AI183" s="5">
        <v>1.4589429631115918</v>
      </c>
      <c r="AJ183" s="5">
        <v>46.109709171099361</v>
      </c>
      <c r="AK183" s="5">
        <v>10.598936407253385</v>
      </c>
      <c r="AL183" s="5">
        <v>0.26581772305839607</v>
      </c>
      <c r="AM183" s="5">
        <v>7.1000671465815524</v>
      </c>
      <c r="AN183" s="5">
        <v>5.2732624868784166</v>
      </c>
      <c r="AO183" s="5">
        <v>3.9180173745864413</v>
      </c>
      <c r="AP183" s="5">
        <v>1.1621851803940442</v>
      </c>
      <c r="AQ183" s="5">
        <v>2.5910505368959331</v>
      </c>
      <c r="AR183" s="5">
        <v>1.7884609836058465</v>
      </c>
      <c r="AS183" s="5">
        <v>2.3419669370920482</v>
      </c>
      <c r="AT183" s="5">
        <v>16.824018536209</v>
      </c>
      <c r="AU183" s="5">
        <v>2.1719338719119219</v>
      </c>
      <c r="AV183" s="5">
        <v>109.21138970867042</v>
      </c>
      <c r="AW183" s="5">
        <v>114.32261682730368</v>
      </c>
      <c r="AX183" s="5">
        <v>116.49455069921559</v>
      </c>
      <c r="AY183" s="5">
        <v>1.7110602720593986</v>
      </c>
    </row>
    <row r="184" spans="1:51" x14ac:dyDescent="0.2">
      <c r="A184" s="3" t="s">
        <v>52</v>
      </c>
      <c r="B184" s="3">
        <v>137</v>
      </c>
      <c r="C184" s="9">
        <v>43407</v>
      </c>
      <c r="D184" s="3">
        <v>2</v>
      </c>
      <c r="E184" s="3">
        <v>1</v>
      </c>
      <c r="F184" s="3" t="s">
        <v>83</v>
      </c>
      <c r="G184" s="10"/>
      <c r="H184" s="3">
        <v>25</v>
      </c>
      <c r="I184" s="3" t="s">
        <v>84</v>
      </c>
      <c r="J184" s="3">
        <v>60</v>
      </c>
      <c r="K184" s="3">
        <v>3</v>
      </c>
      <c r="L184" s="3">
        <v>6</v>
      </c>
      <c r="M184" s="3" t="s">
        <v>56</v>
      </c>
      <c r="N184" s="3" t="s">
        <v>57</v>
      </c>
      <c r="O184" s="3" t="s">
        <v>58</v>
      </c>
      <c r="P184" s="3" t="s">
        <v>60</v>
      </c>
      <c r="R184" s="14">
        <v>7.7829174995422363</v>
      </c>
      <c r="S184" s="14">
        <v>20.563388824462891</v>
      </c>
      <c r="T184" s="14">
        <v>5.2308408145246839</v>
      </c>
      <c r="U184" s="14">
        <v>36.982968165956692</v>
      </c>
      <c r="V184" s="14">
        <v>1.6750681091999184</v>
      </c>
      <c r="W184" s="14">
        <v>21.405458146128161</v>
      </c>
      <c r="X184" s="14">
        <v>7.8649641398725842</v>
      </c>
      <c r="Y184" s="8">
        <v>1.6445338629873314</v>
      </c>
      <c r="Z184" s="8">
        <v>103.15014329389878</v>
      </c>
      <c r="AB184" s="5">
        <v>6.712719783071277</v>
      </c>
      <c r="AC184" s="5">
        <v>11.097985873854768</v>
      </c>
      <c r="AD184" s="5">
        <v>3.3567253598644071</v>
      </c>
      <c r="AE184" s="5">
        <v>13.09795700255709</v>
      </c>
      <c r="AF184" s="5">
        <v>20.075429670204482</v>
      </c>
      <c r="AG184" s="5">
        <v>2.1597171727385689</v>
      </c>
      <c r="AH184" s="5">
        <v>1.0980377381253088</v>
      </c>
      <c r="AI184" s="5">
        <v>0.97061635819124759</v>
      </c>
      <c r="AJ184" s="5">
        <v>36.028837059793091</v>
      </c>
      <c r="AK184" s="5">
        <v>9.1689365493862311</v>
      </c>
      <c r="AL184" s="5">
        <v>0.32188122218790738</v>
      </c>
      <c r="AM184" s="5">
        <v>4.103205640452674</v>
      </c>
      <c r="AN184" s="5">
        <v>4.5658795502973604</v>
      </c>
      <c r="AO184" s="5">
        <v>1.8847850506708164</v>
      </c>
      <c r="AP184" s="5">
        <v>0.98061891600696227</v>
      </c>
      <c r="AQ184" s="5">
        <v>2.0093686543779561</v>
      </c>
      <c r="AR184" s="5">
        <v>1.0875576882760674</v>
      </c>
      <c r="AS184" s="5">
        <v>4.5965236214026008</v>
      </c>
      <c r="AT184" s="5">
        <v>22.145739772922539</v>
      </c>
      <c r="AU184" s="5">
        <v>1.6445338629873314</v>
      </c>
      <c r="AV184" s="5">
        <v>96.978858474433352</v>
      </c>
      <c r="AW184" s="5">
        <v>101.50560943091145</v>
      </c>
      <c r="AX184" s="5">
        <v>103.15014329389878</v>
      </c>
      <c r="AY184" s="5">
        <v>2.177071852661296</v>
      </c>
    </row>
    <row r="185" spans="1:51" x14ac:dyDescent="0.2">
      <c r="A185" s="3" t="s">
        <v>52</v>
      </c>
      <c r="B185" s="3">
        <v>137</v>
      </c>
      <c r="C185" s="9">
        <v>43407</v>
      </c>
      <c r="D185" s="3">
        <v>2</v>
      </c>
      <c r="E185" s="3">
        <v>1</v>
      </c>
      <c r="F185" s="3" t="s">
        <v>83</v>
      </c>
      <c r="G185" s="10"/>
      <c r="H185" s="3">
        <v>25</v>
      </c>
      <c r="I185" s="3" t="s">
        <v>84</v>
      </c>
      <c r="J185" s="3">
        <v>5</v>
      </c>
      <c r="K185" s="3">
        <v>22</v>
      </c>
      <c r="L185" s="3">
        <v>1</v>
      </c>
      <c r="M185" s="3" t="s">
        <v>56</v>
      </c>
      <c r="N185" s="3" t="s">
        <v>57</v>
      </c>
      <c r="O185" s="3" t="s">
        <v>58</v>
      </c>
      <c r="P185" s="3" t="s">
        <v>61</v>
      </c>
      <c r="R185" s="14">
        <v>60.96193050516063</v>
      </c>
      <c r="S185" s="14">
        <v>46.030971198246398</v>
      </c>
      <c r="T185" s="14">
        <v>52.62055967594015</v>
      </c>
      <c r="U185" s="14">
        <v>111.38774503510574</v>
      </c>
      <c r="V185" s="14">
        <v>4.6602061945816562</v>
      </c>
      <c r="W185" s="14">
        <v>110.02500356476882</v>
      </c>
      <c r="X185" s="14">
        <v>63.556221797548488</v>
      </c>
      <c r="Y185" s="8">
        <v>3.6827159569465078</v>
      </c>
      <c r="Z185" s="8">
        <v>452.92537053717086</v>
      </c>
      <c r="AB185" s="5">
        <v>13.704986528455237</v>
      </c>
      <c r="AC185" s="5">
        <v>39.454373348486236</v>
      </c>
      <c r="AD185" s="5">
        <v>23.614098870796361</v>
      </c>
      <c r="AE185" s="5">
        <v>24.083538148014259</v>
      </c>
      <c r="AF185" s="5">
        <v>86.288438730865138</v>
      </c>
      <c r="AG185" s="5">
        <v>4.8641850116430891</v>
      </c>
      <c r="AH185" s="5">
        <v>1.3742410215441083</v>
      </c>
      <c r="AI185" s="5">
        <v>4.4508393328712792</v>
      </c>
      <c r="AJ185" s="5">
        <v>128.15602189481208</v>
      </c>
      <c r="AK185" s="5">
        <v>51.200873692124865</v>
      </c>
      <c r="AL185" s="5">
        <v>0.71315888109784487</v>
      </c>
      <c r="AM185" s="5">
        <v>25.263892526480308</v>
      </c>
      <c r="AN185" s="5">
        <v>6.2442464538384863</v>
      </c>
      <c r="AO185" s="5">
        <v>6.6203674374123223</v>
      </c>
      <c r="AP185" s="5">
        <v>2.1596622329994895</v>
      </c>
      <c r="AQ185" s="5">
        <v>10.948536074568622</v>
      </c>
      <c r="AR185" s="5">
        <v>19.24235193393821</v>
      </c>
      <c r="AS185" s="5">
        <v>14.881840821394251</v>
      </c>
      <c r="AT185" s="5">
        <v>36.795795092987007</v>
      </c>
      <c r="AU185" s="5">
        <v>3.6827159569465078</v>
      </c>
      <c r="AV185" s="5">
        <v>408.54426325849937</v>
      </c>
      <c r="AW185" s="5">
        <v>449.24265458022438</v>
      </c>
      <c r="AX185" s="5">
        <v>452.92537053717086</v>
      </c>
      <c r="AY185" s="5">
        <v>7.3404685931108782</v>
      </c>
    </row>
    <row r="186" spans="1:51" x14ac:dyDescent="0.2">
      <c r="A186" s="3" t="s">
        <v>52</v>
      </c>
      <c r="B186" s="3">
        <v>137</v>
      </c>
      <c r="C186" s="9">
        <v>43407</v>
      </c>
      <c r="D186" s="3">
        <v>2</v>
      </c>
      <c r="E186" s="3">
        <v>1</v>
      </c>
      <c r="F186" s="3" t="s">
        <v>83</v>
      </c>
      <c r="G186" s="10"/>
      <c r="H186" s="3">
        <v>25</v>
      </c>
      <c r="I186" s="3" t="s">
        <v>84</v>
      </c>
      <c r="J186" s="3">
        <v>12</v>
      </c>
      <c r="K186" s="3">
        <v>18</v>
      </c>
      <c r="L186" s="3">
        <v>2</v>
      </c>
      <c r="M186" s="3" t="s">
        <v>56</v>
      </c>
      <c r="N186" s="3" t="s">
        <v>57</v>
      </c>
      <c r="O186" s="3" t="s">
        <v>58</v>
      </c>
      <c r="P186" s="3" t="s">
        <v>61</v>
      </c>
      <c r="R186" s="14">
        <v>57.120228142573914</v>
      </c>
      <c r="S186" s="14">
        <v>47.593407466493801</v>
      </c>
      <c r="T186" s="14">
        <v>58.048635499230748</v>
      </c>
      <c r="U186" s="14">
        <v>93.698504086198483</v>
      </c>
      <c r="V186" s="14">
        <v>4.6586225772726122</v>
      </c>
      <c r="W186" s="14">
        <v>122.52704146812702</v>
      </c>
      <c r="X186" s="14">
        <v>58.446944927347118</v>
      </c>
      <c r="Y186" s="8">
        <v>3.870519651059094</v>
      </c>
      <c r="Z186" s="8">
        <v>445.9638925117988</v>
      </c>
      <c r="AB186" s="5">
        <v>32.115212536881202</v>
      </c>
      <c r="AC186" s="5">
        <v>62.903525916102922</v>
      </c>
      <c r="AD186" s="5">
        <v>23.053811308215966</v>
      </c>
      <c r="AE186" s="5">
        <v>25.115515364881862</v>
      </c>
      <c r="AF186" s="5">
        <v>83.191295546897422</v>
      </c>
      <c r="AG186" s="5">
        <v>4.4717712415388728</v>
      </c>
      <c r="AH186" s="5">
        <v>1.350408016006283</v>
      </c>
      <c r="AI186" s="5">
        <v>4.4433353624344543</v>
      </c>
      <c r="AJ186" s="5">
        <v>131.47797241411976</v>
      </c>
      <c r="AK186" s="5">
        <v>50.891570271133588</v>
      </c>
      <c r="AL186" s="5">
        <v>0.88684580511787781</v>
      </c>
      <c r="AM186" s="5">
        <v>25.328998007267028</v>
      </c>
      <c r="AN186" s="5">
        <v>13.342750619324626</v>
      </c>
      <c r="AO186" s="5">
        <v>14.875824472982103</v>
      </c>
      <c r="AP186" s="5">
        <v>2.1427595942341178</v>
      </c>
      <c r="AQ186" s="5">
        <v>11.123873018546776</v>
      </c>
      <c r="AR186" s="5">
        <v>23.678454379786682</v>
      </c>
      <c r="AS186" s="5">
        <v>15.22868953242971</v>
      </c>
      <c r="AT186" s="5">
        <v>35.959867105900173</v>
      </c>
      <c r="AU186" s="5">
        <v>3.870519651059094</v>
      </c>
      <c r="AV186" s="5">
        <v>399.65633754217396</v>
      </c>
      <c r="AW186" s="5">
        <v>442.09337286073969</v>
      </c>
      <c r="AX186" s="5">
        <v>445.9638925117988</v>
      </c>
      <c r="AY186" s="5">
        <v>7.4774190386655954</v>
      </c>
    </row>
    <row r="187" spans="1:51" x14ac:dyDescent="0.2">
      <c r="A187" s="3" t="s">
        <v>52</v>
      </c>
      <c r="B187" s="3">
        <v>137</v>
      </c>
      <c r="C187" s="9">
        <v>43407</v>
      </c>
      <c r="D187" s="3">
        <v>2</v>
      </c>
      <c r="E187" s="3">
        <v>1</v>
      </c>
      <c r="F187" s="3" t="s">
        <v>83</v>
      </c>
      <c r="G187" s="10"/>
      <c r="H187" s="3">
        <v>25</v>
      </c>
      <c r="I187" s="3" t="s">
        <v>84</v>
      </c>
      <c r="J187" s="3">
        <v>20</v>
      </c>
      <c r="K187" s="3">
        <v>14</v>
      </c>
      <c r="L187" s="3">
        <v>3</v>
      </c>
      <c r="M187" s="3" t="s">
        <v>56</v>
      </c>
      <c r="N187" s="3" t="s">
        <v>57</v>
      </c>
      <c r="O187" s="3" t="s">
        <v>58</v>
      </c>
      <c r="P187" s="3" t="s">
        <v>61</v>
      </c>
      <c r="R187" s="14">
        <v>61.986518333698143</v>
      </c>
      <c r="S187" s="14">
        <v>51.740753239598767</v>
      </c>
      <c r="T187" s="14">
        <v>62.577564568355164</v>
      </c>
      <c r="U187" s="14">
        <v>83.825772384117386</v>
      </c>
      <c r="V187" s="14">
        <v>4.7120719531486772</v>
      </c>
      <c r="W187" s="14">
        <v>122.08748034773201</v>
      </c>
      <c r="X187" s="14">
        <v>49.04099773538524</v>
      </c>
      <c r="Y187" s="8">
        <v>2.0928504993573958</v>
      </c>
      <c r="Z187" s="8">
        <v>438.06401157610838</v>
      </c>
      <c r="AB187" s="5">
        <v>38.705568005910251</v>
      </c>
      <c r="AC187" s="5">
        <v>75.75087975430165</v>
      </c>
      <c r="AD187" s="5">
        <v>26.664550879502624</v>
      </c>
      <c r="AE187" s="5">
        <v>28.776332313915574</v>
      </c>
      <c r="AF187" s="5">
        <v>94.527315372460066</v>
      </c>
      <c r="AG187" s="5">
        <v>4.6534524549586704</v>
      </c>
      <c r="AH187" s="5">
        <v>1.7461805929681782</v>
      </c>
      <c r="AI187" s="5">
        <v>4.8038181491593752</v>
      </c>
      <c r="AJ187" s="5">
        <v>143.28461555096922</v>
      </c>
      <c r="AK187" s="5">
        <v>39.604582348489267</v>
      </c>
      <c r="AL187" s="5">
        <v>0.79089123680879581</v>
      </c>
      <c r="AM187" s="5">
        <v>21.56979130268536</v>
      </c>
      <c r="AN187" s="5">
        <v>15.367247631166824</v>
      </c>
      <c r="AO187" s="5">
        <v>16.360465931891468</v>
      </c>
      <c r="AP187" s="5">
        <v>2.5187134197377623</v>
      </c>
      <c r="AQ187" s="5">
        <v>11.742197025985279</v>
      </c>
      <c r="AR187" s="5">
        <v>97.725961372663804</v>
      </c>
      <c r="AS187" s="5">
        <v>25.507735148150569</v>
      </c>
      <c r="AT187" s="5">
        <v>29.071229257737837</v>
      </c>
      <c r="AU187" s="5">
        <v>2.0928504993573958</v>
      </c>
      <c r="AV187" s="5">
        <v>301.63415540964212</v>
      </c>
      <c r="AW187" s="5">
        <v>435.971161076751</v>
      </c>
      <c r="AX187" s="5">
        <v>438.06401157610838</v>
      </c>
      <c r="AY187" s="5">
        <v>7.2362551494349754</v>
      </c>
    </row>
    <row r="188" spans="1:51" x14ac:dyDescent="0.2">
      <c r="A188" s="3" t="s">
        <v>52</v>
      </c>
      <c r="B188" s="3">
        <v>137</v>
      </c>
      <c r="C188" s="9">
        <v>43407</v>
      </c>
      <c r="D188" s="3">
        <v>2</v>
      </c>
      <c r="E188" s="3">
        <v>1</v>
      </c>
      <c r="F188" s="3" t="s">
        <v>83</v>
      </c>
      <c r="G188" s="10"/>
      <c r="H188" s="3">
        <v>25</v>
      </c>
      <c r="I188" s="3" t="s">
        <v>84</v>
      </c>
      <c r="J188" s="3">
        <v>30</v>
      </c>
      <c r="K188" s="3">
        <v>10</v>
      </c>
      <c r="L188" s="3">
        <v>4</v>
      </c>
      <c r="M188" s="3" t="s">
        <v>56</v>
      </c>
      <c r="N188" s="3" t="s">
        <v>57</v>
      </c>
      <c r="O188" s="3" t="s">
        <v>58</v>
      </c>
      <c r="P188" s="3" t="s">
        <v>61</v>
      </c>
      <c r="R188" s="14">
        <v>61.69855525575835</v>
      </c>
      <c r="S188" s="14">
        <v>53.546220779418945</v>
      </c>
      <c r="T188" s="14">
        <v>67.495634539373995</v>
      </c>
      <c r="U188" s="14">
        <v>79.922031797211744</v>
      </c>
      <c r="V188" s="14">
        <v>3.5691001415252686</v>
      </c>
      <c r="W188" s="14">
        <v>119.82161239097859</v>
      </c>
      <c r="X188" s="14">
        <v>46.644360772494615</v>
      </c>
      <c r="Y188" s="8">
        <v>2.6464660721931694</v>
      </c>
      <c r="Z188" s="8">
        <v>435.34396383705462</v>
      </c>
      <c r="AB188" s="5">
        <v>37.880580012694786</v>
      </c>
      <c r="AC188" s="5">
        <v>82.700795180230941</v>
      </c>
      <c r="AD188" s="5">
        <v>27.190632906995504</v>
      </c>
      <c r="AE188" s="5">
        <v>30.969913793800064</v>
      </c>
      <c r="AF188" s="5">
        <v>107.81041563818384</v>
      </c>
      <c r="AG188" s="5">
        <v>4.66164135462581</v>
      </c>
      <c r="AH188" s="5">
        <v>2.1414614015056377</v>
      </c>
      <c r="AI188" s="5">
        <v>4.5951127516562531</v>
      </c>
      <c r="AJ188" s="5">
        <v>151.95094408170684</v>
      </c>
      <c r="AK188" s="5">
        <v>38.977294685202018</v>
      </c>
      <c r="AL188" s="5">
        <v>0</v>
      </c>
      <c r="AM188" s="5">
        <v>21.474402439699109</v>
      </c>
      <c r="AN188" s="5">
        <v>15.096629462681021</v>
      </c>
      <c r="AO188" s="5">
        <v>15.219541456790191</v>
      </c>
      <c r="AP188" s="5">
        <v>2.6403192728322122</v>
      </c>
      <c r="AQ188" s="5">
        <v>12.157815616321715</v>
      </c>
      <c r="AR188" s="5">
        <v>133.24368360405691</v>
      </c>
      <c r="AS188" s="5">
        <v>23.643855834318842</v>
      </c>
      <c r="AT188" s="5">
        <v>27.092929864749269</v>
      </c>
      <c r="AU188" s="5">
        <v>2.6464660721931694</v>
      </c>
      <c r="AV188" s="5">
        <v>274.06933068516713</v>
      </c>
      <c r="AW188" s="5">
        <v>432.69749776486145</v>
      </c>
      <c r="AX188" s="5">
        <v>435.34396383705462</v>
      </c>
      <c r="AY188" s="5">
        <v>6.3638794743157279</v>
      </c>
    </row>
    <row r="189" spans="1:51" x14ac:dyDescent="0.2">
      <c r="A189" s="3" t="s">
        <v>52</v>
      </c>
      <c r="B189" s="3">
        <v>137</v>
      </c>
      <c r="C189" s="9">
        <v>43407</v>
      </c>
      <c r="D189" s="3">
        <v>2</v>
      </c>
      <c r="E189" s="3">
        <v>1</v>
      </c>
      <c r="F189" s="3" t="s">
        <v>83</v>
      </c>
      <c r="G189" s="10"/>
      <c r="H189" s="3">
        <v>25</v>
      </c>
      <c r="I189" s="3" t="s">
        <v>84</v>
      </c>
      <c r="J189" s="3">
        <v>40</v>
      </c>
      <c r="K189" s="3">
        <v>6</v>
      </c>
      <c r="L189" s="3">
        <v>5</v>
      </c>
      <c r="M189" s="3" t="s">
        <v>56</v>
      </c>
      <c r="N189" s="3" t="s">
        <v>57</v>
      </c>
      <c r="O189" s="3" t="s">
        <v>58</v>
      </c>
      <c r="P189" s="3" t="s">
        <v>61</v>
      </c>
      <c r="R189" s="14">
        <v>51.842336325809875</v>
      </c>
      <c r="S189" s="14">
        <v>69.95751019181877</v>
      </c>
      <c r="T189" s="14">
        <v>21.027372902837293</v>
      </c>
      <c r="U189" s="14">
        <v>95.376270557272022</v>
      </c>
      <c r="V189" s="14">
        <v>6.1430596318738218</v>
      </c>
      <c r="W189" s="14">
        <v>109.64532023462756</v>
      </c>
      <c r="X189" s="14">
        <v>45.176311821773133</v>
      </c>
      <c r="Y189" s="8">
        <v>7.2701268743087404</v>
      </c>
      <c r="Z189" s="8">
        <v>406.43831420455916</v>
      </c>
      <c r="AB189" s="5">
        <v>39.753224369336557</v>
      </c>
      <c r="AC189" s="5">
        <v>66.196990994818734</v>
      </c>
      <c r="AD189" s="5">
        <v>23.839627672460221</v>
      </c>
      <c r="AE189" s="5">
        <v>43.669176187740163</v>
      </c>
      <c r="AF189" s="5">
        <v>66.033563505898186</v>
      </c>
      <c r="AG189" s="5">
        <v>5.2301445518035852</v>
      </c>
      <c r="AH189" s="5">
        <v>3.5931317146543891</v>
      </c>
      <c r="AI189" s="5">
        <v>4.1200673162465984</v>
      </c>
      <c r="AJ189" s="5">
        <v>149.8520606564251</v>
      </c>
      <c r="AK189" s="5">
        <v>26.421572213966702</v>
      </c>
      <c r="AL189" s="5">
        <v>1.0772284020345719</v>
      </c>
      <c r="AM189" s="5">
        <v>24.320009617495725</v>
      </c>
      <c r="AN189" s="5">
        <v>18.553349265622327</v>
      </c>
      <c r="AO189" s="5">
        <v>14.8395188385742</v>
      </c>
      <c r="AP189" s="5">
        <v>3.7635376839334138</v>
      </c>
      <c r="AQ189" s="5">
        <v>9.3535912466305433</v>
      </c>
      <c r="AR189" s="5">
        <v>15.613735547186797</v>
      </c>
      <c r="AS189" s="5">
        <v>8.9825290639272524</v>
      </c>
      <c r="AT189" s="5">
        <v>57.683002156324655</v>
      </c>
      <c r="AU189" s="5">
        <v>7.2701268743087404</v>
      </c>
      <c r="AV189" s="5">
        <v>371.15323034367037</v>
      </c>
      <c r="AW189" s="5">
        <v>399.16818733025042</v>
      </c>
      <c r="AX189" s="5">
        <v>406.43831420455916</v>
      </c>
      <c r="AY189" s="5">
        <v>8.0816299368953679</v>
      </c>
    </row>
    <row r="190" spans="1:51" x14ac:dyDescent="0.2">
      <c r="A190" s="3" t="s">
        <v>52</v>
      </c>
      <c r="B190" s="3">
        <v>137</v>
      </c>
      <c r="C190" s="9">
        <v>43407</v>
      </c>
      <c r="D190" s="3">
        <v>2</v>
      </c>
      <c r="E190" s="3">
        <v>1</v>
      </c>
      <c r="F190" s="3" t="s">
        <v>83</v>
      </c>
      <c r="G190" s="10"/>
      <c r="H190" s="3">
        <v>25</v>
      </c>
      <c r="I190" s="3" t="s">
        <v>84</v>
      </c>
      <c r="J190" s="3">
        <v>60</v>
      </c>
      <c r="K190" s="3">
        <v>3</v>
      </c>
      <c r="L190" s="3">
        <v>6</v>
      </c>
      <c r="M190" s="3" t="s">
        <v>56</v>
      </c>
      <c r="N190" s="3" t="s">
        <v>57</v>
      </c>
      <c r="O190" s="3" t="s">
        <v>58</v>
      </c>
      <c r="P190" s="3" t="s">
        <v>61</v>
      </c>
      <c r="R190" s="14">
        <v>29.53770847978263</v>
      </c>
      <c r="S190" s="14">
        <v>80.765725234459183</v>
      </c>
      <c r="T190" s="14">
        <v>28.73821026703407</v>
      </c>
      <c r="U190" s="14">
        <v>129.05816755623653</v>
      </c>
      <c r="V190" s="14">
        <v>6.3216930340076312</v>
      </c>
      <c r="W190" s="14">
        <v>90.695883520718283</v>
      </c>
      <c r="X190" s="14">
        <v>24.912555168414936</v>
      </c>
      <c r="Y190" s="8">
        <v>5.1811718763915131</v>
      </c>
      <c r="Z190" s="8">
        <v>395.21112089007045</v>
      </c>
      <c r="AB190" s="5">
        <v>44.289096604948952</v>
      </c>
      <c r="AC190" s="5">
        <v>52.665155272535962</v>
      </c>
      <c r="AD190" s="5">
        <v>13.496977682257286</v>
      </c>
      <c r="AE190" s="5">
        <v>50.707631543071663</v>
      </c>
      <c r="AF190" s="5">
        <v>76.250154549767686</v>
      </c>
      <c r="AG190" s="5">
        <v>6.5076715943523071</v>
      </c>
      <c r="AH190" s="5">
        <v>4.1972988220340106</v>
      </c>
      <c r="AI190" s="5">
        <v>2.9608745494125386</v>
      </c>
      <c r="AJ190" s="5">
        <v>131.58798741479902</v>
      </c>
      <c r="AK190" s="5"/>
      <c r="AL190" s="5">
        <v>1.5011516404491674</v>
      </c>
      <c r="AM190" s="5">
        <v>13.367422373827919</v>
      </c>
      <c r="AN190" s="5">
        <v>17.489653528483775</v>
      </c>
      <c r="AO190" s="5">
        <v>8.1448009044418566</v>
      </c>
      <c r="AP190" s="5">
        <v>3.5228095791903691</v>
      </c>
      <c r="AQ190" s="5">
        <v>8.0800600567476089</v>
      </c>
      <c r="AR190" s="5">
        <v>12.842890519847137</v>
      </c>
      <c r="AS190" s="5">
        <v>19.997345164721992</v>
      </c>
      <c r="AT190" s="5">
        <v>98.714604583400686</v>
      </c>
      <c r="AU190" s="5">
        <v>5.1811718763915131</v>
      </c>
      <c r="AV190" s="5">
        <v>366.76018104978266</v>
      </c>
      <c r="AW190" s="5">
        <v>390.02994901367896</v>
      </c>
      <c r="AX190" s="5">
        <v>395.21112089007045</v>
      </c>
      <c r="AY190" s="5">
        <v>8.6424776832343486</v>
      </c>
    </row>
    <row r="191" spans="1:51" x14ac:dyDescent="0.2">
      <c r="A191" s="3" t="s">
        <v>52</v>
      </c>
      <c r="B191" s="3">
        <v>137</v>
      </c>
      <c r="C191" s="9">
        <v>43407</v>
      </c>
      <c r="D191" s="3">
        <v>2</v>
      </c>
      <c r="E191" s="3">
        <v>1</v>
      </c>
      <c r="F191" s="3" t="s">
        <v>83</v>
      </c>
      <c r="G191" s="10"/>
      <c r="H191" s="3">
        <v>25</v>
      </c>
      <c r="I191" s="3" t="s">
        <v>84</v>
      </c>
      <c r="J191" s="3">
        <v>5</v>
      </c>
      <c r="K191" s="3">
        <v>22</v>
      </c>
      <c r="L191" s="3">
        <v>1</v>
      </c>
      <c r="M191" s="3" t="s">
        <v>56</v>
      </c>
      <c r="N191" s="3" t="s">
        <v>57</v>
      </c>
      <c r="O191" s="3" t="s">
        <v>58</v>
      </c>
      <c r="P191" s="3" t="s">
        <v>62</v>
      </c>
      <c r="R191" s="14">
        <v>60.509319700043775</v>
      </c>
      <c r="S191" s="14">
        <v>51.324072278779127</v>
      </c>
      <c r="T191" s="14">
        <v>60.433256823441077</v>
      </c>
      <c r="U191" s="14">
        <v>113.15668092924973</v>
      </c>
      <c r="V191" s="14">
        <v>3.3037120473795922</v>
      </c>
      <c r="W191" s="14">
        <v>104.99252240411167</v>
      </c>
      <c r="X191" s="14">
        <v>61.979162676581019</v>
      </c>
      <c r="Y191" s="8">
        <v>4.2084651652566585</v>
      </c>
      <c r="Z191" s="8">
        <v>459.90718673772187</v>
      </c>
      <c r="AB191" s="5">
        <v>14.405036421954108</v>
      </c>
      <c r="AC191" s="5">
        <v>40.781205148128564</v>
      </c>
      <c r="AD191" s="5">
        <v>23.349533555741758</v>
      </c>
      <c r="AE191" s="5">
        <v>26.699915274446635</v>
      </c>
      <c r="AF191" s="5">
        <v>95.447005674342009</v>
      </c>
      <c r="AG191" s="5">
        <v>4.8415423479130935</v>
      </c>
      <c r="AH191" s="5">
        <v>1.3792701447242204</v>
      </c>
      <c r="AI191" s="5">
        <v>3.8533720822739856</v>
      </c>
      <c r="AJ191" s="5">
        <v>123.82270005406768</v>
      </c>
      <c r="AK191" s="5">
        <v>43.791916859867321</v>
      </c>
      <c r="AL191" s="5">
        <v>0</v>
      </c>
      <c r="AM191" s="5">
        <v>24.807553453662702</v>
      </c>
      <c r="AN191" s="5">
        <v>7.3919571025029187</v>
      </c>
      <c r="AO191" s="5">
        <v>6.8094929976037015</v>
      </c>
      <c r="AP191" s="5">
        <v>2.0117000224672759</v>
      </c>
      <c r="AQ191" s="5">
        <v>11.463325517010782</v>
      </c>
      <c r="AR191" s="5">
        <v>23.503404172573706</v>
      </c>
      <c r="AS191" s="5">
        <v>19.592182150066524</v>
      </c>
      <c r="AT191" s="5">
        <v>38.978274734486227</v>
      </c>
      <c r="AU191" s="5">
        <v>4.2084651652566585</v>
      </c>
      <c r="AV191" s="5">
        <v>405.24679848609759</v>
      </c>
      <c r="AW191" s="5">
        <v>455.69872157246522</v>
      </c>
      <c r="AX191" s="5">
        <v>459.90718673772187</v>
      </c>
      <c r="AY191" s="5">
        <v>7.429595665054034</v>
      </c>
    </row>
    <row r="192" spans="1:51" x14ac:dyDescent="0.2">
      <c r="A192" s="3" t="s">
        <v>52</v>
      </c>
      <c r="B192" s="3">
        <v>137</v>
      </c>
      <c r="C192" s="9">
        <v>43407</v>
      </c>
      <c r="D192" s="3">
        <v>2</v>
      </c>
      <c r="E192" s="3">
        <v>1</v>
      </c>
      <c r="F192" s="3" t="s">
        <v>83</v>
      </c>
      <c r="G192" s="10"/>
      <c r="H192" s="3">
        <v>25</v>
      </c>
      <c r="I192" s="3" t="s">
        <v>84</v>
      </c>
      <c r="J192" s="3">
        <v>12</v>
      </c>
      <c r="K192" s="3">
        <v>18</v>
      </c>
      <c r="L192" s="3">
        <v>2</v>
      </c>
      <c r="M192" s="3" t="s">
        <v>56</v>
      </c>
      <c r="N192" s="3" t="s">
        <v>57</v>
      </c>
      <c r="O192" s="3" t="s">
        <v>58</v>
      </c>
      <c r="P192" s="3" t="s">
        <v>62</v>
      </c>
      <c r="R192" s="14">
        <v>50.205385142359241</v>
      </c>
      <c r="S192" s="14">
        <v>51.04675812556826</v>
      </c>
      <c r="T192" s="14">
        <v>78.031748525027567</v>
      </c>
      <c r="U192" s="14">
        <v>93.332600429140285</v>
      </c>
      <c r="V192" s="14">
        <v>4.4388144756185595</v>
      </c>
      <c r="W192" s="14">
        <v>120.38709633925865</v>
      </c>
      <c r="X192" s="14">
        <v>55.045758937967236</v>
      </c>
      <c r="Y192" s="8">
        <v>3.9646516316016314</v>
      </c>
      <c r="Z192" s="8">
        <v>456.45281252127211</v>
      </c>
      <c r="AB192" s="5">
        <v>29.755788037990943</v>
      </c>
      <c r="AC192" s="5">
        <v>70.635065375137032</v>
      </c>
      <c r="AD192" s="5">
        <v>18.834495663322873</v>
      </c>
      <c r="AE192" s="5">
        <v>26.343916348103367</v>
      </c>
      <c r="AF192" s="5">
        <v>100.49864935024571</v>
      </c>
      <c r="AG192" s="5">
        <v>3.9129142823940435</v>
      </c>
      <c r="AH192" s="5">
        <v>1.4092706196699103</v>
      </c>
      <c r="AI192" s="5">
        <v>3.2977872694447998</v>
      </c>
      <c r="AJ192" s="5">
        <v>122.31546628465929</v>
      </c>
      <c r="AK192" s="5">
        <v>40.361918811147994</v>
      </c>
      <c r="AL192" s="5">
        <v>0.7571804414818385</v>
      </c>
      <c r="AM192" s="5">
        <v>23.218577066317149</v>
      </c>
      <c r="AN192" s="5">
        <v>14.189944916069955</v>
      </c>
      <c r="AO192" s="5">
        <v>14.569333630951105</v>
      </c>
      <c r="AP192" s="5">
        <v>1.976200450743766</v>
      </c>
      <c r="AQ192" s="5">
        <v>11.568654788661519</v>
      </c>
      <c r="AR192" s="5">
        <v>21.707433986643839</v>
      </c>
      <c r="AS192" s="5">
        <v>22.370123200320574</v>
      </c>
      <c r="AT192" s="5">
        <v>36.575327163698127</v>
      </c>
      <c r="AU192" s="5">
        <v>3.9646516316016314</v>
      </c>
      <c r="AV192" s="5">
        <v>405.60498882499309</v>
      </c>
      <c r="AW192" s="5">
        <v>452.4881608896705</v>
      </c>
      <c r="AX192" s="5">
        <v>456.45281252127211</v>
      </c>
      <c r="AY192" s="5">
        <v>7.1916128925202134</v>
      </c>
    </row>
    <row r="193" spans="1:51" x14ac:dyDescent="0.2">
      <c r="A193" s="3" t="s">
        <v>52</v>
      </c>
      <c r="B193" s="3">
        <v>137</v>
      </c>
      <c r="C193" s="9">
        <v>43407</v>
      </c>
      <c r="D193" s="3">
        <v>2</v>
      </c>
      <c r="E193" s="3">
        <v>1</v>
      </c>
      <c r="F193" s="3" t="s">
        <v>83</v>
      </c>
      <c r="G193" s="10"/>
      <c r="H193" s="3">
        <v>25</v>
      </c>
      <c r="I193" s="3" t="s">
        <v>84</v>
      </c>
      <c r="J193" s="3">
        <v>20</v>
      </c>
      <c r="K193" s="3">
        <v>14</v>
      </c>
      <c r="L193" s="3">
        <v>3</v>
      </c>
      <c r="M193" s="3" t="s">
        <v>56</v>
      </c>
      <c r="N193" s="3" t="s">
        <v>57</v>
      </c>
      <c r="O193" s="3" t="s">
        <v>58</v>
      </c>
      <c r="P193" s="3" t="s">
        <v>62</v>
      </c>
      <c r="R193" s="14">
        <v>56.246689105856007</v>
      </c>
      <c r="S193" s="14">
        <v>56.165644678576243</v>
      </c>
      <c r="T193" s="14">
        <v>63.399555995546535</v>
      </c>
      <c r="U193" s="14">
        <v>88.204876998375198</v>
      </c>
      <c r="V193" s="14">
        <v>4.7528521767978011</v>
      </c>
      <c r="W193" s="14">
        <v>115.62529557326744</v>
      </c>
      <c r="X193" s="14">
        <v>55.163804021374929</v>
      </c>
      <c r="Y193" s="8">
        <v>4.1157260991584161</v>
      </c>
      <c r="Z193" s="8">
        <v>443.67445485933416</v>
      </c>
      <c r="AB193" s="5">
        <v>35.107493272908641</v>
      </c>
      <c r="AC193" s="5">
        <v>70.554163859026559</v>
      </c>
      <c r="AD193" s="5">
        <v>23.607723742320648</v>
      </c>
      <c r="AE193" s="5">
        <v>31.184492169512328</v>
      </c>
      <c r="AF193" s="5">
        <v>98.023844510567855</v>
      </c>
      <c r="AG193" s="5">
        <v>4.4879250878598533</v>
      </c>
      <c r="AH193" s="5">
        <v>1.6757629067782585</v>
      </c>
      <c r="AI193" s="5">
        <v>4.107334621310291</v>
      </c>
      <c r="AJ193" s="5">
        <v>137.31782097367281</v>
      </c>
      <c r="AK193" s="5">
        <v>40.197078778641874</v>
      </c>
      <c r="AL193" s="5">
        <v>0.75502293745306082</v>
      </c>
      <c r="AM193" s="5">
        <v>25.165069426400368</v>
      </c>
      <c r="AN193" s="5">
        <v>15.024088580747948</v>
      </c>
      <c r="AO193" s="5">
        <v>13.761587875250029</v>
      </c>
      <c r="AP193" s="5">
        <v>2.5448186987696615</v>
      </c>
      <c r="AQ193" s="5">
        <v>13.322453668346716</v>
      </c>
      <c r="AR193" s="5">
        <v>42.455850997135464</v>
      </c>
      <c r="AS193" s="5">
        <v>17.010551313741619</v>
      </c>
      <c r="AT193" s="5">
        <v>35.071166235997644</v>
      </c>
      <c r="AU193" s="5">
        <v>4.1157260991584161</v>
      </c>
      <c r="AV193" s="5">
        <v>380.92081223239182</v>
      </c>
      <c r="AW193" s="5">
        <v>439.55872876017577</v>
      </c>
      <c r="AX193" s="5">
        <v>443.67445485933416</v>
      </c>
      <c r="AY193" s="5">
        <v>6.9288637308362793</v>
      </c>
    </row>
    <row r="194" spans="1:51" x14ac:dyDescent="0.2">
      <c r="A194" s="3" t="s">
        <v>52</v>
      </c>
      <c r="B194" s="3">
        <v>137</v>
      </c>
      <c r="C194" s="9">
        <v>43407</v>
      </c>
      <c r="D194" s="3">
        <v>2</v>
      </c>
      <c r="E194" s="3">
        <v>1</v>
      </c>
      <c r="F194" s="3" t="s">
        <v>83</v>
      </c>
      <c r="G194" s="10"/>
      <c r="H194" s="3">
        <v>25</v>
      </c>
      <c r="I194" s="3" t="s">
        <v>84</v>
      </c>
      <c r="J194" s="3">
        <v>30</v>
      </c>
      <c r="K194" s="3">
        <v>10</v>
      </c>
      <c r="L194" s="3">
        <v>4</v>
      </c>
      <c r="M194" s="3" t="s">
        <v>56</v>
      </c>
      <c r="N194" s="3" t="s">
        <v>57</v>
      </c>
      <c r="O194" s="3" t="s">
        <v>58</v>
      </c>
      <c r="P194" s="3" t="s">
        <v>62</v>
      </c>
      <c r="R194" s="14">
        <v>51.242296284642713</v>
      </c>
      <c r="S194" s="14">
        <v>54.835646399136245</v>
      </c>
      <c r="T194" s="14">
        <v>66.08232452129495</v>
      </c>
      <c r="U194" s="14">
        <v>75.318296235183183</v>
      </c>
      <c r="V194" s="14">
        <v>4.7527496814727783</v>
      </c>
      <c r="W194" s="14">
        <v>106.91014638440362</v>
      </c>
      <c r="X194" s="14">
        <v>51.930929710125099</v>
      </c>
      <c r="Y194" s="8">
        <v>3.0387978564468798</v>
      </c>
      <c r="Z194" s="8">
        <v>414.1111945017858</v>
      </c>
      <c r="AB194" s="5">
        <v>37.259635377228513</v>
      </c>
      <c r="AC194" s="5">
        <v>79.115388841575879</v>
      </c>
      <c r="AD194" s="5">
        <v>22.661368329964308</v>
      </c>
      <c r="AE194" s="5">
        <v>32.363484391390251</v>
      </c>
      <c r="AF194" s="5">
        <v>107.70497654542289</v>
      </c>
      <c r="AG194" s="5">
        <v>4.4123465094755066</v>
      </c>
      <c r="AH194" s="5">
        <v>1.8663706948220344</v>
      </c>
      <c r="AI194" s="5">
        <v>3.970820650231369</v>
      </c>
      <c r="AJ194" s="5">
        <v>141.56582367871928</v>
      </c>
      <c r="AK194" s="5">
        <v>38.688869310846073</v>
      </c>
      <c r="AL194" s="5">
        <v>0.95742385017494558</v>
      </c>
      <c r="AM194" s="5">
        <v>25.05516857407682</v>
      </c>
      <c r="AN194" s="5">
        <v>16.327054539162166</v>
      </c>
      <c r="AO194" s="5">
        <v>13.960276436506973</v>
      </c>
      <c r="AP194" s="5">
        <v>2.5312292284454623</v>
      </c>
      <c r="AQ194" s="5">
        <v>11.47180152897208</v>
      </c>
      <c r="AR194" s="5">
        <v>109.10248780694087</v>
      </c>
      <c r="AS194" s="5">
        <v>28.723186030772183</v>
      </c>
      <c r="AT194" s="5">
        <v>29.351458024504094</v>
      </c>
      <c r="AU194" s="5">
        <v>3.0387978564468798</v>
      </c>
      <c r="AV194" s="5">
        <v>281.90763315178532</v>
      </c>
      <c r="AW194" s="5">
        <v>411.07239664533893</v>
      </c>
      <c r="AX194" s="5">
        <v>414.1111945017858</v>
      </c>
      <c r="AY194" s="5">
        <v>6.8652554847330265</v>
      </c>
    </row>
    <row r="195" spans="1:51" x14ac:dyDescent="0.2">
      <c r="A195" s="3" t="s">
        <v>52</v>
      </c>
      <c r="B195" s="3">
        <v>137</v>
      </c>
      <c r="C195" s="9">
        <v>43407</v>
      </c>
      <c r="D195" s="3">
        <v>2</v>
      </c>
      <c r="E195" s="3">
        <v>1</v>
      </c>
      <c r="F195" s="3" t="s">
        <v>83</v>
      </c>
      <c r="G195" s="10"/>
      <c r="H195" s="3">
        <v>25</v>
      </c>
      <c r="I195" s="3" t="s">
        <v>84</v>
      </c>
      <c r="J195" s="3">
        <v>40</v>
      </c>
      <c r="K195" s="3">
        <v>6</v>
      </c>
      <c r="L195" s="3">
        <v>5</v>
      </c>
      <c r="M195" s="3" t="s">
        <v>56</v>
      </c>
      <c r="N195" s="3" t="s">
        <v>57</v>
      </c>
      <c r="O195" s="3" t="s">
        <v>58</v>
      </c>
      <c r="P195" s="3" t="s">
        <v>62</v>
      </c>
      <c r="R195" s="14">
        <v>43.563006631259263</v>
      </c>
      <c r="S195" s="14">
        <v>54.483102140755491</v>
      </c>
      <c r="T195" s="14">
        <v>12.365455278034869</v>
      </c>
      <c r="U195" s="14">
        <v>84.088134107918577</v>
      </c>
      <c r="V195" s="14">
        <v>4.6318782691297864</v>
      </c>
      <c r="W195" s="14">
        <v>51.626771731623286</v>
      </c>
      <c r="X195" s="14">
        <v>38.247541559153589</v>
      </c>
      <c r="Y195" s="8">
        <v>3.3898252013309009</v>
      </c>
      <c r="Z195" s="8">
        <v>292.39571375324232</v>
      </c>
      <c r="AB195" s="5">
        <v>10.403753421387856</v>
      </c>
      <c r="AC195" s="5">
        <v>20.686565661379735</v>
      </c>
      <c r="AD195" s="5">
        <v>21.554494863640347</v>
      </c>
      <c r="AE195" s="5">
        <v>37.726838720803677</v>
      </c>
      <c r="AF195" s="5">
        <v>63.863732309698946</v>
      </c>
      <c r="AG195" s="5">
        <v>5.1585706828182802</v>
      </c>
      <c r="AH195" s="5">
        <v>2.6439511062980263</v>
      </c>
      <c r="AI195" s="5">
        <v>3.901130114331874</v>
      </c>
      <c r="AJ195" s="5">
        <v>124.10199115352793</v>
      </c>
      <c r="AK195" s="5">
        <v>23.351537549904744</v>
      </c>
      <c r="AL195" s="5">
        <v>0.89986645109860797</v>
      </c>
      <c r="AM195" s="5">
        <v>18.9878613865151</v>
      </c>
      <c r="AN195" s="5">
        <v>6.9480724569071164</v>
      </c>
      <c r="AO195" s="5">
        <v>4.7552810557509861</v>
      </c>
      <c r="AP195" s="5">
        <v>2.8967472581228084</v>
      </c>
      <c r="AQ195" s="5">
        <v>6.6469605523888857</v>
      </c>
      <c r="AR195" s="5">
        <v>52.005338802131185</v>
      </c>
      <c r="AS195" s="5">
        <v>13.433109391891383</v>
      </c>
      <c r="AT195" s="5">
        <v>39.929415150881333</v>
      </c>
      <c r="AU195" s="5">
        <v>3.3898252013309009</v>
      </c>
      <c r="AV195" s="5">
        <v>220.22059428175086</v>
      </c>
      <c r="AW195" s="5">
        <v>289.00588855191143</v>
      </c>
      <c r="AX195" s="5">
        <v>292.39571375324232</v>
      </c>
      <c r="AY195" s="5">
        <v>5.0969855481682949</v>
      </c>
    </row>
    <row r="196" spans="1:51" x14ac:dyDescent="0.2">
      <c r="A196" s="3" t="s">
        <v>52</v>
      </c>
      <c r="B196" s="3">
        <v>137</v>
      </c>
      <c r="C196" s="9">
        <v>43407</v>
      </c>
      <c r="D196" s="3">
        <v>2</v>
      </c>
      <c r="E196" s="3">
        <v>1</v>
      </c>
      <c r="F196" s="3" t="s">
        <v>83</v>
      </c>
      <c r="G196" s="10"/>
      <c r="H196" s="3">
        <v>25</v>
      </c>
      <c r="I196" s="3" t="s">
        <v>84</v>
      </c>
      <c r="J196" s="3">
        <v>60</v>
      </c>
      <c r="K196" s="3">
        <v>3</v>
      </c>
      <c r="L196" s="3">
        <v>6</v>
      </c>
      <c r="M196" s="3" t="s">
        <v>56</v>
      </c>
      <c r="N196" s="3" t="s">
        <v>57</v>
      </c>
      <c r="O196" s="3" t="s">
        <v>58</v>
      </c>
      <c r="P196" s="3" t="s">
        <v>62</v>
      </c>
      <c r="R196" s="14">
        <v>29.350352254407159</v>
      </c>
      <c r="S196" s="14">
        <v>79.677849210541822</v>
      </c>
      <c r="T196" s="14">
        <v>29.360674118173534</v>
      </c>
      <c r="U196" s="14">
        <v>104.91281496245286</v>
      </c>
      <c r="V196" s="14">
        <v>5.4164028332151215</v>
      </c>
      <c r="W196" s="14">
        <v>86.232672592689255</v>
      </c>
      <c r="X196" s="14">
        <v>20.728801760180243</v>
      </c>
      <c r="Y196" s="8">
        <v>5.1090028031815127</v>
      </c>
      <c r="Z196" s="8">
        <v>360.78858229098876</v>
      </c>
      <c r="AB196" s="5">
        <v>54.111177167544149</v>
      </c>
      <c r="AC196" s="5">
        <v>52.62461521669379</v>
      </c>
      <c r="AD196" s="5">
        <v>14.404460097799522</v>
      </c>
      <c r="AE196" s="5">
        <v>50.052053263953574</v>
      </c>
      <c r="AF196" s="5">
        <v>71.392891293721888</v>
      </c>
      <c r="AG196" s="5">
        <v>6.1695478805335249</v>
      </c>
      <c r="AH196" s="5">
        <v>4.2323562547538289</v>
      </c>
      <c r="AI196" s="5">
        <v>2.3989917554353402</v>
      </c>
      <c r="AJ196" s="5">
        <v>127.57606925210263</v>
      </c>
      <c r="AK196" s="5">
        <v>19.934136380337254</v>
      </c>
      <c r="AL196" s="5">
        <v>1.3878928093054237</v>
      </c>
      <c r="AM196" s="5">
        <v>12.093509903953754</v>
      </c>
      <c r="AN196" s="5">
        <v>18.012399213672474</v>
      </c>
      <c r="AO196" s="5">
        <v>8.6698970981145411</v>
      </c>
      <c r="AP196" s="5">
        <v>3.0279205427317462</v>
      </c>
      <c r="AQ196" s="5">
        <v>7.2810805620640471</v>
      </c>
      <c r="AR196" s="5">
        <v>33.671767263819234</v>
      </c>
      <c r="AS196" s="5">
        <v>22.242431658122737</v>
      </c>
      <c r="AT196" s="5">
        <v>74.537474716033799</v>
      </c>
      <c r="AU196" s="5">
        <v>5.1090028031815127</v>
      </c>
      <c r="AV196" s="5">
        <v>306.53166813370319</v>
      </c>
      <c r="AW196" s="5">
        <v>355.67957948780725</v>
      </c>
      <c r="AX196" s="5">
        <v>360.78858229098876</v>
      </c>
      <c r="AY196" s="5">
        <v>8.8321687029708862</v>
      </c>
    </row>
    <row r="197" spans="1:51" x14ac:dyDescent="0.2">
      <c r="A197" s="3" t="s">
        <v>52</v>
      </c>
      <c r="B197" s="3">
        <v>150</v>
      </c>
      <c r="C197" s="9">
        <v>43407</v>
      </c>
      <c r="D197" s="3">
        <v>2</v>
      </c>
      <c r="E197" s="3">
        <v>2</v>
      </c>
      <c r="F197" s="3" t="s">
        <v>85</v>
      </c>
      <c r="G197" s="10" t="s">
        <v>69</v>
      </c>
      <c r="H197" s="3">
        <v>28</v>
      </c>
      <c r="I197" s="3" t="s">
        <v>86</v>
      </c>
      <c r="J197" s="3">
        <v>5</v>
      </c>
      <c r="K197" s="3">
        <v>22</v>
      </c>
      <c r="L197" s="3">
        <v>1</v>
      </c>
      <c r="M197" s="3" t="s">
        <v>56</v>
      </c>
      <c r="N197" s="3" t="s">
        <v>57</v>
      </c>
      <c r="O197" s="3" t="s">
        <v>58</v>
      </c>
      <c r="P197" s="3" t="s">
        <v>59</v>
      </c>
      <c r="R197" s="14">
        <v>52.72730406399431</v>
      </c>
      <c r="S197" s="14">
        <v>47.282185061224574</v>
      </c>
      <c r="T197" s="14">
        <v>9.2964067664639707</v>
      </c>
      <c r="U197" s="14">
        <v>97.451507305276806</v>
      </c>
      <c r="V197" s="14">
        <v>6.1530010289159316</v>
      </c>
      <c r="W197" s="14">
        <v>105.92918659078664</v>
      </c>
      <c r="X197" s="14">
        <v>107.11475661705281</v>
      </c>
      <c r="Y197" s="8">
        <v>9.2256252614149972</v>
      </c>
      <c r="Z197" s="8">
        <v>435.17995778820693</v>
      </c>
      <c r="AB197" s="5">
        <v>33.230925782892264</v>
      </c>
      <c r="AC197" s="5">
        <v>56.060127960299937</v>
      </c>
      <c r="AD197" s="5">
        <v>25.337424449667775</v>
      </c>
      <c r="AE197" s="5">
        <v>31.279969595535942</v>
      </c>
      <c r="AF197" s="5">
        <v>47.613685636313647</v>
      </c>
      <c r="AG197" s="5">
        <v>6.8825969479917779</v>
      </c>
      <c r="AH197" s="5">
        <v>1.7885996132923088</v>
      </c>
      <c r="AI197" s="5">
        <v>6.8347363462030932</v>
      </c>
      <c r="AJ197" s="5">
        <v>162.47546761873281</v>
      </c>
      <c r="AK197" s="5">
        <v>66.836133973653901</v>
      </c>
      <c r="AL197" s="5">
        <v>2.0443701852931717</v>
      </c>
      <c r="AM197" s="5">
        <v>57.936232683722913</v>
      </c>
      <c r="AN197" s="5">
        <v>14.739310371007232</v>
      </c>
      <c r="AO197" s="5">
        <v>18.83971603173153</v>
      </c>
      <c r="AP197" s="5">
        <v>2.6719385673484362</v>
      </c>
      <c r="AQ197" s="5">
        <v>11.163433949413458</v>
      </c>
      <c r="AR197" s="5">
        <v>14.695051374587417</v>
      </c>
      <c r="AS197" s="5">
        <v>7.5203583160100695</v>
      </c>
      <c r="AT197" s="5">
        <v>50.753139935073627</v>
      </c>
      <c r="AU197" s="5">
        <v>9.2256252614149972</v>
      </c>
      <c r="AV197" s="5">
        <v>402.00408042146915</v>
      </c>
      <c r="AW197" s="5">
        <v>425.95433252679192</v>
      </c>
      <c r="AX197" s="5">
        <v>435.17995778820693</v>
      </c>
      <c r="AY197" s="5">
        <v>8.1434138010250958</v>
      </c>
    </row>
    <row r="198" spans="1:51" x14ac:dyDescent="0.2">
      <c r="A198" s="3" t="s">
        <v>52</v>
      </c>
      <c r="B198" s="3">
        <v>150</v>
      </c>
      <c r="C198" s="9">
        <v>43407</v>
      </c>
      <c r="D198" s="3">
        <v>2</v>
      </c>
      <c r="E198" s="3">
        <v>2</v>
      </c>
      <c r="F198" s="3" t="s">
        <v>85</v>
      </c>
      <c r="G198" s="10" t="s">
        <v>69</v>
      </c>
      <c r="H198" s="3">
        <v>28</v>
      </c>
      <c r="I198" s="3" t="s">
        <v>86</v>
      </c>
      <c r="J198" s="3">
        <v>12</v>
      </c>
      <c r="K198" s="3">
        <v>18</v>
      </c>
      <c r="L198" s="3">
        <v>2</v>
      </c>
      <c r="M198" s="3" t="s">
        <v>56</v>
      </c>
      <c r="N198" s="3" t="s">
        <v>57</v>
      </c>
      <c r="O198" s="3" t="s">
        <v>58</v>
      </c>
      <c r="P198" s="3" t="s">
        <v>59</v>
      </c>
      <c r="R198" s="14">
        <v>48.195028436594995</v>
      </c>
      <c r="S198" s="14">
        <v>44.471276184608193</v>
      </c>
      <c r="T198" s="14">
        <v>6.8239030920225998</v>
      </c>
      <c r="U198" s="14">
        <v>89.079610101107889</v>
      </c>
      <c r="V198" s="14">
        <v>6.170594790886188</v>
      </c>
      <c r="W198" s="14">
        <v>95.034801351613012</v>
      </c>
      <c r="X198" s="14">
        <v>104.71761374637998</v>
      </c>
      <c r="Y198" s="8">
        <v>8.4534669348302085</v>
      </c>
      <c r="Z198" s="8">
        <v>402.94628962790864</v>
      </c>
      <c r="AB198" s="5">
        <v>31.669199067876416</v>
      </c>
      <c r="AC198" s="5">
        <v>51.586440785668316</v>
      </c>
      <c r="AD198" s="5">
        <v>23.943211746834901</v>
      </c>
      <c r="AE198" s="5">
        <v>30.432545084294542</v>
      </c>
      <c r="AF198" s="5">
        <v>44.952116316740124</v>
      </c>
      <c r="AG198" s="5">
        <v>6.6834172760220865</v>
      </c>
      <c r="AH198" s="5">
        <v>1.7755919287002355</v>
      </c>
      <c r="AI198" s="5">
        <v>6.5209705121188435</v>
      </c>
      <c r="AJ198" s="5">
        <v>157.45489663707195</v>
      </c>
      <c r="AK198" s="5">
        <v>64.459495694854766</v>
      </c>
      <c r="AL198" s="5">
        <v>2.1949850500549659</v>
      </c>
      <c r="AM198" s="5">
        <v>57.861087207399216</v>
      </c>
      <c r="AN198" s="5">
        <v>13.968847786776175</v>
      </c>
      <c r="AO198" s="5">
        <v>17.779642675749965</v>
      </c>
      <c r="AP198" s="5">
        <v>2.6677113623365702</v>
      </c>
      <c r="AQ198" s="5">
        <v>10.815919635772394</v>
      </c>
      <c r="AR198" s="5">
        <v>30.797948479109483</v>
      </c>
      <c r="AS198" s="5">
        <v>7.3951488628348914</v>
      </c>
      <c r="AT198" s="5">
        <v>46.842929520355362</v>
      </c>
      <c r="AU198" s="5">
        <v>8.4534669348302085</v>
      </c>
      <c r="AV198" s="5">
        <v>352.47666310789242</v>
      </c>
      <c r="AW198" s="5">
        <v>394.49282269307844</v>
      </c>
      <c r="AX198" s="5">
        <v>402.94628962790864</v>
      </c>
      <c r="AY198" s="5">
        <v>7.2091941917094156</v>
      </c>
    </row>
    <row r="199" spans="1:51" x14ac:dyDescent="0.2">
      <c r="A199" s="3" t="s">
        <v>52</v>
      </c>
      <c r="B199" s="3">
        <v>150</v>
      </c>
      <c r="C199" s="9">
        <v>43407</v>
      </c>
      <c r="D199" s="3">
        <v>2</v>
      </c>
      <c r="E199" s="3">
        <v>2</v>
      </c>
      <c r="F199" s="3" t="s">
        <v>85</v>
      </c>
      <c r="G199" s="12" t="s">
        <v>69</v>
      </c>
      <c r="H199" s="3">
        <v>28</v>
      </c>
      <c r="I199" s="3" t="s">
        <v>86</v>
      </c>
      <c r="J199" s="3">
        <v>20</v>
      </c>
      <c r="K199" s="3">
        <v>14</v>
      </c>
      <c r="L199" s="3">
        <v>3</v>
      </c>
      <c r="M199" s="3" t="s">
        <v>56</v>
      </c>
      <c r="N199" s="3" t="s">
        <v>57</v>
      </c>
      <c r="O199" s="3" t="s">
        <v>58</v>
      </c>
      <c r="P199" s="3" t="s">
        <v>59</v>
      </c>
      <c r="R199" s="14">
        <v>48.277736926900928</v>
      </c>
      <c r="S199" s="14">
        <v>40.619784453819541</v>
      </c>
      <c r="T199" s="14">
        <v>4.0261411913510026</v>
      </c>
      <c r="U199" s="14">
        <v>78.673783927128227</v>
      </c>
      <c r="V199" s="14">
        <v>6.3446567469629747</v>
      </c>
      <c r="W199" s="14">
        <v>83.19830966817922</v>
      </c>
      <c r="X199" s="14">
        <v>113.06933488516972</v>
      </c>
      <c r="Y199" s="8">
        <v>9.011104115821583</v>
      </c>
      <c r="Z199" s="8">
        <v>383.22083671868961</v>
      </c>
      <c r="AB199" s="5">
        <v>30.293617459170179</v>
      </c>
      <c r="AC199" s="5">
        <v>50.669249198489354</v>
      </c>
      <c r="AD199" s="5">
        <v>25.277737045413868</v>
      </c>
      <c r="AE199" s="5">
        <v>29.444006882136588</v>
      </c>
      <c r="AF199" s="5">
        <v>40.259313930646719</v>
      </c>
      <c r="AG199" s="5">
        <v>6.3612158877532812</v>
      </c>
      <c r="AH199" s="5">
        <v>1.8046280460377269</v>
      </c>
      <c r="AI199" s="5">
        <v>6.7488545603064445</v>
      </c>
      <c r="AJ199" s="5">
        <v>154.09074539001779</v>
      </c>
      <c r="AK199" s="5">
        <v>62.262428382359197</v>
      </c>
      <c r="AL199" s="5">
        <v>2.3282587713139731</v>
      </c>
      <c r="AM199" s="5">
        <v>65.231868257389934</v>
      </c>
      <c r="AN199" s="5">
        <v>13.536163581634794</v>
      </c>
      <c r="AO199" s="5">
        <v>17.290988702589022</v>
      </c>
      <c r="AP199" s="5">
        <v>2.9296062699821199</v>
      </c>
      <c r="AQ199" s="5">
        <v>10.825123738838426</v>
      </c>
      <c r="AR199" s="5">
        <v>29.560955650728978</v>
      </c>
      <c r="AS199" s="5">
        <v>6.833931620054436</v>
      </c>
      <c r="AT199" s="5">
        <v>45.477586372973668</v>
      </c>
      <c r="AU199" s="5">
        <v>9.011104115821583</v>
      </c>
      <c r="AV199" s="5">
        <v>334.06055156341858</v>
      </c>
      <c r="AW199" s="5">
        <v>374.20973260286803</v>
      </c>
      <c r="AX199" s="5">
        <v>383.22083671868961</v>
      </c>
      <c r="AY199" s="5">
        <v>7.0368235858241581</v>
      </c>
    </row>
    <row r="200" spans="1:51" x14ac:dyDescent="0.2">
      <c r="A200" s="3" t="s">
        <v>52</v>
      </c>
      <c r="B200" s="3">
        <v>150</v>
      </c>
      <c r="C200" s="9">
        <v>43407</v>
      </c>
      <c r="D200" s="3">
        <v>2</v>
      </c>
      <c r="E200" s="3">
        <v>2</v>
      </c>
      <c r="F200" s="3" t="s">
        <v>85</v>
      </c>
      <c r="G200" s="12" t="s">
        <v>69</v>
      </c>
      <c r="H200" s="3">
        <v>28</v>
      </c>
      <c r="I200" s="3" t="s">
        <v>86</v>
      </c>
      <c r="J200" s="3">
        <v>30</v>
      </c>
      <c r="K200" s="3">
        <v>10</v>
      </c>
      <c r="L200" s="3">
        <v>4</v>
      </c>
      <c r="M200" s="3" t="s">
        <v>56</v>
      </c>
      <c r="N200" s="3" t="s">
        <v>57</v>
      </c>
      <c r="O200" s="3" t="s">
        <v>58</v>
      </c>
      <c r="P200" s="3" t="s">
        <v>59</v>
      </c>
      <c r="R200" s="14">
        <v>50.1863934747104</v>
      </c>
      <c r="S200" s="14">
        <v>37.002009753523204</v>
      </c>
      <c r="T200" s="14">
        <v>2.1441019979016533</v>
      </c>
      <c r="U200" s="14">
        <v>73.656156605687642</v>
      </c>
      <c r="V200" s="14">
        <v>6.5259664305325211</v>
      </c>
      <c r="W200" s="14">
        <v>66.888924697349808</v>
      </c>
      <c r="X200" s="14">
        <v>125.91539080389614</v>
      </c>
      <c r="Y200" s="8">
        <v>12.174802215276227</v>
      </c>
      <c r="Z200" s="8">
        <v>374.49375387548122</v>
      </c>
      <c r="AB200" s="5">
        <v>29.140173742685722</v>
      </c>
      <c r="AC200" s="5">
        <v>48.577883741334666</v>
      </c>
      <c r="AD200" s="5">
        <v>28.225651673730908</v>
      </c>
      <c r="AE200" s="5">
        <v>29.460806774952651</v>
      </c>
      <c r="AF200" s="5">
        <v>31.863525067057058</v>
      </c>
      <c r="AG200" s="5">
        <v>6.733366219849878</v>
      </c>
      <c r="AH200" s="5">
        <v>2.3348226438967941</v>
      </c>
      <c r="AI200" s="5">
        <v>7.1200370693068527</v>
      </c>
      <c r="AJ200" s="5">
        <v>153.51693122798773</v>
      </c>
      <c r="AK200" s="5">
        <v>47.657807755134876</v>
      </c>
      <c r="AL200" s="5">
        <v>2.0864461829262537</v>
      </c>
      <c r="AM200" s="5">
        <v>77.764325016026177</v>
      </c>
      <c r="AN200" s="5">
        <v>14.846920695875484</v>
      </c>
      <c r="AO200" s="5">
        <v>17.670449378079994</v>
      </c>
      <c r="AP200" s="5">
        <v>3.8111905283390781</v>
      </c>
      <c r="AQ200" s="5">
        <v>10.736991238326032</v>
      </c>
      <c r="AR200" s="5">
        <v>15.920286071999188</v>
      </c>
      <c r="AS200" s="5">
        <v>8.1754011529665238</v>
      </c>
      <c r="AT200" s="5">
        <v>49.051262764190447</v>
      </c>
      <c r="AU200" s="5">
        <v>12.174802215276227</v>
      </c>
      <c r="AV200" s="5">
        <v>337.04183808690362</v>
      </c>
      <c r="AW200" s="5">
        <v>362.31895166020502</v>
      </c>
      <c r="AX200" s="5">
        <v>374.49375387548122</v>
      </c>
      <c r="AY200" s="5">
        <v>8.3036123811135401</v>
      </c>
    </row>
    <row r="201" spans="1:51" x14ac:dyDescent="0.2">
      <c r="A201" s="3" t="s">
        <v>52</v>
      </c>
      <c r="B201" s="3">
        <v>150</v>
      </c>
      <c r="C201" s="9">
        <v>43407</v>
      </c>
      <c r="D201" s="3">
        <v>2</v>
      </c>
      <c r="E201" s="3">
        <v>2</v>
      </c>
      <c r="F201" s="3" t="s">
        <v>85</v>
      </c>
      <c r="G201" s="12" t="s">
        <v>69</v>
      </c>
      <c r="H201" s="3">
        <v>28</v>
      </c>
      <c r="I201" s="3" t="s">
        <v>86</v>
      </c>
      <c r="J201" s="3">
        <v>40</v>
      </c>
      <c r="K201" s="3">
        <v>6</v>
      </c>
      <c r="L201" s="3">
        <v>5</v>
      </c>
      <c r="M201" s="3" t="s">
        <v>56</v>
      </c>
      <c r="N201" s="3" t="s">
        <v>57</v>
      </c>
      <c r="O201" s="3" t="s">
        <v>58</v>
      </c>
      <c r="P201" s="3" t="s">
        <v>59</v>
      </c>
      <c r="R201" s="14">
        <v>59.015783244165881</v>
      </c>
      <c r="S201" s="14">
        <v>48.061732653913829</v>
      </c>
      <c r="T201" s="14">
        <v>3.1052909925066192</v>
      </c>
      <c r="U201" s="14">
        <v>88.251557843438505</v>
      </c>
      <c r="V201" s="14">
        <v>6.7800241338795626</v>
      </c>
      <c r="W201" s="14">
        <v>73.54445358802532</v>
      </c>
      <c r="X201" s="14">
        <v>118.19629616572939</v>
      </c>
      <c r="Y201" s="8">
        <v>15.027543472334804</v>
      </c>
      <c r="Z201" s="8">
        <v>411.9826873519375</v>
      </c>
      <c r="AB201" s="5">
        <v>32.293670075819406</v>
      </c>
      <c r="AC201" s="5">
        <v>55.99729538858189</v>
      </c>
      <c r="AD201" s="5">
        <v>32.132763485563125</v>
      </c>
      <c r="AE201" s="5">
        <v>35.987864974865879</v>
      </c>
      <c r="AF201" s="5">
        <v>40.200586085743211</v>
      </c>
      <c r="AG201" s="5">
        <v>7.2655406719612792</v>
      </c>
      <c r="AH201" s="5">
        <v>3.3300668946575294</v>
      </c>
      <c r="AI201" s="5">
        <v>7.928984151531564</v>
      </c>
      <c r="AJ201" s="5">
        <v>156.08964095064701</v>
      </c>
      <c r="AK201" s="5">
        <v>41.218590914439602</v>
      </c>
      <c r="AL201" s="5">
        <v>1.6334004762637633</v>
      </c>
      <c r="AM201" s="5">
        <v>73.139284537401792</v>
      </c>
      <c r="AN201" s="5">
        <v>16.453116888947442</v>
      </c>
      <c r="AO201" s="5">
        <v>16.328837592673505</v>
      </c>
      <c r="AP201" s="5">
        <v>4.4741269285443659</v>
      </c>
      <c r="AQ201" s="5">
        <v>11.217459784852572</v>
      </c>
      <c r="AR201" s="5">
        <v>12.191293978298773</v>
      </c>
      <c r="AS201" s="5">
        <v>10.82404079232567</v>
      </c>
      <c r="AT201" s="5">
        <v>62.160211288533951</v>
      </c>
      <c r="AU201" s="5">
        <v>15.027543472334804</v>
      </c>
      <c r="AV201" s="5">
        <v>375.85987323921984</v>
      </c>
      <c r="AW201" s="5">
        <v>396.9551438796027</v>
      </c>
      <c r="AX201" s="5">
        <v>411.9826873519375</v>
      </c>
      <c r="AY201" s="5">
        <v>9.6953772688169959</v>
      </c>
    </row>
    <row r="202" spans="1:51" x14ac:dyDescent="0.2">
      <c r="A202" s="3" t="s">
        <v>52</v>
      </c>
      <c r="B202" s="3">
        <v>150</v>
      </c>
      <c r="C202" s="9">
        <v>43407</v>
      </c>
      <c r="D202" s="3">
        <v>2</v>
      </c>
      <c r="E202" s="3">
        <v>2</v>
      </c>
      <c r="F202" s="3" t="s">
        <v>85</v>
      </c>
      <c r="G202" s="12" t="s">
        <v>69</v>
      </c>
      <c r="H202" s="3">
        <v>28</v>
      </c>
      <c r="I202" s="3" t="s">
        <v>86</v>
      </c>
      <c r="J202" s="3">
        <v>60</v>
      </c>
      <c r="K202" s="3">
        <v>3</v>
      </c>
      <c r="L202" s="3">
        <v>6</v>
      </c>
      <c r="M202" s="3" t="s">
        <v>56</v>
      </c>
      <c r="N202" s="3" t="s">
        <v>57</v>
      </c>
      <c r="O202" s="3" t="s">
        <v>58</v>
      </c>
      <c r="P202" s="7" t="s">
        <v>59</v>
      </c>
      <c r="R202" s="14">
        <v>31.550915948275861</v>
      </c>
      <c r="S202" s="14">
        <v>71.577266035408812</v>
      </c>
      <c r="T202" s="14">
        <v>3.9084508090183654</v>
      </c>
      <c r="U202" s="14">
        <v>128.85124390700767</v>
      </c>
      <c r="V202" s="14">
        <v>8.634124870957999</v>
      </c>
      <c r="W202" s="14">
        <v>77.980667640422951</v>
      </c>
      <c r="X202" s="14">
        <v>49.483814897208376</v>
      </c>
      <c r="Y202" s="8">
        <v>17.587041205973282</v>
      </c>
      <c r="Z202" s="8">
        <v>389.57351108925826</v>
      </c>
      <c r="AB202" s="5">
        <v>45.557837367427545</v>
      </c>
      <c r="AC202" s="5">
        <v>46.475689201575619</v>
      </c>
      <c r="AD202" s="5">
        <v>17.013882080027901</v>
      </c>
      <c r="AE202" s="5">
        <v>51.527959214612544</v>
      </c>
      <c r="AF202" s="5">
        <v>27.224066970298534</v>
      </c>
      <c r="AG202" s="5">
        <v>9.4230630901256589</v>
      </c>
      <c r="AH202" s="5">
        <v>5.6066738529178615</v>
      </c>
      <c r="AI202" s="5">
        <v>4.8274430527238819</v>
      </c>
      <c r="AJ202" s="5">
        <v>157.56439984709016</v>
      </c>
      <c r="AK202" s="5">
        <v>23.891734443163458</v>
      </c>
      <c r="AL202" s="5">
        <v>1.6755850418071048</v>
      </c>
      <c r="AM202" s="5">
        <v>35.477010195070321</v>
      </c>
      <c r="AN202" s="5">
        <v>21.611252943903924</v>
      </c>
      <c r="AO202" s="5">
        <v>7.8920294288434905</v>
      </c>
      <c r="AP202" s="5">
        <v>6.007076143350897</v>
      </c>
      <c r="AQ202" s="5">
        <v>9.0775164453017787</v>
      </c>
      <c r="AR202" s="5">
        <v>5.1239379203473128</v>
      </c>
      <c r="AS202" s="5">
        <v>13.225626133081326</v>
      </c>
      <c r="AT202" s="5">
        <v>96.736921788924491</v>
      </c>
      <c r="AU202" s="5">
        <v>17.587041205973282</v>
      </c>
      <c r="AV202" s="5">
        <v>358.60588189165333</v>
      </c>
      <c r="AW202" s="5">
        <v>371.986469883285</v>
      </c>
      <c r="AX202" s="5">
        <v>389.57351108925826</v>
      </c>
      <c r="AY202" s="5">
        <v>9.3909240862361276</v>
      </c>
    </row>
    <row r="203" spans="1:51" x14ac:dyDescent="0.2">
      <c r="A203" s="3" t="s">
        <v>52</v>
      </c>
      <c r="B203" s="3">
        <v>150</v>
      </c>
      <c r="C203" s="9">
        <v>43407</v>
      </c>
      <c r="D203" s="3">
        <v>2</v>
      </c>
      <c r="E203" s="3">
        <v>2</v>
      </c>
      <c r="F203" s="3" t="s">
        <v>85</v>
      </c>
      <c r="G203" s="12" t="s">
        <v>69</v>
      </c>
      <c r="H203" s="3">
        <v>28</v>
      </c>
      <c r="I203" s="3" t="s">
        <v>86</v>
      </c>
      <c r="J203" s="3">
        <v>80</v>
      </c>
      <c r="K203" s="3">
        <v>2</v>
      </c>
      <c r="L203" s="3">
        <v>7</v>
      </c>
      <c r="M203" s="3" t="s">
        <v>56</v>
      </c>
      <c r="N203" s="3" t="s">
        <v>57</v>
      </c>
      <c r="O203" s="3" t="s">
        <v>58</v>
      </c>
      <c r="P203" s="7" t="s">
        <v>59</v>
      </c>
      <c r="R203" s="14">
        <v>9.259782955564301</v>
      </c>
      <c r="S203" s="14">
        <v>42.314698186413992</v>
      </c>
      <c r="T203" s="14">
        <v>0.39305154208479254</v>
      </c>
      <c r="U203" s="14">
        <v>75.471751114417771</v>
      </c>
      <c r="V203" s="14">
        <v>4.8017815392592862</v>
      </c>
      <c r="W203" s="14">
        <v>26.855399567505408</v>
      </c>
      <c r="X203" s="14">
        <v>11.693969249725342</v>
      </c>
      <c r="Y203" s="8">
        <v>5.5944082705268015</v>
      </c>
      <c r="Z203" s="8">
        <v>176.38483884681213</v>
      </c>
      <c r="AB203" s="5">
        <v>8.5354827871228576</v>
      </c>
      <c r="AC203" s="5">
        <v>7.328510187065528</v>
      </c>
      <c r="AD203" s="5">
        <v>4.1515358992155837</v>
      </c>
      <c r="AE203" s="5">
        <v>29.269390751061785</v>
      </c>
      <c r="AF203" s="5">
        <v>13.933103699494151</v>
      </c>
      <c r="AG203" s="5">
        <v>4.7852529280431382</v>
      </c>
      <c r="AH203" s="5">
        <v>2.432751938728928</v>
      </c>
      <c r="AI203" s="5">
        <v>1.7671489137159206</v>
      </c>
      <c r="AJ203" s="5">
        <v>74.297121478720442</v>
      </c>
      <c r="AK203" s="5">
        <v>9.6980369198939815</v>
      </c>
      <c r="AL203" s="5">
        <v>1.0148998857408524</v>
      </c>
      <c r="AM203" s="5">
        <v>7.4927191511545441</v>
      </c>
      <c r="AN203" s="5">
        <v>2.6336797086765609</v>
      </c>
      <c r="AO203" s="5">
        <v>1.5912733846703317</v>
      </c>
      <c r="AP203" s="5">
        <v>2.7555727063863356</v>
      </c>
      <c r="AQ203" s="5">
        <v>3.3267775672013991</v>
      </c>
      <c r="AR203" s="5">
        <v>0.89674673506323999</v>
      </c>
      <c r="AS203" s="5">
        <v>7.78296965034267</v>
      </c>
      <c r="AT203" s="5">
        <v>41.375773874885873</v>
      </c>
      <c r="AU203" s="5">
        <v>5.5944082705268015</v>
      </c>
      <c r="AV203" s="5">
        <v>165.45549017008091</v>
      </c>
      <c r="AW203" s="5">
        <v>170.79043057628533</v>
      </c>
      <c r="AX203" s="5">
        <v>176.38483884681213</v>
      </c>
      <c r="AY203" s="5">
        <v>4.8313255780717759</v>
      </c>
    </row>
    <row r="204" spans="1:51" x14ac:dyDescent="0.2">
      <c r="A204" s="3" t="s">
        <v>52</v>
      </c>
      <c r="B204" s="3">
        <v>150</v>
      </c>
      <c r="C204" s="9">
        <v>43407</v>
      </c>
      <c r="D204" s="3">
        <v>2</v>
      </c>
      <c r="E204" s="3">
        <v>2</v>
      </c>
      <c r="F204" s="3" t="s">
        <v>85</v>
      </c>
      <c r="G204" s="12" t="s">
        <v>69</v>
      </c>
      <c r="H204" s="3">
        <v>28</v>
      </c>
      <c r="I204" s="3" t="s">
        <v>86</v>
      </c>
      <c r="J204" s="3">
        <v>100</v>
      </c>
      <c r="K204" s="3">
        <v>1</v>
      </c>
      <c r="L204" s="3">
        <v>8</v>
      </c>
      <c r="M204" s="3" t="s">
        <v>56</v>
      </c>
      <c r="N204" s="3" t="s">
        <v>57</v>
      </c>
      <c r="O204" s="3" t="s">
        <v>58</v>
      </c>
      <c r="P204" s="7" t="s">
        <v>59</v>
      </c>
      <c r="R204" s="14">
        <v>2.6290631068163903</v>
      </c>
      <c r="S204" s="14">
        <v>47.321792734080347</v>
      </c>
      <c r="T204" s="14">
        <v>4.1213528110549369</v>
      </c>
      <c r="U204" s="14">
        <v>54.337335915401063</v>
      </c>
      <c r="V204" s="14">
        <v>4.0624610555583036</v>
      </c>
      <c r="W204" s="14">
        <v>33.466138496481136</v>
      </c>
      <c r="X204" s="14">
        <v>8.1541726342562963</v>
      </c>
      <c r="Y204" s="8">
        <v>2.2226166794070696</v>
      </c>
      <c r="Z204" s="8">
        <v>156.31492546603911</v>
      </c>
      <c r="AB204" s="5">
        <v>25.687502436269742</v>
      </c>
      <c r="AC204" s="5">
        <v>15.433486990537309</v>
      </c>
      <c r="AD204" s="5">
        <v>1.4603449427664887</v>
      </c>
      <c r="AE204" s="5">
        <v>29.670277706554209</v>
      </c>
      <c r="AF204" s="5">
        <v>15.570667692967087</v>
      </c>
      <c r="AG204" s="5">
        <v>3.5210516882368887</v>
      </c>
      <c r="AH204" s="5">
        <v>3.5115847463522769</v>
      </c>
      <c r="AI204" s="5">
        <v>1.0070179018558842</v>
      </c>
      <c r="AJ204" s="5">
        <v>56.520711187128754</v>
      </c>
      <c r="AK204" s="5">
        <v>6.3257804840741434</v>
      </c>
      <c r="AL204" s="5">
        <v>1.2950992812168991</v>
      </c>
      <c r="AM204" s="5">
        <v>4.7332848272278598</v>
      </c>
      <c r="AN204" s="5">
        <v>9.1104229454032915</v>
      </c>
      <c r="AO204" s="5">
        <v>0.77603811440921189</v>
      </c>
      <c r="AP204" s="5">
        <v>1.8296451195716403</v>
      </c>
      <c r="AQ204" s="5">
        <v>3.5944673297591954</v>
      </c>
      <c r="AR204" s="5">
        <v>1.8488355524336613</v>
      </c>
      <c r="AS204" s="5">
        <v>10.320381257491972</v>
      </c>
      <c r="AT204" s="5">
        <v>32.629214989795685</v>
      </c>
      <c r="AU204" s="5">
        <v>2.2226166794070696</v>
      </c>
      <c r="AV204" s="5">
        <v>145.65467527513044</v>
      </c>
      <c r="AW204" s="5">
        <v>154.09230878663203</v>
      </c>
      <c r="AX204" s="5">
        <v>156.31492546603911</v>
      </c>
      <c r="AY204" s="5">
        <v>4.9411125939673077</v>
      </c>
    </row>
    <row r="205" spans="1:51" x14ac:dyDescent="0.2">
      <c r="A205" s="3" t="s">
        <v>52</v>
      </c>
      <c r="B205" s="3">
        <v>159</v>
      </c>
      <c r="C205" s="9">
        <v>43408</v>
      </c>
      <c r="D205" s="3">
        <v>2</v>
      </c>
      <c r="E205" s="3">
        <v>3</v>
      </c>
      <c r="F205" s="3" t="s">
        <v>89</v>
      </c>
      <c r="G205" s="12" t="s">
        <v>87</v>
      </c>
      <c r="H205" s="3">
        <v>30</v>
      </c>
      <c r="I205" s="3" t="s">
        <v>88</v>
      </c>
      <c r="J205" s="3">
        <v>5</v>
      </c>
      <c r="K205" s="3">
        <v>24</v>
      </c>
      <c r="L205" s="3">
        <v>1</v>
      </c>
      <c r="M205" s="3" t="s">
        <v>56</v>
      </c>
      <c r="N205" s="3" t="s">
        <v>57</v>
      </c>
      <c r="O205" s="7" t="s">
        <v>89</v>
      </c>
      <c r="P205" s="7" t="s">
        <v>89</v>
      </c>
      <c r="R205" s="14">
        <v>20.910612139208563</v>
      </c>
      <c r="S205" s="14">
        <v>35.2350345480031</v>
      </c>
      <c r="T205" s="14">
        <v>1.3752230282487541</v>
      </c>
      <c r="U205" s="14">
        <v>67.705608104837353</v>
      </c>
      <c r="V205" s="14">
        <v>6.3703038692474365</v>
      </c>
      <c r="W205" s="14">
        <v>64.783308226486739</v>
      </c>
      <c r="X205" s="14">
        <v>121.94135073957771</v>
      </c>
      <c r="Y205" s="8">
        <v>10.798349326129683</v>
      </c>
      <c r="Z205" s="8">
        <v>329.11980200753919</v>
      </c>
      <c r="AB205" s="5">
        <v>26.674370812435367</v>
      </c>
      <c r="AC205" s="5">
        <v>38.832924271072258</v>
      </c>
      <c r="AD205" s="5">
        <v>11.50567349406708</v>
      </c>
      <c r="AE205" s="5">
        <v>28.629904770209471</v>
      </c>
      <c r="AF205" s="5">
        <v>21.564182700210001</v>
      </c>
      <c r="AG205" s="5">
        <v>5.9779040812834605</v>
      </c>
      <c r="AH205" s="5">
        <v>2.5022604821193339</v>
      </c>
      <c r="AI205" s="5">
        <v>5.3841146460258837</v>
      </c>
      <c r="AJ205" s="5">
        <v>145.05087206018646</v>
      </c>
      <c r="AK205" s="5">
        <v>43.443912677922633</v>
      </c>
      <c r="AL205" s="5">
        <v>2.3498122976833344</v>
      </c>
      <c r="AM205" s="5">
        <v>74.589059571354298</v>
      </c>
      <c r="AN205" s="5">
        <v>12.639185357268126</v>
      </c>
      <c r="AO205" s="5">
        <v>12.082465874653947</v>
      </c>
      <c r="AP205" s="5">
        <v>3.2261009242173193</v>
      </c>
      <c r="AQ205" s="5">
        <v>10.452346530742533</v>
      </c>
      <c r="AR205" s="5">
        <v>15.968370243546566</v>
      </c>
      <c r="AS205" s="5">
        <v>8.7811325409293683</v>
      </c>
      <c r="AT205" s="5">
        <v>45.780510379567502</v>
      </c>
      <c r="AU205" s="5">
        <v>10.798349326129683</v>
      </c>
      <c r="AV205" s="5">
        <v>289.27132837307306</v>
      </c>
      <c r="AW205" s="5">
        <v>318.32145268140948</v>
      </c>
      <c r="AX205" s="5">
        <v>329.11980200753919</v>
      </c>
      <c r="AY205" s="5">
        <v>7.9801930923609641</v>
      </c>
    </row>
    <row r="206" spans="1:51" x14ac:dyDescent="0.2">
      <c r="A206" s="3" t="s">
        <v>52</v>
      </c>
      <c r="B206" s="3">
        <v>159</v>
      </c>
      <c r="C206" s="9">
        <v>43408</v>
      </c>
      <c r="D206" s="3">
        <v>2</v>
      </c>
      <c r="E206" s="3">
        <v>3</v>
      </c>
      <c r="F206" s="3" t="s">
        <v>89</v>
      </c>
      <c r="G206" s="12" t="s">
        <v>87</v>
      </c>
      <c r="H206" s="3">
        <v>30</v>
      </c>
      <c r="I206" s="3" t="s">
        <v>88</v>
      </c>
      <c r="J206" s="3">
        <v>12</v>
      </c>
      <c r="K206" s="3">
        <v>21</v>
      </c>
      <c r="L206" s="3">
        <v>2</v>
      </c>
      <c r="M206" s="3" t="s">
        <v>56</v>
      </c>
      <c r="N206" s="3" t="s">
        <v>57</v>
      </c>
      <c r="O206" s="7" t="s">
        <v>89</v>
      </c>
      <c r="P206" s="7" t="s">
        <v>89</v>
      </c>
      <c r="R206" s="14">
        <v>28.261526469526618</v>
      </c>
      <c r="S206" s="14">
        <v>38.117507145322605</v>
      </c>
      <c r="T206" s="14">
        <v>1.6550392200206887</v>
      </c>
      <c r="U206" s="14">
        <v>74.733539844381397</v>
      </c>
      <c r="V206" s="14">
        <v>6.0588938861057677</v>
      </c>
      <c r="W206" s="14">
        <v>65.348128614754515</v>
      </c>
      <c r="X206" s="14">
        <v>125.702013213059</v>
      </c>
      <c r="Y206" s="8">
        <v>11.889447285491055</v>
      </c>
      <c r="Z206" s="8">
        <v>351.76608903114675</v>
      </c>
      <c r="AB206" s="5">
        <v>30.443349871497425</v>
      </c>
      <c r="AC206" s="5">
        <v>43.114225241589395</v>
      </c>
      <c r="AD206" s="5">
        <v>15.976644071614142</v>
      </c>
      <c r="AE206" s="5">
        <v>30.90145046714883</v>
      </c>
      <c r="AF206" s="5">
        <v>23.199151803920639</v>
      </c>
      <c r="AG206" s="5">
        <v>7.0339192286331933</v>
      </c>
      <c r="AH206" s="5">
        <v>2.2599468851115883</v>
      </c>
      <c r="AI206" s="5">
        <v>6.449087415312877</v>
      </c>
      <c r="AJ206" s="5">
        <v>151.54585817685629</v>
      </c>
      <c r="AK206" s="5">
        <v>49.367396012732129</v>
      </c>
      <c r="AL206" s="5">
        <v>2.0790571109730318</v>
      </c>
      <c r="AM206" s="5">
        <v>77.832126753677059</v>
      </c>
      <c r="AN206" s="5">
        <v>12.937269967888955</v>
      </c>
      <c r="AO206" s="5">
        <v>14.072536348892413</v>
      </c>
      <c r="AP206" s="5">
        <v>3.3497935848648561</v>
      </c>
      <c r="AQ206" s="5">
        <v>10.991677781221282</v>
      </c>
      <c r="AR206" s="5">
        <v>14.102486865621859</v>
      </c>
      <c r="AS206" s="5">
        <v>10.50667976652522</v>
      </c>
      <c r="AT206" s="5">
        <v>49.244832376605885</v>
      </c>
      <c r="AU206" s="5">
        <v>11.889447285491055</v>
      </c>
      <c r="AV206" s="5">
        <v>314.08264051795493</v>
      </c>
      <c r="AW206" s="5">
        <v>339.87664174565572</v>
      </c>
      <c r="AX206" s="5">
        <v>351.76608903114675</v>
      </c>
      <c r="AY206" s="5">
        <v>8.2246741095789524</v>
      </c>
    </row>
    <row r="207" spans="1:51" x14ac:dyDescent="0.2">
      <c r="A207" s="3" t="s">
        <v>52</v>
      </c>
      <c r="B207" s="3">
        <v>159</v>
      </c>
      <c r="C207" s="9">
        <v>43408</v>
      </c>
      <c r="D207" s="3">
        <v>2</v>
      </c>
      <c r="E207" s="3">
        <v>3</v>
      </c>
      <c r="F207" s="3" t="s">
        <v>89</v>
      </c>
      <c r="G207" s="12" t="s">
        <v>87</v>
      </c>
      <c r="H207" s="3">
        <v>30</v>
      </c>
      <c r="I207" s="3" t="s">
        <v>88</v>
      </c>
      <c r="J207" s="3">
        <v>20</v>
      </c>
      <c r="K207" s="3">
        <v>20</v>
      </c>
      <c r="L207" s="3">
        <v>3</v>
      </c>
      <c r="M207" s="3" t="s">
        <v>56</v>
      </c>
      <c r="N207" s="3" t="s">
        <v>57</v>
      </c>
      <c r="O207" s="7" t="s">
        <v>89</v>
      </c>
      <c r="P207" s="7" t="s">
        <v>89</v>
      </c>
      <c r="R207" s="14">
        <v>28.168816270499395</v>
      </c>
      <c r="S207" s="14">
        <v>36.962411288557384</v>
      </c>
      <c r="T207" s="14">
        <v>1.8109185284581677</v>
      </c>
      <c r="U207" s="14">
        <v>69.805217874461206</v>
      </c>
      <c r="V207" s="14">
        <v>6.2013737826511779</v>
      </c>
      <c r="W207" s="14">
        <v>64.807509849811424</v>
      </c>
      <c r="X207" s="14">
        <v>120.93063801732556</v>
      </c>
      <c r="Y207" s="8">
        <v>11.54489081467103</v>
      </c>
      <c r="Z207" s="8">
        <v>340.23179313972304</v>
      </c>
      <c r="AB207" s="5">
        <v>29.109562140081479</v>
      </c>
      <c r="AC207" s="5">
        <v>40.585772149916863</v>
      </c>
      <c r="AD207" s="5">
        <v>15.707750930671708</v>
      </c>
      <c r="AE207" s="5">
        <v>29.497025456753651</v>
      </c>
      <c r="AF207" s="5">
        <v>23.3914395691938</v>
      </c>
      <c r="AG207" s="5">
        <v>6.3165865496414515</v>
      </c>
      <c r="AH207" s="5">
        <v>2.5019634214993443</v>
      </c>
      <c r="AI207" s="5">
        <v>5.7068736272710892</v>
      </c>
      <c r="AJ207" s="5">
        <v>145.25730272419386</v>
      </c>
      <c r="AK207" s="5">
        <v>45.784906171133997</v>
      </c>
      <c r="AL207" s="5">
        <v>2.1737745120734533</v>
      </c>
      <c r="AM207" s="5">
        <v>74.168710033824951</v>
      </c>
      <c r="AN207" s="5">
        <v>12.372259858921035</v>
      </c>
      <c r="AO207" s="5">
        <v>13.157494717903626</v>
      </c>
      <c r="AP207" s="5">
        <v>3.3008117794919061</v>
      </c>
      <c r="AQ207" s="5">
        <v>10.513790904923887</v>
      </c>
      <c r="AR207" s="5">
        <v>13.985268626763512</v>
      </c>
      <c r="AS207" s="5">
        <v>9.4760307612933516</v>
      </c>
      <c r="AT207" s="5">
        <v>46.203420118664233</v>
      </c>
      <c r="AU207" s="5">
        <v>11.54489081467103</v>
      </c>
      <c r="AV207" s="5">
        <v>304.25251883566767</v>
      </c>
      <c r="AW207" s="5">
        <v>328.68690232505202</v>
      </c>
      <c r="AX207" s="5">
        <v>340.23179313972304</v>
      </c>
      <c r="AY207" s="5">
        <v>8.6912742750097269</v>
      </c>
    </row>
    <row r="208" spans="1:51" x14ac:dyDescent="0.2">
      <c r="A208" s="3" t="s">
        <v>52</v>
      </c>
      <c r="B208" s="3">
        <v>159</v>
      </c>
      <c r="C208" s="9">
        <v>43408</v>
      </c>
      <c r="D208" s="3">
        <v>2</v>
      </c>
      <c r="E208" s="3">
        <v>3</v>
      </c>
      <c r="F208" s="3" t="s">
        <v>89</v>
      </c>
      <c r="G208" s="12" t="s">
        <v>87</v>
      </c>
      <c r="H208" s="3">
        <v>30</v>
      </c>
      <c r="I208" s="3" t="s">
        <v>88</v>
      </c>
      <c r="J208" s="3">
        <v>30</v>
      </c>
      <c r="K208" s="3">
        <v>17</v>
      </c>
      <c r="L208" s="3">
        <v>4</v>
      </c>
      <c r="M208" s="3" t="s">
        <v>56</v>
      </c>
      <c r="N208" s="3" t="s">
        <v>57</v>
      </c>
      <c r="O208" s="7" t="s">
        <v>89</v>
      </c>
      <c r="P208" s="7" t="s">
        <v>89</v>
      </c>
      <c r="R208" s="14">
        <v>28.903327284188105</v>
      </c>
      <c r="S208" s="14">
        <v>36.908523033405174</v>
      </c>
      <c r="T208" s="14">
        <v>2.0038716381993789</v>
      </c>
      <c r="U208" s="14">
        <v>69.011983411065458</v>
      </c>
      <c r="V208" s="14">
        <v>6.1031708306279677</v>
      </c>
      <c r="W208" s="14">
        <v>66.207240400643187</v>
      </c>
      <c r="X208" s="14">
        <v>118.58133565968481</v>
      </c>
      <c r="Y208" s="8">
        <v>10.779015367046471</v>
      </c>
      <c r="Z208" s="8">
        <v>338.49845972212142</v>
      </c>
      <c r="AB208" s="5">
        <v>30.165065949003946</v>
      </c>
      <c r="AC208" s="5">
        <v>42.254359491109454</v>
      </c>
      <c r="AD208" s="5">
        <v>16.245364605430122</v>
      </c>
      <c r="AE208" s="5">
        <v>29.549323481644333</v>
      </c>
      <c r="AF208" s="5">
        <v>24.848766762227864</v>
      </c>
      <c r="AG208" s="5">
        <v>6.465331628922157</v>
      </c>
      <c r="AH208" s="5">
        <v>2.6372198268677516</v>
      </c>
      <c r="AI208" s="5">
        <v>5.8567460680913355</v>
      </c>
      <c r="AJ208" s="5">
        <v>148.12864414943758</v>
      </c>
      <c r="AK208" s="5">
        <v>39.83554588329222</v>
      </c>
      <c r="AL208" s="5">
        <v>1.9755189097980956</v>
      </c>
      <c r="AM208" s="5">
        <v>72.894708037862387</v>
      </c>
      <c r="AN208" s="5">
        <v>12.269003015230027</v>
      </c>
      <c r="AO208" s="5">
        <v>13.178627076446658</v>
      </c>
      <c r="AP208" s="5">
        <v>3.5071659509964079</v>
      </c>
      <c r="AQ208" s="5">
        <v>10.398785389561242</v>
      </c>
      <c r="AR208" s="5">
        <v>19.27736600294039</v>
      </c>
      <c r="AS208" s="5">
        <v>9.9095028125845523</v>
      </c>
      <c r="AT208" s="5">
        <v>43.970470747076334</v>
      </c>
      <c r="AU208" s="5">
        <v>10.779015367046471</v>
      </c>
      <c r="AV208" s="5">
        <v>292.69447664618116</v>
      </c>
      <c r="AW208" s="5">
        <v>327.71944435507493</v>
      </c>
      <c r="AX208" s="5">
        <v>338.49845972212142</v>
      </c>
      <c r="AY208" s="5">
        <v>8.6904175242294173</v>
      </c>
    </row>
    <row r="209" spans="1:51" x14ac:dyDescent="0.2">
      <c r="A209" s="3" t="s">
        <v>52</v>
      </c>
      <c r="B209" s="3">
        <v>159</v>
      </c>
      <c r="C209" s="9">
        <v>43408</v>
      </c>
      <c r="D209" s="3">
        <v>2</v>
      </c>
      <c r="E209" s="3">
        <v>3</v>
      </c>
      <c r="F209" s="3" t="s">
        <v>89</v>
      </c>
      <c r="G209" s="12" t="s">
        <v>87</v>
      </c>
      <c r="H209" s="3">
        <v>30</v>
      </c>
      <c r="I209" s="3" t="s">
        <v>88</v>
      </c>
      <c r="J209" s="3">
        <v>40</v>
      </c>
      <c r="K209" s="3">
        <v>16</v>
      </c>
      <c r="L209" s="3">
        <v>5</v>
      </c>
      <c r="M209" s="3" t="s">
        <v>56</v>
      </c>
      <c r="N209" s="3" t="s">
        <v>57</v>
      </c>
      <c r="O209" s="7" t="s">
        <v>89</v>
      </c>
      <c r="P209" s="7" t="s">
        <v>89</v>
      </c>
      <c r="R209" s="14">
        <v>30.877962901674469</v>
      </c>
      <c r="S209" s="14">
        <v>38.167588924539501</v>
      </c>
      <c r="T209" s="14">
        <v>2.1865196228027344</v>
      </c>
      <c r="U209" s="14">
        <v>73.711590997103983</v>
      </c>
      <c r="V209" s="14">
        <v>6.0467288329683502</v>
      </c>
      <c r="W209" s="14">
        <v>67.022221400819973</v>
      </c>
      <c r="X209" s="14">
        <v>112.14256812786233</v>
      </c>
      <c r="Y209" s="8">
        <v>11.453088372036868</v>
      </c>
      <c r="Z209" s="8">
        <v>341.60827868719821</v>
      </c>
      <c r="AB209" s="5">
        <v>30.07453664716045</v>
      </c>
      <c r="AC209" s="5">
        <v>42.646279160849815</v>
      </c>
      <c r="AD209" s="5">
        <v>17.108439902078807</v>
      </c>
      <c r="AE209" s="5">
        <v>29.969072698970841</v>
      </c>
      <c r="AF209" s="5">
        <v>25.952537434827185</v>
      </c>
      <c r="AG209" s="5">
        <v>6.6264983407076867</v>
      </c>
      <c r="AH209" s="5">
        <v>2.4705405572575145</v>
      </c>
      <c r="AI209" s="5">
        <v>6.0080655307609856</v>
      </c>
      <c r="AJ209" s="5">
        <v>145.76699124134703</v>
      </c>
      <c r="AK209" s="5">
        <v>35.538773652034273</v>
      </c>
      <c r="AL209" s="5">
        <v>1.8796537941975877</v>
      </c>
      <c r="AM209" s="5">
        <v>68.881561360078464</v>
      </c>
      <c r="AN209" s="5">
        <v>12.076126510316023</v>
      </c>
      <c r="AO209" s="5">
        <v>13.974920060912471</v>
      </c>
      <c r="AP209" s="5">
        <v>3.5104507412261245</v>
      </c>
      <c r="AQ209" s="5">
        <v>9.8930616636452164</v>
      </c>
      <c r="AR209" s="5">
        <v>11.555770904847078</v>
      </c>
      <c r="AS209" s="5">
        <v>8.9698732027734795</v>
      </c>
      <c r="AT209" s="5">
        <v>47.986033578454759</v>
      </c>
      <c r="AU209" s="5">
        <v>11.453088372036868</v>
      </c>
      <c r="AV209" s="5">
        <v>307.97656936231925</v>
      </c>
      <c r="AW209" s="5">
        <v>330.15519031516135</v>
      </c>
      <c r="AX209" s="5">
        <v>341.60827868719821</v>
      </c>
      <c r="AY209" s="5">
        <v>8.1749036945601112</v>
      </c>
    </row>
    <row r="210" spans="1:51" x14ac:dyDescent="0.2">
      <c r="A210" s="3" t="s">
        <v>52</v>
      </c>
      <c r="B210" s="3">
        <v>159</v>
      </c>
      <c r="C210" s="9">
        <v>43408</v>
      </c>
      <c r="D210" s="3">
        <v>2</v>
      </c>
      <c r="E210" s="3">
        <v>3</v>
      </c>
      <c r="F210" s="3" t="s">
        <v>89</v>
      </c>
      <c r="G210" s="12" t="s">
        <v>87</v>
      </c>
      <c r="H210" s="3">
        <v>30</v>
      </c>
      <c r="I210" s="3" t="s">
        <v>88</v>
      </c>
      <c r="J210" s="3">
        <v>60</v>
      </c>
      <c r="K210" s="3">
        <v>13</v>
      </c>
      <c r="L210" s="3">
        <v>6</v>
      </c>
      <c r="M210" s="3" t="s">
        <v>56</v>
      </c>
      <c r="N210" s="3" t="s">
        <v>57</v>
      </c>
      <c r="O210" s="7" t="s">
        <v>89</v>
      </c>
      <c r="P210" s="7" t="s">
        <v>89</v>
      </c>
      <c r="R210" s="14">
        <v>71.037060704724539</v>
      </c>
      <c r="S210" s="14">
        <v>64.718387603759766</v>
      </c>
      <c r="T210" s="14">
        <v>4.6767812104060731</v>
      </c>
      <c r="U210" s="14">
        <v>145.75350268133755</v>
      </c>
      <c r="V210" s="14">
        <v>7.350487939242659</v>
      </c>
      <c r="W210" s="14">
        <v>71.326448193911844</v>
      </c>
      <c r="X210" s="14">
        <v>66.613188908017918</v>
      </c>
      <c r="Y210" s="8">
        <v>11.563495928762418</v>
      </c>
      <c r="Z210" s="8">
        <v>443.03934680193385</v>
      </c>
      <c r="AB210" s="5">
        <v>19.217817571248336</v>
      </c>
      <c r="AC210" s="5">
        <v>26.828080151897968</v>
      </c>
      <c r="AD210" s="5">
        <v>35.655624441315076</v>
      </c>
      <c r="AE210" s="5">
        <v>45.360404684935268</v>
      </c>
      <c r="AF210" s="5">
        <v>51.852199406740503</v>
      </c>
      <c r="AG210" s="5">
        <v>9.2725124410231299</v>
      </c>
      <c r="AH210" s="5">
        <v>3.3268289970911518</v>
      </c>
      <c r="AI210" s="5">
        <v>5.8297384999827608</v>
      </c>
      <c r="AJ210" s="5">
        <v>167.65365555069175</v>
      </c>
      <c r="AK210" s="5">
        <v>31.24118892682689</v>
      </c>
      <c r="AL210" s="5">
        <v>1.5516046056302766</v>
      </c>
      <c r="AM210" s="5">
        <v>37.374297250716722</v>
      </c>
      <c r="AN210" s="5">
        <v>1.9188388276087693</v>
      </c>
      <c r="AO210" s="5">
        <v>1.1349268467025453</v>
      </c>
      <c r="AP210" s="5">
        <v>4.5052124201678234</v>
      </c>
      <c r="AQ210" s="5">
        <v>8.3200681072481366</v>
      </c>
      <c r="AR210" s="5">
        <v>8.0744679115577629</v>
      </c>
      <c r="AS210" s="5">
        <v>14.009179873460011</v>
      </c>
      <c r="AT210" s="5">
        <v>86.593540710601914</v>
      </c>
      <c r="AU210" s="5">
        <v>11.563495928762418</v>
      </c>
      <c r="AV210" s="5">
        <v>413.57490307544111</v>
      </c>
      <c r="AW210" s="5">
        <v>431.47585087317145</v>
      </c>
      <c r="AX210" s="5">
        <v>443.03934680193385</v>
      </c>
      <c r="AY210" s="5">
        <v>10.673293705039228</v>
      </c>
    </row>
    <row r="211" spans="1:51" x14ac:dyDescent="0.2">
      <c r="A211" s="3" t="s">
        <v>52</v>
      </c>
      <c r="B211" s="3">
        <v>159</v>
      </c>
      <c r="C211" s="9">
        <v>43408</v>
      </c>
      <c r="D211" s="3">
        <v>2</v>
      </c>
      <c r="E211" s="3">
        <v>3</v>
      </c>
      <c r="F211" s="3" t="s">
        <v>89</v>
      </c>
      <c r="G211" s="12" t="s">
        <v>87</v>
      </c>
      <c r="H211" s="3">
        <v>30</v>
      </c>
      <c r="I211" s="3" t="s">
        <v>88</v>
      </c>
      <c r="J211" s="3">
        <v>80</v>
      </c>
      <c r="K211" s="3">
        <v>9</v>
      </c>
      <c r="L211" s="3">
        <v>7</v>
      </c>
      <c r="M211" s="3" t="s">
        <v>56</v>
      </c>
      <c r="N211" s="3" t="s">
        <v>57</v>
      </c>
      <c r="O211" s="7" t="s">
        <v>89</v>
      </c>
      <c r="P211" s="7" t="s">
        <v>89</v>
      </c>
      <c r="R211" s="14">
        <v>15.221317751654263</v>
      </c>
      <c r="S211" s="14">
        <v>57.427368953310207</v>
      </c>
      <c r="T211" s="14">
        <v>1.7994873318178901</v>
      </c>
      <c r="U211" s="14">
        <v>113.37042552027209</v>
      </c>
      <c r="V211" s="14">
        <v>5.4635788654458937</v>
      </c>
      <c r="W211" s="14">
        <v>44.500273918283398</v>
      </c>
      <c r="X211" s="14">
        <v>16.783267613114983</v>
      </c>
      <c r="Y211" s="8">
        <v>4.6336742048841639</v>
      </c>
      <c r="Z211" s="8">
        <v>259.19940143502959</v>
      </c>
      <c r="AB211" s="5">
        <v>18.408421121867864</v>
      </c>
      <c r="AC211" s="5">
        <v>15.362317276061937</v>
      </c>
      <c r="AD211" s="5">
        <v>7.1866271621058662</v>
      </c>
      <c r="AE211" s="5">
        <v>38.315890222808733</v>
      </c>
      <c r="AF211" s="5">
        <v>29.276264704435512</v>
      </c>
      <c r="AG211" s="5">
        <v>7.5262240644589919</v>
      </c>
      <c r="AH211" s="5">
        <v>3.6785409741947102</v>
      </c>
      <c r="AI211" s="5">
        <v>2.8318722751713059</v>
      </c>
      <c r="AJ211" s="5">
        <v>99.345226541030044</v>
      </c>
      <c r="AK211" s="5">
        <v>11.304688450419349</v>
      </c>
      <c r="AL211" s="5">
        <v>1.4620488869549897</v>
      </c>
      <c r="AM211" s="5">
        <v>9.3797907408460404</v>
      </c>
      <c r="AN211" s="5">
        <v>1.5958855003986245</v>
      </c>
      <c r="AO211" s="5">
        <v>0</v>
      </c>
      <c r="AP211" s="5">
        <v>2.8021063907750738</v>
      </c>
      <c r="AQ211" s="5">
        <v>4.8432200181942786</v>
      </c>
      <c r="AR211" s="5">
        <v>3.6103446109694732</v>
      </c>
      <c r="AS211" s="5">
        <v>15.905770547738422</v>
      </c>
      <c r="AT211" s="5">
        <v>63.197109626488604</v>
      </c>
      <c r="AU211" s="5">
        <v>4.6336742048841639</v>
      </c>
      <c r="AV211" s="5">
        <v>241.9512412609925</v>
      </c>
      <c r="AW211" s="5">
        <v>254.5657272301454</v>
      </c>
      <c r="AX211" s="5">
        <v>259.19940143502959</v>
      </c>
      <c r="AY211" s="5">
        <v>7.3758911519768633</v>
      </c>
    </row>
    <row r="212" spans="1:51" x14ac:dyDescent="0.2">
      <c r="A212" s="3" t="s">
        <v>52</v>
      </c>
      <c r="B212" s="3">
        <v>159</v>
      </c>
      <c r="C212" s="9">
        <v>43408</v>
      </c>
      <c r="D212" s="3">
        <v>2</v>
      </c>
      <c r="E212" s="3">
        <v>3</v>
      </c>
      <c r="F212" s="3" t="s">
        <v>89</v>
      </c>
      <c r="G212" s="12" t="s">
        <v>87</v>
      </c>
      <c r="H212" s="3">
        <v>30</v>
      </c>
      <c r="I212" s="3" t="s">
        <v>88</v>
      </c>
      <c r="J212" s="3">
        <v>100</v>
      </c>
      <c r="K212" s="3">
        <v>5</v>
      </c>
      <c r="L212" s="3">
        <v>8</v>
      </c>
      <c r="M212" s="3" t="s">
        <v>56</v>
      </c>
      <c r="N212" s="3" t="s">
        <v>57</v>
      </c>
      <c r="O212" s="7" t="s">
        <v>89</v>
      </c>
      <c r="P212" s="7" t="s">
        <v>89</v>
      </c>
      <c r="R212" s="14">
        <v>8.8490756791213467</v>
      </c>
      <c r="S212" s="14">
        <v>43.36668672232792</v>
      </c>
      <c r="T212" s="14">
        <v>3.9382113341627449</v>
      </c>
      <c r="U212" s="14">
        <v>60.1423014936776</v>
      </c>
      <c r="V212" s="14">
        <v>3.6872236070961786</v>
      </c>
      <c r="W212" s="14">
        <v>26.146374242059117</v>
      </c>
      <c r="X212" s="14">
        <v>9.3076576035598233</v>
      </c>
      <c r="Y212" s="8">
        <v>1.1569808910113875</v>
      </c>
      <c r="Z212" s="8">
        <v>156.59451048153971</v>
      </c>
      <c r="AB212" s="5">
        <v>21.638134731154992</v>
      </c>
      <c r="AC212" s="5">
        <v>15.197110946093023</v>
      </c>
      <c r="AD212" s="5">
        <v>4.4838340305260909</v>
      </c>
      <c r="AE212" s="5">
        <v>27.107489737294738</v>
      </c>
      <c r="AF212" s="5">
        <v>18.383991472988466</v>
      </c>
      <c r="AG212" s="5">
        <v>4.2265324303747143</v>
      </c>
      <c r="AH212" s="5">
        <v>3.3417172975555403</v>
      </c>
      <c r="AI212" s="5">
        <v>1.2446676291665768</v>
      </c>
      <c r="AJ212" s="5">
        <v>49.039090764491007</v>
      </c>
      <c r="AK212" s="5">
        <v>6.0073478588400642</v>
      </c>
      <c r="AL212" s="5">
        <v>1.3685045057705532</v>
      </c>
      <c r="AM212" s="5">
        <v>4.8112795569837701</v>
      </c>
      <c r="AN212" s="5">
        <v>3.4769809450166331</v>
      </c>
      <c r="AO212" s="5">
        <v>0.75632435914936769</v>
      </c>
      <c r="AP212" s="5">
        <v>1.4166469822337626</v>
      </c>
      <c r="AQ212" s="5">
        <v>3.6863279419716832</v>
      </c>
      <c r="AR212" s="5">
        <v>1.3006272142454025</v>
      </c>
      <c r="AS212" s="5">
        <v>11.667977028936587</v>
      </c>
      <c r="AT212" s="5">
        <v>33.212586857733569</v>
      </c>
      <c r="AU212" s="5">
        <v>1.1569808910113875</v>
      </c>
      <c r="AV212" s="5">
        <v>147.79085497965187</v>
      </c>
      <c r="AW212" s="5">
        <v>155.43752959052833</v>
      </c>
      <c r="AX212" s="5">
        <v>156.59451048153971</v>
      </c>
      <c r="AY212" s="5">
        <v>5.2774454078543798</v>
      </c>
    </row>
    <row r="213" spans="1:51" x14ac:dyDescent="0.2">
      <c r="A213" s="3" t="s">
        <v>52</v>
      </c>
      <c r="B213" s="3">
        <v>176</v>
      </c>
      <c r="C213" s="9">
        <v>43409</v>
      </c>
      <c r="D213" s="3">
        <v>2</v>
      </c>
      <c r="E213" s="3">
        <v>4</v>
      </c>
      <c r="F213" s="3" t="s">
        <v>136</v>
      </c>
      <c r="G213" s="12">
        <v>0.70833333333333337</v>
      </c>
      <c r="H213" s="3">
        <v>33</v>
      </c>
      <c r="I213" s="3" t="s">
        <v>90</v>
      </c>
      <c r="J213" s="3">
        <v>5</v>
      </c>
      <c r="K213" s="3">
        <v>24</v>
      </c>
      <c r="L213" s="3">
        <v>1</v>
      </c>
      <c r="M213" s="3" t="s">
        <v>56</v>
      </c>
      <c r="N213" s="3" t="s">
        <v>57</v>
      </c>
      <c r="O213" s="7" t="s">
        <v>89</v>
      </c>
      <c r="P213" s="7" t="s">
        <v>89</v>
      </c>
      <c r="R213" s="14">
        <v>27.512822052528119</v>
      </c>
      <c r="S213" s="14">
        <v>37.064283568283606</v>
      </c>
      <c r="T213" s="14">
        <v>1.9601176360557819</v>
      </c>
      <c r="U213" s="14">
        <v>64.696090172077049</v>
      </c>
      <c r="V213" s="14">
        <v>6.6658163728385134</v>
      </c>
      <c r="W213" s="14">
        <v>69.347467882879855</v>
      </c>
      <c r="X213" s="14">
        <v>114.86301895667766</v>
      </c>
      <c r="Y213" s="8">
        <v>13.375225786631113</v>
      </c>
      <c r="Z213" s="8">
        <v>335.48483404472347</v>
      </c>
      <c r="AB213" s="5">
        <v>29.022814792003292</v>
      </c>
      <c r="AC213" s="5">
        <v>38.638745017008837</v>
      </c>
      <c r="AD213" s="5">
        <v>14.831724804121038</v>
      </c>
      <c r="AE213" s="5">
        <v>28.88021535970983</v>
      </c>
      <c r="AF213" s="5">
        <v>19.809524137943662</v>
      </c>
      <c r="AG213" s="5">
        <v>5.0863067689053834</v>
      </c>
      <c r="AH213" s="5">
        <v>2.454352572561314</v>
      </c>
      <c r="AI213" s="5">
        <v>5.6883269376607828</v>
      </c>
      <c r="AJ213" s="5">
        <v>142.22821878734462</v>
      </c>
      <c r="AK213" s="5">
        <v>41.029030067085642</v>
      </c>
      <c r="AL213" s="5">
        <v>2.1805479285771612</v>
      </c>
      <c r="AM213" s="5">
        <v>70.147554592719956</v>
      </c>
      <c r="AN213" s="5">
        <v>12.401735543655489</v>
      </c>
      <c r="AO213" s="5">
        <v>15.711952480830789</v>
      </c>
      <c r="AP213" s="5">
        <v>3.5913471660156269</v>
      </c>
      <c r="AQ213" s="5">
        <v>10.168585280720471</v>
      </c>
      <c r="AR213" s="5">
        <v>8.1922024240962905</v>
      </c>
      <c r="AS213" s="5">
        <v>6.7849610588107252</v>
      </c>
      <c r="AT213" s="5">
        <v>47.439179609659234</v>
      </c>
      <c r="AU213" s="5">
        <v>13.375225786631113</v>
      </c>
      <c r="AV213" s="5">
        <v>309.34675647086027</v>
      </c>
      <c r="AW213" s="5">
        <v>322.10960825809235</v>
      </c>
      <c r="AX213" s="5">
        <v>335.48483404472347</v>
      </c>
      <c r="AY213" s="5">
        <v>6.4313186411141796</v>
      </c>
    </row>
    <row r="214" spans="1:51" x14ac:dyDescent="0.2">
      <c r="A214" s="3" t="s">
        <v>52</v>
      </c>
      <c r="B214" s="3">
        <v>176</v>
      </c>
      <c r="C214" s="9">
        <v>43409</v>
      </c>
      <c r="D214" s="3">
        <v>2</v>
      </c>
      <c r="E214" s="3">
        <v>4</v>
      </c>
      <c r="F214" s="3" t="s">
        <v>136</v>
      </c>
      <c r="G214" s="12">
        <v>0.70833333333333337</v>
      </c>
      <c r="H214" s="3">
        <v>33</v>
      </c>
      <c r="I214" s="3" t="s">
        <v>90</v>
      </c>
      <c r="J214" s="3">
        <v>12</v>
      </c>
      <c r="K214" s="3">
        <v>21</v>
      </c>
      <c r="L214" s="3">
        <v>2</v>
      </c>
      <c r="M214" s="3" t="s">
        <v>56</v>
      </c>
      <c r="N214" s="3" t="s">
        <v>57</v>
      </c>
      <c r="O214" s="7" t="s">
        <v>89</v>
      </c>
      <c r="P214" s="7" t="s">
        <v>89</v>
      </c>
      <c r="R214" s="14">
        <v>29.025833688933275</v>
      </c>
      <c r="S214" s="14">
        <v>36.630780252917063</v>
      </c>
      <c r="T214" s="14">
        <v>0.92188930922541124</v>
      </c>
      <c r="U214" s="14">
        <v>69.606991471915407</v>
      </c>
      <c r="V214" s="14">
        <v>6.7491255135371766</v>
      </c>
      <c r="W214" s="14">
        <v>66.296352649557178</v>
      </c>
      <c r="X214" s="14">
        <v>119.17094500311489</v>
      </c>
      <c r="Y214" s="8">
        <v>13.406550924614541</v>
      </c>
      <c r="Z214" s="8">
        <v>341.80848209046974</v>
      </c>
      <c r="AB214" s="5">
        <v>24.348013089166244</v>
      </c>
      <c r="AC214" s="5">
        <v>40.161883766871149</v>
      </c>
      <c r="AD214" s="5">
        <v>15.481744497799477</v>
      </c>
      <c r="AE214" s="5">
        <v>29.353871250754793</v>
      </c>
      <c r="AF214" s="5">
        <v>20.051746496331322</v>
      </c>
      <c r="AG214" s="5">
        <v>5.5792460625677602</v>
      </c>
      <c r="AH214" s="5">
        <v>2.5167201583224181</v>
      </c>
      <c r="AI214" s="5">
        <v>5.8834593739821566</v>
      </c>
      <c r="AJ214" s="5">
        <v>144.80827347090104</v>
      </c>
      <c r="AK214" s="5">
        <v>41.148244372806943</v>
      </c>
      <c r="AL214" s="5">
        <v>2.0326233762598447</v>
      </c>
      <c r="AM214" s="5">
        <v>72.882387959383649</v>
      </c>
      <c r="AN214" s="5">
        <v>12.322091804849732</v>
      </c>
      <c r="AO214" s="5">
        <v>15.259893751415092</v>
      </c>
      <c r="AP214" s="5">
        <v>3.8693425299679363</v>
      </c>
      <c r="AQ214" s="5">
        <v>10.571247540814225</v>
      </c>
      <c r="AR214" s="5">
        <v>10.499266735523163</v>
      </c>
      <c r="AS214" s="5">
        <v>7.5008888450270383</v>
      </c>
      <c r="AT214" s="5">
        <v>49.716475004467434</v>
      </c>
      <c r="AU214" s="5">
        <v>13.406550924614541</v>
      </c>
      <c r="AV214" s="5">
        <v>312.30713155106912</v>
      </c>
      <c r="AW214" s="5">
        <v>328.40193116585522</v>
      </c>
      <c r="AX214" s="5">
        <v>341.80848209046974</v>
      </c>
      <c r="AY214" s="5">
        <v>6.9192969680395082</v>
      </c>
    </row>
    <row r="215" spans="1:51" x14ac:dyDescent="0.2">
      <c r="A215" s="3" t="s">
        <v>52</v>
      </c>
      <c r="B215" s="3">
        <v>176</v>
      </c>
      <c r="C215" s="9">
        <v>43409</v>
      </c>
      <c r="D215" s="3">
        <v>2</v>
      </c>
      <c r="E215" s="3">
        <v>4</v>
      </c>
      <c r="F215" s="3" t="s">
        <v>136</v>
      </c>
      <c r="G215" s="12">
        <v>0.70833333333333337</v>
      </c>
      <c r="H215" s="3">
        <v>33</v>
      </c>
      <c r="I215" s="3" t="s">
        <v>90</v>
      </c>
      <c r="J215" s="3">
        <v>20</v>
      </c>
      <c r="K215" s="3">
        <v>20</v>
      </c>
      <c r="L215" s="3">
        <v>3</v>
      </c>
      <c r="M215" s="3" t="s">
        <v>56</v>
      </c>
      <c r="N215" s="3" t="s">
        <v>57</v>
      </c>
      <c r="O215" s="7" t="s">
        <v>89</v>
      </c>
      <c r="P215" s="7" t="s">
        <v>89</v>
      </c>
      <c r="R215" s="14">
        <v>25.061757646757982</v>
      </c>
      <c r="S215" s="14">
        <v>34.934232185626854</v>
      </c>
      <c r="T215" s="14">
        <v>1.7582731329161545</v>
      </c>
      <c r="U215" s="14">
        <v>66.958011495655981</v>
      </c>
      <c r="V215" s="14">
        <v>6.2335677722404741</v>
      </c>
      <c r="W215" s="14">
        <v>63.019237649851831</v>
      </c>
      <c r="X215" s="14">
        <v>113.96564483642578</v>
      </c>
      <c r="Y215" s="8">
        <v>12.82285763437458</v>
      </c>
      <c r="Z215" s="8">
        <v>324.75359089806591</v>
      </c>
      <c r="AB215" s="5">
        <v>28.938491244503844</v>
      </c>
      <c r="AC215" s="5">
        <v>38.221238244463862</v>
      </c>
      <c r="AD215" s="5">
        <v>14.094384599053045</v>
      </c>
      <c r="AE215" s="5">
        <v>28.091673420633963</v>
      </c>
      <c r="AF215" s="5">
        <v>20.170226575930442</v>
      </c>
      <c r="AG215" s="5">
        <v>5.9537218999277197</v>
      </c>
      <c r="AH215" s="5">
        <v>2.5267043456623099</v>
      </c>
      <c r="AI215" s="5">
        <v>5.8193997555007622</v>
      </c>
      <c r="AJ215" s="5">
        <v>140.24079604501171</v>
      </c>
      <c r="AK215" s="5">
        <v>40.831353649755918</v>
      </c>
      <c r="AL215" s="5">
        <v>2.0062582103631041</v>
      </c>
      <c r="AM215" s="5">
        <v>71.167998984421928</v>
      </c>
      <c r="AN215" s="5">
        <v>11.646782637460449</v>
      </c>
      <c r="AO215" s="5">
        <v>15.275184357712222</v>
      </c>
      <c r="AP215" s="5">
        <v>3.5772374910614397</v>
      </c>
      <c r="AQ215" s="5">
        <v>10.305982981950686</v>
      </c>
      <c r="AR215" s="5">
        <v>9.4290868428615919</v>
      </c>
      <c r="AS215" s="5">
        <v>6.9896425252865617</v>
      </c>
      <c r="AT215" s="5">
        <v>47.326672281781377</v>
      </c>
      <c r="AU215" s="5">
        <v>12.82285763437458</v>
      </c>
      <c r="AV215" s="5">
        <v>297.88878443826968</v>
      </c>
      <c r="AW215" s="5">
        <v>311.93073326369131</v>
      </c>
      <c r="AX215" s="5">
        <v>324.75359089806591</v>
      </c>
      <c r="AY215" s="5">
        <v>7.0348768711011855</v>
      </c>
    </row>
    <row r="216" spans="1:51" x14ac:dyDescent="0.2">
      <c r="A216" s="3" t="s">
        <v>52</v>
      </c>
      <c r="B216" s="3">
        <v>176</v>
      </c>
      <c r="C216" s="9">
        <v>43410</v>
      </c>
      <c r="D216" s="3">
        <v>2</v>
      </c>
      <c r="E216" s="3">
        <v>4</v>
      </c>
      <c r="F216" s="3" t="s">
        <v>136</v>
      </c>
      <c r="G216" s="10">
        <v>0.70833333333333337</v>
      </c>
      <c r="H216" s="3">
        <v>33</v>
      </c>
      <c r="I216" s="3" t="s">
        <v>90</v>
      </c>
      <c r="J216" s="3">
        <v>30</v>
      </c>
      <c r="K216" s="3">
        <v>17</v>
      </c>
      <c r="L216" s="3">
        <v>4</v>
      </c>
      <c r="M216" s="3" t="s">
        <v>56</v>
      </c>
      <c r="N216" s="3" t="s">
        <v>57</v>
      </c>
      <c r="O216" s="7" t="s">
        <v>89</v>
      </c>
      <c r="P216" s="7" t="s">
        <v>89</v>
      </c>
      <c r="R216" s="14">
        <v>25.665525140433477</v>
      </c>
      <c r="S216" s="14">
        <v>35.830977012371193</v>
      </c>
      <c r="T216" s="14">
        <v>2.0958429040579962</v>
      </c>
      <c r="U216" s="14">
        <v>64.287088459935688</v>
      </c>
      <c r="V216" s="14">
        <v>6.2377339560410068</v>
      </c>
      <c r="W216" s="14">
        <v>65.98658292046909</v>
      </c>
      <c r="X216" s="14">
        <v>115.15360154776738</v>
      </c>
      <c r="Y216" s="8">
        <v>12.880726044999705</v>
      </c>
      <c r="Z216" s="8">
        <v>328.13807698552262</v>
      </c>
      <c r="AB216" s="5">
        <v>30.270345803496216</v>
      </c>
      <c r="AC216" s="5">
        <v>37.0052758525648</v>
      </c>
      <c r="AD216" s="5">
        <v>14.27115705231785</v>
      </c>
      <c r="AE216" s="5">
        <v>28.248399114112772</v>
      </c>
      <c r="AF216" s="5">
        <v>19.393068214575308</v>
      </c>
      <c r="AG216" s="5">
        <v>5.3024473651072226</v>
      </c>
      <c r="AH216" s="5">
        <v>2.6512454615559338</v>
      </c>
      <c r="AI216" s="5">
        <v>5.8789896839248081</v>
      </c>
      <c r="AJ216" s="5">
        <v>139.95485488761599</v>
      </c>
      <c r="AK216" s="5">
        <v>41.244964763128671</v>
      </c>
      <c r="AL216" s="5">
        <v>1.9932922877218007</v>
      </c>
      <c r="AM216" s="5">
        <v>71.025648620427859</v>
      </c>
      <c r="AN216" s="5">
        <v>12.240657898523857</v>
      </c>
      <c r="AO216" s="5">
        <v>14.740783560723262</v>
      </c>
      <c r="AP216" s="5">
        <v>3.5304080770058222</v>
      </c>
      <c r="AQ216" s="5">
        <v>10.500559337302182</v>
      </c>
      <c r="AR216" s="5">
        <v>9.9412984698748232</v>
      </c>
      <c r="AS216" s="5">
        <v>5.5708755275987558</v>
      </c>
      <c r="AT216" s="5">
        <v>47.85063395432617</v>
      </c>
      <c r="AU216" s="5">
        <v>12.880726044999705</v>
      </c>
      <c r="AV216" s="5">
        <v>299.53966094690122</v>
      </c>
      <c r="AW216" s="5">
        <v>315.25735094052294</v>
      </c>
      <c r="AX216" s="5">
        <v>328.13807698552262</v>
      </c>
      <c r="AY216" s="5">
        <v>6.5878311650718056</v>
      </c>
    </row>
    <row r="217" spans="1:51" x14ac:dyDescent="0.2">
      <c r="A217" s="3" t="s">
        <v>52</v>
      </c>
      <c r="B217" s="3">
        <v>176</v>
      </c>
      <c r="C217" s="9">
        <v>43410</v>
      </c>
      <c r="D217" s="3">
        <v>2</v>
      </c>
      <c r="E217" s="3">
        <v>4</v>
      </c>
      <c r="F217" s="3" t="s">
        <v>136</v>
      </c>
      <c r="G217" s="10">
        <v>0.70833333333333337</v>
      </c>
      <c r="H217" s="3">
        <v>33</v>
      </c>
      <c r="I217" s="3" t="s">
        <v>90</v>
      </c>
      <c r="J217" s="3">
        <v>40</v>
      </c>
      <c r="K217" s="3">
        <v>16</v>
      </c>
      <c r="L217" s="3">
        <v>5</v>
      </c>
      <c r="M217" s="3" t="s">
        <v>56</v>
      </c>
      <c r="N217" s="3" t="s">
        <v>57</v>
      </c>
      <c r="O217" s="7" t="s">
        <v>89</v>
      </c>
      <c r="P217" s="7" t="s">
        <v>89</v>
      </c>
      <c r="R217" s="14">
        <v>26.512951982432398</v>
      </c>
      <c r="S217" s="14">
        <v>35.609659984193996</v>
      </c>
      <c r="T217" s="14">
        <v>1.5828431392538136</v>
      </c>
      <c r="U217" s="14">
        <v>67.170683893664133</v>
      </c>
      <c r="V217" s="14">
        <v>6.0360424271945297</v>
      </c>
      <c r="W217" s="14">
        <v>63.186257855645543</v>
      </c>
      <c r="X217" s="14">
        <v>107.16355448755725</v>
      </c>
      <c r="Y217" s="8">
        <v>12.038915149528535</v>
      </c>
      <c r="Z217" s="8">
        <v>319.3009190750858</v>
      </c>
      <c r="AB217" s="5">
        <v>27.467696745855076</v>
      </c>
      <c r="AC217" s="5">
        <v>38.542764595543112</v>
      </c>
      <c r="AD217" s="5">
        <v>14.649566392416093</v>
      </c>
      <c r="AE217" s="5">
        <v>28.421119754379678</v>
      </c>
      <c r="AF217" s="5">
        <v>20.599379994735664</v>
      </c>
      <c r="AG217" s="5">
        <v>5.8497299619613674</v>
      </c>
      <c r="AH217" s="5">
        <v>2.4040233330567071</v>
      </c>
      <c r="AI217" s="5">
        <v>5.2873604596608823</v>
      </c>
      <c r="AJ217" s="5">
        <v>139.03798651197667</v>
      </c>
      <c r="AK217" s="5">
        <v>38.483867644205652</v>
      </c>
      <c r="AL217" s="5">
        <v>2.012785771093617</v>
      </c>
      <c r="AM217" s="5">
        <v>66.382210156243517</v>
      </c>
      <c r="AN217" s="5">
        <v>12.264954346605975</v>
      </c>
      <c r="AO217" s="5">
        <v>14.749732166992086</v>
      </c>
      <c r="AP217" s="5">
        <v>3.3165587732353798</v>
      </c>
      <c r="AQ217" s="5">
        <v>9.6048896411099918</v>
      </c>
      <c r="AR217" s="5">
        <v>10.392419429183397</v>
      </c>
      <c r="AS217" s="5">
        <v>7.1907536915370081</v>
      </c>
      <c r="AT217" s="5">
        <v>46.125265025172169</v>
      </c>
      <c r="AU217" s="5">
        <v>12.038915149528535</v>
      </c>
      <c r="AV217" s="5">
        <v>291.34755837791204</v>
      </c>
      <c r="AW217" s="5">
        <v>307.26200392555728</v>
      </c>
      <c r="AX217" s="5">
        <v>319.3009190750858</v>
      </c>
      <c r="AY217" s="5">
        <v>6.9707709474350024</v>
      </c>
    </row>
    <row r="218" spans="1:51" x14ac:dyDescent="0.2">
      <c r="A218" s="3" t="s">
        <v>52</v>
      </c>
      <c r="B218" s="3">
        <v>176</v>
      </c>
      <c r="C218" s="9">
        <v>43410</v>
      </c>
      <c r="D218" s="3">
        <v>2</v>
      </c>
      <c r="E218" s="3">
        <v>4</v>
      </c>
      <c r="F218" s="3" t="s">
        <v>136</v>
      </c>
      <c r="G218" s="10">
        <v>0.70833333333333337</v>
      </c>
      <c r="H218" s="3">
        <v>33</v>
      </c>
      <c r="I218" s="3" t="s">
        <v>90</v>
      </c>
      <c r="J218" s="3">
        <v>60</v>
      </c>
      <c r="K218" s="3">
        <v>13</v>
      </c>
      <c r="L218" s="3">
        <v>6</v>
      </c>
      <c r="M218" s="3" t="s">
        <v>56</v>
      </c>
      <c r="N218" s="3" t="s">
        <v>57</v>
      </c>
      <c r="O218" s="7" t="s">
        <v>89</v>
      </c>
      <c r="P218" s="7" t="s">
        <v>89</v>
      </c>
      <c r="R218" s="14">
        <v>43.379711282664331</v>
      </c>
      <c r="S218" s="14">
        <v>63.213563984838025</v>
      </c>
      <c r="T218" s="14">
        <v>2.9320828298042558</v>
      </c>
      <c r="U218" s="14">
        <v>141.8676792013234</v>
      </c>
      <c r="V218" s="14">
        <v>6.5394382805659852</v>
      </c>
      <c r="W218" s="14">
        <v>51.016462333628844</v>
      </c>
      <c r="X218" s="14">
        <v>46.326331763431945</v>
      </c>
      <c r="Y218" s="8">
        <v>10.70359834299609</v>
      </c>
      <c r="Z218" s="8">
        <v>365.97887164486332</v>
      </c>
      <c r="AB218" s="5">
        <v>8.1265271463889963</v>
      </c>
      <c r="AC218" s="5">
        <v>9.7014692241162805</v>
      </c>
      <c r="AD218" s="5">
        <v>21.106067132889642</v>
      </c>
      <c r="AE218" s="5">
        <v>45.344343533074948</v>
      </c>
      <c r="AF218" s="5">
        <v>40.688675617713386</v>
      </c>
      <c r="AG218" s="5">
        <v>8.4390301650868391</v>
      </c>
      <c r="AH218" s="5">
        <v>3.6825734303194038</v>
      </c>
      <c r="AI218" s="5">
        <v>4.3099186902845084</v>
      </c>
      <c r="AJ218" s="5">
        <v>145.37432357359512</v>
      </c>
      <c r="AK218" s="5">
        <v>22.687177081325608</v>
      </c>
      <c r="AL218" s="5">
        <v>1.2761290573413433</v>
      </c>
      <c r="AM218" s="5">
        <v>26.07887373014308</v>
      </c>
      <c r="AN218" s="5">
        <v>0.65901079455455946</v>
      </c>
      <c r="AO218" s="5">
        <v>0.56486639533247962</v>
      </c>
      <c r="AP218" s="5">
        <v>4.0063830871949611</v>
      </c>
      <c r="AQ218" s="5">
        <v>6.6335886429673616</v>
      </c>
      <c r="AR218" s="5">
        <v>8.6853117255103918</v>
      </c>
      <c r="AS218" s="5">
        <v>12.816247398148214</v>
      </c>
      <c r="AT218" s="5">
        <v>85.45497442848125</v>
      </c>
      <c r="AU218" s="5">
        <v>10.70359834299609</v>
      </c>
      <c r="AV218" s="5">
        <v>337.53613578782495</v>
      </c>
      <c r="AW218" s="5">
        <v>355.27527330186723</v>
      </c>
      <c r="AX218" s="5">
        <v>365.97887164486332</v>
      </c>
      <c r="AY218" s="5">
        <v>7.8389229693045586</v>
      </c>
    </row>
    <row r="219" spans="1:51" x14ac:dyDescent="0.2">
      <c r="A219" s="3" t="s">
        <v>52</v>
      </c>
      <c r="B219" s="3">
        <v>176</v>
      </c>
      <c r="C219" s="9">
        <v>43410</v>
      </c>
      <c r="D219" s="3">
        <v>2</v>
      </c>
      <c r="E219" s="3">
        <v>4</v>
      </c>
      <c r="F219" s="3" t="s">
        <v>136</v>
      </c>
      <c r="G219" s="10">
        <v>0.70833333333333337</v>
      </c>
      <c r="H219" s="3">
        <v>33</v>
      </c>
      <c r="I219" s="3" t="s">
        <v>90</v>
      </c>
      <c r="J219" s="3">
        <v>80</v>
      </c>
      <c r="K219" s="3">
        <v>9</v>
      </c>
      <c r="L219" s="3">
        <v>7</v>
      </c>
      <c r="M219" s="3" t="s">
        <v>56</v>
      </c>
      <c r="N219" s="3" t="s">
        <v>57</v>
      </c>
      <c r="O219" s="7" t="s">
        <v>89</v>
      </c>
      <c r="P219" s="7" t="s">
        <v>89</v>
      </c>
      <c r="R219" s="14">
        <v>16.541992417697248</v>
      </c>
      <c r="S219" s="14">
        <v>64.79008944281216</v>
      </c>
      <c r="T219" s="14">
        <v>1.4019439939794869</v>
      </c>
      <c r="U219" s="14">
        <v>127.35166852227573</v>
      </c>
      <c r="V219" s="14">
        <v>5.5972532321666852</v>
      </c>
      <c r="W219" s="14">
        <v>41.897815832803992</v>
      </c>
      <c r="X219" s="14">
        <v>16.852372333921235</v>
      </c>
      <c r="Y219" s="8">
        <v>3.7350839223513903</v>
      </c>
      <c r="Z219" s="8">
        <v>278.16821734357302</v>
      </c>
      <c r="AB219" s="5">
        <v>7.1804118347903048</v>
      </c>
      <c r="AC219" s="5">
        <v>7.2433942202619814</v>
      </c>
      <c r="AD219" s="5">
        <v>7.0752648773598921</v>
      </c>
      <c r="AE219" s="5">
        <v>44.78091921378283</v>
      </c>
      <c r="AF219" s="5">
        <v>29.311474136436868</v>
      </c>
      <c r="AG219" s="5">
        <v>7.0352685262593848</v>
      </c>
      <c r="AH219" s="5">
        <v>4.006747881661858</v>
      </c>
      <c r="AI219" s="5">
        <v>2.666210566101519</v>
      </c>
      <c r="AJ219" s="5">
        <v>113.84079662529462</v>
      </c>
      <c r="AK219" s="5">
        <v>13.020387356893146</v>
      </c>
      <c r="AL219" s="5">
        <v>1.6117725050457052</v>
      </c>
      <c r="AM219" s="5">
        <v>7.6710253499730623</v>
      </c>
      <c r="AN219" s="5">
        <v>1.3526196960596644</v>
      </c>
      <c r="AO219" s="5">
        <v>0.69998709354569133</v>
      </c>
      <c r="AP219" s="5">
        <v>2.5435627592292809</v>
      </c>
      <c r="AQ219" s="5">
        <v>4.0056878417319295</v>
      </c>
      <c r="AR219" s="5">
        <v>3.6250851110920768</v>
      </c>
      <c r="AS219" s="5">
        <v>12.492246471865091</v>
      </c>
      <c r="AT219" s="5">
        <v>75.310269947060732</v>
      </c>
      <c r="AU219" s="5">
        <v>3.7350839223513903</v>
      </c>
      <c r="AV219" s="5">
        <v>265.20542598940739</v>
      </c>
      <c r="AW219" s="5">
        <v>274.43313342122161</v>
      </c>
      <c r="AX219" s="5">
        <v>278.16821734357302</v>
      </c>
      <c r="AY219" s="5">
        <v>6.9365052560206717</v>
      </c>
    </row>
    <row r="220" spans="1:51" x14ac:dyDescent="0.2">
      <c r="A220" s="3" t="s">
        <v>52</v>
      </c>
      <c r="B220" s="3">
        <v>176</v>
      </c>
      <c r="C220" s="9">
        <v>43410</v>
      </c>
      <c r="D220" s="3">
        <v>2</v>
      </c>
      <c r="E220" s="3">
        <v>4</v>
      </c>
      <c r="F220" s="3" t="s">
        <v>136</v>
      </c>
      <c r="G220" s="10">
        <v>0.70833333333333337</v>
      </c>
      <c r="H220" s="3">
        <v>33</v>
      </c>
      <c r="I220" s="3" t="s">
        <v>90</v>
      </c>
      <c r="J220" s="3">
        <v>100</v>
      </c>
      <c r="K220" s="3">
        <v>5</v>
      </c>
      <c r="L220" s="3">
        <v>8</v>
      </c>
      <c r="M220" s="3" t="s">
        <v>56</v>
      </c>
      <c r="N220" s="3" t="s">
        <v>57</v>
      </c>
      <c r="O220" s="7" t="s">
        <v>89</v>
      </c>
      <c r="P220" s="7" t="s">
        <v>89</v>
      </c>
      <c r="R220" s="14">
        <v>11.052517627847605</v>
      </c>
      <c r="S220" s="14">
        <v>58.960035389867322</v>
      </c>
      <c r="T220" s="14">
        <v>1.2564415726168403</v>
      </c>
      <c r="U220" s="14">
        <v>93.523945907066604</v>
      </c>
      <c r="V220" s="14">
        <v>5.0169358500118912</v>
      </c>
      <c r="W220" s="14">
        <v>31.790129121007592</v>
      </c>
      <c r="X220" s="14">
        <v>14.411499286520071</v>
      </c>
      <c r="Y220" s="8">
        <v>2.1048594066545041</v>
      </c>
      <c r="Z220" s="8">
        <v>218.11636339849704</v>
      </c>
      <c r="AB220" s="5">
        <v>8.7444609104824718</v>
      </c>
      <c r="AC220" s="5">
        <v>10.006818235929057</v>
      </c>
      <c r="AD220" s="5">
        <v>4.361362385951618</v>
      </c>
      <c r="AE220" s="5">
        <v>38.747876633594203</v>
      </c>
      <c r="AF220" s="5">
        <v>25.858020070630573</v>
      </c>
      <c r="AG220" s="5">
        <v>5.1400315240634358</v>
      </c>
      <c r="AH220" s="5">
        <v>3.9121502324792945</v>
      </c>
      <c r="AI220" s="5">
        <v>1.9956160757285457</v>
      </c>
      <c r="AJ220" s="5">
        <v>79.918218928898156</v>
      </c>
      <c r="AK220" s="5">
        <v>9.5656110384271695</v>
      </c>
      <c r="AL220" s="5">
        <v>1.4605152266228401</v>
      </c>
      <c r="AM220" s="5">
        <v>6.1052395611116443</v>
      </c>
      <c r="AN220" s="5">
        <v>3.5242046381065659</v>
      </c>
      <c r="AO220" s="5">
        <v>1.6531551490208807</v>
      </c>
      <c r="AP220" s="5">
        <v>2.1820609713828687</v>
      </c>
      <c r="AQ220" s="5">
        <v>3.9130798746830999</v>
      </c>
      <c r="AR220" s="5">
        <v>1.9294301005597141</v>
      </c>
      <c r="AS220" s="5">
        <v>11.774898402570116</v>
      </c>
      <c r="AT220" s="5">
        <v>51.92627270715586</v>
      </c>
      <c r="AU220" s="5">
        <v>2.1048594066545041</v>
      </c>
      <c r="AV220" s="5">
        <v>209.76105988410657</v>
      </c>
      <c r="AW220" s="5">
        <v>216.01150399184255</v>
      </c>
      <c r="AX220" s="5">
        <v>218.11636339849704</v>
      </c>
      <c r="AY220" s="5">
        <v>6.482151883705022</v>
      </c>
    </row>
    <row r="221" spans="1:51" x14ac:dyDescent="0.2">
      <c r="A221" s="3" t="s">
        <v>52</v>
      </c>
      <c r="B221" s="3">
        <v>176</v>
      </c>
      <c r="C221" s="9">
        <v>43410</v>
      </c>
      <c r="D221" s="3">
        <v>2</v>
      </c>
      <c r="E221" s="3">
        <v>4</v>
      </c>
      <c r="F221" s="3" t="s">
        <v>136</v>
      </c>
      <c r="G221" s="10">
        <v>0.70833333333333337</v>
      </c>
      <c r="H221" s="3">
        <v>33</v>
      </c>
      <c r="I221" s="3" t="s">
        <v>90</v>
      </c>
      <c r="J221" s="3">
        <v>12</v>
      </c>
      <c r="L221" s="3">
        <v>1</v>
      </c>
      <c r="M221" s="3" t="s">
        <v>56</v>
      </c>
      <c r="N221" s="3" t="s">
        <v>57</v>
      </c>
      <c r="O221" s="3" t="s">
        <v>78</v>
      </c>
      <c r="P221" s="7" t="s">
        <v>59</v>
      </c>
      <c r="R221" s="14">
        <v>30.617383364973396</v>
      </c>
      <c r="S221" s="14">
        <v>34.060864349891396</v>
      </c>
      <c r="T221" s="14">
        <v>0.89735636217840786</v>
      </c>
      <c r="U221" s="14">
        <v>79.744171537201979</v>
      </c>
      <c r="V221" s="14">
        <v>6.7394205948402144</v>
      </c>
      <c r="W221" s="14">
        <v>44.125476656288939</v>
      </c>
      <c r="X221" s="14">
        <v>120.02327333647629</v>
      </c>
      <c r="Y221" s="8">
        <v>12.580046591631907</v>
      </c>
      <c r="Z221" s="8">
        <v>328.78799900121641</v>
      </c>
      <c r="AB221" s="5">
        <v>8.2226153895700183</v>
      </c>
      <c r="AC221" s="5">
        <v>12.024007141394346</v>
      </c>
      <c r="AD221" s="5">
        <v>16.200478371961765</v>
      </c>
      <c r="AE221" s="5">
        <v>28.432058692112502</v>
      </c>
      <c r="AF221" s="5">
        <v>20.719022738174544</v>
      </c>
      <c r="AG221" s="5">
        <v>5.7804802669185325</v>
      </c>
      <c r="AH221" s="5">
        <v>2.4248365373419101</v>
      </c>
      <c r="AI221" s="5">
        <v>5.4353788469454454</v>
      </c>
      <c r="AJ221" s="5">
        <v>138.81398328620352</v>
      </c>
      <c r="AK221" s="5">
        <v>39.462481240463418</v>
      </c>
      <c r="AL221" s="5">
        <v>2.1481711952683451</v>
      </c>
      <c r="AM221" s="5">
        <v>69.785334489147061</v>
      </c>
      <c r="AN221" s="5">
        <v>4.2543323923805936</v>
      </c>
      <c r="AO221" s="5">
        <v>1.8040518934624352</v>
      </c>
      <c r="AP221" s="5">
        <v>3.5134679911969302</v>
      </c>
      <c r="AQ221" s="5">
        <v>9.7154158822773375</v>
      </c>
      <c r="AR221" s="5">
        <v>8.9270972991723951</v>
      </c>
      <c r="AS221" s="5">
        <v>7.3287661112809133</v>
      </c>
      <c r="AT221" s="5">
        <v>48.130766665765584</v>
      </c>
      <c r="AU221" s="5">
        <v>12.580046591631907</v>
      </c>
      <c r="AV221" s="5">
        <v>300.89914775146053</v>
      </c>
      <c r="AW221" s="5">
        <v>316.20795240958449</v>
      </c>
      <c r="AX221" s="5">
        <v>328.78799900121641</v>
      </c>
      <c r="AY221" s="5">
        <v>6.6864279499190671</v>
      </c>
    </row>
    <row r="222" spans="1:51" x14ac:dyDescent="0.2">
      <c r="A222" s="3" t="s">
        <v>52</v>
      </c>
      <c r="B222" s="3">
        <v>176</v>
      </c>
      <c r="C222" s="9">
        <v>43410</v>
      </c>
      <c r="D222" s="3">
        <v>2</v>
      </c>
      <c r="E222" s="3">
        <v>4</v>
      </c>
      <c r="F222" s="3" t="s">
        <v>136</v>
      </c>
      <c r="G222" s="10">
        <v>0.70833333333333337</v>
      </c>
      <c r="H222" s="3">
        <v>33</v>
      </c>
      <c r="I222" s="3" t="s">
        <v>90</v>
      </c>
      <c r="J222" s="3">
        <v>12</v>
      </c>
      <c r="L222" s="3">
        <v>1</v>
      </c>
      <c r="M222" s="3" t="s">
        <v>56</v>
      </c>
      <c r="N222" s="3" t="s">
        <v>57</v>
      </c>
      <c r="O222" s="3" t="s">
        <v>78</v>
      </c>
      <c r="P222" s="7" t="s">
        <v>59</v>
      </c>
      <c r="R222" s="14">
        <v>22.175771614600873</v>
      </c>
      <c r="S222" s="14">
        <v>31.551618510279162</v>
      </c>
      <c r="T222" s="14">
        <v>1.6336359731082259</v>
      </c>
      <c r="U222" s="14">
        <v>59.648320691338903</v>
      </c>
      <c r="V222" s="14">
        <v>5.8403537355620285</v>
      </c>
      <c r="W222" s="14">
        <v>55.57693409097606</v>
      </c>
      <c r="X222" s="14">
        <v>114.66708242482153</v>
      </c>
      <c r="Y222" s="8">
        <v>12.080848792975573</v>
      </c>
      <c r="Z222" s="8">
        <v>303.17457746656925</v>
      </c>
      <c r="AB222" s="5">
        <v>26.923270171180913</v>
      </c>
      <c r="AC222" s="5">
        <v>35.440289358476306</v>
      </c>
      <c r="AD222" s="5">
        <v>12.830977322800917</v>
      </c>
      <c r="AE222" s="5">
        <v>25.867527162290997</v>
      </c>
      <c r="AF222" s="5">
        <v>20.536282694059544</v>
      </c>
      <c r="AG222" s="5">
        <v>5.6004504295722901</v>
      </c>
      <c r="AH222" s="5">
        <v>2.4717404610832352</v>
      </c>
      <c r="AI222" s="5">
        <v>5.793326161461505</v>
      </c>
      <c r="AJ222" s="5">
        <v>130.70810237511449</v>
      </c>
      <c r="AK222" s="5">
        <v>38.171452476507646</v>
      </c>
      <c r="AL222" s="5">
        <v>1.835106272758358</v>
      </c>
      <c r="AM222" s="5">
        <v>72.520868633596606</v>
      </c>
      <c r="AN222" s="5">
        <v>12.464604470671251</v>
      </c>
      <c r="AO222" s="5">
        <v>14.315053225614516</v>
      </c>
      <c r="AP222" s="5">
        <v>3.5288911490794779</v>
      </c>
      <c r="AQ222" s="5">
        <v>10.466479397457706</v>
      </c>
      <c r="AR222" s="5">
        <v>13.15110859512402</v>
      </c>
      <c r="AS222" s="5">
        <v>6.5398026631308621</v>
      </c>
      <c r="AT222" s="5">
        <v>42.822668831928688</v>
      </c>
      <c r="AU222" s="5">
        <v>12.080848792975573</v>
      </c>
      <c r="AV222" s="5">
        <v>271.3329521359899</v>
      </c>
      <c r="AW222" s="5">
        <v>291.09372867359366</v>
      </c>
      <c r="AX222" s="5">
        <v>303.17457746656925</v>
      </c>
      <c r="AY222" s="5">
        <v>7.0381977309391139</v>
      </c>
    </row>
    <row r="223" spans="1:51" x14ac:dyDescent="0.2">
      <c r="A223" s="3" t="s">
        <v>52</v>
      </c>
      <c r="B223" s="3">
        <v>176</v>
      </c>
      <c r="C223" s="9">
        <v>43410</v>
      </c>
      <c r="D223" s="3">
        <v>2</v>
      </c>
      <c r="E223" s="3">
        <v>4</v>
      </c>
      <c r="F223" s="3" t="s">
        <v>136</v>
      </c>
      <c r="G223" s="10">
        <v>0.70833333333333337</v>
      </c>
      <c r="H223" s="3">
        <v>33</v>
      </c>
      <c r="I223" s="3" t="s">
        <v>90</v>
      </c>
      <c r="J223" s="3">
        <v>12</v>
      </c>
      <c r="L223" s="3">
        <v>1</v>
      </c>
      <c r="M223" s="3" t="s">
        <v>56</v>
      </c>
      <c r="N223" s="3" t="s">
        <v>57</v>
      </c>
      <c r="O223" s="3" t="s">
        <v>78</v>
      </c>
      <c r="P223" s="7" t="s">
        <v>59</v>
      </c>
      <c r="R223" s="14">
        <v>22.225223607030408</v>
      </c>
      <c r="S223" s="14">
        <v>31.67191143693595</v>
      </c>
      <c r="T223" s="14">
        <v>0.90400583990688976</v>
      </c>
      <c r="U223" s="14">
        <v>58.235629377693968</v>
      </c>
      <c r="V223" s="14">
        <v>5.9327461637299637</v>
      </c>
      <c r="W223" s="14">
        <v>57.206833872301829</v>
      </c>
      <c r="X223" s="14">
        <v>114.73796107851226</v>
      </c>
      <c r="Y223" s="8">
        <v>11.41608585602973</v>
      </c>
      <c r="Z223" s="8">
        <v>302.33040758533406</v>
      </c>
      <c r="AB223" s="5">
        <v>21.896279829832419</v>
      </c>
      <c r="AC223" s="5">
        <v>34.049254452648498</v>
      </c>
      <c r="AD223" s="5">
        <v>12.101215246595224</v>
      </c>
      <c r="AE223" s="5">
        <v>25.795561012455849</v>
      </c>
      <c r="AF223" s="5">
        <v>19.078731623345444</v>
      </c>
      <c r="AG223" s="5">
        <v>4.7490148533469174</v>
      </c>
      <c r="AH223" s="5">
        <v>2.4179337282994813</v>
      </c>
      <c r="AI223" s="5">
        <v>5.3719570671346704</v>
      </c>
      <c r="AJ223" s="5">
        <v>129.58178201492552</v>
      </c>
      <c r="AK223" s="5">
        <v>36.778073341427401</v>
      </c>
      <c r="AL223" s="5">
        <v>1.7568029856625955</v>
      </c>
      <c r="AM223" s="5">
        <v>70.519031873081673</v>
      </c>
      <c r="AN223" s="5">
        <v>11.36848730964288</v>
      </c>
      <c r="AO223" s="5">
        <v>13.980861876782004</v>
      </c>
      <c r="AP223" s="5">
        <v>3.5387592160453489</v>
      </c>
      <c r="AQ223" s="5">
        <v>10.804781470062188</v>
      </c>
      <c r="AR223" s="5">
        <v>10.917644481724222</v>
      </c>
      <c r="AS223" s="5">
        <v>3.6953363786682525</v>
      </c>
      <c r="AT223" s="5">
        <v>43.058012615370323</v>
      </c>
      <c r="AU223" s="5">
        <v>11.41608585602973</v>
      </c>
      <c r="AV223" s="5">
        <v>273.70816232791168</v>
      </c>
      <c r="AW223" s="5">
        <v>290.91432172930433</v>
      </c>
      <c r="AX223" s="5">
        <v>302.33040758533406</v>
      </c>
      <c r="AY223" s="5">
        <v>6.0526491300392991</v>
      </c>
    </row>
    <row r="224" spans="1:51" x14ac:dyDescent="0.2">
      <c r="A224" s="3" t="s">
        <v>52</v>
      </c>
      <c r="B224" s="3">
        <v>176</v>
      </c>
      <c r="C224" s="9">
        <v>43410</v>
      </c>
      <c r="D224" s="3">
        <v>2</v>
      </c>
      <c r="E224" s="3">
        <v>4</v>
      </c>
      <c r="F224" s="3" t="s">
        <v>136</v>
      </c>
      <c r="G224" s="10">
        <v>0.70833333333333337</v>
      </c>
      <c r="H224" s="3">
        <v>33</v>
      </c>
      <c r="I224" s="3" t="s">
        <v>90</v>
      </c>
      <c r="J224" s="3">
        <v>12</v>
      </c>
      <c r="L224" s="3">
        <v>1</v>
      </c>
      <c r="M224" s="3" t="s">
        <v>56</v>
      </c>
      <c r="N224" s="3" t="s">
        <v>57</v>
      </c>
      <c r="O224" s="3" t="s">
        <v>78</v>
      </c>
      <c r="P224" s="3" t="s">
        <v>79</v>
      </c>
      <c r="R224" s="14">
        <v>3.2925943835028288</v>
      </c>
      <c r="S224" s="14">
        <v>7.3758220672607422</v>
      </c>
      <c r="T224" s="14">
        <v>0.10250034208955436</v>
      </c>
      <c r="U224" s="14">
        <v>15.154725041882745</v>
      </c>
      <c r="V224" s="14">
        <v>1.3444220855318267</v>
      </c>
      <c r="W224" s="14">
        <v>9.2213141589329162</v>
      </c>
      <c r="X224" s="14">
        <v>27.074711832506903</v>
      </c>
      <c r="Y224" s="8">
        <v>2.4871716320410528</v>
      </c>
      <c r="Z224" s="8">
        <v>66.053260452211831</v>
      </c>
      <c r="AB224" s="5">
        <v>3.5872490567487141</v>
      </c>
      <c r="AC224" s="5">
        <v>5.9019091478884436</v>
      </c>
      <c r="AD224" s="5">
        <v>1.7891588387827744</v>
      </c>
      <c r="AE224" s="5">
        <v>5.9719941698119543</v>
      </c>
      <c r="AF224" s="5">
        <v>4.8091464893837097</v>
      </c>
      <c r="AG224" s="5">
        <v>1.4065896040513346</v>
      </c>
      <c r="AH224" s="5">
        <v>0.67085505381853139</v>
      </c>
      <c r="AI224" s="5">
        <v>1.3957735282863941</v>
      </c>
      <c r="AJ224" s="5">
        <v>25.720381121134523</v>
      </c>
      <c r="AK224" s="5">
        <v>9.4759970366340038</v>
      </c>
      <c r="AL224" s="5">
        <v>0.44200950766210867</v>
      </c>
      <c r="AM224" s="5">
        <v>16.391634525633744</v>
      </c>
      <c r="AN224" s="5">
        <v>1.8773868147220576</v>
      </c>
      <c r="AO224" s="5">
        <v>2.1864957429863199</v>
      </c>
      <c r="AP224" s="5">
        <v>0.73073610695784685</v>
      </c>
      <c r="AQ224" s="5">
        <v>1.8957511099163991</v>
      </c>
      <c r="AR224" s="5">
        <v>0.84543133133707915</v>
      </c>
      <c r="AS224" s="5">
        <v>1.3050077931893214</v>
      </c>
      <c r="AT224" s="5">
        <v>9.0011815225932903</v>
      </c>
      <c r="AU224" s="5">
        <v>2.4871716320410528</v>
      </c>
      <c r="AV224" s="5">
        <v>61.367561796422599</v>
      </c>
      <c r="AW224" s="5">
        <v>63.566088820170783</v>
      </c>
      <c r="AX224" s="5">
        <v>66.053260452211831</v>
      </c>
      <c r="AY224" s="5">
        <v>1.5332007221593644</v>
      </c>
    </row>
    <row r="225" spans="1:51" x14ac:dyDescent="0.2">
      <c r="A225" s="3" t="s">
        <v>52</v>
      </c>
      <c r="B225" s="3">
        <v>176</v>
      </c>
      <c r="C225" s="9">
        <v>43410</v>
      </c>
      <c r="D225" s="3">
        <v>2</v>
      </c>
      <c r="E225" s="3">
        <v>4</v>
      </c>
      <c r="F225" s="3" t="s">
        <v>136</v>
      </c>
      <c r="G225" s="10">
        <v>0.70833333333333337</v>
      </c>
      <c r="H225" s="3">
        <v>33</v>
      </c>
      <c r="I225" s="3" t="s">
        <v>90</v>
      </c>
      <c r="J225" s="3">
        <v>12</v>
      </c>
      <c r="L225" s="3">
        <v>1</v>
      </c>
      <c r="M225" s="3" t="s">
        <v>56</v>
      </c>
      <c r="N225" s="3" t="s">
        <v>57</v>
      </c>
      <c r="O225" s="3" t="s">
        <v>78</v>
      </c>
      <c r="P225" s="3" t="s">
        <v>79</v>
      </c>
      <c r="R225" s="14">
        <v>4.8417288106063321</v>
      </c>
      <c r="S225" s="14">
        <v>8.2880317260479099</v>
      </c>
      <c r="T225" s="14">
        <v>0.11766342664587087</v>
      </c>
      <c r="U225" s="14">
        <v>17.629009509908741</v>
      </c>
      <c r="V225" s="14">
        <v>1.715620624608007</v>
      </c>
      <c r="W225" s="14">
        <v>12.201631233609955</v>
      </c>
      <c r="X225" s="14">
        <v>33.727149831837622</v>
      </c>
      <c r="Y225" s="8">
        <v>2.987974212548794</v>
      </c>
      <c r="Z225" s="8">
        <v>81.508813442099054</v>
      </c>
      <c r="AB225" s="5">
        <v>4.4838122237267601</v>
      </c>
      <c r="AC225" s="5">
        <v>7.4001612539040584</v>
      </c>
      <c r="AD225" s="5">
        <v>2.6094752185503443</v>
      </c>
      <c r="AE225" s="5">
        <v>6.7387883170440226</v>
      </c>
      <c r="AF225" s="5">
        <v>5.1744186925993683</v>
      </c>
      <c r="AG225" s="5">
        <v>1.6691022089514365</v>
      </c>
      <c r="AH225" s="5">
        <v>0.65841389198622891</v>
      </c>
      <c r="AI225" s="5">
        <v>1.6866536173315085</v>
      </c>
      <c r="AJ225" s="5">
        <v>32.030764275447432</v>
      </c>
      <c r="AK225" s="5">
        <v>10.130778220788454</v>
      </c>
      <c r="AL225" s="5">
        <v>0.45926156422474529</v>
      </c>
      <c r="AM225" s="5">
        <v>20.152449720472514</v>
      </c>
      <c r="AN225" s="5">
        <v>2.6093611580944751</v>
      </c>
      <c r="AO225" s="5">
        <v>2.4613705243384616</v>
      </c>
      <c r="AP225" s="5">
        <v>1.0529763020544942</v>
      </c>
      <c r="AQ225" s="5">
        <v>2.6423394394749944</v>
      </c>
      <c r="AR225" s="5">
        <v>0.95784801878104109</v>
      </c>
      <c r="AS225" s="5">
        <v>0.84118840219793745</v>
      </c>
      <c r="AT225" s="5">
        <v>9.6491678314134965</v>
      </c>
      <c r="AU225" s="5">
        <v>2.987974212548794</v>
      </c>
      <c r="AV225" s="5">
        <v>75.644236139975618</v>
      </c>
      <c r="AW225" s="5">
        <v>78.520839229550262</v>
      </c>
      <c r="AX225" s="5">
        <v>81.508813442099054</v>
      </c>
      <c r="AY225" s="5">
        <v>1.6728649770414039</v>
      </c>
    </row>
    <row r="226" spans="1:51" x14ac:dyDescent="0.2">
      <c r="A226" s="3" t="s">
        <v>52</v>
      </c>
      <c r="B226" s="3">
        <v>176</v>
      </c>
      <c r="C226" s="9">
        <v>43410</v>
      </c>
      <c r="D226" s="3">
        <v>2</v>
      </c>
      <c r="E226" s="3">
        <v>4</v>
      </c>
      <c r="F226" s="3" t="s">
        <v>136</v>
      </c>
      <c r="G226" s="10">
        <v>0.70833333333333337</v>
      </c>
      <c r="H226" s="3">
        <v>33</v>
      </c>
      <c r="I226" s="3" t="s">
        <v>90</v>
      </c>
      <c r="J226" s="3">
        <v>12</v>
      </c>
      <c r="L226" s="3">
        <v>1</v>
      </c>
      <c r="M226" s="3" t="s">
        <v>56</v>
      </c>
      <c r="N226" s="3" t="s">
        <v>57</v>
      </c>
      <c r="O226" s="3" t="s">
        <v>78</v>
      </c>
      <c r="P226" s="3" t="s">
        <v>79</v>
      </c>
      <c r="R226" s="14">
        <v>10.205441425586569</v>
      </c>
      <c r="S226" s="14">
        <v>17.488647658249427</v>
      </c>
      <c r="T226" s="14">
        <v>0.79265296973031141</v>
      </c>
      <c r="U226" s="14">
        <v>35.071004341388573</v>
      </c>
      <c r="V226" s="14">
        <v>3.3051865429713807</v>
      </c>
      <c r="W226" s="14">
        <v>31.801468717640844</v>
      </c>
      <c r="X226" s="14">
        <v>63.553754872289197</v>
      </c>
      <c r="Y226" s="8">
        <v>5.4739541736954891</v>
      </c>
      <c r="Z226" s="8">
        <v>167.69210483816457</v>
      </c>
      <c r="AB226" s="5">
        <v>11.085377648772862</v>
      </c>
      <c r="AC226" s="5">
        <v>11.11872298389101</v>
      </c>
      <c r="AD226" s="5">
        <v>5.2654501998728733</v>
      </c>
      <c r="AE226" s="5">
        <v>13.08825192249553</v>
      </c>
      <c r="AF226" s="5">
        <v>10.92263867886966</v>
      </c>
      <c r="AG226" s="5">
        <v>2.6200646332970785</v>
      </c>
      <c r="AH226" s="5">
        <v>1.0507504245546031</v>
      </c>
      <c r="AI226" s="5">
        <v>3.5195341326263314</v>
      </c>
      <c r="AJ226" s="5">
        <v>66.097295801450528</v>
      </c>
      <c r="AK226" s="5">
        <v>19.63769530059977</v>
      </c>
      <c r="AL226" s="5">
        <v>0.93507034110838816</v>
      </c>
      <c r="AM226" s="5">
        <v>35.923083503676558</v>
      </c>
      <c r="AN226" s="5">
        <v>5.851866105674425</v>
      </c>
      <c r="AO226" s="5">
        <v>2.1605057819903957</v>
      </c>
      <c r="AP226" s="5">
        <v>1.8159735462893811</v>
      </c>
      <c r="AQ226" s="5">
        <v>4.5558897967010319</v>
      </c>
      <c r="AR226" s="5">
        <v>2.3426597513115364</v>
      </c>
      <c r="AS226" s="5">
        <v>2.1862021127929077</v>
      </c>
      <c r="AT226" s="5">
        <v>20.45592789715047</v>
      </c>
      <c r="AU226" s="5">
        <v>5.4739541736954891</v>
      </c>
      <c r="AV226" s="5">
        <v>156.55634086528178</v>
      </c>
      <c r="AW226" s="5">
        <v>162.21815066446908</v>
      </c>
      <c r="AX226" s="5">
        <v>167.69210483816457</v>
      </c>
      <c r="AY226" s="5">
        <v>3.3769466201013465</v>
      </c>
    </row>
    <row r="227" spans="1:51" x14ac:dyDescent="0.2">
      <c r="A227" s="3" t="s">
        <v>52</v>
      </c>
      <c r="B227" s="3">
        <v>176</v>
      </c>
      <c r="C227" s="9">
        <v>43410</v>
      </c>
      <c r="D227" s="3">
        <v>2</v>
      </c>
      <c r="E227" s="3">
        <v>4</v>
      </c>
      <c r="F227" s="3" t="s">
        <v>136</v>
      </c>
      <c r="G227" s="10">
        <v>0.70833333333333337</v>
      </c>
      <c r="H227" s="3">
        <v>33</v>
      </c>
      <c r="I227" s="3" t="s">
        <v>90</v>
      </c>
      <c r="J227" s="3">
        <v>12</v>
      </c>
      <c r="L227" s="3">
        <v>1</v>
      </c>
      <c r="M227" s="3" t="s">
        <v>56</v>
      </c>
      <c r="N227" s="3" t="s">
        <v>57</v>
      </c>
      <c r="O227" s="3" t="s">
        <v>78</v>
      </c>
      <c r="P227" s="3" t="s">
        <v>79</v>
      </c>
      <c r="R227" s="14">
        <v>11.947296685185925</v>
      </c>
      <c r="S227" s="14">
        <v>17.313012945240942</v>
      </c>
      <c r="T227" s="14">
        <v>0.59679907765881768</v>
      </c>
      <c r="U227" s="14">
        <v>33.543636979727907</v>
      </c>
      <c r="V227" s="14">
        <v>3.5398077635929504</v>
      </c>
      <c r="W227" s="14">
        <v>33.797855738935802</v>
      </c>
      <c r="X227" s="14">
        <v>66.540995762265965</v>
      </c>
      <c r="Y227" s="8">
        <v>6.1677034558920774</v>
      </c>
      <c r="Z227" s="8">
        <v>173.44711203161143</v>
      </c>
      <c r="AB227" s="5">
        <v>10.195413560095714</v>
      </c>
      <c r="AC227" s="5">
        <v>16.403549989718371</v>
      </c>
      <c r="AD227" s="5">
        <v>5.912534639867336</v>
      </c>
      <c r="AE227" s="5">
        <v>13.159190121174989</v>
      </c>
      <c r="AF227" s="5">
        <v>10.766656368755202</v>
      </c>
      <c r="AG227" s="5">
        <v>2.5219165739521929</v>
      </c>
      <c r="AH227" s="5">
        <v>1.1311040798556828</v>
      </c>
      <c r="AI227" s="5">
        <v>3.0501113940142104</v>
      </c>
      <c r="AJ227" s="5">
        <v>67.557487401984233</v>
      </c>
      <c r="AK227" s="5">
        <v>18.621714219577239</v>
      </c>
      <c r="AL227" s="5">
        <v>0.87988344181904277</v>
      </c>
      <c r="AM227" s="5">
        <v>38.193509456850904</v>
      </c>
      <c r="AN227" s="5">
        <v>6.3935225160704254</v>
      </c>
      <c r="AO227" s="5">
        <v>5.9213175845327433</v>
      </c>
      <c r="AP227" s="5">
        <v>2.0963379241477313</v>
      </c>
      <c r="AQ227" s="5">
        <v>5.1463474668242215</v>
      </c>
      <c r="AR227" s="5">
        <v>2.5243597595002774</v>
      </c>
      <c r="AS227" s="5">
        <v>2.1332352389212486</v>
      </c>
      <c r="AT227" s="5">
        <v>20.33426572377968</v>
      </c>
      <c r="AU227" s="5">
        <v>6.1677034558920774</v>
      </c>
      <c r="AV227" s="5">
        <v>161.09630447433568</v>
      </c>
      <c r="AW227" s="5">
        <v>167.27940857571934</v>
      </c>
      <c r="AX227" s="5">
        <v>173.44711203161143</v>
      </c>
      <c r="AY227" s="5">
        <v>3.2259826803312919</v>
      </c>
    </row>
    <row r="228" spans="1:51" x14ac:dyDescent="0.2">
      <c r="A228" s="3" t="s">
        <v>52</v>
      </c>
      <c r="B228" s="3">
        <v>176</v>
      </c>
      <c r="C228" s="9">
        <v>43410</v>
      </c>
      <c r="D228" s="3">
        <v>2</v>
      </c>
      <c r="E228" s="3">
        <v>4</v>
      </c>
      <c r="F228" s="3" t="s">
        <v>136</v>
      </c>
      <c r="G228" s="10">
        <v>0.70833333333333337</v>
      </c>
      <c r="H228" s="3">
        <v>33</v>
      </c>
      <c r="I228" s="3" t="s">
        <v>90</v>
      </c>
      <c r="J228" s="3">
        <v>12</v>
      </c>
      <c r="L228" s="3">
        <v>1</v>
      </c>
      <c r="M228" s="3" t="s">
        <v>56</v>
      </c>
      <c r="N228" s="3" t="s">
        <v>57</v>
      </c>
      <c r="O228" s="3" t="s">
        <v>78</v>
      </c>
      <c r="P228" s="3" t="s">
        <v>79</v>
      </c>
      <c r="R228" s="14">
        <v>16.644997004804939</v>
      </c>
      <c r="S228" s="14">
        <v>24.185507642811743</v>
      </c>
      <c r="T228" s="14">
        <v>1.1171434172268571</v>
      </c>
      <c r="U228" s="14">
        <v>49.993280476537244</v>
      </c>
      <c r="V228" s="14">
        <v>4.8176236974781954</v>
      </c>
      <c r="W228" s="14">
        <v>43.73899578226024</v>
      </c>
      <c r="X228" s="14">
        <v>89.101983169029495</v>
      </c>
      <c r="Y228" s="8">
        <v>7.855491505045638</v>
      </c>
      <c r="Z228" s="8">
        <v>237.45503209748645</v>
      </c>
      <c r="AB228" s="5">
        <v>9.1241326024154894</v>
      </c>
      <c r="AC228" s="5">
        <v>12.071195197714326</v>
      </c>
      <c r="AD228" s="5">
        <v>7.9597450586198706</v>
      </c>
      <c r="AE228" s="5">
        <v>18.231377785547298</v>
      </c>
      <c r="AF228" s="5">
        <v>15.684927536591188</v>
      </c>
      <c r="AG228" s="5">
        <v>3.2200986852532929</v>
      </c>
      <c r="AH228" s="5">
        <v>1.557150289347536</v>
      </c>
      <c r="AI228" s="5">
        <v>4.2143869080315417</v>
      </c>
      <c r="AJ228" s="5">
        <v>93.831085867098466</v>
      </c>
      <c r="AK228" s="5">
        <v>24.725115262004906</v>
      </c>
      <c r="AL228" s="5">
        <v>1.2176595560512109</v>
      </c>
      <c r="AM228" s="5">
        <v>48.700780846428749</v>
      </c>
      <c r="AN228" s="5">
        <v>4.5316024354657074</v>
      </c>
      <c r="AO228" s="5">
        <v>3.7892607613164464</v>
      </c>
      <c r="AP228" s="5">
        <v>2.6595951351133178</v>
      </c>
      <c r="AQ228" s="5">
        <v>6.8484839847311392</v>
      </c>
      <c r="AR228" s="5">
        <v>4.2917964411841085</v>
      </c>
      <c r="AS228" s="5">
        <v>2.8890677013277291</v>
      </c>
      <c r="AT228" s="5">
        <v>27.256110101775722</v>
      </c>
      <c r="AU228" s="5">
        <v>7.855491505045638</v>
      </c>
      <c r="AV228" s="5">
        <v>219.97279913672946</v>
      </c>
      <c r="AW228" s="5">
        <v>229.5995405924408</v>
      </c>
      <c r="AX228" s="5">
        <v>237.45503209748645</v>
      </c>
      <c r="AY228" s="5">
        <v>5.10880912997587</v>
      </c>
    </row>
    <row r="229" spans="1:51" x14ac:dyDescent="0.2">
      <c r="A229" s="3" t="s">
        <v>52</v>
      </c>
      <c r="B229" s="3">
        <v>176</v>
      </c>
      <c r="C229" s="9">
        <v>43410</v>
      </c>
      <c r="D229" s="3">
        <v>2</v>
      </c>
      <c r="E229" s="3">
        <v>4</v>
      </c>
      <c r="F229" s="3" t="s">
        <v>136</v>
      </c>
      <c r="G229" s="10">
        <v>0.70833333333333337</v>
      </c>
      <c r="H229" s="3">
        <v>33</v>
      </c>
      <c r="I229" s="3" t="s">
        <v>90</v>
      </c>
      <c r="J229" s="3">
        <v>12</v>
      </c>
      <c r="L229" s="3">
        <v>1</v>
      </c>
      <c r="M229" s="3" t="s">
        <v>56</v>
      </c>
      <c r="N229" s="3" t="s">
        <v>57</v>
      </c>
      <c r="O229" s="3" t="s">
        <v>78</v>
      </c>
      <c r="P229" s="3" t="s">
        <v>79</v>
      </c>
      <c r="R229" s="14">
        <v>15.502272507240033</v>
      </c>
      <c r="S229" s="14">
        <v>25.024349475729053</v>
      </c>
      <c r="T229" s="14">
        <v>1.2201559790249528</v>
      </c>
      <c r="U229" s="14">
        <v>43.352615224904028</v>
      </c>
      <c r="V229" s="14">
        <v>4.8337916094681308</v>
      </c>
      <c r="W229" s="14">
        <v>46.684512763187804</v>
      </c>
      <c r="X229" s="14">
        <v>88.455163363752689</v>
      </c>
      <c r="Y229" s="8">
        <v>7.5521690980416087</v>
      </c>
      <c r="Z229" s="8">
        <v>232.62503668420459</v>
      </c>
      <c r="AB229" s="5">
        <v>16.556063264504441</v>
      </c>
      <c r="AC229" s="5">
        <v>22.573025664708709</v>
      </c>
      <c r="AD229" s="5">
        <v>7.8119345181996716</v>
      </c>
      <c r="AE229" s="5">
        <v>18.713571037213828</v>
      </c>
      <c r="AF229" s="5">
        <v>14.578567421376031</v>
      </c>
      <c r="AG229" s="5">
        <v>3.2920700820725055</v>
      </c>
      <c r="AH229" s="5">
        <v>1.6474521791633652</v>
      </c>
      <c r="AI229" s="5">
        <v>4.2122773441658987</v>
      </c>
      <c r="AJ229" s="5">
        <v>91.452761743670223</v>
      </c>
      <c r="AK229" s="5">
        <v>25.52766649408024</v>
      </c>
      <c r="AL229" s="5">
        <v>1.3076183610281953</v>
      </c>
      <c r="AM229" s="5">
        <v>50.577833483008845</v>
      </c>
      <c r="AN229" s="5">
        <v>8.3183794077489299</v>
      </c>
      <c r="AO229" s="5">
        <v>8.2801553469680123</v>
      </c>
      <c r="AP229" s="5">
        <v>2.7541789770135878</v>
      </c>
      <c r="AQ229" s="5">
        <v>7.7597650850118187</v>
      </c>
      <c r="AR229" s="5">
        <v>4.2935742888641331</v>
      </c>
      <c r="AS229" s="5">
        <v>3.5944443147598371</v>
      </c>
      <c r="AT229" s="5">
        <v>26.444681630890752</v>
      </c>
      <c r="AU229" s="5">
        <v>7.5521690980416087</v>
      </c>
      <c r="AV229" s="5">
        <v>215.26972833472948</v>
      </c>
      <c r="AW229" s="5">
        <v>225.07286758616297</v>
      </c>
      <c r="AX229" s="5">
        <v>232.62503668420459</v>
      </c>
      <c r="AY229" s="5">
        <v>5.3055903697911511</v>
      </c>
    </row>
    <row r="230" spans="1:51" x14ac:dyDescent="0.2">
      <c r="A230" s="3" t="s">
        <v>52</v>
      </c>
      <c r="B230" s="3">
        <v>176</v>
      </c>
      <c r="C230" s="9">
        <v>43409</v>
      </c>
      <c r="D230" s="3">
        <v>2</v>
      </c>
      <c r="E230" s="3">
        <v>4</v>
      </c>
      <c r="F230" s="3" t="s">
        <v>136</v>
      </c>
      <c r="G230" s="10" t="s">
        <v>69</v>
      </c>
      <c r="H230" s="3">
        <v>33</v>
      </c>
      <c r="I230" s="3" t="s">
        <v>90</v>
      </c>
      <c r="J230" s="3">
        <v>12</v>
      </c>
      <c r="L230" s="3">
        <v>1</v>
      </c>
      <c r="M230" s="3" t="s">
        <v>56</v>
      </c>
      <c r="N230" s="3" t="s">
        <v>57</v>
      </c>
      <c r="O230" s="3" t="s">
        <v>78</v>
      </c>
      <c r="P230" s="3" t="s">
        <v>79</v>
      </c>
      <c r="R230" s="14">
        <v>20.949512152836242</v>
      </c>
      <c r="S230" s="14">
        <v>31.136246451016131</v>
      </c>
      <c r="T230" s="14">
        <v>1.3906578031079522</v>
      </c>
      <c r="U230" s="14">
        <v>60.160774165186389</v>
      </c>
      <c r="V230" s="14">
        <v>5.8342868459635771</v>
      </c>
      <c r="W230" s="14">
        <v>53.857801470263254</v>
      </c>
      <c r="X230" s="14">
        <v>116.97430919778758</v>
      </c>
      <c r="Y230" s="8">
        <v>10.007067141074392</v>
      </c>
      <c r="Z230" s="8">
        <v>300.31064150695966</v>
      </c>
      <c r="AB230" s="5">
        <v>11.267530568759568</v>
      </c>
      <c r="AC230" s="5">
        <v>13.931682989667097</v>
      </c>
      <c r="AD230" s="5">
        <v>9.997048891513602</v>
      </c>
      <c r="AE230" s="5">
        <v>23.407593796803713</v>
      </c>
      <c r="AF230" s="5">
        <v>18.973188337508709</v>
      </c>
      <c r="AG230" s="5">
        <v>3.8345645576562606</v>
      </c>
      <c r="AH230" s="5">
        <v>2.1216834908209794</v>
      </c>
      <c r="AI230" s="5">
        <v>4.9635852551115649</v>
      </c>
      <c r="AJ230" s="5">
        <v>117.54220973376958</v>
      </c>
      <c r="AK230" s="5">
        <v>32.270993389312146</v>
      </c>
      <c r="AL230" s="5">
        <v>1.5211584917835703</v>
      </c>
      <c r="AM230" s="5">
        <v>63.565354981251772</v>
      </c>
      <c r="AN230" s="5">
        <v>3.6763604476803642</v>
      </c>
      <c r="AO230" s="5">
        <v>2.1983136129443106</v>
      </c>
      <c r="AP230" s="5">
        <v>3.1348220240276117</v>
      </c>
      <c r="AQ230" s="5">
        <v>8.644674113995924</v>
      </c>
      <c r="AR230" s="5">
        <v>5.7403826190983267</v>
      </c>
      <c r="AS230" s="5">
        <v>3.8375492380352405</v>
      </c>
      <c r="AT230" s="5">
        <v>31.946298826229185</v>
      </c>
      <c r="AU230" s="5">
        <v>10.007067141074392</v>
      </c>
      <c r="AV230" s="5">
        <v>276.17990824862608</v>
      </c>
      <c r="AW230" s="5">
        <v>290.30357436588525</v>
      </c>
      <c r="AX230" s="5">
        <v>300.31064150695966</v>
      </c>
      <c r="AY230" s="5">
        <v>5.5803152837303838</v>
      </c>
    </row>
    <row r="231" spans="1:51" x14ac:dyDescent="0.2">
      <c r="A231" s="3" t="s">
        <v>52</v>
      </c>
      <c r="B231" s="3">
        <v>176</v>
      </c>
      <c r="C231" s="9">
        <v>43409</v>
      </c>
      <c r="D231" s="3">
        <v>2</v>
      </c>
      <c r="E231" s="3">
        <v>4</v>
      </c>
      <c r="F231" s="3" t="s">
        <v>136</v>
      </c>
      <c r="G231" s="10" t="s">
        <v>69</v>
      </c>
      <c r="H231" s="3">
        <v>33</v>
      </c>
      <c r="I231" s="3" t="s">
        <v>90</v>
      </c>
      <c r="J231" s="3">
        <v>12</v>
      </c>
      <c r="L231" s="3">
        <v>1</v>
      </c>
      <c r="M231" s="3" t="s">
        <v>56</v>
      </c>
      <c r="N231" s="3" t="s">
        <v>57</v>
      </c>
      <c r="O231" s="3" t="s">
        <v>78</v>
      </c>
      <c r="P231" s="3" t="s">
        <v>79</v>
      </c>
      <c r="R231" s="14">
        <v>22.360986676709405</v>
      </c>
      <c r="S231" s="14">
        <v>29.88196714993181</v>
      </c>
      <c r="T231" s="14">
        <v>1.418040078261803</v>
      </c>
      <c r="U231" s="14">
        <v>63.611840609846446</v>
      </c>
      <c r="V231" s="14">
        <v>6.1373739653620225</v>
      </c>
      <c r="W231" s="14">
        <v>50.700387198349524</v>
      </c>
      <c r="X231" s="14">
        <v>119.33984348691743</v>
      </c>
      <c r="Y231" s="8">
        <v>9.8407781156365228</v>
      </c>
      <c r="Z231" s="8">
        <v>303.29123071931349</v>
      </c>
      <c r="AB231" s="5">
        <v>8.7264397652025441</v>
      </c>
      <c r="AC231" s="5">
        <v>13.196684137605034</v>
      </c>
      <c r="AD231" s="5">
        <v>10.800188693147817</v>
      </c>
      <c r="AE231" s="5">
        <v>23.148252524991104</v>
      </c>
      <c r="AF231" s="5">
        <v>19.749594630128936</v>
      </c>
      <c r="AG231" s="5">
        <v>4.1408167488721874</v>
      </c>
      <c r="AH231" s="5">
        <v>2.1680462184834846</v>
      </c>
      <c r="AI231" s="5">
        <v>5.5921715322813705</v>
      </c>
      <c r="AJ231" s="5">
        <v>119.41477702460621</v>
      </c>
      <c r="AK231" s="5">
        <v>34.370199390299973</v>
      </c>
      <c r="AL231" s="5">
        <v>1.5171175149349496</v>
      </c>
      <c r="AM231" s="5">
        <v>65.235967054502922</v>
      </c>
      <c r="AN231" s="5">
        <v>3.4416465369060898</v>
      </c>
      <c r="AO231" s="5">
        <v>2.9659567052284195</v>
      </c>
      <c r="AP231" s="5">
        <v>3.4604188541747374</v>
      </c>
      <c r="AQ231" s="5">
        <v>9.3984688295998478</v>
      </c>
      <c r="AR231" s="5">
        <v>5.3586732123502054</v>
      </c>
      <c r="AS231" s="5">
        <v>4.6033966537854711</v>
      </c>
      <c r="AT231" s="5">
        <v>34.198172218245595</v>
      </c>
      <c r="AU231" s="5">
        <v>9.8407781156365228</v>
      </c>
      <c r="AV231" s="5">
        <v>280.95550232327008</v>
      </c>
      <c r="AW231" s="5">
        <v>293.45045260367698</v>
      </c>
      <c r="AX231" s="5">
        <v>303.29123071931349</v>
      </c>
      <c r="AY231" s="5">
        <v>6.650566700655772</v>
      </c>
    </row>
    <row r="232" spans="1:51" x14ac:dyDescent="0.2">
      <c r="A232" s="3" t="s">
        <v>52</v>
      </c>
      <c r="B232" s="3">
        <v>176</v>
      </c>
      <c r="C232" s="9">
        <v>43409</v>
      </c>
      <c r="D232" s="3">
        <v>2</v>
      </c>
      <c r="E232" s="3">
        <v>4</v>
      </c>
      <c r="F232" s="3" t="s">
        <v>136</v>
      </c>
      <c r="G232" s="10" t="s">
        <v>69</v>
      </c>
      <c r="H232" s="3">
        <v>33</v>
      </c>
      <c r="I232" s="3" t="s">
        <v>90</v>
      </c>
      <c r="J232" s="3">
        <v>12</v>
      </c>
      <c r="L232" s="3">
        <v>1</v>
      </c>
      <c r="M232" s="3" t="s">
        <v>56</v>
      </c>
      <c r="N232" s="3" t="s">
        <v>57</v>
      </c>
      <c r="O232" s="3" t="s">
        <v>78</v>
      </c>
      <c r="P232" s="3" t="s">
        <v>79</v>
      </c>
      <c r="R232" s="14">
        <v>24.262303187929351</v>
      </c>
      <c r="S232" s="14">
        <v>40.143660183610585</v>
      </c>
      <c r="T232" s="14">
        <v>3.8401783375904479</v>
      </c>
      <c r="U232" s="14">
        <v>68.271227211787789</v>
      </c>
      <c r="V232" s="14">
        <v>6.4992133831155714</v>
      </c>
      <c r="W232" s="14">
        <v>82.936547509555155</v>
      </c>
      <c r="X232" s="14">
        <v>131.01244880413188</v>
      </c>
      <c r="Y232" s="8">
        <v>11.98444142921786</v>
      </c>
      <c r="Z232" s="8">
        <v>368.95001764300491</v>
      </c>
      <c r="AB232" s="5">
        <v>33.042780228034587</v>
      </c>
      <c r="AC232" s="5">
        <v>39.912312490857666</v>
      </c>
      <c r="AD232" s="5">
        <v>12.169227357199949</v>
      </c>
      <c r="AE232" s="5">
        <v>28.546281058302778</v>
      </c>
      <c r="AF232" s="5">
        <v>25.600502250682066</v>
      </c>
      <c r="AG232" s="5">
        <v>5.1970509495806478</v>
      </c>
      <c r="AH232" s="5">
        <v>2.6680020137341347</v>
      </c>
      <c r="AI232" s="5">
        <v>5.7922684289433262</v>
      </c>
      <c r="AJ232" s="5">
        <v>142.57536775753294</v>
      </c>
      <c r="AK232" s="5">
        <v>35.424984065004878</v>
      </c>
      <c r="AL232" s="5">
        <v>1.6175228911387176</v>
      </c>
      <c r="AM232" s="5">
        <v>74.724551133300125</v>
      </c>
      <c r="AN232" s="5">
        <v>13.590443749244374</v>
      </c>
      <c r="AO232" s="5">
        <v>14.948737035243461</v>
      </c>
      <c r="AP232" s="5">
        <v>3.8320095578678033</v>
      </c>
      <c r="AQ232" s="5">
        <v>10.228252079581443</v>
      </c>
      <c r="AR232" s="5">
        <v>10.240185261701503</v>
      </c>
      <c r="AS232" s="5">
        <v>8.7032431169108477</v>
      </c>
      <c r="AT232" s="5">
        <v>41.77457888438375</v>
      </c>
      <c r="AU232" s="5">
        <v>11.98444142921786</v>
      </c>
      <c r="AV232" s="5">
        <v>336.04507519928399</v>
      </c>
      <c r="AW232" s="5">
        <v>356.96557621378707</v>
      </c>
      <c r="AX232" s="5">
        <v>368.95001764300491</v>
      </c>
      <c r="AY232" s="5">
        <v>8.6246249377836897</v>
      </c>
    </row>
    <row r="233" spans="1:51" x14ac:dyDescent="0.2">
      <c r="A233" s="3" t="s">
        <v>52</v>
      </c>
      <c r="B233" s="3">
        <v>176</v>
      </c>
      <c r="C233" s="9">
        <v>43409</v>
      </c>
      <c r="D233" s="3">
        <v>2</v>
      </c>
      <c r="E233" s="3">
        <v>4</v>
      </c>
      <c r="F233" s="3" t="s">
        <v>136</v>
      </c>
      <c r="G233" s="10" t="s">
        <v>69</v>
      </c>
      <c r="H233" s="3">
        <v>33</v>
      </c>
      <c r="I233" s="3" t="s">
        <v>90</v>
      </c>
      <c r="J233" s="3">
        <v>12</v>
      </c>
      <c r="L233" s="3">
        <v>1</v>
      </c>
      <c r="M233" s="3" t="s">
        <v>56</v>
      </c>
      <c r="N233" s="3" t="s">
        <v>57</v>
      </c>
      <c r="O233" s="3" t="s">
        <v>78</v>
      </c>
      <c r="P233" s="3" t="s">
        <v>79</v>
      </c>
      <c r="R233" s="14">
        <v>19.986489197303509</v>
      </c>
      <c r="S233" s="14">
        <v>36.340472780424975</v>
      </c>
      <c r="T233" s="14">
        <v>1.6628078068124836</v>
      </c>
      <c r="U233" s="14">
        <v>70.930569352774782</v>
      </c>
      <c r="V233" s="14">
        <v>5.8785088884419405</v>
      </c>
      <c r="W233" s="14">
        <v>68.405936339805862</v>
      </c>
      <c r="X233" s="14">
        <v>133.62776683938915</v>
      </c>
      <c r="Y233" s="8">
        <v>11.181710360953403</v>
      </c>
      <c r="Z233" s="8">
        <v>348.01425729306169</v>
      </c>
      <c r="AB233" s="5">
        <v>15.639556726895727</v>
      </c>
      <c r="AC233" s="5">
        <v>19.679744427682817</v>
      </c>
      <c r="AD233" s="5">
        <v>9.3536140257229192</v>
      </c>
      <c r="AE233" s="5">
        <v>27.023485234180196</v>
      </c>
      <c r="AF233" s="5">
        <v>23.834884778550713</v>
      </c>
      <c r="AG233" s="5">
        <v>4.4516603461922246</v>
      </c>
      <c r="AH233" s="5">
        <v>2.6505383512778171</v>
      </c>
      <c r="AI233" s="5">
        <v>5.8219002137226878</v>
      </c>
      <c r="AJ233" s="5">
        <v>138.28536621767168</v>
      </c>
      <c r="AK233" s="5">
        <v>31.133782232976362</v>
      </c>
      <c r="AL233" s="5">
        <v>1.339553717817817</v>
      </c>
      <c r="AM233" s="5">
        <v>73.10321885855528</v>
      </c>
      <c r="AN233" s="5">
        <v>5.2445413283502864</v>
      </c>
      <c r="AO233" s="5">
        <v>6.6365129465259658</v>
      </c>
      <c r="AP233" s="5">
        <v>3.4186290903211307</v>
      </c>
      <c r="AQ233" s="5">
        <v>8.6155688525518084</v>
      </c>
      <c r="AR233" s="5">
        <v>10.070200529646614</v>
      </c>
      <c r="AS233" s="5">
        <v>5.5201378819759226</v>
      </c>
      <c r="AT233" s="5">
        <v>40.376911460584466</v>
      </c>
      <c r="AU233" s="5">
        <v>11.181710360953403</v>
      </c>
      <c r="AV233" s="5">
        <v>313.55276025069304</v>
      </c>
      <c r="AW233" s="5">
        <v>336.8325469321083</v>
      </c>
      <c r="AX233" s="5">
        <v>348.01425729306169</v>
      </c>
      <c r="AY233" s="5">
        <v>7.3374915164649002</v>
      </c>
    </row>
    <row r="234" spans="1:51" x14ac:dyDescent="0.2">
      <c r="A234" s="3" t="s">
        <v>52</v>
      </c>
      <c r="B234" s="3">
        <v>176</v>
      </c>
      <c r="C234" s="9">
        <v>43409</v>
      </c>
      <c r="D234" s="3">
        <v>2</v>
      </c>
      <c r="E234" s="3">
        <v>4</v>
      </c>
      <c r="F234" s="3" t="s">
        <v>136</v>
      </c>
      <c r="G234" s="10" t="s">
        <v>69</v>
      </c>
      <c r="H234" s="3">
        <v>33</v>
      </c>
      <c r="I234" s="3" t="s">
        <v>90</v>
      </c>
      <c r="J234" s="3">
        <v>12</v>
      </c>
      <c r="L234" s="3">
        <v>1</v>
      </c>
      <c r="M234" s="3" t="s">
        <v>56</v>
      </c>
      <c r="N234" s="3" t="s">
        <v>57</v>
      </c>
      <c r="O234" s="3" t="s">
        <v>78</v>
      </c>
      <c r="P234" s="3" t="s">
        <v>79</v>
      </c>
      <c r="R234" s="14">
        <v>26.686879289561304</v>
      </c>
      <c r="S234" s="14">
        <v>37.999235350510169</v>
      </c>
      <c r="T234" s="14">
        <v>1.8075338232106175</v>
      </c>
      <c r="U234" s="14">
        <v>80.104195824984842</v>
      </c>
      <c r="V234" s="14">
        <v>6.2937372635150775</v>
      </c>
      <c r="W234" s="14">
        <v>63.845265322718127</v>
      </c>
      <c r="X234" s="14">
        <v>138.32702478869209</v>
      </c>
      <c r="Y234" s="8">
        <v>11.532416249998532</v>
      </c>
      <c r="Z234" s="8">
        <v>366.59627601334256</v>
      </c>
      <c r="AB234" s="5">
        <v>12.480140449845138</v>
      </c>
      <c r="AC234" s="5">
        <v>16.575190078105958</v>
      </c>
      <c r="AD234" s="5">
        <v>12.703336749637746</v>
      </c>
      <c r="AE234" s="5">
        <v>28.4445357123261</v>
      </c>
      <c r="AF234" s="5">
        <v>24.942583562478774</v>
      </c>
      <c r="AG234" s="5">
        <v>5.3342375550824821</v>
      </c>
      <c r="AH234" s="5">
        <v>2.6943880424602344</v>
      </c>
      <c r="AI234" s="5">
        <v>5.8848245600461873</v>
      </c>
      <c r="AJ234" s="5">
        <v>141.8309055649197</v>
      </c>
      <c r="AK234" s="5">
        <v>33.748924148540347</v>
      </c>
      <c r="AL234" s="5">
        <v>1.3544600855050675</v>
      </c>
      <c r="AM234" s="5">
        <v>74.64359849287473</v>
      </c>
      <c r="AN234" s="5">
        <v>4.3692999457422674</v>
      </c>
      <c r="AO234" s="5">
        <v>4.6227381250835782</v>
      </c>
      <c r="AP234" s="5">
        <v>3.7191322513203251</v>
      </c>
      <c r="AQ234" s="5">
        <v>9.1281931813336303</v>
      </c>
      <c r="AR234" s="5">
        <v>9.235810644013462</v>
      </c>
      <c r="AS234" s="5">
        <v>5.1087116693531582</v>
      </c>
      <c r="AT234" s="5">
        <v>40.32472060761868</v>
      </c>
      <c r="AU234" s="5">
        <v>11.532416249998532</v>
      </c>
      <c r="AV234" s="5">
        <v>333.45015487685299</v>
      </c>
      <c r="AW234" s="5">
        <v>355.06385976334406</v>
      </c>
      <c r="AX234" s="5">
        <v>366.59627601334256</v>
      </c>
      <c r="AY234" s="5">
        <v>8.0587912587905723</v>
      </c>
    </row>
    <row r="235" spans="1:51" x14ac:dyDescent="0.2">
      <c r="A235" s="3" t="s">
        <v>52</v>
      </c>
      <c r="B235" s="3">
        <v>176</v>
      </c>
      <c r="C235" s="9">
        <v>43409</v>
      </c>
      <c r="D235" s="3">
        <v>2</v>
      </c>
      <c r="E235" s="3">
        <v>4</v>
      </c>
      <c r="F235" s="3" t="s">
        <v>136</v>
      </c>
      <c r="G235" s="10" t="s">
        <v>69</v>
      </c>
      <c r="H235" s="3">
        <v>33</v>
      </c>
      <c r="I235" s="3" t="s">
        <v>90</v>
      </c>
      <c r="J235" s="3">
        <v>12</v>
      </c>
      <c r="L235" s="3">
        <v>1</v>
      </c>
      <c r="M235" s="3" t="s">
        <v>56</v>
      </c>
      <c r="N235" s="3" t="s">
        <v>57</v>
      </c>
      <c r="O235" s="3" t="s">
        <v>78</v>
      </c>
      <c r="P235" s="3" t="s">
        <v>79</v>
      </c>
      <c r="R235" s="14">
        <v>23.293722876187029</v>
      </c>
      <c r="S235" s="14">
        <v>34.285689452598838</v>
      </c>
      <c r="T235" s="14">
        <v>1.0090249345220368</v>
      </c>
      <c r="U235" s="14">
        <v>59.676904086408946</v>
      </c>
      <c r="V235" s="14">
        <v>6.3510718181215484</v>
      </c>
      <c r="W235" s="14">
        <v>52.890856578432278</v>
      </c>
      <c r="X235" s="14">
        <v>127.40938383957436</v>
      </c>
      <c r="Y235" s="8">
        <v>11.619571796290288</v>
      </c>
      <c r="Z235" s="8">
        <v>316.53621877525217</v>
      </c>
      <c r="AB235" s="5">
        <v>14.17655643700928</v>
      </c>
      <c r="AC235" s="5">
        <v>18.735020023514277</v>
      </c>
      <c r="AD235" s="5">
        <v>11.935528527861043</v>
      </c>
      <c r="AE235" s="5">
        <v>26.781836447464411</v>
      </c>
      <c r="AF235" s="5">
        <v>22.671321693623479</v>
      </c>
      <c r="AG235" s="5">
        <v>4.185073701176643</v>
      </c>
      <c r="AH235" s="5">
        <v>2.2040403662061085</v>
      </c>
      <c r="AI235" s="5">
        <v>4.9553308881541804</v>
      </c>
      <c r="AJ235" s="5">
        <v>128.43235088448463</v>
      </c>
      <c r="AK235" s="5">
        <v>38.310718137618863</v>
      </c>
      <c r="AL235" s="5">
        <v>1.9818015604742254</v>
      </c>
      <c r="AM235" s="5">
        <v>73.121564277891054</v>
      </c>
      <c r="AN235" s="5">
        <v>5.5456245039325296</v>
      </c>
      <c r="AO235" s="5">
        <v>5.5223497691044621</v>
      </c>
      <c r="AP235" s="5">
        <v>3.2939018613232292</v>
      </c>
      <c r="AQ235" s="5">
        <v>9.398732774143193</v>
      </c>
      <c r="AR235" s="5">
        <v>8.4834151707763041</v>
      </c>
      <c r="AS235" s="5">
        <v>4.4561242688292451</v>
      </c>
      <c r="AT235" s="5">
        <v>35.949098721712708</v>
      </c>
      <c r="AU235" s="5">
        <v>11.619571796290288</v>
      </c>
      <c r="AV235" s="5">
        <v>285.71093015080265</v>
      </c>
      <c r="AW235" s="5">
        <v>304.91664697896186</v>
      </c>
      <c r="AX235" s="5">
        <v>316.53621877525217</v>
      </c>
      <c r="AY235" s="5">
        <v>7.7199547712957513</v>
      </c>
    </row>
    <row r="236" spans="1:51" x14ac:dyDescent="0.2">
      <c r="A236" s="3" t="s">
        <v>52</v>
      </c>
      <c r="B236" s="3">
        <v>176</v>
      </c>
      <c r="C236" s="9">
        <v>43409</v>
      </c>
      <c r="D236" s="3">
        <v>2</v>
      </c>
      <c r="E236" s="3">
        <v>4</v>
      </c>
      <c r="F236" s="3" t="s">
        <v>136</v>
      </c>
      <c r="G236" s="10" t="s">
        <v>69</v>
      </c>
      <c r="H236" s="3">
        <v>33</v>
      </c>
      <c r="I236" s="3" t="s">
        <v>90</v>
      </c>
      <c r="J236" s="3">
        <v>12</v>
      </c>
      <c r="L236" s="3">
        <v>1</v>
      </c>
      <c r="M236" s="3" t="s">
        <v>56</v>
      </c>
      <c r="N236" s="3" t="s">
        <v>57</v>
      </c>
      <c r="O236" s="3" t="s">
        <v>78</v>
      </c>
      <c r="P236" s="3" t="s">
        <v>79</v>
      </c>
      <c r="R236" s="14">
        <v>22.618079514339051</v>
      </c>
      <c r="S236" s="14">
        <v>35.470213331025221</v>
      </c>
      <c r="T236" s="14">
        <v>1.1538212258240272</v>
      </c>
      <c r="U236" s="14">
        <v>65.057813184014677</v>
      </c>
      <c r="V236" s="14">
        <v>6.3498446201456007</v>
      </c>
      <c r="W236" s="14">
        <v>56.037785595860974</v>
      </c>
      <c r="X236" s="14">
        <v>141.71518417884565</v>
      </c>
      <c r="Y236" s="8">
        <v>11.902649395000559</v>
      </c>
      <c r="Z236" s="8">
        <v>340.30539305545517</v>
      </c>
      <c r="AB236" s="5">
        <v>13.628325909010288</v>
      </c>
      <c r="AC236" s="5">
        <v>18.981093283834788</v>
      </c>
      <c r="AD236" s="5">
        <v>11.387652772193347</v>
      </c>
      <c r="AE236" s="5">
        <v>27.785772351010298</v>
      </c>
      <c r="AF236" s="5">
        <v>23.61198119364029</v>
      </c>
      <c r="AG236" s="5">
        <v>4.4755146376623367</v>
      </c>
      <c r="AH236" s="5">
        <v>2.6965482031764814</v>
      </c>
      <c r="AI236" s="5">
        <v>5.7342036235167804</v>
      </c>
      <c r="AJ236" s="5">
        <v>135.71641495414119</v>
      </c>
      <c r="AK236" s="5">
        <v>36.188424611215773</v>
      </c>
      <c r="AL236" s="5">
        <v>1.5229072361746161</v>
      </c>
      <c r="AM236" s="5">
        <v>80.490708413916636</v>
      </c>
      <c r="AN236" s="5">
        <v>6.3939024297909306</v>
      </c>
      <c r="AO236" s="5">
        <v>6.0103665193777909</v>
      </c>
      <c r="AP236" s="5">
        <v>3.8441048739229715</v>
      </c>
      <c r="AQ236" s="5">
        <v>11.267321461949164</v>
      </c>
      <c r="AR236" s="5">
        <v>9.9354085409911637</v>
      </c>
      <c r="AS236" s="5">
        <v>5.6127472754758649</v>
      </c>
      <c r="AT236" s="5">
        <v>39.127538668207734</v>
      </c>
      <c r="AU236" s="5">
        <v>11.902649395000559</v>
      </c>
      <c r="AV236" s="5">
        <v>306.5659640688703</v>
      </c>
      <c r="AW236" s="5">
        <v>328.40274366045463</v>
      </c>
      <c r="AX236" s="5">
        <v>340.30539305545517</v>
      </c>
      <c r="AY236" s="5">
        <v>6.7494856882042944</v>
      </c>
    </row>
    <row r="237" spans="1:51" x14ac:dyDescent="0.2">
      <c r="A237" s="3" t="s">
        <v>52</v>
      </c>
      <c r="B237" s="3">
        <v>176</v>
      </c>
      <c r="C237" s="9">
        <v>43409</v>
      </c>
      <c r="D237" s="3">
        <v>2</v>
      </c>
      <c r="E237" s="3">
        <v>4</v>
      </c>
      <c r="F237" s="3" t="s">
        <v>136</v>
      </c>
      <c r="G237" s="10" t="s">
        <v>69</v>
      </c>
      <c r="H237" s="3">
        <v>33</v>
      </c>
      <c r="I237" s="3" t="s">
        <v>90</v>
      </c>
      <c r="J237" s="3">
        <v>12</v>
      </c>
      <c r="L237" s="3">
        <v>1</v>
      </c>
      <c r="M237" s="3" t="s">
        <v>56</v>
      </c>
      <c r="N237" s="3" t="s">
        <v>57</v>
      </c>
      <c r="O237" s="3" t="s">
        <v>78</v>
      </c>
      <c r="P237" s="3" t="s">
        <v>79</v>
      </c>
      <c r="R237" s="14">
        <v>27.821735546506684</v>
      </c>
      <c r="S237" s="14">
        <v>34.758339914782297</v>
      </c>
      <c r="T237" s="14">
        <v>1.5511989593505859</v>
      </c>
      <c r="U237" s="14">
        <v>59.269832084918846</v>
      </c>
      <c r="V237" s="14">
        <v>6.4863475602248624</v>
      </c>
      <c r="W237" s="14">
        <v>59.090995328179723</v>
      </c>
      <c r="X237" s="14">
        <v>133.03760344406655</v>
      </c>
      <c r="Y237" s="8">
        <v>11.046035891388167</v>
      </c>
      <c r="Z237" s="8">
        <v>333.06208679059648</v>
      </c>
      <c r="AB237" s="5">
        <v>22.289780511089788</v>
      </c>
      <c r="AC237" s="5">
        <v>35.526983949293303</v>
      </c>
      <c r="AD237" s="5">
        <v>14.635699853291465</v>
      </c>
      <c r="AE237" s="5">
        <v>26.638257193976383</v>
      </c>
      <c r="AF237" s="5">
        <v>24.642663805401799</v>
      </c>
      <c r="AG237" s="5">
        <v>4.8915894480023834</v>
      </c>
      <c r="AH237" s="5">
        <v>2.2269718566694281</v>
      </c>
      <c r="AI237" s="5">
        <v>5.3221330574895642</v>
      </c>
      <c r="AJ237" s="5">
        <v>127.00445504822217</v>
      </c>
      <c r="AK237" s="5">
        <v>41.113351155429108</v>
      </c>
      <c r="AL237" s="5">
        <v>1.9522600211339292</v>
      </c>
      <c r="AM237" s="5">
        <v>78.208786536358531</v>
      </c>
      <c r="AN237" s="5">
        <v>12.270790720257386</v>
      </c>
      <c r="AO237" s="5">
        <v>11.54498852268541</v>
      </c>
      <c r="AP237" s="5">
        <v>3.6213907151316298</v>
      </c>
      <c r="AQ237" s="5">
        <v>11.457328044343924</v>
      </c>
      <c r="AR237" s="5">
        <v>9.4705995164380266</v>
      </c>
      <c r="AS237" s="5">
        <v>10.235998321406285</v>
      </c>
      <c r="AT237" s="5">
        <v>37.780907429818853</v>
      </c>
      <c r="AU237" s="5">
        <v>11.046035891388167</v>
      </c>
      <c r="AV237" s="5">
        <v>301.77765355381501</v>
      </c>
      <c r="AW237" s="5">
        <v>322.01605089920832</v>
      </c>
      <c r="AX237" s="5">
        <v>333.06208679059648</v>
      </c>
      <c r="AY237" s="5">
        <v>8.5970841041641091</v>
      </c>
    </row>
    <row r="238" spans="1:51" x14ac:dyDescent="0.2">
      <c r="A238" s="3" t="s">
        <v>52</v>
      </c>
      <c r="B238" s="3">
        <v>188</v>
      </c>
      <c r="C238" s="9">
        <v>43410</v>
      </c>
      <c r="D238" s="3">
        <v>2</v>
      </c>
      <c r="E238" s="3">
        <v>5</v>
      </c>
      <c r="F238" s="3" t="s">
        <v>91</v>
      </c>
      <c r="G238" s="6" t="s">
        <v>69</v>
      </c>
      <c r="H238" s="3">
        <v>36</v>
      </c>
      <c r="I238" s="3" t="s">
        <v>92</v>
      </c>
      <c r="J238" s="1">
        <v>5</v>
      </c>
      <c r="K238" s="1">
        <v>22</v>
      </c>
      <c r="L238" s="1">
        <v>1</v>
      </c>
      <c r="M238" s="1" t="s">
        <v>56</v>
      </c>
      <c r="N238" s="1" t="s">
        <v>57</v>
      </c>
      <c r="O238" s="1" t="s">
        <v>58</v>
      </c>
      <c r="P238" s="1" t="s">
        <v>59</v>
      </c>
      <c r="R238" s="14">
        <v>48.547006935908875</v>
      </c>
      <c r="S238" s="14">
        <v>51.240019436540273</v>
      </c>
      <c r="T238" s="14">
        <v>37.272777771127636</v>
      </c>
      <c r="U238" s="14">
        <v>93.407120671765554</v>
      </c>
      <c r="V238" s="14">
        <v>5.4883968830108643</v>
      </c>
      <c r="W238" s="14">
        <v>108.08771620125606</v>
      </c>
      <c r="X238" s="14">
        <v>43.244250790826207</v>
      </c>
      <c r="Y238" s="8">
        <v>5.5993373011742653</v>
      </c>
      <c r="Z238" s="8">
        <v>392.88663119621725</v>
      </c>
      <c r="AB238" s="5">
        <v>33.68057509016311</v>
      </c>
      <c r="AC238" s="5">
        <v>66.743335873985217</v>
      </c>
      <c r="AD238" s="5">
        <v>22.397960870320777</v>
      </c>
      <c r="AE238" s="5">
        <v>31.83879264970896</v>
      </c>
      <c r="AF238" s="5">
        <v>82.612735283014899</v>
      </c>
      <c r="AG238" s="5">
        <v>5.7157501036297793</v>
      </c>
      <c r="AH238" s="5">
        <v>1.5619633650503355</v>
      </c>
      <c r="AI238" s="5">
        <v>4.6438387083179995</v>
      </c>
      <c r="AJ238" s="5">
        <v>151.81598450842125</v>
      </c>
      <c r="AK238" s="5">
        <v>47.384035029983679</v>
      </c>
      <c r="AL238" s="5">
        <v>1.4868986079633379</v>
      </c>
      <c r="AM238" s="5">
        <v>22.771226417491579</v>
      </c>
      <c r="AN238" s="5">
        <v>15.534704604571337</v>
      </c>
      <c r="AO238" s="5">
        <v>15.948480093233247</v>
      </c>
      <c r="AP238" s="5">
        <v>2.6748932309061457</v>
      </c>
      <c r="AQ238" s="5">
        <v>9.3875346831835067</v>
      </c>
      <c r="AR238" s="5">
        <v>38.783382259104762</v>
      </c>
      <c r="AS238" s="5">
        <v>14.989552755452433</v>
      </c>
      <c r="AT238" s="5">
        <v>48.832015802622159</v>
      </c>
      <c r="AU238" s="5">
        <v>5.5993373011742653</v>
      </c>
      <c r="AV238" s="5">
        <v>339.22634280906721</v>
      </c>
      <c r="AW238" s="5">
        <v>387.28729389504298</v>
      </c>
      <c r="AX238" s="5">
        <v>392.88663119621725</v>
      </c>
      <c r="AY238" s="5">
        <v>7.4601059325319143</v>
      </c>
    </row>
    <row r="239" spans="1:51" x14ac:dyDescent="0.2">
      <c r="A239" s="3" t="s">
        <v>52</v>
      </c>
      <c r="B239" s="3">
        <v>188</v>
      </c>
      <c r="C239" s="9">
        <v>43410</v>
      </c>
      <c r="D239" s="3">
        <v>2</v>
      </c>
      <c r="E239" s="3">
        <v>5</v>
      </c>
      <c r="F239" s="3" t="s">
        <v>91</v>
      </c>
      <c r="G239" s="6" t="s">
        <v>69</v>
      </c>
      <c r="H239" s="3">
        <v>36</v>
      </c>
      <c r="I239" s="3" t="s">
        <v>92</v>
      </c>
      <c r="J239" s="1">
        <v>12</v>
      </c>
      <c r="K239" s="1">
        <v>18</v>
      </c>
      <c r="L239" s="1">
        <v>2</v>
      </c>
      <c r="M239" s="1" t="s">
        <v>56</v>
      </c>
      <c r="N239" s="1" t="s">
        <v>57</v>
      </c>
      <c r="O239" s="1" t="s">
        <v>58</v>
      </c>
      <c r="P239" s="1" t="s">
        <v>59</v>
      </c>
      <c r="R239" s="14">
        <v>43.319751279107457</v>
      </c>
      <c r="S239" s="14">
        <v>51.868343287500842</v>
      </c>
      <c r="T239" s="14">
        <v>40.477924445579795</v>
      </c>
      <c r="U239" s="14">
        <v>109.42164190884294</v>
      </c>
      <c r="V239" s="14">
        <v>5.3260444772654569</v>
      </c>
      <c r="W239" s="14">
        <v>89.473088478219921</v>
      </c>
      <c r="X239" s="14">
        <v>48.93586119290056</v>
      </c>
      <c r="Y239" s="8">
        <v>5.7184436105226739</v>
      </c>
      <c r="Z239" s="8">
        <v>394.54111039490158</v>
      </c>
      <c r="AB239" s="5">
        <v>29.996981118938454</v>
      </c>
      <c r="AC239" s="5">
        <v>12.955939418805912</v>
      </c>
      <c r="AD239" s="5">
        <v>20.281374089197509</v>
      </c>
      <c r="AE239" s="5">
        <v>30.887332552754405</v>
      </c>
      <c r="AF239" s="5">
        <v>81.136054930646409</v>
      </c>
      <c r="AG239" s="5">
        <v>5.6956178766648407</v>
      </c>
      <c r="AH239" s="5">
        <v>0</v>
      </c>
      <c r="AI239" s="5">
        <v>4.9027657256701982</v>
      </c>
      <c r="AJ239" s="5">
        <v>149.2504509190469</v>
      </c>
      <c r="AK239" s="5">
        <v>43.840495235176313</v>
      </c>
      <c r="AL239" s="5">
        <v>1.552088902276636</v>
      </c>
      <c r="AM239" s="5">
        <v>22.921884771021862</v>
      </c>
      <c r="AN239" s="5">
        <v>3.599803179919876</v>
      </c>
      <c r="AO239" s="5">
        <v>3.0401088083156251</v>
      </c>
      <c r="AP239" s="5">
        <v>2.3320578954689464</v>
      </c>
      <c r="AQ239" s="5">
        <v>7.8555604251970399</v>
      </c>
      <c r="AR239" s="5">
        <v>30.333980365258569</v>
      </c>
      <c r="AS239" s="5">
        <v>12.863833085780783</v>
      </c>
      <c r="AT239" s="5">
        <v>50.631558314176402</v>
      </c>
      <c r="AU239" s="5">
        <v>5.7184436105226739</v>
      </c>
      <c r="AV239" s="5">
        <v>349.45085753394443</v>
      </c>
      <c r="AW239" s="5">
        <v>388.8226667843789</v>
      </c>
      <c r="AX239" s="5">
        <v>394.54111039490158</v>
      </c>
      <c r="AY239" s="5">
        <v>6.5983978323787795</v>
      </c>
    </row>
    <row r="240" spans="1:51" x14ac:dyDescent="0.2">
      <c r="A240" s="3" t="s">
        <v>52</v>
      </c>
      <c r="B240" s="3">
        <v>188</v>
      </c>
      <c r="C240" s="9">
        <v>43410</v>
      </c>
      <c r="D240" s="3">
        <v>2</v>
      </c>
      <c r="E240" s="3">
        <v>5</v>
      </c>
      <c r="F240" s="3" t="s">
        <v>91</v>
      </c>
      <c r="G240" s="10" t="s">
        <v>69</v>
      </c>
      <c r="H240" s="3">
        <v>36</v>
      </c>
      <c r="I240" s="3" t="s">
        <v>92</v>
      </c>
      <c r="J240" s="3">
        <v>20</v>
      </c>
      <c r="K240" s="3">
        <v>14</v>
      </c>
      <c r="L240" s="3">
        <v>3</v>
      </c>
      <c r="M240" s="3" t="s">
        <v>56</v>
      </c>
      <c r="N240" s="3" t="s">
        <v>57</v>
      </c>
      <c r="O240" s="1" t="s">
        <v>58</v>
      </c>
      <c r="P240" s="3" t="s">
        <v>59</v>
      </c>
      <c r="R240" s="14">
        <v>49.363204627201476</v>
      </c>
      <c r="S240" s="14">
        <v>48.557814630968821</v>
      </c>
      <c r="T240" s="14">
        <v>35.188288129609205</v>
      </c>
      <c r="U240" s="14">
        <v>86.529737143680961</v>
      </c>
      <c r="V240" s="14">
        <v>5.4509291731078049</v>
      </c>
      <c r="W240" s="14">
        <v>94.818740450102709</v>
      </c>
      <c r="X240" s="14">
        <v>46.576575180579873</v>
      </c>
      <c r="Y240" s="8">
        <v>4.2983500757632473</v>
      </c>
      <c r="Z240" s="8">
        <v>370.78364218211243</v>
      </c>
      <c r="AB240" s="5">
        <v>32.627060227950011</v>
      </c>
      <c r="AC240" s="5">
        <v>66.006707583559631</v>
      </c>
      <c r="AD240" s="5">
        <v>24.324927697891166</v>
      </c>
      <c r="AE240" s="5">
        <v>31.715841421337519</v>
      </c>
      <c r="AF240" s="5">
        <v>86.363606268197444</v>
      </c>
      <c r="AG240" s="5">
        <v>6.1919200723798786</v>
      </c>
      <c r="AH240" s="5">
        <v>0</v>
      </c>
      <c r="AI240" s="5">
        <v>4.8016178243235723</v>
      </c>
      <c r="AJ240" s="5">
        <v>151.92101762794474</v>
      </c>
      <c r="AK240" s="5">
        <v>49.133193976386629</v>
      </c>
      <c r="AL240" s="5">
        <v>1.6606954380219774</v>
      </c>
      <c r="AM240" s="5">
        <v>25.291735738731084</v>
      </c>
      <c r="AN240" s="5">
        <v>14.324654841245209</v>
      </c>
      <c r="AO240" s="5">
        <v>17.594870288665899</v>
      </c>
      <c r="AP240" s="5">
        <v>2.6922565353643813</v>
      </c>
      <c r="AQ240" s="5">
        <v>9.5972444728969197</v>
      </c>
      <c r="AR240" s="5">
        <v>68.431463206157403</v>
      </c>
      <c r="AS240" s="5">
        <v>16.464220770964637</v>
      </c>
      <c r="AT240" s="5">
        <v>42.90300732977974</v>
      </c>
      <c r="AU240" s="5">
        <v>4.2983500757632473</v>
      </c>
      <c r="AV240" s="5">
        <v>287.53719382049985</v>
      </c>
      <c r="AW240" s="5">
        <v>366.48529210634916</v>
      </c>
      <c r="AX240" s="5">
        <v>370.78364218211243</v>
      </c>
      <c r="AY240" s="5">
        <v>6.8013826739140093</v>
      </c>
    </row>
    <row r="241" spans="1:51" x14ac:dyDescent="0.2">
      <c r="A241" s="3" t="s">
        <v>52</v>
      </c>
      <c r="B241" s="3">
        <v>188</v>
      </c>
      <c r="C241" s="9">
        <v>43410</v>
      </c>
      <c r="D241" s="3">
        <v>2</v>
      </c>
      <c r="E241" s="3">
        <v>5</v>
      </c>
      <c r="F241" s="3" t="s">
        <v>91</v>
      </c>
      <c r="G241" s="10" t="s">
        <v>69</v>
      </c>
      <c r="H241" s="3">
        <v>36</v>
      </c>
      <c r="I241" s="3" t="s">
        <v>92</v>
      </c>
      <c r="J241" s="3">
        <v>30</v>
      </c>
      <c r="K241" s="3">
        <v>10</v>
      </c>
      <c r="L241" s="3">
        <v>4</v>
      </c>
      <c r="M241" s="3" t="s">
        <v>56</v>
      </c>
      <c r="N241" s="3" t="s">
        <v>57</v>
      </c>
      <c r="O241" s="1" t="s">
        <v>58</v>
      </c>
      <c r="P241" s="3" t="s">
        <v>59</v>
      </c>
      <c r="R241" s="14">
        <v>50.779447226688781</v>
      </c>
      <c r="S241" s="14">
        <v>49.623368033047377</v>
      </c>
      <c r="T241" s="14">
        <v>38.066559100973194</v>
      </c>
      <c r="U241" s="14">
        <v>92.701007579935009</v>
      </c>
      <c r="V241" s="14">
        <v>5.6030340441342057</v>
      </c>
      <c r="W241" s="14">
        <v>102.42832854698445</v>
      </c>
      <c r="X241" s="14">
        <v>49.739171192563816</v>
      </c>
      <c r="Y241" s="8">
        <v>5.3699269769443561</v>
      </c>
      <c r="Z241" s="8">
        <v>394.31083960266835</v>
      </c>
      <c r="AB241" s="5">
        <v>33.034199682522257</v>
      </c>
      <c r="AC241" s="5">
        <v>66.918547798513998</v>
      </c>
      <c r="AD241" s="5">
        <v>23.867968516496092</v>
      </c>
      <c r="AE241" s="5">
        <v>31.035758990894909</v>
      </c>
      <c r="AF241" s="5">
        <v>84.178335604694084</v>
      </c>
      <c r="AG241" s="5">
        <v>6.0185983513327566</v>
      </c>
      <c r="AH241" s="5">
        <v>0.64230605390624584</v>
      </c>
      <c r="AI241" s="5">
        <v>4.5489705803044123</v>
      </c>
      <c r="AJ241" s="5">
        <v>148.79564872443351</v>
      </c>
      <c r="AK241" s="5">
        <v>49.292752867036107</v>
      </c>
      <c r="AL241" s="5">
        <v>1.716368211569852</v>
      </c>
      <c r="AM241" s="5">
        <v>26.330639984662319</v>
      </c>
      <c r="AN241" s="5">
        <v>13.261735400176796</v>
      </c>
      <c r="AO241" s="5">
        <v>21.800522308135413</v>
      </c>
      <c r="AP241" s="5">
        <v>2.538155236532972</v>
      </c>
      <c r="AQ241" s="5">
        <v>9.229487412193853</v>
      </c>
      <c r="AR241" s="5">
        <v>42.072009510328783</v>
      </c>
      <c r="AS241" s="5">
        <v>11.038931475973708</v>
      </c>
      <c r="AT241" s="5">
        <v>47.117102073347809</v>
      </c>
      <c r="AU241" s="5">
        <v>5.3699269769443561</v>
      </c>
      <c r="AV241" s="5">
        <v>337.72755144877652</v>
      </c>
      <c r="AW241" s="5">
        <v>388.94091262572397</v>
      </c>
      <c r="AX241" s="5">
        <v>394.31083960266835</v>
      </c>
      <c r="AY241" s="5">
        <v>6.832034591180614</v>
      </c>
    </row>
    <row r="242" spans="1:51" x14ac:dyDescent="0.2">
      <c r="A242" s="3" t="s">
        <v>52</v>
      </c>
      <c r="B242" s="3">
        <v>188</v>
      </c>
      <c r="C242" s="9">
        <v>43410</v>
      </c>
      <c r="D242" s="3">
        <v>2</v>
      </c>
      <c r="E242" s="3">
        <v>5</v>
      </c>
      <c r="F242" s="3" t="s">
        <v>91</v>
      </c>
      <c r="G242" s="10" t="s">
        <v>69</v>
      </c>
      <c r="H242" s="3">
        <v>36</v>
      </c>
      <c r="I242" s="3" t="s">
        <v>92</v>
      </c>
      <c r="J242" s="3">
        <v>40</v>
      </c>
      <c r="K242" s="3">
        <v>6</v>
      </c>
      <c r="L242" s="3">
        <v>5</v>
      </c>
      <c r="M242" s="3" t="s">
        <v>56</v>
      </c>
      <c r="N242" s="3" t="s">
        <v>57</v>
      </c>
      <c r="O242" s="1" t="s">
        <v>58</v>
      </c>
      <c r="P242" s="3" t="s">
        <v>59</v>
      </c>
      <c r="R242" s="14">
        <v>43.517320830246497</v>
      </c>
      <c r="S242" s="14">
        <v>49.449709859387625</v>
      </c>
      <c r="T242" s="14">
        <v>30.014291023385937</v>
      </c>
      <c r="U242" s="14">
        <v>91.179027031207909</v>
      </c>
      <c r="V242" s="14">
        <v>4.814989846328209</v>
      </c>
      <c r="W242" s="14">
        <v>104.35265692349138</v>
      </c>
      <c r="X242" s="14">
        <v>50.799416509167898</v>
      </c>
      <c r="Y242" s="8">
        <v>6.5392062359814185</v>
      </c>
      <c r="Z242" s="8">
        <v>380.66661335704373</v>
      </c>
      <c r="AB242" s="5">
        <v>32.876749034623771</v>
      </c>
      <c r="AC242" s="5">
        <v>60.619723386348511</v>
      </c>
      <c r="AD242" s="5">
        <v>20.10081023856565</v>
      </c>
      <c r="AE242" s="5">
        <v>30.974392133777364</v>
      </c>
      <c r="AF242" s="5">
        <v>73.157366944669903</v>
      </c>
      <c r="AG242" s="5">
        <v>5.5935119013317438</v>
      </c>
      <c r="AH242" s="5">
        <v>1.6789025765974299</v>
      </c>
      <c r="AI242" s="5">
        <v>4.6502940213819217</v>
      </c>
      <c r="AJ242" s="5">
        <v>147.43205372850935</v>
      </c>
      <c r="AK242" s="5">
        <v>40.605820095985074</v>
      </c>
      <c r="AL242" s="5">
        <v>1.1919509055471347</v>
      </c>
      <c r="AM242" s="5">
        <v>27.327196809186713</v>
      </c>
      <c r="AN242" s="5">
        <v>15.788434341522191</v>
      </c>
      <c r="AO242" s="5">
        <v>15.569809187745474</v>
      </c>
      <c r="AP242" s="5">
        <v>2.4885681286314316</v>
      </c>
      <c r="AQ242" s="5">
        <v>7.8937612575672862</v>
      </c>
      <c r="AR242" s="5">
        <v>26.882158483474168</v>
      </c>
      <c r="AS242" s="5">
        <v>10.545481417359055</v>
      </c>
      <c r="AT242" s="5">
        <v>49.792829557405419</v>
      </c>
      <c r="AU242" s="5">
        <v>6.5392062359814185</v>
      </c>
      <c r="AV242" s="5">
        <v>338.25450895502041</v>
      </c>
      <c r="AW242" s="5">
        <v>374.12740712106233</v>
      </c>
      <c r="AX242" s="5">
        <v>380.66661335704373</v>
      </c>
      <c r="AY242" s="5">
        <v>6.3922923409673462</v>
      </c>
    </row>
    <row r="243" spans="1:51" x14ac:dyDescent="0.2">
      <c r="A243" s="3" t="s">
        <v>52</v>
      </c>
      <c r="B243" s="3">
        <v>188</v>
      </c>
      <c r="C243" s="9">
        <v>43410</v>
      </c>
      <c r="D243" s="3">
        <v>2</v>
      </c>
      <c r="E243" s="3">
        <v>5</v>
      </c>
      <c r="F243" s="3" t="s">
        <v>91</v>
      </c>
      <c r="G243" s="10" t="s">
        <v>69</v>
      </c>
      <c r="H243" s="3">
        <v>36</v>
      </c>
      <c r="I243" s="3" t="s">
        <v>92</v>
      </c>
      <c r="J243" s="3">
        <v>60</v>
      </c>
      <c r="K243" s="3">
        <v>3</v>
      </c>
      <c r="L243" s="3">
        <v>6</v>
      </c>
      <c r="M243" s="3" t="s">
        <v>56</v>
      </c>
      <c r="N243" s="3" t="s">
        <v>57</v>
      </c>
      <c r="O243" s="1" t="s">
        <v>58</v>
      </c>
      <c r="P243" s="3" t="s">
        <v>59</v>
      </c>
      <c r="R243" s="14">
        <v>31.752584588938745</v>
      </c>
      <c r="S243" s="14">
        <v>58.403039866480334</v>
      </c>
      <c r="T243" s="14">
        <v>14.866293769458245</v>
      </c>
      <c r="U243" s="14">
        <v>96.669962126633223</v>
      </c>
      <c r="V243" s="14">
        <v>6.5786009245905381</v>
      </c>
      <c r="W243" s="14">
        <v>96.650536767367655</v>
      </c>
      <c r="X243" s="14">
        <v>45.677646768504175</v>
      </c>
      <c r="Y243" s="8">
        <v>13.676392530645654</v>
      </c>
      <c r="Z243" s="8">
        <v>364.27506968336127</v>
      </c>
      <c r="AB243" s="5">
        <v>38.411380928841666</v>
      </c>
      <c r="AC243" s="5">
        <v>50.315363205403109</v>
      </c>
      <c r="AD243" s="5">
        <v>15.201155273986334</v>
      </c>
      <c r="AE243" s="5">
        <v>38.195264367360117</v>
      </c>
      <c r="AF243" s="5">
        <v>56.471947816464031</v>
      </c>
      <c r="AG243" s="5">
        <v>5.6935860068731463</v>
      </c>
      <c r="AH243" s="5">
        <v>3.3824092268096191</v>
      </c>
      <c r="AI243" s="5">
        <v>3.4984131690935278</v>
      </c>
      <c r="AJ243" s="5">
        <v>144.81736749587228</v>
      </c>
      <c r="AK243" s="5">
        <v>25.403078897670301</v>
      </c>
      <c r="AL243" s="5">
        <v>1.1927850049209723</v>
      </c>
      <c r="AM243" s="5">
        <v>29.458350586512594</v>
      </c>
      <c r="AN243" s="5">
        <v>19.504081404994395</v>
      </c>
      <c r="AO243" s="5">
        <v>11.503179879006407</v>
      </c>
      <c r="AP243" s="5">
        <v>4.3198011818925988</v>
      </c>
      <c r="AQ243" s="5">
        <v>7.6755116259726526</v>
      </c>
      <c r="AR243" s="5">
        <v>14.279531748403324</v>
      </c>
      <c r="AS243" s="5">
        <v>14.493601729020375</v>
      </c>
      <c r="AT243" s="5">
        <v>69.399758688843605</v>
      </c>
      <c r="AU243" s="5">
        <v>13.676392530645654</v>
      </c>
      <c r="AV243" s="5">
        <v>327.95477982775697</v>
      </c>
      <c r="AW243" s="5">
        <v>350.5986771527156</v>
      </c>
      <c r="AX243" s="5">
        <v>364.27506968336127</v>
      </c>
      <c r="AY243" s="5">
        <v>8.0481622885354049</v>
      </c>
    </row>
    <row r="244" spans="1:51" x14ac:dyDescent="0.2">
      <c r="A244" s="3" t="s">
        <v>52</v>
      </c>
      <c r="B244" s="3">
        <v>188</v>
      </c>
      <c r="C244" s="9">
        <v>43410</v>
      </c>
      <c r="D244" s="3">
        <v>2</v>
      </c>
      <c r="E244" s="3">
        <v>5</v>
      </c>
      <c r="F244" s="3" t="s">
        <v>91</v>
      </c>
      <c r="G244" s="10" t="s">
        <v>69</v>
      </c>
      <c r="H244" s="3">
        <v>36</v>
      </c>
      <c r="I244" s="3" t="s">
        <v>92</v>
      </c>
      <c r="J244" s="3">
        <v>80</v>
      </c>
      <c r="K244" s="3">
        <v>2</v>
      </c>
      <c r="L244" s="3">
        <v>7</v>
      </c>
      <c r="M244" s="3" t="s">
        <v>56</v>
      </c>
      <c r="N244" s="3" t="s">
        <v>57</v>
      </c>
      <c r="O244" s="1" t="s">
        <v>58</v>
      </c>
      <c r="P244" s="3" t="s">
        <v>59</v>
      </c>
      <c r="R244" s="14">
        <v>8.2513341410406706</v>
      </c>
      <c r="S244" s="14">
        <v>50.001182687693628</v>
      </c>
      <c r="T244" s="14">
        <v>2.770499484292392</v>
      </c>
      <c r="U244" s="14">
        <v>73.736980569773706</v>
      </c>
      <c r="V244" s="14">
        <v>5.0612084290076949</v>
      </c>
      <c r="W244" s="14">
        <v>40.971055458331932</v>
      </c>
      <c r="X244" s="14">
        <v>7.884956088559381</v>
      </c>
      <c r="Y244" s="8">
        <v>7.0652433712179903</v>
      </c>
      <c r="Z244" s="8">
        <v>195.74245283791214</v>
      </c>
      <c r="AB244" s="5">
        <v>28.900074156790904</v>
      </c>
      <c r="AC244" s="5">
        <v>21.208077182596657</v>
      </c>
      <c r="AD244" s="5">
        <v>4.6767936192521944</v>
      </c>
      <c r="AE244" s="5">
        <v>35.014898010398106</v>
      </c>
      <c r="AF244" s="5">
        <v>16.800827018471903</v>
      </c>
      <c r="AG244" s="5">
        <v>5.3394391559199788</v>
      </c>
      <c r="AH244" s="5">
        <v>3.3527234161595514</v>
      </c>
      <c r="AI244" s="5">
        <v>1.7670058462987908</v>
      </c>
      <c r="AJ244" s="5">
        <v>85.39499834529974</v>
      </c>
      <c r="AK244" s="5">
        <v>9.1811966374515617</v>
      </c>
      <c r="AL244" s="5">
        <v>1.0379805216721989</v>
      </c>
      <c r="AM244" s="5">
        <v>7.6966244562815325</v>
      </c>
      <c r="AN244" s="5">
        <v>14.987838155440512</v>
      </c>
      <c r="AO244" s="5">
        <v>2.2035971632666258</v>
      </c>
      <c r="AP244" s="5">
        <v>3.4006031292362691</v>
      </c>
      <c r="AQ244" s="5">
        <v>4.3569317902839177</v>
      </c>
      <c r="AR244" s="5">
        <v>1.5320654239807643</v>
      </c>
      <c r="AS244" s="5">
        <v>11.825920720382905</v>
      </c>
      <c r="AT244" s="5">
        <v>51.413152821460244</v>
      </c>
      <c r="AU244" s="5">
        <v>7.0652433712179903</v>
      </c>
      <c r="AV244" s="5">
        <v>182.88701902168594</v>
      </c>
      <c r="AW244" s="5">
        <v>188.67720946669414</v>
      </c>
      <c r="AX244" s="5">
        <v>195.74245283791214</v>
      </c>
      <c r="AY244" s="5">
        <v>5.1781353489505042</v>
      </c>
    </row>
    <row r="245" spans="1:51" x14ac:dyDescent="0.2">
      <c r="A245" s="3" t="s">
        <v>52</v>
      </c>
      <c r="B245" s="3">
        <v>188</v>
      </c>
      <c r="C245" s="9">
        <v>43410</v>
      </c>
      <c r="D245" s="3">
        <v>2</v>
      </c>
      <c r="E245" s="3">
        <v>5</v>
      </c>
      <c r="F245" s="3" t="s">
        <v>91</v>
      </c>
      <c r="G245" s="10" t="s">
        <v>69</v>
      </c>
      <c r="H245" s="3">
        <v>36</v>
      </c>
      <c r="I245" s="3" t="s">
        <v>92</v>
      </c>
      <c r="J245" s="3">
        <v>100</v>
      </c>
      <c r="K245" s="3">
        <v>1</v>
      </c>
      <c r="L245" s="3">
        <v>8</v>
      </c>
      <c r="M245" s="3" t="s">
        <v>56</v>
      </c>
      <c r="N245" s="3" t="s">
        <v>57</v>
      </c>
      <c r="O245" s="1" t="s">
        <v>58</v>
      </c>
      <c r="P245" s="3" t="s">
        <v>59</v>
      </c>
      <c r="R245" s="14">
        <v>3.6322785780347626</v>
      </c>
      <c r="S245" s="14">
        <v>23.960446259071087</v>
      </c>
      <c r="T245" s="14">
        <v>1.0266483857713897</v>
      </c>
      <c r="U245" s="14">
        <v>27.988608985111632</v>
      </c>
      <c r="V245" s="14">
        <v>2.3290049166514954</v>
      </c>
      <c r="W245" s="14">
        <v>17.26273723306327</v>
      </c>
      <c r="X245" s="14">
        <v>3.3019318868374001</v>
      </c>
      <c r="Y245" s="8">
        <v>1.710452129786125</v>
      </c>
      <c r="Z245" s="8">
        <v>81.212104098775072</v>
      </c>
      <c r="AB245" s="5">
        <v>12.254205904342555</v>
      </c>
      <c r="AC245" s="5">
        <v>8.9944904066553022</v>
      </c>
      <c r="AD245" s="5">
        <v>1.9838278579437369</v>
      </c>
      <c r="AE245" s="5">
        <v>16.732952878680585</v>
      </c>
      <c r="AF245" s="5">
        <v>7.8701318578656281</v>
      </c>
      <c r="AG245" s="5">
        <v>1.9234824764787184</v>
      </c>
      <c r="AH245" s="5">
        <v>1.0615693147629428</v>
      </c>
      <c r="AI245" s="5">
        <v>0.47254815212535506</v>
      </c>
      <c r="AJ245" s="5">
        <v>37.408909529919555</v>
      </c>
      <c r="AK245" s="5">
        <v>4.1913382652581781</v>
      </c>
      <c r="AL245" s="5">
        <v>0.6323415187491831</v>
      </c>
      <c r="AM245" s="5">
        <v>2.4338169413270818</v>
      </c>
      <c r="AN245" s="5">
        <v>5.8431486369661778</v>
      </c>
      <c r="AO245" s="5">
        <v>0.43606206689608157</v>
      </c>
      <c r="AP245" s="5">
        <v>1.3458933988309327</v>
      </c>
      <c r="AQ245" s="5">
        <v>1.8034710906027509</v>
      </c>
      <c r="AR245" s="5">
        <v>0</v>
      </c>
      <c r="AS245" s="5">
        <v>8.7787903520849326</v>
      </c>
      <c r="AT245" s="5">
        <v>18.724534963465373</v>
      </c>
      <c r="AU245" s="5">
        <v>1.710452129786125</v>
      </c>
      <c r="AV245" s="5">
        <v>77.837007980952094</v>
      </c>
      <c r="AW245" s="5">
        <v>79.501651968988952</v>
      </c>
      <c r="AX245" s="5">
        <v>81.212104098775072</v>
      </c>
      <c r="AY245" s="5">
        <v>2.8608774207680145</v>
      </c>
    </row>
    <row r="246" spans="1:51" x14ac:dyDescent="0.2">
      <c r="A246" s="3" t="s">
        <v>52</v>
      </c>
      <c r="B246" s="3">
        <v>188</v>
      </c>
      <c r="C246" s="9">
        <v>43411</v>
      </c>
      <c r="D246" s="3">
        <v>2</v>
      </c>
      <c r="E246" s="3">
        <v>5</v>
      </c>
      <c r="F246" s="3" t="s">
        <v>91</v>
      </c>
      <c r="G246" s="10"/>
      <c r="H246" s="3">
        <v>36</v>
      </c>
      <c r="I246" s="3" t="s">
        <v>92</v>
      </c>
      <c r="J246" s="3">
        <v>5</v>
      </c>
      <c r="K246" s="3">
        <v>22</v>
      </c>
      <c r="L246" s="3">
        <v>1</v>
      </c>
      <c r="M246" s="3" t="s">
        <v>56</v>
      </c>
      <c r="N246" s="3" t="s">
        <v>57</v>
      </c>
      <c r="O246" s="1" t="s">
        <v>58</v>
      </c>
      <c r="P246" s="3" t="s">
        <v>60</v>
      </c>
      <c r="R246" s="14">
        <v>10.13627473239241</v>
      </c>
      <c r="S246" s="14">
        <v>16.346670446724726</v>
      </c>
      <c r="T246" s="14">
        <v>13.501571507289492</v>
      </c>
      <c r="U246" s="14">
        <v>30.929864916308173</v>
      </c>
      <c r="V246" s="14">
        <v>1.3410381304806676</v>
      </c>
      <c r="W246" s="14">
        <v>38.074413825725685</v>
      </c>
      <c r="X246" s="14">
        <v>22.677307326218177</v>
      </c>
      <c r="Y246" s="8">
        <v>1.9045355930572514</v>
      </c>
      <c r="Z246" s="8">
        <v>134.91168116094971</v>
      </c>
      <c r="AB246" s="5">
        <v>9.8374283869990933</v>
      </c>
      <c r="AC246" s="5">
        <v>15.230079778388301</v>
      </c>
      <c r="AD246" s="5">
        <v>3.9306654057337438</v>
      </c>
      <c r="AE246" s="5">
        <v>9.2390232787308548</v>
      </c>
      <c r="AF246" s="5">
        <v>24.759327377555476</v>
      </c>
      <c r="AG246" s="5">
        <v>1.564427306039949</v>
      </c>
      <c r="AH246" s="5">
        <v>0.49468173989642766</v>
      </c>
      <c r="AI246" s="5">
        <v>1.8892726439533698</v>
      </c>
      <c r="AJ246" s="5">
        <v>46.474705251973532</v>
      </c>
      <c r="AK246" s="5">
        <v>15.418389531819475</v>
      </c>
      <c r="AL246" s="5">
        <v>0</v>
      </c>
      <c r="AM246" s="5">
        <v>10.632528936312005</v>
      </c>
      <c r="AN246" s="5">
        <v>4.7925914935848075</v>
      </c>
      <c r="AO246" s="5">
        <v>4.8315193467988209</v>
      </c>
      <c r="AP246" s="5">
        <v>0.98261858355946996</v>
      </c>
      <c r="AQ246" s="5">
        <v>3.3080492305252354</v>
      </c>
      <c r="AR246" s="5">
        <v>5.0549784412212739</v>
      </c>
      <c r="AS246" s="5">
        <v>1.8717386247526895</v>
      </c>
      <c r="AT246" s="5">
        <v>13.133840223069493</v>
      </c>
      <c r="AU246" s="5">
        <v>1.9045355930572514</v>
      </c>
      <c r="AV246" s="5">
        <v>123.36133351186466</v>
      </c>
      <c r="AW246" s="5">
        <v>133.00714556789245</v>
      </c>
      <c r="AX246" s="5">
        <v>134.91168116094971</v>
      </c>
      <c r="AY246" s="5">
        <v>1.9715398515758371</v>
      </c>
    </row>
    <row r="247" spans="1:51" x14ac:dyDescent="0.2">
      <c r="A247" s="3" t="s">
        <v>52</v>
      </c>
      <c r="B247" s="3">
        <v>188</v>
      </c>
      <c r="C247" s="9">
        <v>43411</v>
      </c>
      <c r="D247" s="3">
        <v>2</v>
      </c>
      <c r="E247" s="3">
        <v>5</v>
      </c>
      <c r="F247" s="3" t="s">
        <v>91</v>
      </c>
      <c r="G247" s="10"/>
      <c r="H247" s="3">
        <v>36</v>
      </c>
      <c r="I247" s="3" t="s">
        <v>92</v>
      </c>
      <c r="J247" s="3">
        <v>5</v>
      </c>
      <c r="K247" s="3">
        <v>18</v>
      </c>
      <c r="L247" s="3">
        <v>2</v>
      </c>
      <c r="M247" s="3" t="s">
        <v>56</v>
      </c>
      <c r="N247" s="3" t="s">
        <v>57</v>
      </c>
      <c r="O247" s="1" t="s">
        <v>58</v>
      </c>
      <c r="P247" s="3" t="s">
        <v>60</v>
      </c>
      <c r="R247" s="14">
        <v>12.009291977717959</v>
      </c>
      <c r="S247" s="14">
        <v>15.507314747777478</v>
      </c>
      <c r="T247" s="14">
        <v>10.877698203613019</v>
      </c>
      <c r="U247" s="14">
        <v>28.96329797547439</v>
      </c>
      <c r="V247" s="14">
        <v>2.0739808452540429</v>
      </c>
      <c r="W247" s="14">
        <v>35.766660723192942</v>
      </c>
      <c r="X247" s="14">
        <v>22.427626313834356</v>
      </c>
      <c r="Y247" s="8">
        <v>1.9675405864946425</v>
      </c>
      <c r="Z247" s="8">
        <v>129.59340739772892</v>
      </c>
      <c r="AB247" s="5">
        <v>9.9530205555571829</v>
      </c>
      <c r="AC247" s="5">
        <v>15.241643342659858</v>
      </c>
      <c r="AD247" s="5">
        <v>4.9929230411237917</v>
      </c>
      <c r="AE247" s="5">
        <v>8.9029192903080396</v>
      </c>
      <c r="AF247" s="5">
        <v>21.677791865790628</v>
      </c>
      <c r="AG247" s="5">
        <v>1.566946665230831</v>
      </c>
      <c r="AH247" s="5">
        <v>0</v>
      </c>
      <c r="AI247" s="5">
        <v>1.7698419035827753</v>
      </c>
      <c r="AJ247" s="5">
        <v>44.462754915561497</v>
      </c>
      <c r="AK247" s="5">
        <v>15.060161843890787</v>
      </c>
      <c r="AL247" s="5">
        <v>0.37202804197476946</v>
      </c>
      <c r="AM247" s="5">
        <v>10.781444207604352</v>
      </c>
      <c r="AN247" s="5">
        <v>4.1656066629461996</v>
      </c>
      <c r="AO247" s="5">
        <v>3.919503458960353</v>
      </c>
      <c r="AP247" s="5">
        <v>1.1475103298051541</v>
      </c>
      <c r="AQ247" s="5">
        <v>3.5755339906308006</v>
      </c>
      <c r="AR247" s="5">
        <v>3.9911779131672138</v>
      </c>
      <c r="AS247" s="5">
        <v>0.67696899575273484</v>
      </c>
      <c r="AT247" s="5">
        <v>12.430029841777285</v>
      </c>
      <c r="AU247" s="5">
        <v>1.9675405864946425</v>
      </c>
      <c r="AV247" s="5">
        <v>118.94541058061195</v>
      </c>
      <c r="AW247" s="5">
        <v>127.62586681123427</v>
      </c>
      <c r="AX247" s="5">
        <v>129.59340739772892</v>
      </c>
      <c r="AY247" s="5">
        <v>1.7422877466104714</v>
      </c>
    </row>
    <row r="248" spans="1:51" x14ac:dyDescent="0.2">
      <c r="A248" s="3" t="s">
        <v>52</v>
      </c>
      <c r="B248" s="3">
        <v>188</v>
      </c>
      <c r="C248" s="9">
        <v>43411</v>
      </c>
      <c r="D248" s="3">
        <v>2</v>
      </c>
      <c r="E248" s="3">
        <v>5</v>
      </c>
      <c r="F248" s="3" t="s">
        <v>91</v>
      </c>
      <c r="G248" s="10"/>
      <c r="H248" s="3">
        <v>36</v>
      </c>
      <c r="I248" s="3" t="s">
        <v>92</v>
      </c>
      <c r="J248" s="3">
        <v>20</v>
      </c>
      <c r="K248" s="3">
        <v>14</v>
      </c>
      <c r="L248" s="3">
        <v>3</v>
      </c>
      <c r="M248" s="3" t="s">
        <v>56</v>
      </c>
      <c r="N248" s="3" t="s">
        <v>57</v>
      </c>
      <c r="O248" s="1" t="s">
        <v>58</v>
      </c>
      <c r="P248" s="3" t="s">
        <v>60</v>
      </c>
      <c r="R248" s="14">
        <v>10.343059802877493</v>
      </c>
      <c r="S248" s="14">
        <v>15.052200383153455</v>
      </c>
      <c r="T248" s="14">
        <v>15.208278220275353</v>
      </c>
      <c r="U248" s="14">
        <v>31.067872080309638</v>
      </c>
      <c r="V248" s="14">
        <v>1.9221211384082664</v>
      </c>
      <c r="W248" s="14">
        <v>32.388882258842735</v>
      </c>
      <c r="X248" s="14">
        <v>20.151824063268201</v>
      </c>
      <c r="Y248" s="8">
        <v>1.7323533827711242</v>
      </c>
      <c r="Z248" s="8">
        <v>127.86659536428768</v>
      </c>
      <c r="AB248" s="5">
        <v>7.9109195342593601</v>
      </c>
      <c r="AC248" s="5">
        <v>13.401463476436142</v>
      </c>
      <c r="AD248" s="5">
        <v>3.9845151554119806</v>
      </c>
      <c r="AE248" s="5">
        <v>8.2545721351357759</v>
      </c>
      <c r="AF248" s="5">
        <v>25.507399901045698</v>
      </c>
      <c r="AG248" s="5">
        <v>1.6505781940300612</v>
      </c>
      <c r="AH248" s="5">
        <v>0</v>
      </c>
      <c r="AI248" s="5">
        <v>1.7528213899597533</v>
      </c>
      <c r="AJ248" s="5">
        <v>39.794582341796676</v>
      </c>
      <c r="AK248" s="5">
        <v>13.324484990270195</v>
      </c>
      <c r="AL248" s="5">
        <v>0.37081879534265644</v>
      </c>
      <c r="AM248" s="5">
        <v>9.1949981382604609</v>
      </c>
      <c r="AN248" s="5">
        <v>3.790952824987794</v>
      </c>
      <c r="AO248" s="5">
        <v>3.2713540525682046</v>
      </c>
      <c r="AP248" s="5">
        <v>0.96025555838086873</v>
      </c>
      <c r="AQ248" s="5">
        <v>3.4516173122174121</v>
      </c>
      <c r="AR248" s="5">
        <v>3.4316833815366508</v>
      </c>
      <c r="AS248" s="5">
        <v>0.77470370537468303</v>
      </c>
      <c r="AT248" s="5">
        <v>11.674158728829003</v>
      </c>
      <c r="AU248" s="5">
        <v>1.7323533827711242</v>
      </c>
      <c r="AV248" s="5">
        <v>118.0334677211269</v>
      </c>
      <c r="AW248" s="5">
        <v>126.13424198151655</v>
      </c>
      <c r="AX248" s="5">
        <v>127.86659536428768</v>
      </c>
      <c r="AY248" s="5">
        <v>1.7134790132516191</v>
      </c>
    </row>
    <row r="249" spans="1:51" x14ac:dyDescent="0.2">
      <c r="A249" s="3" t="s">
        <v>52</v>
      </c>
      <c r="B249" s="3">
        <v>188</v>
      </c>
      <c r="C249" s="9">
        <v>43411</v>
      </c>
      <c r="D249" s="3">
        <v>2</v>
      </c>
      <c r="E249" s="3">
        <v>5</v>
      </c>
      <c r="F249" s="3" t="s">
        <v>91</v>
      </c>
      <c r="G249" s="10"/>
      <c r="H249" s="3">
        <v>36</v>
      </c>
      <c r="I249" s="3" t="s">
        <v>92</v>
      </c>
      <c r="J249" s="3">
        <v>30</v>
      </c>
      <c r="K249" s="3">
        <v>10</v>
      </c>
      <c r="L249" s="3">
        <v>4</v>
      </c>
      <c r="M249" s="3" t="s">
        <v>56</v>
      </c>
      <c r="N249" s="3" t="s">
        <v>57</v>
      </c>
      <c r="O249" s="1" t="s">
        <v>58</v>
      </c>
      <c r="P249" s="3" t="s">
        <v>60</v>
      </c>
      <c r="R249" s="14">
        <v>17.201341990766853</v>
      </c>
      <c r="S249" s="14">
        <v>20.684812480005725</v>
      </c>
      <c r="T249" s="14">
        <v>17.191762120559297</v>
      </c>
      <c r="U249" s="14">
        <v>41.518580009197365</v>
      </c>
      <c r="V249" s="14">
        <v>2.6448177058121254</v>
      </c>
      <c r="W249" s="14">
        <v>41.125429934468762</v>
      </c>
      <c r="X249" s="14">
        <v>28.319577776152514</v>
      </c>
      <c r="Y249" s="8">
        <v>2.3101085975212232</v>
      </c>
      <c r="Z249" s="8">
        <v>170.99643419220655</v>
      </c>
      <c r="AB249" s="5">
        <v>3.2273560775728511</v>
      </c>
      <c r="AC249" s="5">
        <v>4.7422842707435295</v>
      </c>
      <c r="AD249" s="5">
        <v>6.4892041628401191</v>
      </c>
      <c r="AE249" s="5">
        <v>11.562658527069901</v>
      </c>
      <c r="AF249" s="5">
        <v>32.426507395866999</v>
      </c>
      <c r="AG249" s="5">
        <v>1.193845443366589</v>
      </c>
      <c r="AH249" s="5">
        <v>0.66940129781470015</v>
      </c>
      <c r="AI249" s="5">
        <v>2.062068540684054</v>
      </c>
      <c r="AJ249" s="5">
        <v>55.910212092015463</v>
      </c>
      <c r="AK249" s="5">
        <v>14.580861042300624</v>
      </c>
      <c r="AL249" s="5">
        <v>0.3757062267814445</v>
      </c>
      <c r="AM249" s="5">
        <v>11.489445131938552</v>
      </c>
      <c r="AN249" s="5">
        <v>2.1812642426582762</v>
      </c>
      <c r="AO249" s="5">
        <v>2.2326643421570429</v>
      </c>
      <c r="AP249" s="5">
        <v>1.3747007753910161</v>
      </c>
      <c r="AQ249" s="5">
        <v>3.8971358364101203</v>
      </c>
      <c r="AR249" s="5">
        <v>5.332407424551489</v>
      </c>
      <c r="AS249" s="5">
        <v>2.0521446981416713</v>
      </c>
      <c r="AT249" s="5">
        <v>16.642448314970025</v>
      </c>
      <c r="AU249" s="5">
        <v>2.3101085975212232</v>
      </c>
      <c r="AV249" s="5">
        <v>157.20626677804688</v>
      </c>
      <c r="AW249" s="5">
        <v>168.68632559468531</v>
      </c>
      <c r="AX249" s="5">
        <v>170.99643419220655</v>
      </c>
      <c r="AY249" s="5">
        <v>2.229800731956856</v>
      </c>
    </row>
    <row r="250" spans="1:51" x14ac:dyDescent="0.2">
      <c r="A250" s="3" t="s">
        <v>52</v>
      </c>
      <c r="B250" s="3">
        <v>188</v>
      </c>
      <c r="C250" s="9">
        <v>43411</v>
      </c>
      <c r="D250" s="3">
        <v>2</v>
      </c>
      <c r="E250" s="3">
        <v>5</v>
      </c>
      <c r="F250" s="3" t="s">
        <v>91</v>
      </c>
      <c r="G250" s="10"/>
      <c r="H250" s="3">
        <v>36</v>
      </c>
      <c r="I250" s="3" t="s">
        <v>92</v>
      </c>
      <c r="J250" s="3">
        <v>40</v>
      </c>
      <c r="K250" s="3">
        <v>6</v>
      </c>
      <c r="L250" s="3">
        <v>5</v>
      </c>
      <c r="M250" s="3" t="s">
        <v>56</v>
      </c>
      <c r="N250" s="3" t="s">
        <v>57</v>
      </c>
      <c r="O250" s="1" t="s">
        <v>58</v>
      </c>
      <c r="P250" s="3" t="s">
        <v>60</v>
      </c>
      <c r="R250" s="14">
        <v>20.79572243526064</v>
      </c>
      <c r="S250" s="14">
        <v>22.349754530808021</v>
      </c>
      <c r="T250" s="14">
        <v>17.655711560413756</v>
      </c>
      <c r="U250" s="14">
        <v>34.945270472559436</v>
      </c>
      <c r="V250" s="14">
        <v>2.3613236937029609</v>
      </c>
      <c r="W250" s="14">
        <v>43.387138498240503</v>
      </c>
      <c r="X250" s="14">
        <v>20.830745598365521</v>
      </c>
      <c r="Y250" s="8">
        <v>1.9599646823334078</v>
      </c>
      <c r="Z250" s="8">
        <v>164.28563567882009</v>
      </c>
      <c r="AB250" s="5">
        <v>16.920051206366491</v>
      </c>
      <c r="AC250" s="5">
        <v>22.431815100264327</v>
      </c>
      <c r="AD250" s="5">
        <v>9.5249082377907612</v>
      </c>
      <c r="AE250" s="5">
        <v>13.005199408942863</v>
      </c>
      <c r="AF250" s="5">
        <v>32.600647701004092</v>
      </c>
      <c r="AG250" s="5">
        <v>2.0937313607067569</v>
      </c>
      <c r="AH250" s="5">
        <v>0.93518387932930913</v>
      </c>
      <c r="AI250" s="5">
        <v>2.1033893506775656</v>
      </c>
      <c r="AJ250" s="5">
        <v>57.99087105198609</v>
      </c>
      <c r="AK250" s="5">
        <v>14.520030001879652</v>
      </c>
      <c r="AL250" s="5">
        <v>0.38256712910519686</v>
      </c>
      <c r="AM250" s="5">
        <v>10.248029277339555</v>
      </c>
      <c r="AN250" s="5">
        <v>5.3263521151338313</v>
      </c>
      <c r="AO250" s="5">
        <v>5.232842429185605</v>
      </c>
      <c r="AP250" s="5">
        <v>1.4468685913898207</v>
      </c>
      <c r="AQ250" s="5">
        <v>4.2774845153273722</v>
      </c>
      <c r="AR250" s="5">
        <v>18.897978755122583</v>
      </c>
      <c r="AS250" s="5">
        <v>4.4562918734963795</v>
      </c>
      <c r="AT250" s="5">
        <v>15.087272394284584</v>
      </c>
      <c r="AU250" s="5">
        <v>1.9599646823334078</v>
      </c>
      <c r="AV250" s="5">
        <v>133.82104071084714</v>
      </c>
      <c r="AW250" s="5">
        <v>162.32567099648668</v>
      </c>
      <c r="AX250" s="5">
        <v>164.28563567882009</v>
      </c>
      <c r="AY250" s="5">
        <v>2.427929731668105</v>
      </c>
    </row>
    <row r="251" spans="1:51" x14ac:dyDescent="0.2">
      <c r="A251" s="3" t="s">
        <v>52</v>
      </c>
      <c r="B251" s="3">
        <v>188</v>
      </c>
      <c r="C251" s="9">
        <v>43411</v>
      </c>
      <c r="D251" s="3">
        <v>2</v>
      </c>
      <c r="E251" s="3">
        <v>5</v>
      </c>
      <c r="F251" s="3" t="s">
        <v>91</v>
      </c>
      <c r="G251" s="10"/>
      <c r="H251" s="3">
        <v>36</v>
      </c>
      <c r="I251" s="3" t="s">
        <v>92</v>
      </c>
      <c r="J251" s="3">
        <v>60</v>
      </c>
      <c r="K251" s="3">
        <v>3</v>
      </c>
      <c r="L251" s="3">
        <v>6</v>
      </c>
      <c r="M251" s="3" t="s">
        <v>56</v>
      </c>
      <c r="N251" s="3" t="s">
        <v>57</v>
      </c>
      <c r="O251" s="1" t="s">
        <v>58</v>
      </c>
      <c r="P251" s="3" t="s">
        <v>60</v>
      </c>
      <c r="R251" s="14">
        <v>9.9390001790276887</v>
      </c>
      <c r="S251" s="14">
        <v>18.098872480721308</v>
      </c>
      <c r="T251" s="14">
        <v>4.0057886633379702</v>
      </c>
      <c r="U251" s="14">
        <v>36.167281644097692</v>
      </c>
      <c r="V251" s="14">
        <v>2.586964385262851</v>
      </c>
      <c r="W251" s="14">
        <v>27.659758074530238</v>
      </c>
      <c r="X251" s="14">
        <v>17.324285638743433</v>
      </c>
      <c r="Y251" s="8">
        <v>4.5949048065978255</v>
      </c>
      <c r="Z251" s="8">
        <v>120.37685763512232</v>
      </c>
      <c r="AB251" s="5">
        <v>9.8277223863814758</v>
      </c>
      <c r="AC251" s="5">
        <v>12.826018870212117</v>
      </c>
      <c r="AD251" s="5">
        <v>4.7304534576394008</v>
      </c>
      <c r="AE251" s="5">
        <v>11.856870127207713</v>
      </c>
      <c r="AF251" s="5">
        <v>18.153238521696675</v>
      </c>
      <c r="AG251" s="5">
        <v>2.3756458147621204</v>
      </c>
      <c r="AH251" s="5">
        <v>1.1218856321939805</v>
      </c>
      <c r="AI251" s="5">
        <v>1.3315817005807786</v>
      </c>
      <c r="AJ251" s="5">
        <v>45.454885290174353</v>
      </c>
      <c r="AK251" s="5">
        <v>8.9181158739123223</v>
      </c>
      <c r="AL251" s="5">
        <v>0.44696758348264987</v>
      </c>
      <c r="AM251" s="5">
        <v>10.753849561901898</v>
      </c>
      <c r="AN251" s="5">
        <v>5.134511757111035</v>
      </c>
      <c r="AO251" s="5">
        <v>2.7624980476141734</v>
      </c>
      <c r="AP251" s="5">
        <v>1.7053519865369637</v>
      </c>
      <c r="AQ251" s="5">
        <v>2.8056949292519824</v>
      </c>
      <c r="AR251" s="5">
        <v>1.3235152351428525</v>
      </c>
      <c r="AS251" s="5">
        <v>3.9566659280296692</v>
      </c>
      <c r="AT251" s="5">
        <v>22.273753827227637</v>
      </c>
      <c r="AU251" s="5">
        <v>4.5949048065978255</v>
      </c>
      <c r="AV251" s="5">
        <v>111.56250370960672</v>
      </c>
      <c r="AW251" s="5">
        <v>115.7819528285245</v>
      </c>
      <c r="AX251" s="5">
        <v>120.37685763512232</v>
      </c>
      <c r="AY251" s="5">
        <v>2.3841103577082445</v>
      </c>
    </row>
    <row r="252" spans="1:51" x14ac:dyDescent="0.2">
      <c r="A252" s="3" t="s">
        <v>52</v>
      </c>
      <c r="B252" s="3">
        <v>188</v>
      </c>
      <c r="C252" s="9">
        <v>43411</v>
      </c>
      <c r="D252" s="3">
        <v>2</v>
      </c>
      <c r="E252" s="3">
        <v>5</v>
      </c>
      <c r="F252" s="3" t="s">
        <v>91</v>
      </c>
      <c r="G252" s="10"/>
      <c r="H252" s="3">
        <v>36</v>
      </c>
      <c r="I252" s="3" t="s">
        <v>92</v>
      </c>
      <c r="J252" s="3">
        <v>5</v>
      </c>
      <c r="K252" s="3">
        <v>22</v>
      </c>
      <c r="L252" s="3">
        <v>1</v>
      </c>
      <c r="M252" s="3" t="s">
        <v>56</v>
      </c>
      <c r="N252" s="3" t="s">
        <v>57</v>
      </c>
      <c r="O252" s="1" t="s">
        <v>58</v>
      </c>
      <c r="P252" s="3" t="s">
        <v>61</v>
      </c>
      <c r="R252" s="14">
        <v>48.494735323149584</v>
      </c>
      <c r="S252" s="14">
        <v>54.856860325254246</v>
      </c>
      <c r="T252" s="14">
        <v>69.243509983194286</v>
      </c>
      <c r="U252" s="14">
        <v>112.25720543696963</v>
      </c>
      <c r="V252" s="14">
        <v>6.1893855703288114</v>
      </c>
      <c r="W252" s="14">
        <v>127.15217800798088</v>
      </c>
      <c r="X252" s="14">
        <v>70.738800969617117</v>
      </c>
      <c r="Y252" s="8">
        <v>5.026812507248958</v>
      </c>
      <c r="Z252" s="8">
        <v>493.95950308684303</v>
      </c>
      <c r="AB252" s="5">
        <v>39.058478239640593</v>
      </c>
      <c r="AC252" s="5">
        <v>64.957713583546322</v>
      </c>
      <c r="AD252" s="5">
        <v>19.617082323447534</v>
      </c>
      <c r="AE252" s="5">
        <v>29.598054531542605</v>
      </c>
      <c r="AF252" s="5">
        <v>100.07859877441366</v>
      </c>
      <c r="AG252" s="5">
        <v>6.1685355047793555</v>
      </c>
      <c r="AH252" s="5">
        <v>1.7351577042378388</v>
      </c>
      <c r="AI252" s="5">
        <v>5.579577250381873</v>
      </c>
      <c r="AJ252" s="5">
        <v>147.64697783240277</v>
      </c>
      <c r="AK252" s="5">
        <v>50.517278890697717</v>
      </c>
      <c r="AL252" s="5">
        <v>1.2917333297922988</v>
      </c>
      <c r="AM252" s="5">
        <v>32.151510274677214</v>
      </c>
      <c r="AN252" s="5">
        <v>15.742958117768266</v>
      </c>
      <c r="AO252" s="5">
        <v>15.713659028099213</v>
      </c>
      <c r="AP252" s="5">
        <v>2.9551490705472983</v>
      </c>
      <c r="AQ252" s="5">
        <v>12.943190583734889</v>
      </c>
      <c r="AR252" s="5">
        <v>36.834446015634462</v>
      </c>
      <c r="AS252" s="5">
        <v>11.281432208902366</v>
      </c>
      <c r="AT252" s="5">
        <v>43.470908657147028</v>
      </c>
      <c r="AU252" s="5">
        <v>5.026812507248958</v>
      </c>
      <c r="AV252" s="5">
        <v>433.09742718272673</v>
      </c>
      <c r="AW252" s="5">
        <v>488.93269057959407</v>
      </c>
      <c r="AX252" s="5">
        <v>493.95950308684303</v>
      </c>
      <c r="AY252" s="5">
        <v>7.2655868673053643</v>
      </c>
    </row>
    <row r="253" spans="1:51" x14ac:dyDescent="0.2">
      <c r="A253" s="3" t="s">
        <v>52</v>
      </c>
      <c r="B253" s="3">
        <v>188</v>
      </c>
      <c r="C253" s="9">
        <v>43411</v>
      </c>
      <c r="D253" s="3">
        <v>2</v>
      </c>
      <c r="E253" s="3">
        <v>5</v>
      </c>
      <c r="F253" s="3" t="s">
        <v>91</v>
      </c>
      <c r="G253" s="10"/>
      <c r="H253" s="3">
        <v>36</v>
      </c>
      <c r="I253" s="3" t="s">
        <v>92</v>
      </c>
      <c r="J253" s="3">
        <v>12</v>
      </c>
      <c r="K253" s="3">
        <v>18</v>
      </c>
      <c r="L253" s="3">
        <v>2</v>
      </c>
      <c r="M253" s="3" t="s">
        <v>56</v>
      </c>
      <c r="N253" s="3" t="s">
        <v>57</v>
      </c>
      <c r="O253" s="1" t="s">
        <v>58</v>
      </c>
      <c r="P253" s="3" t="s">
        <v>61</v>
      </c>
      <c r="R253" s="14">
        <v>56.360242975169214</v>
      </c>
      <c r="S253" s="14">
        <v>57.017006249263368</v>
      </c>
      <c r="T253" s="14">
        <v>62.549724455537465</v>
      </c>
      <c r="U253" s="14">
        <v>138.49224458891769</v>
      </c>
      <c r="V253" s="14">
        <v>6.8318641925680224</v>
      </c>
      <c r="W253" s="14">
        <v>107.32380347185094</v>
      </c>
      <c r="X253" s="14">
        <v>75.047425500277811</v>
      </c>
      <c r="Y253" s="8">
        <v>5.6557281330573304</v>
      </c>
      <c r="Z253" s="8">
        <v>509.27805003212512</v>
      </c>
      <c r="AB253" s="5">
        <v>14.678657428367828</v>
      </c>
      <c r="AC253" s="5">
        <v>23.582509364337298</v>
      </c>
      <c r="AD253" s="5">
        <v>21.934383945361486</v>
      </c>
      <c r="AE253" s="5">
        <v>30.340366590783912</v>
      </c>
      <c r="AF253" s="5">
        <v>104.22942635285261</v>
      </c>
      <c r="AG253" s="5">
        <v>6.2396252740531422</v>
      </c>
      <c r="AH253" s="5">
        <v>0.92467353355713577</v>
      </c>
      <c r="AI253" s="5">
        <v>5.7295588076601538</v>
      </c>
      <c r="AJ253" s="5">
        <v>142.38536491837786</v>
      </c>
      <c r="AK253" s="5">
        <v>51.139042435025438</v>
      </c>
      <c r="AL253" s="5">
        <v>1.3627253705228848</v>
      </c>
      <c r="AM253" s="5">
        <v>30.43886377126908</v>
      </c>
      <c r="AN253" s="5">
        <v>6.5835186844973466</v>
      </c>
      <c r="AO253" s="5">
        <v>5.6329288198215721</v>
      </c>
      <c r="AP253" s="5">
        <v>3.0136891282085903</v>
      </c>
      <c r="AQ253" s="5">
        <v>12.229543462153208</v>
      </c>
      <c r="AR253" s="5">
        <v>24.351210665487415</v>
      </c>
      <c r="AS253" s="5">
        <v>10.336412116850754</v>
      </c>
      <c r="AT253" s="5">
        <v>47.314727681732705</v>
      </c>
      <c r="AU253" s="5">
        <v>5.6557281330573304</v>
      </c>
      <c r="AV253" s="5">
        <v>460.5818282712932</v>
      </c>
      <c r="AW253" s="5">
        <v>503.6223218990678</v>
      </c>
      <c r="AX253" s="5">
        <v>509.27805003212512</v>
      </c>
      <c r="AY253" s="5">
        <v>8.0318855085874379</v>
      </c>
    </row>
    <row r="254" spans="1:51" x14ac:dyDescent="0.2">
      <c r="A254" s="3" t="s">
        <v>52</v>
      </c>
      <c r="B254" s="3">
        <v>188</v>
      </c>
      <c r="C254" s="9">
        <v>43411</v>
      </c>
      <c r="D254" s="3">
        <v>2</v>
      </c>
      <c r="E254" s="3">
        <v>5</v>
      </c>
      <c r="F254" s="3" t="s">
        <v>91</v>
      </c>
      <c r="G254" s="10"/>
      <c r="H254" s="3">
        <v>36</v>
      </c>
      <c r="I254" s="3" t="s">
        <v>92</v>
      </c>
      <c r="J254" s="3">
        <v>20</v>
      </c>
      <c r="K254" s="3">
        <v>14</v>
      </c>
      <c r="L254" s="3">
        <v>3</v>
      </c>
      <c r="M254" s="3" t="s">
        <v>56</v>
      </c>
      <c r="N254" s="3" t="s">
        <v>57</v>
      </c>
      <c r="O254" s="1" t="s">
        <v>58</v>
      </c>
      <c r="P254" s="3" t="s">
        <v>61</v>
      </c>
      <c r="R254" s="14">
        <v>53.537556549598428</v>
      </c>
      <c r="S254" s="14">
        <v>59.476956071524782</v>
      </c>
      <c r="T254" s="14">
        <v>59.069721016390574</v>
      </c>
      <c r="U254" s="14">
        <v>109.83868224045327</v>
      </c>
      <c r="V254" s="14">
        <v>6.4396391901476626</v>
      </c>
      <c r="W254" s="14">
        <v>134.57213802995352</v>
      </c>
      <c r="X254" s="14">
        <v>63.507999157083447</v>
      </c>
      <c r="Y254" s="8">
        <v>4.2936778059124663</v>
      </c>
      <c r="Z254" s="8">
        <v>490.73637249593514</v>
      </c>
      <c r="AB254" s="5">
        <v>44.104499897134964</v>
      </c>
      <c r="AC254" s="5">
        <v>69.244478564828967</v>
      </c>
      <c r="AD254" s="5">
        <v>22.710546962594648</v>
      </c>
      <c r="AE254" s="5">
        <v>33.151681288989593</v>
      </c>
      <c r="AF254" s="5">
        <v>95.47467903537931</v>
      </c>
      <c r="AG254" s="5">
        <v>6.2060740672168579</v>
      </c>
      <c r="AH254" s="5">
        <v>1.1567232522202382</v>
      </c>
      <c r="AI254" s="5">
        <v>5.7440384846615027</v>
      </c>
      <c r="AJ254" s="5">
        <v>161.25757211001189</v>
      </c>
      <c r="AK254" s="5">
        <v>43.180525080732508</v>
      </c>
      <c r="AL254" s="5">
        <v>1.2685837033312808</v>
      </c>
      <c r="AM254" s="5">
        <v>29.208678126673217</v>
      </c>
      <c r="AN254" s="5">
        <v>16.940087398225639</v>
      </c>
      <c r="AO254" s="5">
        <v>17.032876748297404</v>
      </c>
      <c r="AP254" s="5">
        <v>3.3459044575643948</v>
      </c>
      <c r="AQ254" s="5">
        <v>12.84562165201722</v>
      </c>
      <c r="AR254" s="5">
        <v>50.092376041502398</v>
      </c>
      <c r="AS254" s="5">
        <v>12.552338050217692</v>
      </c>
      <c r="AT254" s="5">
        <v>44.886496323398909</v>
      </c>
      <c r="AU254" s="5">
        <v>4.2936778059124663</v>
      </c>
      <c r="AV254" s="5">
        <v>417.5062498820464</v>
      </c>
      <c r="AW254" s="5">
        <v>486.44269469002268</v>
      </c>
      <c r="AX254" s="5">
        <v>490.73637249593514</v>
      </c>
      <c r="AY254" s="5">
        <v>7.3138183020179204</v>
      </c>
    </row>
    <row r="255" spans="1:51" x14ac:dyDescent="0.2">
      <c r="A255" s="3" t="s">
        <v>52</v>
      </c>
      <c r="B255" s="3">
        <v>188</v>
      </c>
      <c r="C255" s="9">
        <v>43411</v>
      </c>
      <c r="D255" s="3">
        <v>2</v>
      </c>
      <c r="E255" s="3">
        <v>5</v>
      </c>
      <c r="F255" s="3" t="s">
        <v>91</v>
      </c>
      <c r="G255" s="10"/>
      <c r="H255" s="3">
        <v>36</v>
      </c>
      <c r="I255" s="3" t="s">
        <v>92</v>
      </c>
      <c r="J255" s="3">
        <v>30</v>
      </c>
      <c r="K255" s="3">
        <v>10</v>
      </c>
      <c r="L255" s="3">
        <v>4</v>
      </c>
      <c r="M255" s="3" t="s">
        <v>56</v>
      </c>
      <c r="N255" s="3" t="s">
        <v>57</v>
      </c>
      <c r="O255" s="1" t="s">
        <v>58</v>
      </c>
      <c r="P255" s="3" t="s">
        <v>61</v>
      </c>
      <c r="R255" s="14">
        <v>56.557268076929553</v>
      </c>
      <c r="S255" s="14">
        <v>62.456767443952891</v>
      </c>
      <c r="T255" s="14">
        <v>57.022938165171396</v>
      </c>
      <c r="U255" s="14">
        <v>147.69875598775928</v>
      </c>
      <c r="V255" s="14">
        <v>8.4414334790459993</v>
      </c>
      <c r="W255" s="14">
        <v>129.96565843450611</v>
      </c>
      <c r="X255" s="14">
        <v>74.422732123013205</v>
      </c>
      <c r="Y255" s="8">
        <v>7.2453007752903034</v>
      </c>
      <c r="Z255" s="8">
        <v>543.81087111941451</v>
      </c>
      <c r="AB255" s="5">
        <v>12.290174528501931</v>
      </c>
      <c r="AC255" s="5">
        <v>27.244788094928406</v>
      </c>
      <c r="AD255" s="5">
        <v>20.954051867261057</v>
      </c>
      <c r="AE255" s="5">
        <v>33.612209358981147</v>
      </c>
      <c r="AF255" s="5">
        <v>101.40472770475907</v>
      </c>
      <c r="AG255" s="5">
        <v>5.964718632822005</v>
      </c>
      <c r="AH255" s="5">
        <v>1.8275916147863704</v>
      </c>
      <c r="AI255" s="5">
        <v>5.1565733339549142</v>
      </c>
      <c r="AJ255" s="5">
        <v>163.08077735772079</v>
      </c>
      <c r="AK255" s="5">
        <v>47.537262043039533</v>
      </c>
      <c r="AL255" s="5">
        <v>1.4321414283619374</v>
      </c>
      <c r="AM255" s="5">
        <v>29.864818262913868</v>
      </c>
      <c r="AN255" s="5">
        <v>10.737379196477177</v>
      </c>
      <c r="AO255" s="5">
        <v>5.5661943618034693</v>
      </c>
      <c r="AP255" s="5">
        <v>3.9953107866213813</v>
      </c>
      <c r="AQ255" s="5">
        <v>14.017851724367979</v>
      </c>
      <c r="AR255" s="5">
        <v>17.038296399522107</v>
      </c>
      <c r="AS255" s="5">
        <v>11.709472510399321</v>
      </c>
      <c r="AT255" s="5">
        <v>52.349549553799086</v>
      </c>
      <c r="AU255" s="5">
        <v>7.2453007752903034</v>
      </c>
      <c r="AV255" s="5">
        <v>502.36242184774022</v>
      </c>
      <c r="AW255" s="5">
        <v>536.56557034412424</v>
      </c>
      <c r="AX255" s="5">
        <v>543.81087111941451</v>
      </c>
      <c r="AY255" s="5">
        <v>8.8716964411137411</v>
      </c>
    </row>
    <row r="256" spans="1:51" x14ac:dyDescent="0.2">
      <c r="A256" s="3" t="s">
        <v>52</v>
      </c>
      <c r="B256" s="3">
        <v>188</v>
      </c>
      <c r="C256" s="9">
        <v>43411</v>
      </c>
      <c r="D256" s="3">
        <v>2</v>
      </c>
      <c r="E256" s="3">
        <v>5</v>
      </c>
      <c r="F256" s="3" t="s">
        <v>91</v>
      </c>
      <c r="G256" s="10"/>
      <c r="H256" s="3">
        <v>36</v>
      </c>
      <c r="I256" s="3" t="s">
        <v>92</v>
      </c>
      <c r="J256" s="3">
        <v>40</v>
      </c>
      <c r="K256" s="3">
        <v>6</v>
      </c>
      <c r="L256" s="3">
        <v>5</v>
      </c>
      <c r="M256" s="3" t="s">
        <v>56</v>
      </c>
      <c r="N256" s="3" t="s">
        <v>57</v>
      </c>
      <c r="O256" s="1" t="s">
        <v>58</v>
      </c>
      <c r="P256" s="3" t="s">
        <v>61</v>
      </c>
      <c r="R256" s="14">
        <v>67.195639643175852</v>
      </c>
      <c r="S256" s="14">
        <v>70.387092327249462</v>
      </c>
      <c r="T256" s="14">
        <v>55.942187099107379</v>
      </c>
      <c r="U256" s="14">
        <v>134.39044215761382</v>
      </c>
      <c r="V256" s="14">
        <v>7.9404444694519043</v>
      </c>
      <c r="W256" s="14">
        <v>154.56278465534078</v>
      </c>
      <c r="X256" s="14">
        <v>63.947073706265151</v>
      </c>
      <c r="Y256" s="8">
        <v>8.1210953040893976</v>
      </c>
      <c r="Z256" s="8">
        <v>562.48673171086364</v>
      </c>
      <c r="AB256" s="5">
        <v>50.162421562167388</v>
      </c>
      <c r="AC256" s="5">
        <v>71.986041688987271</v>
      </c>
      <c r="AD256" s="5">
        <v>28.559879104650179</v>
      </c>
      <c r="AE256" s="5">
        <v>38.747020593416543</v>
      </c>
      <c r="AF256" s="5">
        <v>94.777844660713299</v>
      </c>
      <c r="AG256" s="5">
        <v>7.0184043506298766</v>
      </c>
      <c r="AH256" s="5">
        <v>2.5405951914950982</v>
      </c>
      <c r="AI256" s="5">
        <v>5.7417077258408895</v>
      </c>
      <c r="AJ256" s="5">
        <v>178.0935035955747</v>
      </c>
      <c r="AK256" s="5">
        <v>41.265178208920943</v>
      </c>
      <c r="AL256" s="5">
        <v>1.5115897865779588</v>
      </c>
      <c r="AM256" s="5">
        <v>30.360921138937716</v>
      </c>
      <c r="AN256" s="5">
        <v>18.486336568137741</v>
      </c>
      <c r="AO256" s="5">
        <v>16.723546124124159</v>
      </c>
      <c r="AP256" s="5">
        <v>4.1608887094394778</v>
      </c>
      <c r="AQ256" s="5">
        <v>12.612385051236645</v>
      </c>
      <c r="AR256" s="5">
        <v>12.76550961425046</v>
      </c>
      <c r="AS256" s="5">
        <v>11.17983459378933</v>
      </c>
      <c r="AT256" s="5">
        <v>62.921330815832448</v>
      </c>
      <c r="AU256" s="5">
        <v>8.1210953040893976</v>
      </c>
      <c r="AV256" s="5">
        <v>524.85988710352581</v>
      </c>
      <c r="AW256" s="5">
        <v>554.36563640677423</v>
      </c>
      <c r="AX256" s="5">
        <v>562.48673171086364</v>
      </c>
      <c r="AY256" s="5">
        <v>9.5690174068170748</v>
      </c>
    </row>
    <row r="257" spans="1:51" x14ac:dyDescent="0.2">
      <c r="A257" s="3" t="s">
        <v>52</v>
      </c>
      <c r="B257" s="3">
        <v>188</v>
      </c>
      <c r="C257" s="9">
        <v>43411</v>
      </c>
      <c r="D257" s="3">
        <v>2</v>
      </c>
      <c r="E257" s="3">
        <v>5</v>
      </c>
      <c r="F257" s="3" t="s">
        <v>91</v>
      </c>
      <c r="G257" s="10"/>
      <c r="H257" s="3">
        <v>36</v>
      </c>
      <c r="I257" s="3" t="s">
        <v>92</v>
      </c>
      <c r="J257" s="3">
        <v>60</v>
      </c>
      <c r="K257" s="3">
        <v>3</v>
      </c>
      <c r="L257" s="3">
        <v>6</v>
      </c>
      <c r="M257" s="3" t="s">
        <v>56</v>
      </c>
      <c r="N257" s="3" t="s">
        <v>57</v>
      </c>
      <c r="O257" s="1" t="s">
        <v>58</v>
      </c>
      <c r="P257" s="3" t="s">
        <v>61</v>
      </c>
      <c r="R257" s="14">
        <v>29.249068029995623</v>
      </c>
      <c r="S257" s="14">
        <v>57.92318317807954</v>
      </c>
      <c r="T257" s="14">
        <v>13.748702433602563</v>
      </c>
      <c r="U257" s="14">
        <v>114.23918914794922</v>
      </c>
      <c r="V257" s="14">
        <v>8.009479489819757</v>
      </c>
      <c r="W257" s="14">
        <v>94.128690653833843</v>
      </c>
      <c r="X257" s="14">
        <v>52.567165243214575</v>
      </c>
      <c r="Y257" s="8">
        <v>14.267721964397069</v>
      </c>
      <c r="Z257" s="8">
        <v>384.13321108140525</v>
      </c>
      <c r="AB257" s="5">
        <v>33.881217431529215</v>
      </c>
      <c r="AC257" s="5">
        <v>43.274255634472091</v>
      </c>
      <c r="AD257" s="5">
        <v>13.325241190223771</v>
      </c>
      <c r="AE257" s="5">
        <v>36.597559816476362</v>
      </c>
      <c r="AF257" s="5">
        <v>53.993222009841183</v>
      </c>
      <c r="AG257" s="5">
        <v>7.1863660273047465</v>
      </c>
      <c r="AH257" s="5">
        <v>3.9857240131059162</v>
      </c>
      <c r="AI257" s="5">
        <v>4.2562061561766749</v>
      </c>
      <c r="AJ257" s="5">
        <v>138.57289068299028</v>
      </c>
      <c r="AK257" s="5">
        <v>26.48459251876389</v>
      </c>
      <c r="AL257" s="5">
        <v>1.2860285826112623</v>
      </c>
      <c r="AM257" s="5">
        <v>32.098633632758961</v>
      </c>
      <c r="AN257" s="5">
        <v>16.832763103227304</v>
      </c>
      <c r="AO257" s="5">
        <v>10.433903267212408</v>
      </c>
      <c r="AP257" s="5">
        <v>5.2183063387619528</v>
      </c>
      <c r="AQ257" s="5">
        <v>9.0891076645892781</v>
      </c>
      <c r="AR257" s="5">
        <v>8.3767064972592902</v>
      </c>
      <c r="AS257" s="5">
        <v>13.035511719018485</v>
      </c>
      <c r="AT257" s="5">
        <v>69.857709596660399</v>
      </c>
      <c r="AU257" s="5">
        <v>14.267721964397069</v>
      </c>
      <c r="AV257" s="5">
        <v>351.51853735695835</v>
      </c>
      <c r="AW257" s="5">
        <v>369.86548911700817</v>
      </c>
      <c r="AX257" s="5">
        <v>384.13321108140525</v>
      </c>
      <c r="AY257" s="5">
        <v>7.202160800564215</v>
      </c>
    </row>
    <row r="258" spans="1:51" x14ac:dyDescent="0.2">
      <c r="A258" s="3" t="s">
        <v>52</v>
      </c>
      <c r="B258" s="3">
        <v>188</v>
      </c>
      <c r="C258" s="9">
        <v>43411</v>
      </c>
      <c r="D258" s="3">
        <v>2</v>
      </c>
      <c r="E258" s="3">
        <v>5</v>
      </c>
      <c r="F258" s="3" t="s">
        <v>91</v>
      </c>
      <c r="G258" s="10"/>
      <c r="H258" s="3">
        <v>36</v>
      </c>
      <c r="I258" s="3" t="s">
        <v>92</v>
      </c>
      <c r="J258" s="3">
        <v>5</v>
      </c>
      <c r="K258" s="3">
        <v>22</v>
      </c>
      <c r="L258" s="3">
        <v>1</v>
      </c>
      <c r="M258" s="3" t="s">
        <v>56</v>
      </c>
      <c r="N258" s="3" t="s">
        <v>57</v>
      </c>
      <c r="O258" s="1" t="s">
        <v>58</v>
      </c>
      <c r="P258" s="3" t="s">
        <v>62</v>
      </c>
      <c r="R258" s="14">
        <v>45.097798577670396</v>
      </c>
      <c r="S258" s="14">
        <v>48.728311736008216</v>
      </c>
      <c r="T258" s="14">
        <v>49.615292943757154</v>
      </c>
      <c r="U258" s="14">
        <v>87.041330403295063</v>
      </c>
      <c r="V258" s="14">
        <v>5.4883156644886935</v>
      </c>
      <c r="W258" s="14">
        <v>98.401493138280415</v>
      </c>
      <c r="X258" s="14">
        <v>69.275925077241041</v>
      </c>
      <c r="Y258" s="8">
        <v>5.1576442931063538</v>
      </c>
      <c r="Z258" s="8">
        <v>408.80611501398789</v>
      </c>
      <c r="AB258" s="5">
        <v>30.659459492196159</v>
      </c>
      <c r="AC258" s="5">
        <v>57.45469370918071</v>
      </c>
      <c r="AD258" s="5">
        <v>19.445330935885803</v>
      </c>
      <c r="AE258" s="5">
        <v>27.934931460537214</v>
      </c>
      <c r="AF258" s="5">
        <v>85.316121881026845</v>
      </c>
      <c r="AG258" s="5">
        <v>4.9820106333902201</v>
      </c>
      <c r="AH258" s="5">
        <v>1.4306030554513696</v>
      </c>
      <c r="AI258" s="5">
        <v>4.20167155868742</v>
      </c>
      <c r="AJ258" s="5">
        <v>127.97122601971044</v>
      </c>
      <c r="AK258" s="5">
        <v>51.308975126685688</v>
      </c>
      <c r="AL258" s="5">
        <v>1.4366135416603594</v>
      </c>
      <c r="AM258" s="5">
        <v>33.712189001106438</v>
      </c>
      <c r="AN258" s="5">
        <v>14.607873699522344</v>
      </c>
      <c r="AO258" s="5">
        <v>12.392895143726923</v>
      </c>
      <c r="AP258" s="5">
        <v>2.4686934401096865</v>
      </c>
      <c r="AQ258" s="5">
        <v>10.890635036756118</v>
      </c>
      <c r="AR258" s="5">
        <v>27.319683057803584</v>
      </c>
      <c r="AS258" s="5">
        <v>13.973840943930156</v>
      </c>
      <c r="AT258" s="5">
        <v>37.587399109993484</v>
      </c>
      <c r="AU258" s="5">
        <v>5.1576442931063538</v>
      </c>
      <c r="AV258" s="5">
        <v>359.88566935008498</v>
      </c>
      <c r="AW258" s="5">
        <v>403.64847072088156</v>
      </c>
      <c r="AX258" s="5">
        <v>408.80611501398789</v>
      </c>
      <c r="AY258" s="5">
        <v>5.9316383071456311</v>
      </c>
    </row>
    <row r="259" spans="1:51" x14ac:dyDescent="0.2">
      <c r="A259" s="3" t="s">
        <v>52</v>
      </c>
      <c r="B259" s="3">
        <v>188</v>
      </c>
      <c r="C259" s="9">
        <v>43411</v>
      </c>
      <c r="D259" s="3">
        <v>2</v>
      </c>
      <c r="E259" s="3">
        <v>5</v>
      </c>
      <c r="F259" s="3" t="s">
        <v>91</v>
      </c>
      <c r="G259" s="10"/>
      <c r="H259" s="3">
        <v>36</v>
      </c>
      <c r="I259" s="3" t="s">
        <v>92</v>
      </c>
      <c r="J259" s="3">
        <v>12</v>
      </c>
      <c r="K259" s="3">
        <v>18</v>
      </c>
      <c r="L259" s="3">
        <v>2</v>
      </c>
      <c r="M259" s="3" t="s">
        <v>56</v>
      </c>
      <c r="N259" s="3" t="s">
        <v>57</v>
      </c>
      <c r="O259" s="1" t="s">
        <v>58</v>
      </c>
      <c r="P259" s="3" t="s">
        <v>62</v>
      </c>
      <c r="R259" s="14">
        <v>46.291312513680296</v>
      </c>
      <c r="S259" s="14">
        <v>48.832409233882508</v>
      </c>
      <c r="T259" s="14">
        <v>68.135034067877413</v>
      </c>
      <c r="U259" s="14">
        <v>88.759099499932645</v>
      </c>
      <c r="V259" s="14">
        <v>5.1971112366380359</v>
      </c>
      <c r="W259" s="14">
        <v>88.567210624957909</v>
      </c>
      <c r="X259" s="14">
        <v>64.28495315025593</v>
      </c>
      <c r="Y259" s="8">
        <v>2.9080729790963589</v>
      </c>
      <c r="Z259" s="8">
        <v>412.97522681255117</v>
      </c>
      <c r="AB259" s="5">
        <v>31.837391801917992</v>
      </c>
      <c r="AC259" s="5">
        <v>64.561876602013839</v>
      </c>
      <c r="AD259" s="5">
        <v>20.362280832624066</v>
      </c>
      <c r="AE259" s="5">
        <v>28.267852044720481</v>
      </c>
      <c r="AF259" s="5">
        <v>105.85319447876911</v>
      </c>
      <c r="AG259" s="5">
        <v>5.6860011513075071</v>
      </c>
      <c r="AH259" s="5">
        <v>1.9478020865949877</v>
      </c>
      <c r="AI259" s="5">
        <v>5.0769769455715492</v>
      </c>
      <c r="AJ259" s="5">
        <v>124.83384338804449</v>
      </c>
      <c r="AK259" s="5">
        <v>48.631492152267732</v>
      </c>
      <c r="AL259" s="5">
        <v>1.3277403034520467</v>
      </c>
      <c r="AM259" s="5">
        <v>30.846543348792874</v>
      </c>
      <c r="AN259" s="5">
        <v>13.410679049154881</v>
      </c>
      <c r="AO259" s="5">
        <v>12.889148363874851</v>
      </c>
      <c r="AP259" s="5">
        <v>2.4340252574659815</v>
      </c>
      <c r="AQ259" s="5">
        <v>12.219256993901325</v>
      </c>
      <c r="AR259" s="5">
        <v>84.24025663887339</v>
      </c>
      <c r="AS259" s="5">
        <v>23.405973159297563</v>
      </c>
      <c r="AT259" s="5">
        <v>34.137739117608248</v>
      </c>
      <c r="AU259" s="5">
        <v>2.9080729790963589</v>
      </c>
      <c r="AV259" s="5">
        <v>304.17729057066578</v>
      </c>
      <c r="AW259" s="5">
        <v>410.06715383345482</v>
      </c>
      <c r="AX259" s="5">
        <v>412.97522681255117</v>
      </c>
      <c r="AY259" s="5">
        <v>6.6549211952579617</v>
      </c>
    </row>
    <row r="260" spans="1:51" x14ac:dyDescent="0.2">
      <c r="A260" s="3" t="s">
        <v>52</v>
      </c>
      <c r="B260" s="3">
        <v>188</v>
      </c>
      <c r="C260" s="9">
        <v>43411</v>
      </c>
      <c r="D260" s="3">
        <v>2</v>
      </c>
      <c r="E260" s="3">
        <v>5</v>
      </c>
      <c r="F260" s="3" t="s">
        <v>91</v>
      </c>
      <c r="G260" s="10"/>
      <c r="H260" s="3">
        <v>36</v>
      </c>
      <c r="I260" s="3" t="s">
        <v>92</v>
      </c>
      <c r="J260" s="3">
        <v>20</v>
      </c>
      <c r="K260" s="3">
        <v>14</v>
      </c>
      <c r="L260" s="3">
        <v>3</v>
      </c>
      <c r="M260" s="3" t="s">
        <v>56</v>
      </c>
      <c r="N260" s="3" t="s">
        <v>57</v>
      </c>
      <c r="O260" s="1" t="s">
        <v>58</v>
      </c>
      <c r="P260" s="3" t="s">
        <v>62</v>
      </c>
      <c r="R260" s="14">
        <v>49.713480587663319</v>
      </c>
      <c r="S260" s="14">
        <v>51.476041925364527</v>
      </c>
      <c r="T260" s="14">
        <v>47.545411274350926</v>
      </c>
      <c r="U260" s="14">
        <v>90.427112973969557</v>
      </c>
      <c r="V260" s="14">
        <v>5.9682420039999071</v>
      </c>
      <c r="W260" s="14">
        <v>99.351914964873217</v>
      </c>
      <c r="X260" s="14">
        <v>66.676272688240843</v>
      </c>
      <c r="Y260" s="8">
        <v>5.8414902756867209</v>
      </c>
      <c r="Z260" s="8">
        <v>416.99995285520629</v>
      </c>
      <c r="AB260" s="5">
        <v>29.756983568195196</v>
      </c>
      <c r="AC260" s="5">
        <v>61.277158735465967</v>
      </c>
      <c r="AD260" s="5">
        <v>21.807931801350207</v>
      </c>
      <c r="AE260" s="5">
        <v>30.139857546772447</v>
      </c>
      <c r="AF260" s="5">
        <v>88.418626553934402</v>
      </c>
      <c r="AG260" s="5">
        <v>5.4211057776771208</v>
      </c>
      <c r="AH260" s="5">
        <v>1.3698022966618904</v>
      </c>
      <c r="AI260" s="5">
        <v>4.809903528965525</v>
      </c>
      <c r="AJ260" s="5">
        <v>134.26211494297493</v>
      </c>
      <c r="AK260" s="5">
        <v>52.337480095867711</v>
      </c>
      <c r="AL260" s="5">
        <v>1.6263090461706937</v>
      </c>
      <c r="AM260" s="5">
        <v>33.121545110334388</v>
      </c>
      <c r="AN260" s="5">
        <v>14.209842719858955</v>
      </c>
      <c r="AO260" s="5">
        <v>12.617498543433852</v>
      </c>
      <c r="AP260" s="5">
        <v>2.6737186302985489</v>
      </c>
      <c r="AQ260" s="5">
        <v>10.557642927662551</v>
      </c>
      <c r="AR260" s="5">
        <v>18.189986654928553</v>
      </c>
      <c r="AS260" s="5">
        <v>12.523101270157198</v>
      </c>
      <c r="AT260" s="5">
        <v>38.499622111024856</v>
      </c>
      <c r="AU260" s="5">
        <v>5.8414902756867209</v>
      </c>
      <c r="AV260" s="5">
        <v>381.15926480334753</v>
      </c>
      <c r="AW260" s="5">
        <v>411.15846257951955</v>
      </c>
      <c r="AX260" s="5">
        <v>416.99995285520629</v>
      </c>
      <c r="AY260" s="5">
        <v>5.9341209692464023</v>
      </c>
    </row>
    <row r="261" spans="1:51" x14ac:dyDescent="0.2">
      <c r="A261" s="3" t="s">
        <v>52</v>
      </c>
      <c r="B261" s="3">
        <v>188</v>
      </c>
      <c r="C261" s="9">
        <v>43411</v>
      </c>
      <c r="D261" s="3">
        <v>2</v>
      </c>
      <c r="E261" s="3">
        <v>5</v>
      </c>
      <c r="F261" s="3" t="s">
        <v>91</v>
      </c>
      <c r="G261" s="10"/>
      <c r="H261" s="3">
        <v>36</v>
      </c>
      <c r="I261" s="3" t="s">
        <v>92</v>
      </c>
      <c r="J261" s="3">
        <v>30</v>
      </c>
      <c r="K261" s="3">
        <v>10</v>
      </c>
      <c r="L261" s="3">
        <v>4</v>
      </c>
      <c r="M261" s="3" t="s">
        <v>56</v>
      </c>
      <c r="N261" s="3" t="s">
        <v>57</v>
      </c>
      <c r="O261" s="1" t="s">
        <v>58</v>
      </c>
      <c r="P261" s="3" t="s">
        <v>62</v>
      </c>
      <c r="R261" s="14">
        <v>56.260151040965113</v>
      </c>
      <c r="S261" s="14">
        <v>60.392250981824148</v>
      </c>
      <c r="T261" s="14">
        <v>52.787644467477143</v>
      </c>
      <c r="U261" s="14">
        <v>105.19155305007408</v>
      </c>
      <c r="V261" s="14">
        <v>7.2872042984798036</v>
      </c>
      <c r="W261" s="14">
        <v>118.36345199058796</v>
      </c>
      <c r="X261" s="14">
        <v>64.9313472879344</v>
      </c>
      <c r="Y261" s="8">
        <v>6.592762292429744</v>
      </c>
      <c r="Z261" s="8">
        <v>471.80635213501409</v>
      </c>
      <c r="AB261" s="5">
        <v>29.473832166759944</v>
      </c>
      <c r="AC261" s="5">
        <v>63.873188856121374</v>
      </c>
      <c r="AD261" s="5">
        <v>23.463547815438758</v>
      </c>
      <c r="AE261" s="5">
        <v>34.311989078696058</v>
      </c>
      <c r="AF261" s="5">
        <v>96.529303877238931</v>
      </c>
      <c r="AG261" s="5">
        <v>5.3505532657560337</v>
      </c>
      <c r="AH261" s="5">
        <v>1.7359477850777016</v>
      </c>
      <c r="AI261" s="5">
        <v>4.5859490007345842</v>
      </c>
      <c r="AJ261" s="5">
        <v>149.19120168437084</v>
      </c>
      <c r="AK261" s="5">
        <v>44.766722230868169</v>
      </c>
      <c r="AL261" s="5">
        <v>1.7637777164450947</v>
      </c>
      <c r="AM261" s="5">
        <v>30.642375553580777</v>
      </c>
      <c r="AN261" s="5">
        <v>16.21021027887036</v>
      </c>
      <c r="AO261" s="5">
        <v>14.381710198765267</v>
      </c>
      <c r="AP261" s="5">
        <v>3.3316240380413036</v>
      </c>
      <c r="AQ261" s="5">
        <v>11.246941269333488</v>
      </c>
      <c r="AR261" s="5">
        <v>22.120427855394727</v>
      </c>
      <c r="AS261" s="5">
        <v>16.530735331105472</v>
      </c>
      <c r="AT261" s="5">
        <v>45.178801273673976</v>
      </c>
      <c r="AU261" s="5">
        <v>6.592762292429744</v>
      </c>
      <c r="AV261" s="5">
        <v>429.33453498800645</v>
      </c>
      <c r="AW261" s="5">
        <v>465.21358984258433</v>
      </c>
      <c r="AX261" s="5">
        <v>471.80635213501409</v>
      </c>
      <c r="AY261" s="5">
        <v>7.7065186526782972</v>
      </c>
    </row>
    <row r="262" spans="1:51" x14ac:dyDescent="0.2">
      <c r="A262" s="3" t="s">
        <v>52</v>
      </c>
      <c r="B262" s="3">
        <v>188</v>
      </c>
      <c r="C262" s="9">
        <v>43411</v>
      </c>
      <c r="D262" s="3">
        <v>2</v>
      </c>
      <c r="E262" s="3">
        <v>5</v>
      </c>
      <c r="F262" s="3" t="s">
        <v>91</v>
      </c>
      <c r="G262" s="10"/>
      <c r="H262" s="3">
        <v>36</v>
      </c>
      <c r="I262" s="3" t="s">
        <v>92</v>
      </c>
      <c r="J262" s="3">
        <v>40</v>
      </c>
      <c r="K262" s="3">
        <v>6</v>
      </c>
      <c r="L262" s="3">
        <v>5</v>
      </c>
      <c r="M262" s="3" t="s">
        <v>56</v>
      </c>
      <c r="N262" s="3" t="s">
        <v>57</v>
      </c>
      <c r="O262" s="1" t="s">
        <v>58</v>
      </c>
      <c r="P262" s="3" t="s">
        <v>62</v>
      </c>
      <c r="R262" s="14">
        <v>63.083420589052395</v>
      </c>
      <c r="S262" s="14">
        <v>63.185712222395274</v>
      </c>
      <c r="T262" s="14">
        <v>42.44159136147335</v>
      </c>
      <c r="U262" s="14">
        <v>105.90829257307381</v>
      </c>
      <c r="V262" s="14">
        <v>6.9718350870855925</v>
      </c>
      <c r="W262" s="14">
        <v>120.46286234362373</v>
      </c>
      <c r="X262" s="14">
        <v>60.838864688215587</v>
      </c>
      <c r="Y262" s="8">
        <v>7.4222675811020631</v>
      </c>
      <c r="Z262" s="8">
        <v>470.31485793403891</v>
      </c>
      <c r="AB262" s="5">
        <v>38.035854315966823</v>
      </c>
      <c r="AC262" s="5">
        <v>67.481426364195457</v>
      </c>
      <c r="AD262" s="5">
        <v>28.131355829856794</v>
      </c>
      <c r="AE262" s="5">
        <v>37.120962704581466</v>
      </c>
      <c r="AF262" s="5">
        <v>87.88549311729922</v>
      </c>
      <c r="AG262" s="5">
        <v>6.0782341747665649</v>
      </c>
      <c r="AH262" s="5">
        <v>2.2963750906694211</v>
      </c>
      <c r="AI262" s="5">
        <v>4.728326046370559</v>
      </c>
      <c r="AJ262" s="5">
        <v>158.40809342977366</v>
      </c>
      <c r="AK262" s="5">
        <v>41.455066823498697</v>
      </c>
      <c r="AL262" s="5">
        <v>1.7647199860471423</v>
      </c>
      <c r="AM262" s="5">
        <v>30.521908946142748</v>
      </c>
      <c r="AN262" s="5">
        <v>17.669717879767202</v>
      </c>
      <c r="AO262" s="5">
        <v>15.144555917351427</v>
      </c>
      <c r="AP262" s="5">
        <v>3.3238228921848751</v>
      </c>
      <c r="AQ262" s="5">
        <v>10.460918995194914</v>
      </c>
      <c r="AR262" s="5">
        <v>25.996900232680506</v>
      </c>
      <c r="AS262" s="5">
        <v>15.57600772899824</v>
      </c>
      <c r="AT262" s="5">
        <v>49.069646301006202</v>
      </c>
      <c r="AU262" s="5">
        <v>7.4222675811020631</v>
      </c>
      <c r="AV262" s="5">
        <v>420.09050746968984</v>
      </c>
      <c r="AW262" s="5">
        <v>462.89259035293685</v>
      </c>
      <c r="AX262" s="5">
        <v>470.31485793403891</v>
      </c>
      <c r="AY262" s="5">
        <v>7.8023545012977298</v>
      </c>
    </row>
    <row r="263" spans="1:51" x14ac:dyDescent="0.2">
      <c r="A263" s="3" t="s">
        <v>52</v>
      </c>
      <c r="B263" s="3">
        <v>188</v>
      </c>
      <c r="C263" s="9">
        <v>43411</v>
      </c>
      <c r="D263" s="3">
        <v>2</v>
      </c>
      <c r="E263" s="3">
        <v>5</v>
      </c>
      <c r="F263" s="3" t="s">
        <v>91</v>
      </c>
      <c r="G263" s="10"/>
      <c r="H263" s="3">
        <v>36</v>
      </c>
      <c r="I263" s="3" t="s">
        <v>92</v>
      </c>
      <c r="J263" s="3">
        <v>60</v>
      </c>
      <c r="K263" s="3">
        <v>3</v>
      </c>
      <c r="L263" s="3">
        <v>6</v>
      </c>
      <c r="M263" s="3" t="s">
        <v>56</v>
      </c>
      <c r="N263" s="3" t="s">
        <v>57</v>
      </c>
      <c r="O263" s="1" t="s">
        <v>58</v>
      </c>
      <c r="P263" s="3" t="s">
        <v>62</v>
      </c>
      <c r="R263" s="14">
        <v>38.077243147225218</v>
      </c>
      <c r="S263" s="14">
        <v>61.729907726419384</v>
      </c>
      <c r="T263" s="14">
        <v>16.435587229399847</v>
      </c>
      <c r="U263" s="14">
        <v>108.68296261491447</v>
      </c>
      <c r="V263" s="14">
        <v>8.5752341336217413</v>
      </c>
      <c r="W263" s="14">
        <v>90.794701411806301</v>
      </c>
      <c r="X263" s="14">
        <v>53.472582060715247</v>
      </c>
      <c r="Y263" s="8">
        <v>9.488874777444563</v>
      </c>
      <c r="Z263" s="8">
        <v>387.25710849711538</v>
      </c>
      <c r="AB263" s="5">
        <v>34.576519345569359</v>
      </c>
      <c r="AC263" s="5">
        <v>49.276633670483193</v>
      </c>
      <c r="AD263" s="5">
        <v>18.180847890331737</v>
      </c>
      <c r="AE263" s="5">
        <v>39.75193740303903</v>
      </c>
      <c r="AF263" s="5">
        <v>65.39657725164092</v>
      </c>
      <c r="AG263" s="5">
        <v>7.7225479906582102</v>
      </c>
      <c r="AH263" s="5">
        <v>4.3018239998597503</v>
      </c>
      <c r="AI263" s="5">
        <v>3.8510486299292523</v>
      </c>
      <c r="AJ263" s="5">
        <v>146.03816562931613</v>
      </c>
      <c r="AK263" s="5">
        <v>30.321264060158232</v>
      </c>
      <c r="AL263" s="5">
        <v>1.828314919219947</v>
      </c>
      <c r="AM263" s="5">
        <v>30.641034681078438</v>
      </c>
      <c r="AN263" s="5">
        <v>17.706579220911255</v>
      </c>
      <c r="AO263" s="5">
        <v>11.667750215255412</v>
      </c>
      <c r="AP263" s="5">
        <v>5.1820424687452631</v>
      </c>
      <c r="AQ263" s="5">
        <v>10.528502182291218</v>
      </c>
      <c r="AR263" s="5">
        <v>52.999660531163897</v>
      </c>
      <c r="AS263" s="5">
        <v>19.596980650058715</v>
      </c>
      <c r="AT263" s="5">
        <v>56.498527569046296</v>
      </c>
      <c r="AU263" s="5">
        <v>9.488874777444563</v>
      </c>
      <c r="AV263" s="5">
        <v>302.92147587754971</v>
      </c>
      <c r="AW263" s="5">
        <v>377.76823371967083</v>
      </c>
      <c r="AX263" s="5">
        <v>387.25710849711538</v>
      </c>
      <c r="AY263" s="5">
        <v>6.8578550984330811</v>
      </c>
    </row>
    <row r="264" spans="1:51" x14ac:dyDescent="0.2">
      <c r="A264" s="3" t="s">
        <v>52</v>
      </c>
      <c r="B264" s="3">
        <v>193</v>
      </c>
      <c r="C264" s="9">
        <v>43411</v>
      </c>
      <c r="D264" s="3">
        <v>3</v>
      </c>
      <c r="E264" s="3">
        <v>1</v>
      </c>
      <c r="F264" s="3" t="s">
        <v>93</v>
      </c>
      <c r="G264" s="10" t="s">
        <v>69</v>
      </c>
      <c r="H264" s="3">
        <v>38</v>
      </c>
      <c r="I264" s="3" t="s">
        <v>94</v>
      </c>
      <c r="J264" s="3">
        <v>20</v>
      </c>
      <c r="K264" s="3">
        <v>14</v>
      </c>
      <c r="L264" s="3">
        <v>3</v>
      </c>
      <c r="M264" s="3" t="s">
        <v>56</v>
      </c>
      <c r="N264" s="3" t="s">
        <v>57</v>
      </c>
      <c r="O264" s="1" t="s">
        <v>58</v>
      </c>
      <c r="P264" s="3" t="s">
        <v>59</v>
      </c>
      <c r="R264" s="14">
        <v>372.7288029111665</v>
      </c>
      <c r="S264" s="14">
        <v>225.72095463193696</v>
      </c>
      <c r="T264" s="14">
        <v>76.106009771083961</v>
      </c>
      <c r="U264" s="14">
        <v>401.9317784802667</v>
      </c>
      <c r="V264" s="14">
        <v>70.205032611715382</v>
      </c>
      <c r="W264" s="14">
        <v>465.07742309570312</v>
      </c>
      <c r="X264" s="14">
        <v>181.15221615495352</v>
      </c>
      <c r="Y264" s="8">
        <v>0.8717980145030324</v>
      </c>
      <c r="Z264" s="8">
        <v>1793.7940901082795</v>
      </c>
      <c r="AB264" s="5">
        <v>144.59269391114938</v>
      </c>
      <c r="AC264" s="5">
        <v>219.37253608565166</v>
      </c>
      <c r="AD264" s="5">
        <v>157.75241897660115</v>
      </c>
      <c r="AE264" s="5">
        <v>119.58862453372356</v>
      </c>
      <c r="AF264" s="5">
        <v>155.78269947966962</v>
      </c>
      <c r="AG264" s="5">
        <v>15.328795489124971</v>
      </c>
      <c r="AH264" s="5">
        <v>36.47718611403468</v>
      </c>
      <c r="AI264" s="5">
        <v>23.131897517042873</v>
      </c>
      <c r="AJ264" s="5">
        <v>456.74422353490826</v>
      </c>
      <c r="AK264" s="5">
        <v>164.07815786627825</v>
      </c>
      <c r="AL264" s="5">
        <v>30.150745403323235</v>
      </c>
      <c r="AM264" s="5">
        <v>67.712778210928079</v>
      </c>
      <c r="AN264" s="5">
        <v>54.825965929519192</v>
      </c>
      <c r="AO264" s="5">
        <v>65.237527676990211</v>
      </c>
      <c r="AP264" s="5">
        <v>14.737647577046385</v>
      </c>
      <c r="AQ264" s="5">
        <v>62.295272949154196</v>
      </c>
      <c r="AR264" s="5">
        <v>52.501053265048775</v>
      </c>
      <c r="AS264" s="5">
        <v>63.507689320746735</v>
      </c>
      <c r="AT264" s="5">
        <v>212.69348874503393</v>
      </c>
      <c r="AU264" s="5">
        <v>0.8717980145030324</v>
      </c>
      <c r="AV264" s="5">
        <v>1663.9098514589386</v>
      </c>
      <c r="AW264" s="5">
        <v>1792.9222920937766</v>
      </c>
      <c r="AX264" s="5">
        <v>1793.7940901082795</v>
      </c>
      <c r="AY264" s="5">
        <v>49.212131806792542</v>
      </c>
    </row>
    <row r="265" spans="1:51" x14ac:dyDescent="0.2">
      <c r="A265" s="3" t="s">
        <v>52</v>
      </c>
      <c r="B265" s="3">
        <v>193</v>
      </c>
      <c r="C265" s="9">
        <v>43411</v>
      </c>
      <c r="D265" s="3">
        <v>3</v>
      </c>
      <c r="E265" s="3">
        <v>1</v>
      </c>
      <c r="F265" s="3" t="s">
        <v>93</v>
      </c>
      <c r="G265" s="10" t="s">
        <v>69</v>
      </c>
      <c r="H265" s="3">
        <v>38</v>
      </c>
      <c r="I265" s="3" t="s">
        <v>94</v>
      </c>
      <c r="J265" s="3">
        <v>25</v>
      </c>
      <c r="K265" s="3">
        <v>10</v>
      </c>
      <c r="L265" s="3">
        <v>4</v>
      </c>
      <c r="M265" s="3" t="s">
        <v>56</v>
      </c>
      <c r="N265" s="3" t="s">
        <v>57</v>
      </c>
      <c r="O265" s="1" t="s">
        <v>58</v>
      </c>
      <c r="P265" s="3" t="s">
        <v>59</v>
      </c>
      <c r="R265" s="14">
        <v>254.72869189032193</v>
      </c>
      <c r="S265" s="14">
        <v>127.10132783034751</v>
      </c>
      <c r="T265" s="14">
        <v>55.467497365228063</v>
      </c>
      <c r="U265" s="14">
        <v>335.16454972891972</v>
      </c>
      <c r="V265" s="14">
        <v>63.365430766138537</v>
      </c>
      <c r="W265" s="14">
        <v>332.77210104054416</v>
      </c>
      <c r="X265" s="14">
        <v>171.83008391281655</v>
      </c>
      <c r="Y265" s="8">
        <v>0.65074302594317313</v>
      </c>
      <c r="Z265" s="8">
        <v>1341.0804411838403</v>
      </c>
      <c r="AB265" s="5">
        <v>109.62233232636976</v>
      </c>
      <c r="AC265" s="5">
        <v>138.95119465924944</v>
      </c>
      <c r="AD265" s="5">
        <v>112.34867810626876</v>
      </c>
      <c r="AE265" s="5">
        <v>68.573930504081019</v>
      </c>
      <c r="AF265" s="5">
        <v>103.32161553304232</v>
      </c>
      <c r="AG265" s="5">
        <v>14.049100707862594</v>
      </c>
      <c r="AH265" s="5">
        <v>29.365891501856648</v>
      </c>
      <c r="AI265" s="5">
        <v>11.641554504504597</v>
      </c>
      <c r="AJ265" s="5">
        <v>349.5807776207875</v>
      </c>
      <c r="AK265" s="5">
        <v>85.879032289096102</v>
      </c>
      <c r="AL265" s="5">
        <v>27.674361023787977</v>
      </c>
      <c r="AM265" s="5">
        <v>69.74594014664649</v>
      </c>
      <c r="AN265" s="5">
        <v>42.288003696131533</v>
      </c>
      <c r="AO265" s="5">
        <v>33.501449889904464</v>
      </c>
      <c r="AP265" s="5">
        <v>14.347795754030148</v>
      </c>
      <c r="AQ265" s="5">
        <v>49.834012024741519</v>
      </c>
      <c r="AR265" s="5">
        <v>20.763922223887725</v>
      </c>
      <c r="AS265" s="5">
        <v>55.59389840734832</v>
      </c>
      <c r="AT265" s="5">
        <v>200.37579394254988</v>
      </c>
      <c r="AU265" s="5">
        <v>0.65074302594317313</v>
      </c>
      <c r="AV265" s="5">
        <v>1281.7250889345121</v>
      </c>
      <c r="AW265" s="5">
        <v>1340.4296981578971</v>
      </c>
      <c r="AX265" s="5">
        <v>1341.0804411838403</v>
      </c>
      <c r="AY265" s="5">
        <v>35.317684225581012</v>
      </c>
    </row>
    <row r="266" spans="1:51" x14ac:dyDescent="0.2">
      <c r="A266" s="3" t="s">
        <v>52</v>
      </c>
      <c r="B266" s="3">
        <v>193</v>
      </c>
      <c r="C266" s="9">
        <v>43411</v>
      </c>
      <c r="D266" s="3">
        <v>3</v>
      </c>
      <c r="E266" s="3">
        <v>1</v>
      </c>
      <c r="F266" s="3" t="s">
        <v>93</v>
      </c>
      <c r="G266" s="10" t="s">
        <v>69</v>
      </c>
      <c r="H266" s="3">
        <v>38</v>
      </c>
      <c r="I266" s="3" t="s">
        <v>94</v>
      </c>
      <c r="J266" s="3">
        <v>30</v>
      </c>
      <c r="K266" s="3">
        <v>7</v>
      </c>
      <c r="L266" s="3">
        <v>5</v>
      </c>
      <c r="M266" s="3" t="s">
        <v>56</v>
      </c>
      <c r="N266" s="3" t="s">
        <v>57</v>
      </c>
      <c r="O266" s="1" t="s">
        <v>58</v>
      </c>
      <c r="P266" s="3" t="s">
        <v>59</v>
      </c>
      <c r="R266" s="14">
        <v>49.857459956202014</v>
      </c>
      <c r="S266" s="14">
        <v>81.314414846486059</v>
      </c>
      <c r="T266" s="14">
        <v>46.101691476229966</v>
      </c>
      <c r="U266" s="14">
        <v>310.57720210634432</v>
      </c>
      <c r="V266" s="14">
        <v>51.054794311523438</v>
      </c>
      <c r="W266" s="14">
        <v>212.96056379120927</v>
      </c>
      <c r="X266" s="14">
        <v>142.38251968909955</v>
      </c>
      <c r="Y266" s="8">
        <v>0.26435667539238406</v>
      </c>
      <c r="Z266" s="8">
        <v>894.51302546108059</v>
      </c>
      <c r="AB266" s="5">
        <v>35.902589257045115</v>
      </c>
      <c r="AC266" s="5">
        <v>43.598996609374495</v>
      </c>
      <c r="AD266" s="5">
        <v>17.540807578177137</v>
      </c>
      <c r="AE266" s="5">
        <v>44.142004615281039</v>
      </c>
      <c r="AF266" s="5">
        <v>86.470650096112252</v>
      </c>
      <c r="AG266" s="5">
        <v>12.441860527778301</v>
      </c>
      <c r="AH266" s="5">
        <v>29.479989694971078</v>
      </c>
      <c r="AI266" s="5">
        <v>8.2081195736532262</v>
      </c>
      <c r="AJ266" s="5">
        <v>227.56607789924911</v>
      </c>
      <c r="AK266" s="5">
        <v>34.092415767930802</v>
      </c>
      <c r="AL266" s="5">
        <v>20.979089612871743</v>
      </c>
      <c r="AM266" s="5">
        <v>54.357252596932284</v>
      </c>
      <c r="AN266" s="5">
        <v>9.8459999547032506</v>
      </c>
      <c r="AO266" s="5">
        <v>4.4897724741341349</v>
      </c>
      <c r="AP266" s="5">
        <v>11.434212745394964</v>
      </c>
      <c r="AQ266" s="5">
        <v>39.993608167566961</v>
      </c>
      <c r="AR266" s="5">
        <v>8.649320604284819</v>
      </c>
      <c r="AS266" s="5">
        <v>59.186214303868638</v>
      </c>
      <c r="AT266" s="5">
        <v>173.12350546710448</v>
      </c>
      <c r="AU266" s="5">
        <v>0.26435667539238406</v>
      </c>
      <c r="AV266" s="5">
        <v>860.61847534731544</v>
      </c>
      <c r="AW266" s="5">
        <v>894.24866878568821</v>
      </c>
      <c r="AX266" s="5">
        <v>894.51302546108059</v>
      </c>
      <c r="AY266" s="5">
        <v>22.425483905068589</v>
      </c>
    </row>
    <row r="267" spans="1:51" x14ac:dyDescent="0.2">
      <c r="A267" s="3" t="s">
        <v>52</v>
      </c>
      <c r="B267" s="3">
        <v>193</v>
      </c>
      <c r="C267" s="9">
        <v>43411</v>
      </c>
      <c r="D267" s="3">
        <v>3</v>
      </c>
      <c r="E267" s="3">
        <v>1</v>
      </c>
      <c r="F267" s="3" t="s">
        <v>93</v>
      </c>
      <c r="G267" s="10" t="s">
        <v>69</v>
      </c>
      <c r="H267" s="3">
        <v>38</v>
      </c>
      <c r="I267" s="3" t="s">
        <v>94</v>
      </c>
      <c r="J267" s="3">
        <v>40</v>
      </c>
      <c r="K267" s="3">
        <v>4</v>
      </c>
      <c r="L267" s="3">
        <v>6</v>
      </c>
      <c r="M267" s="3" t="s">
        <v>56</v>
      </c>
      <c r="N267" s="3" t="s">
        <v>57</v>
      </c>
      <c r="O267" s="1" t="s">
        <v>58</v>
      </c>
      <c r="P267" s="3" t="s">
        <v>59</v>
      </c>
      <c r="R267" s="14">
        <v>19.059880388194117</v>
      </c>
      <c r="S267" s="14">
        <v>54.3415773325953</v>
      </c>
      <c r="T267" s="14">
        <v>47.430119302766073</v>
      </c>
      <c r="U267" s="14">
        <v>151.17862964498585</v>
      </c>
      <c r="V267" s="14">
        <v>23.966023116276183</v>
      </c>
      <c r="W267" s="14">
        <v>76.065394681075517</v>
      </c>
      <c r="X267" s="14">
        <v>65.826391680487276</v>
      </c>
      <c r="Y267" s="8">
        <v>0.13682086428320575</v>
      </c>
      <c r="Z267" s="8">
        <v>438.00483195836898</v>
      </c>
      <c r="AB267" s="5">
        <v>33.242426674917454</v>
      </c>
      <c r="AC267" s="5">
        <v>33.475060964556278</v>
      </c>
      <c r="AD267" s="5">
        <v>7.2033789414322253</v>
      </c>
      <c r="AE267" s="5">
        <v>28.571836548499078</v>
      </c>
      <c r="AF267" s="5">
        <v>63.747064052128621</v>
      </c>
      <c r="AG267" s="5">
        <v>7.5846883657768691</v>
      </c>
      <c r="AH267" s="5">
        <v>15.158983978711003</v>
      </c>
      <c r="AI267" s="5">
        <v>2.9994304782277372</v>
      </c>
      <c r="AJ267" s="5">
        <v>84.107990232388445</v>
      </c>
      <c r="AK267" s="5">
        <v>15.242180453118435</v>
      </c>
      <c r="AL267" s="5">
        <v>10.920707209191699</v>
      </c>
      <c r="AM267" s="5">
        <v>27.146810878235677</v>
      </c>
      <c r="AN267" s="5">
        <v>11.483046782022635</v>
      </c>
      <c r="AO267" s="5">
        <v>6.7387162773255316</v>
      </c>
      <c r="AP267" s="5">
        <v>4.6146503671527315</v>
      </c>
      <c r="AQ267" s="5">
        <v>20.020413251511279</v>
      </c>
      <c r="AR267" s="5">
        <v>9.5911106622366091</v>
      </c>
      <c r="AS267" s="5">
        <v>55.84160428477427</v>
      </c>
      <c r="AT267" s="5">
        <v>86.152258737374424</v>
      </c>
      <c r="AU267" s="5">
        <v>0.13682086428320575</v>
      </c>
      <c r="AV267" s="5">
        <v>412.07979391801717</v>
      </c>
      <c r="AW267" s="5">
        <v>437.86801109408577</v>
      </c>
      <c r="AX267" s="5">
        <v>438.00483195836898</v>
      </c>
      <c r="AY267" s="5">
        <v>13.883578290709217</v>
      </c>
    </row>
    <row r="268" spans="1:51" x14ac:dyDescent="0.2">
      <c r="A268" s="3" t="s">
        <v>52</v>
      </c>
      <c r="B268" s="3">
        <v>193</v>
      </c>
      <c r="C268" s="9">
        <v>43411</v>
      </c>
      <c r="D268" s="3">
        <v>3</v>
      </c>
      <c r="E268" s="3">
        <v>1</v>
      </c>
      <c r="F268" s="3" t="s">
        <v>93</v>
      </c>
      <c r="G268" s="10" t="s">
        <v>69</v>
      </c>
      <c r="H268" s="3">
        <v>38</v>
      </c>
      <c r="I268" s="3" t="s">
        <v>94</v>
      </c>
      <c r="J268" s="3">
        <v>70</v>
      </c>
      <c r="K268" s="3">
        <v>2</v>
      </c>
      <c r="L268" s="3">
        <v>7</v>
      </c>
      <c r="M268" s="3" t="s">
        <v>56</v>
      </c>
      <c r="N268" s="3" t="s">
        <v>57</v>
      </c>
      <c r="O268" s="1" t="s">
        <v>58</v>
      </c>
      <c r="P268" s="3" t="s">
        <v>59</v>
      </c>
      <c r="R268" s="14">
        <v>5.0961691264448499</v>
      </c>
      <c r="S268" s="14">
        <v>22.831930883999529</v>
      </c>
      <c r="T268" s="14">
        <v>24.97722055788698</v>
      </c>
      <c r="U268" s="14">
        <v>64.866615821575294</v>
      </c>
      <c r="V268" s="14">
        <v>8.6483644945868132</v>
      </c>
      <c r="W268" s="14">
        <v>15.668343848195569</v>
      </c>
      <c r="X268" s="14">
        <v>24.606609673335633</v>
      </c>
      <c r="Y268" s="8">
        <v>0.19755709885440395</v>
      </c>
      <c r="Z268" s="8">
        <v>166.89281409997332</v>
      </c>
      <c r="AB268" s="5">
        <v>12.909221566245799</v>
      </c>
      <c r="AC268" s="5">
        <v>10.900554912632217</v>
      </c>
      <c r="AD268" s="5">
        <v>1.9926527004014858</v>
      </c>
      <c r="AE268" s="5">
        <v>11.954552009765587</v>
      </c>
      <c r="AF268" s="5">
        <v>30.291353228162848</v>
      </c>
      <c r="AG268" s="5">
        <v>3.8210364208243544</v>
      </c>
      <c r="AH268" s="5">
        <v>9.2185706079221248</v>
      </c>
      <c r="AI268" s="5">
        <v>1.0672678189726359</v>
      </c>
      <c r="AJ268" s="5">
        <v>21.229088847424659</v>
      </c>
      <c r="AK268" s="5">
        <v>8.0721376282949944</v>
      </c>
      <c r="AL268" s="5">
        <v>3.7794056549692123</v>
      </c>
      <c r="AM268" s="5">
        <v>10.385644687992793</v>
      </c>
      <c r="AN268" s="5">
        <v>8.2447727382622951</v>
      </c>
      <c r="AO268" s="5">
        <v>0.87834452518512229</v>
      </c>
      <c r="AP268" s="5">
        <v>1.8589914667882212</v>
      </c>
      <c r="AQ268" s="5">
        <v>7.4684698788855233</v>
      </c>
      <c r="AR268" s="5">
        <v>3.6220453264068198</v>
      </c>
      <c r="AS268" s="5">
        <v>34.026149328934366</v>
      </c>
      <c r="AT268" s="5">
        <v>33.557685956371444</v>
      </c>
      <c r="AU268" s="5">
        <v>0.19755709885440395</v>
      </c>
      <c r="AV268" s="5">
        <v>146.49358287925699</v>
      </c>
      <c r="AW268" s="5">
        <v>166.6952570011189</v>
      </c>
      <c r="AX268" s="5">
        <v>166.89281409997332</v>
      </c>
      <c r="AY268" s="5">
        <v>10.121918804728075</v>
      </c>
    </row>
    <row r="269" spans="1:51" x14ac:dyDescent="0.2">
      <c r="A269" s="3" t="s">
        <v>52</v>
      </c>
      <c r="B269" s="3">
        <v>193</v>
      </c>
      <c r="C269" s="9">
        <v>43411</v>
      </c>
      <c r="D269" s="3">
        <v>3</v>
      </c>
      <c r="E269" s="3">
        <v>1</v>
      </c>
      <c r="F269" s="3" t="s">
        <v>93</v>
      </c>
      <c r="G269" s="10" t="s">
        <v>69</v>
      </c>
      <c r="H269" s="3">
        <v>38</v>
      </c>
      <c r="I269" s="3" t="s">
        <v>94</v>
      </c>
      <c r="J269" s="3">
        <v>100</v>
      </c>
      <c r="K269" s="3">
        <v>1</v>
      </c>
      <c r="L269" s="3">
        <v>8</v>
      </c>
      <c r="M269" s="3" t="s">
        <v>56</v>
      </c>
      <c r="N269" s="3" t="s">
        <v>57</v>
      </c>
      <c r="O269" s="1" t="s">
        <v>58</v>
      </c>
      <c r="P269" s="3" t="s">
        <v>59</v>
      </c>
      <c r="R269" s="14">
        <v>3.3080426084584205</v>
      </c>
      <c r="S269" s="14">
        <v>8.003024709635767</v>
      </c>
      <c r="T269" s="14">
        <v>15.302412789443444</v>
      </c>
      <c r="U269" s="14">
        <v>25.443492165927228</v>
      </c>
      <c r="V269" s="14">
        <v>4.1019128108846727</v>
      </c>
      <c r="W269" s="14">
        <v>7.2368210610644574</v>
      </c>
      <c r="X269" s="14">
        <v>5.175148857050929</v>
      </c>
      <c r="Y269" s="8">
        <v>9.2334342704228009E-2</v>
      </c>
      <c r="Z269" s="8">
        <v>68.663191786035028</v>
      </c>
      <c r="AB269" s="5">
        <v>4.3838197353398813</v>
      </c>
      <c r="AC269" s="5">
        <v>5.5159826442465478</v>
      </c>
      <c r="AD269" s="5">
        <v>1.2614682697408579</v>
      </c>
      <c r="AE269" s="5">
        <v>4.1712588231970216</v>
      </c>
      <c r="AF269" s="5">
        <v>18.247098646793379</v>
      </c>
      <c r="AG269" s="5">
        <v>1.4467887971423856</v>
      </c>
      <c r="AH269" s="5">
        <v>3.05583858601323</v>
      </c>
      <c r="AI269" s="5">
        <v>0.36719054022819059</v>
      </c>
      <c r="AJ269" s="5">
        <v>9.8309477647069006</v>
      </c>
      <c r="AK269" s="5">
        <v>3.5693120042219162</v>
      </c>
      <c r="AL269" s="5">
        <v>1.7647916608300875</v>
      </c>
      <c r="AM269" s="5">
        <v>1.9411517541425833</v>
      </c>
      <c r="AN269" s="5">
        <v>1.9283777619902878</v>
      </c>
      <c r="AO269" s="5">
        <v>0</v>
      </c>
      <c r="AP269" s="5">
        <v>0.94000164433666367</v>
      </c>
      <c r="AQ269" s="5">
        <v>2.5318788506708625</v>
      </c>
      <c r="AR269" s="5">
        <v>0.84062507635946615</v>
      </c>
      <c r="AS269" s="5">
        <v>22.522019222255587</v>
      </c>
      <c r="AT269" s="5">
        <v>12.291831164250931</v>
      </c>
      <c r="AU269" s="5">
        <v>9.2334342704228009E-2</v>
      </c>
      <c r="AV269" s="5">
        <v>63.511127348904743</v>
      </c>
      <c r="AW269" s="5">
        <v>68.570857443330794</v>
      </c>
      <c r="AX269" s="5">
        <v>68.663191786035028</v>
      </c>
      <c r="AY269" s="5">
        <v>10.00630761383287</v>
      </c>
    </row>
    <row r="270" spans="1:51" x14ac:dyDescent="0.2">
      <c r="A270" s="3" t="s">
        <v>52</v>
      </c>
      <c r="B270" s="3">
        <v>193</v>
      </c>
      <c r="C270" s="9">
        <v>43412</v>
      </c>
      <c r="D270" s="3">
        <v>3</v>
      </c>
      <c r="E270" s="3">
        <v>1</v>
      </c>
      <c r="F270" s="3" t="s">
        <v>93</v>
      </c>
      <c r="G270" s="10"/>
      <c r="H270" s="3">
        <v>38</v>
      </c>
      <c r="I270" s="3" t="s">
        <v>94</v>
      </c>
      <c r="J270" s="3">
        <v>5</v>
      </c>
      <c r="K270" s="3">
        <v>22</v>
      </c>
      <c r="L270" s="3">
        <v>1</v>
      </c>
      <c r="M270" s="3" t="s">
        <v>56</v>
      </c>
      <c r="N270" s="3" t="s">
        <v>57</v>
      </c>
      <c r="O270" s="1" t="s">
        <v>58</v>
      </c>
      <c r="P270" s="3" t="s">
        <v>60</v>
      </c>
      <c r="R270" s="14">
        <v>101.79849151085163</v>
      </c>
      <c r="S270" s="14">
        <v>122.70300424510035</v>
      </c>
      <c r="T270" s="14">
        <v>32.253332170946848</v>
      </c>
      <c r="U270" s="14">
        <v>210.98947275095972</v>
      </c>
      <c r="V270" s="14">
        <v>33.321072808627427</v>
      </c>
      <c r="W270" s="14">
        <v>210.76825477337016</v>
      </c>
      <c r="X270" s="14">
        <v>83.156299722605738</v>
      </c>
      <c r="Y270" s="8">
        <v>0.17879479787329886</v>
      </c>
      <c r="Z270" s="8">
        <v>795.16873330444298</v>
      </c>
      <c r="AB270" s="5">
        <v>49.875608454220362</v>
      </c>
      <c r="AC270" s="5">
        <v>67.702801035692602</v>
      </c>
      <c r="AD270" s="5">
        <v>38.553729758447588</v>
      </c>
      <c r="AE270" s="5">
        <v>64.224684151750324</v>
      </c>
      <c r="AF270" s="5">
        <v>71.193160083064143</v>
      </c>
      <c r="AG270" s="5">
        <v>7.5170935635233906</v>
      </c>
      <c r="AH270" s="5">
        <v>18.957370285669221</v>
      </c>
      <c r="AI270" s="5">
        <v>10.990495685588151</v>
      </c>
      <c r="AJ270" s="5">
        <v>207.43754764296452</v>
      </c>
      <c r="AK270" s="5">
        <v>67.367961986726215</v>
      </c>
      <c r="AL270" s="5">
        <v>12.211172297651727</v>
      </c>
      <c r="AM270" s="5">
        <v>27.657604726465681</v>
      </c>
      <c r="AN270" s="5">
        <v>10.761666567409875</v>
      </c>
      <c r="AO270" s="5">
        <v>9.4720766308160762</v>
      </c>
      <c r="AP270" s="5">
        <v>8.3364414582565125</v>
      </c>
      <c r="AQ270" s="5">
        <v>29.569163602611489</v>
      </c>
      <c r="AR270" s="5">
        <v>19.189978549685989</v>
      </c>
      <c r="AS270" s="5">
        <v>21.933120754506927</v>
      </c>
      <c r="AT270" s="5">
        <v>95.028512530890666</v>
      </c>
      <c r="AU270" s="5">
        <v>0.17879479787329886</v>
      </c>
      <c r="AV270" s="5">
        <v>752.09984797729078</v>
      </c>
      <c r="AW270" s="5">
        <v>794.98993850656973</v>
      </c>
      <c r="AX270" s="5">
        <v>795.16873330444298</v>
      </c>
      <c r="AY270" s="5">
        <v>16.992146983035259</v>
      </c>
    </row>
    <row r="271" spans="1:51" x14ac:dyDescent="0.2">
      <c r="A271" s="3" t="s">
        <v>52</v>
      </c>
      <c r="B271" s="3">
        <v>193</v>
      </c>
      <c r="C271" s="9">
        <v>43412</v>
      </c>
      <c r="D271" s="3">
        <v>3</v>
      </c>
      <c r="E271" s="3">
        <v>1</v>
      </c>
      <c r="F271" s="3" t="s">
        <v>93</v>
      </c>
      <c r="G271" s="10"/>
      <c r="H271" s="3">
        <v>38</v>
      </c>
      <c r="I271" s="3" t="s">
        <v>94</v>
      </c>
      <c r="J271" s="3">
        <v>12</v>
      </c>
      <c r="K271" s="3">
        <v>18</v>
      </c>
      <c r="L271" s="3">
        <v>2</v>
      </c>
      <c r="M271" s="3" t="s">
        <v>56</v>
      </c>
      <c r="N271" s="3" t="s">
        <v>57</v>
      </c>
      <c r="O271" s="1" t="s">
        <v>58</v>
      </c>
      <c r="P271" s="3" t="s">
        <v>60</v>
      </c>
      <c r="R271" s="14">
        <v>113.24748295751111</v>
      </c>
      <c r="S271" s="14">
        <v>135.84467236749057</v>
      </c>
      <c r="T271" s="14">
        <v>36.27164028430807</v>
      </c>
      <c r="U271" s="14">
        <v>243.61635168667496</v>
      </c>
      <c r="V271" s="14">
        <v>33.772728492473732</v>
      </c>
      <c r="W271" s="14">
        <v>237.14459780989023</v>
      </c>
      <c r="X271" s="14">
        <v>84.555714574353445</v>
      </c>
      <c r="Y271" s="8">
        <v>0.35227922976590936</v>
      </c>
      <c r="Z271" s="8">
        <v>884.80547644854732</v>
      </c>
      <c r="AB271" s="5">
        <v>44.773104340430763</v>
      </c>
      <c r="AC271" s="5">
        <v>67.780756374279576</v>
      </c>
      <c r="AD271" s="5">
        <v>42.003188829121072</v>
      </c>
      <c r="AE271" s="5">
        <v>71.651678344222873</v>
      </c>
      <c r="AF271" s="5">
        <v>82.744725949945632</v>
      </c>
      <c r="AG271" s="5">
        <v>8.0881124444481163</v>
      </c>
      <c r="AH271" s="5">
        <v>19.526991156455558</v>
      </c>
      <c r="AI271" s="5">
        <v>9.3930147725192388</v>
      </c>
      <c r="AJ271" s="5">
        <v>241.06304802860251</v>
      </c>
      <c r="AK271" s="5">
        <v>62.782017057889149</v>
      </c>
      <c r="AL271" s="5">
        <v>11.188914801239715</v>
      </c>
      <c r="AM271" s="5">
        <v>26.32516949164809</v>
      </c>
      <c r="AN271" s="5">
        <v>12.030161142361967</v>
      </c>
      <c r="AO271" s="5">
        <v>12.047904710175979</v>
      </c>
      <c r="AP271" s="5">
        <v>9.676682357965408</v>
      </c>
      <c r="AQ271" s="5">
        <v>30.548340164180665</v>
      </c>
      <c r="AR271" s="5">
        <v>22.023656563835598</v>
      </c>
      <c r="AS271" s="5">
        <v>27.336524327676248</v>
      </c>
      <c r="AT271" s="5">
        <v>108.03221628989415</v>
      </c>
      <c r="AU271" s="5">
        <v>0.35227922976590936</v>
      </c>
      <c r="AV271" s="5">
        <v>836.95814749642147</v>
      </c>
      <c r="AW271" s="5">
        <v>884.45319721878138</v>
      </c>
      <c r="AX271" s="5">
        <v>884.80547644854732</v>
      </c>
      <c r="AY271" s="5">
        <v>17.537402293518781</v>
      </c>
    </row>
    <row r="272" spans="1:51" x14ac:dyDescent="0.2">
      <c r="A272" s="3" t="s">
        <v>52</v>
      </c>
      <c r="B272" s="3">
        <v>193</v>
      </c>
      <c r="C272" s="9">
        <v>43412</v>
      </c>
      <c r="D272" s="3">
        <v>3</v>
      </c>
      <c r="E272" s="3">
        <v>1</v>
      </c>
      <c r="F272" s="3" t="s">
        <v>93</v>
      </c>
      <c r="G272" s="10"/>
      <c r="H272" s="3">
        <v>38</v>
      </c>
      <c r="I272" s="3" t="s">
        <v>94</v>
      </c>
      <c r="J272" s="3">
        <v>20</v>
      </c>
      <c r="K272" s="3">
        <v>14</v>
      </c>
      <c r="L272" s="3">
        <v>3</v>
      </c>
      <c r="M272" s="3" t="s">
        <v>56</v>
      </c>
      <c r="N272" s="3" t="s">
        <v>57</v>
      </c>
      <c r="O272" s="1" t="s">
        <v>58</v>
      </c>
      <c r="P272" s="3" t="s">
        <v>60</v>
      </c>
      <c r="R272" s="14">
        <v>143.49536159120757</v>
      </c>
      <c r="S272" s="14">
        <v>102.64722521551724</v>
      </c>
      <c r="T272" s="14">
        <v>56.264898497482825</v>
      </c>
      <c r="U272" s="14">
        <v>187.58677804881128</v>
      </c>
      <c r="V272" s="14">
        <v>26.678194177561792</v>
      </c>
      <c r="W272" s="14">
        <v>220.5130299535291</v>
      </c>
      <c r="X272" s="14">
        <v>62.975666572307716</v>
      </c>
      <c r="Y272" s="8">
        <v>0.2123244437984898</v>
      </c>
      <c r="Z272" s="8">
        <v>800.373431889313</v>
      </c>
      <c r="AB272" s="5">
        <v>83.795584573811894</v>
      </c>
      <c r="AC272" s="5">
        <v>118.60632932314832</v>
      </c>
      <c r="AD272" s="5">
        <v>61.707565949541191</v>
      </c>
      <c r="AE272" s="5">
        <v>53.971534767553699</v>
      </c>
      <c r="AF272" s="5">
        <v>84.433411822945331</v>
      </c>
      <c r="AG272" s="5">
        <v>7.9982699274516671</v>
      </c>
      <c r="AH272" s="5">
        <v>16.504759579924208</v>
      </c>
      <c r="AI272" s="5">
        <v>6.0005701085372216</v>
      </c>
      <c r="AJ272" s="5">
        <v>207.59202576074929</v>
      </c>
      <c r="AK272" s="5">
        <v>48.678672118932838</v>
      </c>
      <c r="AL272" s="5">
        <v>9.5661757178235316</v>
      </c>
      <c r="AM272" s="5">
        <v>23.973783554953528</v>
      </c>
      <c r="AN272" s="5">
        <v>14.65410227599827</v>
      </c>
      <c r="AO272" s="5">
        <v>15.757419920736254</v>
      </c>
      <c r="AP272" s="5">
        <v>8.5183882649377143</v>
      </c>
      <c r="AQ272" s="5">
        <v>26.232028100221829</v>
      </c>
      <c r="AR272" s="5">
        <v>14.52983377842871</v>
      </c>
      <c r="AS272" s="5">
        <v>26.568951756710678</v>
      </c>
      <c r="AT272" s="5">
        <v>108.38692693136834</v>
      </c>
      <c r="AU272" s="5">
        <v>0.2123244437984898</v>
      </c>
      <c r="AV272" s="5">
        <v>764.01858435329905</v>
      </c>
      <c r="AW272" s="5">
        <v>800.16110744551452</v>
      </c>
      <c r="AX272" s="5">
        <v>800.373431889313</v>
      </c>
      <c r="AY272" s="5">
        <v>19.539688211730489</v>
      </c>
    </row>
    <row r="273" spans="1:51" x14ac:dyDescent="0.2">
      <c r="A273" s="3" t="s">
        <v>52</v>
      </c>
      <c r="B273" s="3">
        <v>193</v>
      </c>
      <c r="C273" s="9">
        <v>43412</v>
      </c>
      <c r="D273" s="3">
        <v>3</v>
      </c>
      <c r="E273" s="3">
        <v>1</v>
      </c>
      <c r="F273" s="3" t="s">
        <v>93</v>
      </c>
      <c r="G273" s="10"/>
      <c r="H273" s="3">
        <v>38</v>
      </c>
      <c r="I273" s="3" t="s">
        <v>94</v>
      </c>
      <c r="J273" s="3">
        <v>25</v>
      </c>
      <c r="K273" s="3">
        <v>10</v>
      </c>
      <c r="L273" s="3">
        <v>4</v>
      </c>
      <c r="M273" s="3" t="s">
        <v>56</v>
      </c>
      <c r="N273" s="3" t="s">
        <v>57</v>
      </c>
      <c r="O273" s="1" t="s">
        <v>58</v>
      </c>
      <c r="P273" s="3" t="s">
        <v>60</v>
      </c>
      <c r="R273" s="14">
        <v>79.179970839927933</v>
      </c>
      <c r="S273" s="14">
        <v>33.867383759597253</v>
      </c>
      <c r="T273" s="14">
        <v>15.082771708225382</v>
      </c>
      <c r="U273" s="14">
        <v>131.24463416790141</v>
      </c>
      <c r="V273" s="14">
        <v>17.603020700915106</v>
      </c>
      <c r="W273" s="14">
        <v>73.608811625118918</v>
      </c>
      <c r="X273" s="14">
        <v>51.964428539933827</v>
      </c>
      <c r="Y273" s="8">
        <v>0.24115405514532806</v>
      </c>
      <c r="Z273" s="8">
        <v>402.79216480091361</v>
      </c>
      <c r="AB273" s="5">
        <v>11.342538738791115</v>
      </c>
      <c r="AC273" s="5">
        <v>17.279347235015845</v>
      </c>
      <c r="AD273" s="5">
        <v>33.925531255059767</v>
      </c>
      <c r="AE273" s="5">
        <v>19.243069130423148</v>
      </c>
      <c r="AF273" s="5">
        <v>37.778161428025889</v>
      </c>
      <c r="AG273" s="5">
        <v>6.0414946166877979</v>
      </c>
      <c r="AH273" s="5">
        <v>10.593600284506408</v>
      </c>
      <c r="AI273" s="5">
        <v>2.8831856848971036</v>
      </c>
      <c r="AJ273" s="5">
        <v>100.06897912597275</v>
      </c>
      <c r="AK273" s="5">
        <v>22.52983237639727</v>
      </c>
      <c r="AL273" s="5">
        <v>6.7432874032307843</v>
      </c>
      <c r="AM273" s="5">
        <v>19.462365324329834</v>
      </c>
      <c r="AN273" s="5">
        <v>2.1990709671452313</v>
      </c>
      <c r="AO273" s="5">
        <v>1.0277715815754811</v>
      </c>
      <c r="AP273" s="5">
        <v>4.7644159900624592</v>
      </c>
      <c r="AQ273" s="5">
        <v>14.907587660514125</v>
      </c>
      <c r="AR273" s="5">
        <v>4.529569665939392</v>
      </c>
      <c r="AS273" s="5">
        <v>9.7425397796734252</v>
      </c>
      <c r="AT273" s="5">
        <v>63.947804588405063</v>
      </c>
      <c r="AU273" s="5">
        <v>0.24115405514532806</v>
      </c>
      <c r="AV273" s="5">
        <v>386.80054981215568</v>
      </c>
      <c r="AW273" s="5">
        <v>402.55101074576828</v>
      </c>
      <c r="AX273" s="5">
        <v>402.79216480091361</v>
      </c>
      <c r="AY273" s="5">
        <v>8.0730299941667809</v>
      </c>
    </row>
    <row r="274" spans="1:51" x14ac:dyDescent="0.2">
      <c r="A274" s="3" t="s">
        <v>52</v>
      </c>
      <c r="B274" s="3">
        <v>193</v>
      </c>
      <c r="C274" s="9">
        <v>43412</v>
      </c>
      <c r="D274" s="3">
        <v>3</v>
      </c>
      <c r="E274" s="3">
        <v>1</v>
      </c>
      <c r="F274" s="3" t="s">
        <v>93</v>
      </c>
      <c r="G274" s="10"/>
      <c r="H274" s="3">
        <v>38</v>
      </c>
      <c r="I274" s="3" t="s">
        <v>94</v>
      </c>
      <c r="J274" s="3">
        <v>30</v>
      </c>
      <c r="K274" s="3">
        <v>6</v>
      </c>
      <c r="L274" s="3">
        <v>5</v>
      </c>
      <c r="M274" s="3" t="s">
        <v>56</v>
      </c>
      <c r="N274" s="3" t="s">
        <v>57</v>
      </c>
      <c r="O274" s="1" t="s">
        <v>58</v>
      </c>
      <c r="P274" s="3" t="s">
        <v>60</v>
      </c>
      <c r="R274" s="14">
        <v>18.791340268891432</v>
      </c>
      <c r="S274" s="14">
        <v>26.223420471980653</v>
      </c>
      <c r="T274" s="14">
        <v>17.335456239766089</v>
      </c>
      <c r="U274" s="14">
        <v>123.08567047119141</v>
      </c>
      <c r="V274" s="14">
        <v>19.49325653602337</v>
      </c>
      <c r="W274" s="14">
        <v>60.445403000404092</v>
      </c>
      <c r="X274" s="14">
        <v>46.410392037753404</v>
      </c>
      <c r="Y274" s="8">
        <v>9.9575930581648667E-2</v>
      </c>
      <c r="Z274" s="8">
        <v>311.88451657590093</v>
      </c>
      <c r="AB274" s="5">
        <v>5.3835485876398881</v>
      </c>
      <c r="AC274" s="5">
        <v>6.1261026416534934</v>
      </c>
      <c r="AD274" s="5">
        <v>6.8681545497115444</v>
      </c>
      <c r="AE274" s="5">
        <v>14.668265721712988</v>
      </c>
      <c r="AF274" s="5">
        <v>34.791110838833802</v>
      </c>
      <c r="AG274" s="5">
        <v>5.9402426128483095</v>
      </c>
      <c r="AH274" s="5">
        <v>11.335676256804383</v>
      </c>
      <c r="AI274" s="5">
        <v>2.0973445565156599</v>
      </c>
      <c r="AJ274" s="5">
        <v>77.616302680664404</v>
      </c>
      <c r="AK274" s="5">
        <v>13.775657146923495</v>
      </c>
      <c r="AL274" s="5">
        <v>7.8987358653589173</v>
      </c>
      <c r="AM274" s="5">
        <v>17.056846122918358</v>
      </c>
      <c r="AN274" s="5">
        <v>2.9459005099745208</v>
      </c>
      <c r="AO274" s="5">
        <v>2.0103202014754586</v>
      </c>
      <c r="AP274" s="5">
        <v>4.307666710701751</v>
      </c>
      <c r="AQ274" s="5">
        <v>12.770404598565227</v>
      </c>
      <c r="AR274" s="5">
        <v>3.1178107518826574</v>
      </c>
      <c r="AS274" s="5">
        <v>12.640185032174557</v>
      </c>
      <c r="AT274" s="5">
        <v>55.674183871098663</v>
      </c>
      <c r="AU274" s="5">
        <v>9.9575930581648667E-2</v>
      </c>
      <c r="AV274" s="5">
        <v>297.18271564903904</v>
      </c>
      <c r="AW274" s="5">
        <v>311.7849406453193</v>
      </c>
      <c r="AX274" s="5">
        <v>311.88451657590093</v>
      </c>
      <c r="AY274" s="5">
        <v>6.4340512560533218</v>
      </c>
    </row>
    <row r="275" spans="1:51" x14ac:dyDescent="0.2">
      <c r="A275" s="3" t="s">
        <v>52</v>
      </c>
      <c r="B275" s="3">
        <v>193</v>
      </c>
      <c r="C275" s="9">
        <v>43412</v>
      </c>
      <c r="D275" s="3">
        <v>3</v>
      </c>
      <c r="E275" s="3">
        <v>1</v>
      </c>
      <c r="F275" s="3" t="s">
        <v>93</v>
      </c>
      <c r="G275" s="10"/>
      <c r="H275" s="3">
        <v>38</v>
      </c>
      <c r="I275" s="3" t="s">
        <v>94</v>
      </c>
      <c r="J275" s="3">
        <v>40</v>
      </c>
      <c r="K275" s="3">
        <v>3</v>
      </c>
      <c r="L275" s="3">
        <v>3</v>
      </c>
      <c r="M275" s="3" t="s">
        <v>56</v>
      </c>
      <c r="N275" s="3" t="s">
        <v>57</v>
      </c>
      <c r="O275" s="1" t="s">
        <v>58</v>
      </c>
      <c r="P275" s="3" t="s">
        <v>60</v>
      </c>
      <c r="R275" s="14">
        <v>7.1732093383525983</v>
      </c>
      <c r="S275" s="14">
        <v>14.481178053494158</v>
      </c>
      <c r="T275" s="14">
        <v>12.949766085065644</v>
      </c>
      <c r="U275" s="14">
        <v>45.387883284996299</v>
      </c>
      <c r="V275" s="14">
        <v>7.2496104404844086</v>
      </c>
      <c r="W275" s="14">
        <v>19.278769033800426</v>
      </c>
      <c r="X275" s="14">
        <v>18.492653616543475</v>
      </c>
      <c r="Y275" s="8">
        <v>0</v>
      </c>
      <c r="Z275" s="8">
        <v>125.01306989772408</v>
      </c>
      <c r="AB275" s="5">
        <v>8.4857117058872866</v>
      </c>
      <c r="AC275" s="5">
        <v>9.3353662307296563</v>
      </c>
      <c r="AD275" s="5">
        <v>2.9604231567489929</v>
      </c>
      <c r="AE275" s="5">
        <v>7.7907007967683883</v>
      </c>
      <c r="AF275" s="5">
        <v>19.173304079615903</v>
      </c>
      <c r="AG275" s="5">
        <v>2.6608584929055858</v>
      </c>
      <c r="AH275" s="5">
        <v>4.7559165316209349</v>
      </c>
      <c r="AI275" s="5">
        <v>0.86947988039825785</v>
      </c>
      <c r="AJ275" s="5">
        <v>24.821155812284886</v>
      </c>
      <c r="AK275" s="5">
        <v>4.935447370168653</v>
      </c>
      <c r="AL275" s="5">
        <v>3.2661203310871425</v>
      </c>
      <c r="AM275" s="5">
        <v>7.7732524617568721</v>
      </c>
      <c r="AN275" s="5">
        <v>3.3176290319210455</v>
      </c>
      <c r="AO275" s="5">
        <v>1.5785994364526368</v>
      </c>
      <c r="AP275" s="5">
        <v>1.5212383420825568</v>
      </c>
      <c r="AQ275" s="5">
        <v>5.5096850299980433</v>
      </c>
      <c r="AR275" s="5">
        <v>1.4123927767421991</v>
      </c>
      <c r="AS275" s="5">
        <v>12.373646296102477</v>
      </c>
      <c r="AT275" s="5">
        <v>22.957791901333092</v>
      </c>
      <c r="AU275" s="5">
        <v>0</v>
      </c>
      <c r="AV275" s="5">
        <v>118.55120009562853</v>
      </c>
      <c r="AW275" s="5">
        <v>125.01306989772408</v>
      </c>
      <c r="AX275" s="5">
        <v>125.01306989772408</v>
      </c>
      <c r="AY275" s="5">
        <v>3.3819824110472942</v>
      </c>
    </row>
    <row r="276" spans="1:51" x14ac:dyDescent="0.2">
      <c r="A276" s="3" t="s">
        <v>52</v>
      </c>
      <c r="B276" s="3">
        <v>193</v>
      </c>
      <c r="C276" s="9">
        <v>43412</v>
      </c>
      <c r="D276" s="3">
        <v>3</v>
      </c>
      <c r="E276" s="3">
        <v>1</v>
      </c>
      <c r="F276" s="3" t="s">
        <v>93</v>
      </c>
      <c r="G276" s="10"/>
      <c r="H276" s="3">
        <v>38</v>
      </c>
      <c r="I276" s="3" t="s">
        <v>94</v>
      </c>
      <c r="J276" s="3">
        <v>5</v>
      </c>
      <c r="K276" s="3">
        <v>22</v>
      </c>
      <c r="L276" s="3">
        <v>1</v>
      </c>
      <c r="M276" s="3" t="s">
        <v>56</v>
      </c>
      <c r="N276" s="3" t="s">
        <v>57</v>
      </c>
      <c r="O276" s="1" t="s">
        <v>58</v>
      </c>
      <c r="P276" s="3" t="s">
        <v>61</v>
      </c>
      <c r="R276" s="14">
        <v>348.15336082721581</v>
      </c>
      <c r="S276" s="14">
        <v>412.42140776535558</v>
      </c>
      <c r="T276" s="14">
        <v>109.61797007198992</v>
      </c>
      <c r="U276" s="14">
        <v>629.62116636078929</v>
      </c>
      <c r="V276" s="14">
        <v>76.290491038355327</v>
      </c>
      <c r="W276" s="14">
        <v>638.04648669012659</v>
      </c>
      <c r="X276" s="14">
        <v>271.49947015170392</v>
      </c>
      <c r="Y276" s="8">
        <v>1.2382707934077715</v>
      </c>
      <c r="Z276" s="8">
        <v>2486.888750390201</v>
      </c>
      <c r="AB276" s="5">
        <v>191.41860762549209</v>
      </c>
      <c r="AC276" s="5">
        <v>295.00615783155513</v>
      </c>
      <c r="AD276" s="5">
        <v>134.38267392217071</v>
      </c>
      <c r="AE276" s="5">
        <v>214.83353373612476</v>
      </c>
      <c r="AF276" s="5">
        <v>214.20921452880776</v>
      </c>
      <c r="AG276" s="5">
        <v>21.709734194212405</v>
      </c>
      <c r="AH276" s="5">
        <v>60.160458711074703</v>
      </c>
      <c r="AI276" s="5">
        <v>28.86002381878361</v>
      </c>
      <c r="AJ276" s="5">
        <v>565.97455822011261</v>
      </c>
      <c r="AK276" s="5">
        <v>174.99755727692855</v>
      </c>
      <c r="AL276" s="5">
        <v>28.667610634246692</v>
      </c>
      <c r="AM276" s="5">
        <v>97.421007155457616</v>
      </c>
      <c r="AN276" s="5">
        <v>63.871225202108185</v>
      </c>
      <c r="AO276" s="5">
        <v>87.723941566635332</v>
      </c>
      <c r="AP276" s="5">
        <v>18.498671946480734</v>
      </c>
      <c r="AQ276" s="5">
        <v>83.332022964538552</v>
      </c>
      <c r="AR276" s="5">
        <v>67.168807359051925</v>
      </c>
      <c r="AS276" s="5">
        <v>120.27253443509753</v>
      </c>
      <c r="AT276" s="5">
        <v>340.84442106225305</v>
      </c>
      <c r="AU276" s="5">
        <v>1.2382707934077715</v>
      </c>
      <c r="AV276" s="5">
        <v>2270.6770094254794</v>
      </c>
      <c r="AW276" s="5">
        <v>2485.650479596793</v>
      </c>
      <c r="AX276" s="5">
        <v>2486.888750390201</v>
      </c>
      <c r="AY276" s="5">
        <v>78.169639591000376</v>
      </c>
    </row>
    <row r="277" spans="1:51" x14ac:dyDescent="0.2">
      <c r="A277" s="3" t="s">
        <v>52</v>
      </c>
      <c r="B277" s="3">
        <v>193</v>
      </c>
      <c r="C277" s="9">
        <v>43412</v>
      </c>
      <c r="D277" s="3">
        <v>3</v>
      </c>
      <c r="E277" s="3">
        <v>1</v>
      </c>
      <c r="F277" s="3" t="s">
        <v>93</v>
      </c>
      <c r="G277" s="10"/>
      <c r="H277" s="3">
        <v>38</v>
      </c>
      <c r="I277" s="3" t="s">
        <v>94</v>
      </c>
      <c r="J277" s="3">
        <v>12</v>
      </c>
      <c r="K277" s="3">
        <v>18</v>
      </c>
      <c r="L277" s="3">
        <v>2</v>
      </c>
      <c r="M277" s="3" t="s">
        <v>56</v>
      </c>
      <c r="N277" s="3" t="s">
        <v>57</v>
      </c>
      <c r="O277" s="1" t="s">
        <v>58</v>
      </c>
      <c r="P277" s="3" t="s">
        <v>61</v>
      </c>
      <c r="R277" s="14">
        <v>396.29042947703397</v>
      </c>
      <c r="S277" s="14">
        <v>393.25415144295528</v>
      </c>
      <c r="T277" s="14">
        <v>112.3544555203668</v>
      </c>
      <c r="U277" s="14">
        <v>738.03646955818965</v>
      </c>
      <c r="V277" s="14">
        <v>84.986692625900801</v>
      </c>
      <c r="W277" s="14">
        <v>663.41070898647968</v>
      </c>
      <c r="X277" s="14">
        <v>255.4515144085062</v>
      </c>
      <c r="Y277" s="8">
        <v>1.9225601575594258</v>
      </c>
      <c r="Z277" s="8">
        <v>2645.7069704665651</v>
      </c>
      <c r="AB277" s="5">
        <v>106.92103695288426</v>
      </c>
      <c r="AC277" s="5">
        <v>148.92432453706741</v>
      </c>
      <c r="AD277" s="5">
        <v>148.35212552223351</v>
      </c>
      <c r="AE277" s="5">
        <v>205.17554425241386</v>
      </c>
      <c r="AF277" s="5">
        <v>237.47586658228295</v>
      </c>
      <c r="AG277" s="5">
        <v>18.562485736717154</v>
      </c>
      <c r="AH277" s="5">
        <v>60.495205344812405</v>
      </c>
      <c r="AI277" s="5">
        <v>22.768113034141738</v>
      </c>
      <c r="AJ277" s="5">
        <v>673.94072352815112</v>
      </c>
      <c r="AK277" s="5">
        <v>145.01880615232065</v>
      </c>
      <c r="AL277" s="5">
        <v>28.197417812874658</v>
      </c>
      <c r="AM277" s="5">
        <v>76.015548240715532</v>
      </c>
      <c r="AN277" s="5">
        <v>35.097460141414828</v>
      </c>
      <c r="AO277" s="5">
        <v>27.533645455410582</v>
      </c>
      <c r="AP277" s="5">
        <v>23.070774963106999</v>
      </c>
      <c r="AQ277" s="5">
        <v>78.160561732799749</v>
      </c>
      <c r="AR277" s="5">
        <v>77.675633484935005</v>
      </c>
      <c r="AS277" s="5">
        <v>134.86088421745561</v>
      </c>
      <c r="AT277" s="5">
        <v>368.41007367383554</v>
      </c>
      <c r="AU277" s="5">
        <v>1.9225601575594258</v>
      </c>
      <c r="AV277" s="5">
        <v>2424.8744816356611</v>
      </c>
      <c r="AW277" s="5">
        <v>2643.7844103090056</v>
      </c>
      <c r="AX277" s="5">
        <v>2645.7069704665651</v>
      </c>
      <c r="AY277" s="5">
        <v>67.642605216017728</v>
      </c>
    </row>
    <row r="278" spans="1:51" x14ac:dyDescent="0.2">
      <c r="A278" s="3" t="s">
        <v>52</v>
      </c>
      <c r="B278" s="3">
        <v>193</v>
      </c>
      <c r="C278" s="9">
        <v>43412</v>
      </c>
      <c r="D278" s="3">
        <v>3</v>
      </c>
      <c r="E278" s="3">
        <v>1</v>
      </c>
      <c r="F278" s="3" t="s">
        <v>93</v>
      </c>
      <c r="G278" s="10"/>
      <c r="H278" s="3">
        <v>38</v>
      </c>
      <c r="I278" s="3" t="s">
        <v>94</v>
      </c>
      <c r="J278" s="3">
        <v>20</v>
      </c>
      <c r="K278" s="3">
        <v>14</v>
      </c>
      <c r="L278" s="3">
        <v>3</v>
      </c>
      <c r="M278" s="3" t="s">
        <v>56</v>
      </c>
      <c r="N278" s="3" t="s">
        <v>57</v>
      </c>
      <c r="O278" s="1" t="s">
        <v>58</v>
      </c>
      <c r="P278" s="3" t="s">
        <v>61</v>
      </c>
      <c r="R278" s="14">
        <v>456.10008502828663</v>
      </c>
      <c r="S278" s="14">
        <v>287.48521528572871</v>
      </c>
      <c r="T278" s="14">
        <v>147.73701963753535</v>
      </c>
      <c r="U278" s="14">
        <v>562.76928500471445</v>
      </c>
      <c r="V278" s="14">
        <v>77.546348045612206</v>
      </c>
      <c r="W278" s="14">
        <v>630.95101507778827</v>
      </c>
      <c r="X278" s="14">
        <v>187.16934072560278</v>
      </c>
      <c r="Y278" s="8">
        <v>1.4223067991852067</v>
      </c>
      <c r="Z278" s="8">
        <v>2351.180594343236</v>
      </c>
      <c r="AB278" s="5">
        <v>226.02054981770763</v>
      </c>
      <c r="AC278" s="5">
        <v>298.18916471784729</v>
      </c>
      <c r="AD278" s="5">
        <v>195.75420441235696</v>
      </c>
      <c r="AE278" s="5">
        <v>149.68749534154901</v>
      </c>
      <c r="AF278" s="5">
        <v>224.79923820114632</v>
      </c>
      <c r="AG278" s="5">
        <v>19.308055973943834</v>
      </c>
      <c r="AH278" s="5">
        <v>52.30371664209369</v>
      </c>
      <c r="AI278" s="5">
        <v>16.825576793649031</v>
      </c>
      <c r="AJ278" s="5">
        <v>590.33724629398739</v>
      </c>
      <c r="AK278" s="5">
        <v>127.16249907374861</v>
      </c>
      <c r="AL278" s="5">
        <v>29.14418122972997</v>
      </c>
      <c r="AM278" s="5">
        <v>68.676511507693689</v>
      </c>
      <c r="AN278" s="5">
        <v>75.779486099724593</v>
      </c>
      <c r="AO278" s="5">
        <v>79.383059306247063</v>
      </c>
      <c r="AP278" s="5">
        <v>22.400956435425496</v>
      </c>
      <c r="AQ278" s="5">
        <v>74.085957629129254</v>
      </c>
      <c r="AR278" s="5">
        <v>64.784314644555351</v>
      </c>
      <c r="AS278" s="5">
        <v>131.08129966226997</v>
      </c>
      <c r="AT278" s="5">
        <v>359.207795408523</v>
      </c>
      <c r="AU278" s="5">
        <v>1.4223067991852067</v>
      </c>
      <c r="AV278" s="5">
        <v>2198.620038717951</v>
      </c>
      <c r="AW278" s="5">
        <v>2349.7582875440507</v>
      </c>
      <c r="AX278" s="5">
        <v>2351.180594343236</v>
      </c>
      <c r="AY278" s="5">
        <v>68.894523936289772</v>
      </c>
    </row>
    <row r="279" spans="1:51" x14ac:dyDescent="0.2">
      <c r="A279" s="3" t="s">
        <v>52</v>
      </c>
      <c r="B279" s="3">
        <v>193</v>
      </c>
      <c r="C279" s="9">
        <v>43412</v>
      </c>
      <c r="D279" s="3">
        <v>3</v>
      </c>
      <c r="E279" s="3">
        <v>1</v>
      </c>
      <c r="F279" s="3" t="s">
        <v>93</v>
      </c>
      <c r="G279" s="10"/>
      <c r="H279" s="3">
        <v>38</v>
      </c>
      <c r="I279" s="3" t="s">
        <v>94</v>
      </c>
      <c r="J279" s="3">
        <v>25</v>
      </c>
      <c r="K279" s="3">
        <v>10</v>
      </c>
      <c r="L279" s="3">
        <v>4</v>
      </c>
      <c r="M279" s="3" t="s">
        <v>56</v>
      </c>
      <c r="N279" s="3" t="s">
        <v>57</v>
      </c>
      <c r="O279" s="1" t="s">
        <v>58</v>
      </c>
      <c r="P279" s="3" t="s">
        <v>61</v>
      </c>
      <c r="R279" s="14">
        <v>375.86142651788117</v>
      </c>
      <c r="S279" s="14">
        <v>172.60247960583916</v>
      </c>
      <c r="T279" s="14">
        <v>102.84068128158306</v>
      </c>
      <c r="U279" s="14">
        <v>418.4185633166083</v>
      </c>
      <c r="V279" s="14">
        <v>60.131004728119947</v>
      </c>
      <c r="W279" s="14">
        <v>423.87873577249462</v>
      </c>
      <c r="X279" s="14">
        <v>168.68859915897764</v>
      </c>
      <c r="Y279" s="8">
        <v>0.85976818726628601</v>
      </c>
      <c r="Z279" s="8">
        <v>1723.2812195762438</v>
      </c>
      <c r="AB279" s="5">
        <v>161.61650559443362</v>
      </c>
      <c r="AC279" s="5">
        <v>195.90961189256896</v>
      </c>
      <c r="AD279" s="5">
        <v>166.90426119701181</v>
      </c>
      <c r="AE279" s="5">
        <v>90.35251934433758</v>
      </c>
      <c r="AF279" s="5">
        <v>149.21951817710115</v>
      </c>
      <c r="AG279" s="5">
        <v>16.296240306296166</v>
      </c>
      <c r="AH279" s="5">
        <v>40.93448021344124</v>
      </c>
      <c r="AI279" s="5">
        <v>10.452371078865118</v>
      </c>
      <c r="AJ279" s="5">
        <v>426.47556228903227</v>
      </c>
      <c r="AK279" s="5">
        <v>88.762896602006492</v>
      </c>
      <c r="AL279" s="5">
        <v>23.027174463763895</v>
      </c>
      <c r="AM279" s="5">
        <v>66.377295074658704</v>
      </c>
      <c r="AN279" s="5">
        <v>53.96636645634797</v>
      </c>
      <c r="AO279" s="5">
        <v>43.392621772085988</v>
      </c>
      <c r="AP279" s="5">
        <v>17.777944570376494</v>
      </c>
      <c r="AQ279" s="5">
        <v>60.289207872312254</v>
      </c>
      <c r="AR279" s="5">
        <v>29.577536537456524</v>
      </c>
      <c r="AS279" s="5">
        <v>65.969636999238148</v>
      </c>
      <c r="AT279" s="5">
        <v>267.10529595118459</v>
      </c>
      <c r="AU279" s="5">
        <v>0.85976818726628601</v>
      </c>
      <c r="AV279" s="5">
        <v>1636.9391625117107</v>
      </c>
      <c r="AW279" s="5">
        <v>1722.4214513889774</v>
      </c>
      <c r="AX279" s="5">
        <v>1723.2812195762438</v>
      </c>
      <c r="AY279" s="5">
        <v>43.338740688538294</v>
      </c>
    </row>
    <row r="280" spans="1:51" x14ac:dyDescent="0.2">
      <c r="A280" s="3" t="s">
        <v>52</v>
      </c>
      <c r="B280" s="3">
        <v>193</v>
      </c>
      <c r="C280" s="9">
        <v>43412</v>
      </c>
      <c r="D280" s="3">
        <v>3</v>
      </c>
      <c r="E280" s="3">
        <v>1</v>
      </c>
      <c r="F280" s="3" t="s">
        <v>93</v>
      </c>
      <c r="G280" s="10"/>
      <c r="H280" s="3">
        <v>38</v>
      </c>
      <c r="I280" s="3" t="s">
        <v>94</v>
      </c>
      <c r="J280" s="3">
        <v>30</v>
      </c>
      <c r="K280" s="3">
        <v>6</v>
      </c>
      <c r="L280" s="3">
        <v>5</v>
      </c>
      <c r="M280" s="3" t="s">
        <v>56</v>
      </c>
      <c r="N280" s="3" t="s">
        <v>57</v>
      </c>
      <c r="O280" s="1" t="s">
        <v>58</v>
      </c>
      <c r="P280" s="3" t="s">
        <v>61</v>
      </c>
      <c r="R280" s="14">
        <v>57.90691224459944</v>
      </c>
      <c r="S280" s="14">
        <v>86.131342328827955</v>
      </c>
      <c r="T280" s="14">
        <v>57.387798605294066</v>
      </c>
      <c r="U280" s="14">
        <v>362.55466750572469</v>
      </c>
      <c r="V280" s="14">
        <v>54.005328079749795</v>
      </c>
      <c r="W280" s="14">
        <v>203.83940946644751</v>
      </c>
      <c r="X280" s="14">
        <v>116.9676987220501</v>
      </c>
      <c r="Y280" s="8">
        <v>0.49754581275081516</v>
      </c>
      <c r="Z280" s="8">
        <v>939.29067846414875</v>
      </c>
      <c r="AB280" s="5">
        <v>25.951539605603941</v>
      </c>
      <c r="AC280" s="5">
        <v>28.241966940885394</v>
      </c>
      <c r="AD280" s="5">
        <v>21.119301473624652</v>
      </c>
      <c r="AE280" s="5">
        <v>47.457112254370315</v>
      </c>
      <c r="AF280" s="5">
        <v>109.94354073226295</v>
      </c>
      <c r="AG280" s="5">
        <v>15.885112329396529</v>
      </c>
      <c r="AH280" s="5">
        <v>32.436052319646826</v>
      </c>
      <c r="AI280" s="5">
        <v>5.4306905647872972</v>
      </c>
      <c r="AJ280" s="5">
        <v>244.39296671745987</v>
      </c>
      <c r="AK280" s="5">
        <v>38.076010866788813</v>
      </c>
      <c r="AL280" s="5">
        <v>22.007479251803236</v>
      </c>
      <c r="AM280" s="5">
        <v>41.985577499215239</v>
      </c>
      <c r="AN280" s="5">
        <v>9.7611445829422845</v>
      </c>
      <c r="AO280" s="5">
        <v>4.3603588630915295</v>
      </c>
      <c r="AP280" s="5">
        <v>12.174567952962237</v>
      </c>
      <c r="AQ280" s="5">
        <v>38.215040104448917</v>
      </c>
      <c r="AR280" s="5">
        <v>13.586858156630305</v>
      </c>
      <c r="AS280" s="5">
        <v>51.152396115585653</v>
      </c>
      <c r="AT280" s="5">
        <v>185.2822798285064</v>
      </c>
      <c r="AU280" s="5">
        <v>0.49754581275081516</v>
      </c>
      <c r="AV280" s="5">
        <v>895.80107595823745</v>
      </c>
      <c r="AW280" s="5">
        <v>938.79313265139797</v>
      </c>
      <c r="AX280" s="5">
        <v>939.29067846414875</v>
      </c>
      <c r="AY280" s="5">
        <v>24.283029181375902</v>
      </c>
    </row>
    <row r="281" spans="1:51" x14ac:dyDescent="0.2">
      <c r="A281" s="3" t="s">
        <v>52</v>
      </c>
      <c r="B281" s="3">
        <v>193</v>
      </c>
      <c r="C281" s="9">
        <v>43412</v>
      </c>
      <c r="D281" s="3">
        <v>3</v>
      </c>
      <c r="E281" s="3">
        <v>1</v>
      </c>
      <c r="F281" s="3" t="s">
        <v>93</v>
      </c>
      <c r="G281" s="10"/>
      <c r="H281" s="3">
        <v>38</v>
      </c>
      <c r="I281" s="3" t="s">
        <v>94</v>
      </c>
      <c r="J281" s="3">
        <v>40</v>
      </c>
      <c r="K281" s="3">
        <v>3</v>
      </c>
      <c r="L281" s="3">
        <v>6</v>
      </c>
      <c r="M281" s="3" t="s">
        <v>56</v>
      </c>
      <c r="N281" s="3" t="s">
        <v>57</v>
      </c>
      <c r="O281" s="1" t="s">
        <v>58</v>
      </c>
      <c r="P281" s="3" t="s">
        <v>61</v>
      </c>
      <c r="R281" s="14">
        <v>21.612293473605451</v>
      </c>
      <c r="S281" s="14">
        <v>48.114076351297314</v>
      </c>
      <c r="T281" s="14">
        <v>33.031015067264953</v>
      </c>
      <c r="U281" s="14">
        <v>166.24615504823882</v>
      </c>
      <c r="V281" s="14">
        <v>24.637014717891297</v>
      </c>
      <c r="W281" s="14">
        <v>57.377200091707294</v>
      </c>
      <c r="X281" s="14">
        <v>59.877260273900525</v>
      </c>
      <c r="Y281" s="8">
        <v>0.10318378322343735</v>
      </c>
      <c r="Z281" s="8">
        <v>410.99821029361209</v>
      </c>
      <c r="AB281" s="5">
        <v>9.7711365876453602</v>
      </c>
      <c r="AC281" s="5">
        <v>10.345720641134799</v>
      </c>
      <c r="AD281" s="5">
        <v>8.0374511133128426</v>
      </c>
      <c r="AE281" s="5">
        <v>26.333866230598037</v>
      </c>
      <c r="AF281" s="5">
        <v>63.307344712275928</v>
      </c>
      <c r="AG281" s="5">
        <v>8.296418772238793</v>
      </c>
      <c r="AH281" s="5">
        <v>15.697212454089891</v>
      </c>
      <c r="AI281" s="5">
        <v>2.2539991515282347</v>
      </c>
      <c r="AJ281" s="5">
        <v>78.138834717805892</v>
      </c>
      <c r="AK281" s="5">
        <v>15.193406009451328</v>
      </c>
      <c r="AL281" s="5">
        <v>10.941993419012062</v>
      </c>
      <c r="AM281" s="5">
        <v>22.634178890969764</v>
      </c>
      <c r="AN281" s="5">
        <v>3.0691242006522157</v>
      </c>
      <c r="AO281" s="5">
        <v>1.0616471387860629</v>
      </c>
      <c r="AP281" s="5">
        <v>4.4519955896868089</v>
      </c>
      <c r="AQ281" s="5">
        <v>17.641241431509421</v>
      </c>
      <c r="AR281" s="5">
        <v>6.6553404864318688</v>
      </c>
      <c r="AS281" s="5">
        <v>39.69452511129893</v>
      </c>
      <c r="AT281" s="5">
        <v>80.780410216398721</v>
      </c>
      <c r="AU281" s="5">
        <v>0.10318378322343735</v>
      </c>
      <c r="AV281" s="5">
        <v>389.65004164380292</v>
      </c>
      <c r="AW281" s="5">
        <v>410.89502651038867</v>
      </c>
      <c r="AX281" s="5">
        <v>410.99821029361209</v>
      </c>
      <c r="AY281" s="5">
        <v>12.521412408642655</v>
      </c>
    </row>
    <row r="282" spans="1:51" x14ac:dyDescent="0.2">
      <c r="A282" s="3" t="s">
        <v>52</v>
      </c>
      <c r="B282" s="3">
        <v>193</v>
      </c>
      <c r="C282" s="9">
        <v>43412</v>
      </c>
      <c r="D282" s="3">
        <v>3</v>
      </c>
      <c r="E282" s="3">
        <v>1</v>
      </c>
      <c r="F282" s="3" t="s">
        <v>93</v>
      </c>
      <c r="G282" s="10"/>
      <c r="H282" s="3">
        <v>38</v>
      </c>
      <c r="I282" s="3" t="s">
        <v>94</v>
      </c>
      <c r="J282" s="3">
        <v>5</v>
      </c>
      <c r="K282" s="3">
        <v>22</v>
      </c>
      <c r="L282" s="3">
        <v>1</v>
      </c>
      <c r="M282" s="3" t="s">
        <v>56</v>
      </c>
      <c r="N282" s="3" t="s">
        <v>57</v>
      </c>
      <c r="O282" s="1" t="s">
        <v>58</v>
      </c>
      <c r="P282" s="3" t="s">
        <v>62</v>
      </c>
      <c r="R282" s="14">
        <v>344.00354635304416</v>
      </c>
      <c r="S282" s="14">
        <v>352.33268001161775</v>
      </c>
      <c r="T282" s="14">
        <v>99.562613980523466</v>
      </c>
      <c r="U282" s="14">
        <v>564.61120289769667</v>
      </c>
      <c r="V282" s="14">
        <v>89.421704259412039</v>
      </c>
      <c r="W282" s="14">
        <v>610.09079979205956</v>
      </c>
      <c r="X282" s="14">
        <v>255.12636855552935</v>
      </c>
      <c r="Y282" s="8">
        <v>0.71065156435218668</v>
      </c>
      <c r="Z282" s="8">
        <v>2315.8596708543591</v>
      </c>
      <c r="AB282" s="5">
        <v>136.73368655599404</v>
      </c>
      <c r="AC282" s="5">
        <v>201.71188549101501</v>
      </c>
      <c r="AD282" s="5">
        <v>133.12011232078979</v>
      </c>
      <c r="AE282" s="5">
        <v>185.92617044994836</v>
      </c>
      <c r="AF282" s="5">
        <v>219.03475151071663</v>
      </c>
      <c r="AG282" s="5">
        <v>16.108746757841704</v>
      </c>
      <c r="AH282" s="5">
        <v>50.302161850088218</v>
      </c>
      <c r="AI282" s="5">
        <v>29.324500019977023</v>
      </c>
      <c r="AJ282" s="5">
        <v>608.92209557442993</v>
      </c>
      <c r="AK282" s="5">
        <v>190.77289545236479</v>
      </c>
      <c r="AL282" s="5">
        <v>34.132123679789061</v>
      </c>
      <c r="AM282" s="5">
        <v>85.910295159831904</v>
      </c>
      <c r="AN282" s="5">
        <v>36.689124172885222</v>
      </c>
      <c r="AO282" s="5">
        <v>42.230049420616155</v>
      </c>
      <c r="AP282" s="5">
        <v>20.985975522216354</v>
      </c>
      <c r="AQ282" s="5">
        <v>87.371910646409347</v>
      </c>
      <c r="AR282" s="5">
        <v>107.79093745031939</v>
      </c>
      <c r="AS282" s="5">
        <v>117.10415830739959</v>
      </c>
      <c r="AT282" s="5">
        <v>279.88587375723085</v>
      </c>
      <c r="AU282" s="5">
        <v>0.71065156435218668</v>
      </c>
      <c r="AV282" s="5">
        <v>2084.2714489423147</v>
      </c>
      <c r="AW282" s="5">
        <v>2315.1490192900069</v>
      </c>
      <c r="AX282" s="5">
        <v>2315.8596708543591</v>
      </c>
      <c r="AY282" s="5">
        <v>67.551999720806535</v>
      </c>
    </row>
    <row r="283" spans="1:51" x14ac:dyDescent="0.2">
      <c r="A283" s="3" t="s">
        <v>52</v>
      </c>
      <c r="B283" s="3">
        <v>193</v>
      </c>
      <c r="C283" s="9">
        <v>43412</v>
      </c>
      <c r="D283" s="3">
        <v>3</v>
      </c>
      <c r="E283" s="3">
        <v>1</v>
      </c>
      <c r="F283" s="3" t="s">
        <v>93</v>
      </c>
      <c r="G283" s="10"/>
      <c r="H283" s="3">
        <v>38</v>
      </c>
      <c r="I283" s="3" t="s">
        <v>94</v>
      </c>
      <c r="J283" s="3">
        <v>12</v>
      </c>
      <c r="K283" s="3">
        <v>18</v>
      </c>
      <c r="L283" s="3">
        <v>2</v>
      </c>
      <c r="M283" s="3" t="s">
        <v>56</v>
      </c>
      <c r="N283" s="3" t="s">
        <v>57</v>
      </c>
      <c r="O283" s="1" t="s">
        <v>58</v>
      </c>
      <c r="P283" s="3" t="s">
        <v>62</v>
      </c>
      <c r="R283" s="14">
        <v>353.49953487001619</v>
      </c>
      <c r="S283" s="14">
        <v>362.73465755068025</v>
      </c>
      <c r="T283" s="14">
        <v>121.93882356840989</v>
      </c>
      <c r="U283" s="14">
        <v>620.99260948444237</v>
      </c>
      <c r="V283" s="14">
        <v>95.859657550680225</v>
      </c>
      <c r="W283" s="14">
        <v>685.44668579101562</v>
      </c>
      <c r="X283" s="14">
        <v>221.78800622348129</v>
      </c>
      <c r="Y283" s="8">
        <v>0.7625097545274816</v>
      </c>
      <c r="Z283" s="8">
        <v>2463.0226132460175</v>
      </c>
      <c r="AB283" s="5">
        <v>136.23600891958401</v>
      </c>
      <c r="AC283" s="5">
        <v>186.14423552505545</v>
      </c>
      <c r="AD283" s="5">
        <v>135.67961796365793</v>
      </c>
      <c r="AE283" s="5">
        <v>191.60314553926966</v>
      </c>
      <c r="AF283" s="5">
        <v>254.88714824314377</v>
      </c>
      <c r="AG283" s="5">
        <v>16.376194713482246</v>
      </c>
      <c r="AH283" s="5">
        <v>52.298582988361467</v>
      </c>
      <c r="AI283" s="5">
        <v>22.882353338409789</v>
      </c>
      <c r="AJ283" s="5">
        <v>702.171468912058</v>
      </c>
      <c r="AK283" s="5">
        <v>154.85378389859474</v>
      </c>
      <c r="AL283" s="5">
        <v>33.849561031697014</v>
      </c>
      <c r="AM283" s="5">
        <v>67.518418232419052</v>
      </c>
      <c r="AN283" s="5">
        <v>41.339449528193335</v>
      </c>
      <c r="AO283" s="5">
        <v>44.232872779896205</v>
      </c>
      <c r="AP283" s="5">
        <v>25.79476167446364</v>
      </c>
      <c r="AQ283" s="5">
        <v>84.759573311780699</v>
      </c>
      <c r="AR283" s="5">
        <v>63.200024044695105</v>
      </c>
      <c r="AS283" s="5">
        <v>130.63307198255262</v>
      </c>
      <c r="AT283" s="5">
        <v>302.22049916133284</v>
      </c>
      <c r="AU283" s="5">
        <v>0.7625097545274816</v>
      </c>
      <c r="AV283" s="5">
        <v>2311.2215030780599</v>
      </c>
      <c r="AW283" s="5">
        <v>2462.2601034914901</v>
      </c>
      <c r="AX283" s="5">
        <v>2463.0226132460175</v>
      </c>
      <c r="AY283" s="5">
        <v>71.81157674986936</v>
      </c>
    </row>
    <row r="284" spans="1:51" x14ac:dyDescent="0.2">
      <c r="A284" s="3" t="s">
        <v>52</v>
      </c>
      <c r="B284" s="3">
        <v>193</v>
      </c>
      <c r="C284" s="9">
        <v>43412</v>
      </c>
      <c r="D284" s="3">
        <v>3</v>
      </c>
      <c r="E284" s="3">
        <v>1</v>
      </c>
      <c r="F284" s="3" t="s">
        <v>93</v>
      </c>
      <c r="G284" s="10"/>
      <c r="H284" s="3">
        <v>38</v>
      </c>
      <c r="I284" s="3" t="s">
        <v>94</v>
      </c>
      <c r="J284" s="3">
        <v>20</v>
      </c>
      <c r="K284" s="3">
        <v>10</v>
      </c>
      <c r="L284" s="3">
        <v>3</v>
      </c>
      <c r="M284" s="3" t="s">
        <v>56</v>
      </c>
      <c r="N284" s="3" t="s">
        <v>57</v>
      </c>
      <c r="O284" s="1" t="s">
        <v>58</v>
      </c>
      <c r="P284" s="3" t="s">
        <v>60</v>
      </c>
      <c r="R284" s="14">
        <v>468.76792434166219</v>
      </c>
      <c r="S284" s="14">
        <v>297.06083889665274</v>
      </c>
      <c r="T284" s="14">
        <v>131.15896093434301</v>
      </c>
      <c r="U284" s="14">
        <v>493.88457831021014</v>
      </c>
      <c r="V284" s="14">
        <v>73.13527495285561</v>
      </c>
      <c r="W284" s="14">
        <v>595.9696092276738</v>
      </c>
      <c r="X284" s="14">
        <v>175.12487214187095</v>
      </c>
      <c r="Y284" s="8">
        <v>0.58444857142544415</v>
      </c>
      <c r="Z284" s="8">
        <v>2235.6865011256336</v>
      </c>
      <c r="AB284" s="5">
        <v>213.78334631858294</v>
      </c>
      <c r="AC284" s="5">
        <v>294.92374649246818</v>
      </c>
      <c r="AD284" s="5">
        <v>204.16126955449042</v>
      </c>
      <c r="AE284" s="5">
        <v>158.92212513317949</v>
      </c>
      <c r="AF284" s="5">
        <v>234.47027341836133</v>
      </c>
      <c r="AG284" s="5">
        <v>17.824009035825693</v>
      </c>
      <c r="AH284" s="5">
        <v>52.34340479038022</v>
      </c>
      <c r="AI284" s="5">
        <v>15.358614511279283</v>
      </c>
      <c r="AJ284" s="5">
        <v>600.89430844695437</v>
      </c>
      <c r="AK284" s="5">
        <v>124.82043927433951</v>
      </c>
      <c r="AL284" s="5">
        <v>27.608164583461956</v>
      </c>
      <c r="AM284" s="5">
        <v>64.219307059407342</v>
      </c>
      <c r="AN284" s="5">
        <v>74.687590741742568</v>
      </c>
      <c r="AO284" s="5">
        <v>80.853286248237282</v>
      </c>
      <c r="AP284" s="5">
        <v>21.591704909424141</v>
      </c>
      <c r="AQ284" s="5">
        <v>70.109439963884896</v>
      </c>
      <c r="AR284" s="5">
        <v>69.285030576354345</v>
      </c>
      <c r="AS284" s="5">
        <v>108.84658121412411</v>
      </c>
      <c r="AT284" s="5">
        <v>293.25335022590826</v>
      </c>
      <c r="AU284" s="5">
        <v>0.58444857142544415</v>
      </c>
      <c r="AV284" s="5">
        <v>2062.5127287140122</v>
      </c>
      <c r="AW284" s="5">
        <v>2235.1020525542081</v>
      </c>
      <c r="AX284" s="5">
        <v>2235.6865011256336</v>
      </c>
      <c r="AY284" s="5">
        <v>58.537061220938341</v>
      </c>
    </row>
    <row r="285" spans="1:51" x14ac:dyDescent="0.2">
      <c r="A285" s="3" t="s">
        <v>52</v>
      </c>
      <c r="B285" s="3">
        <v>193</v>
      </c>
      <c r="C285" s="9">
        <v>43412</v>
      </c>
      <c r="D285" s="3">
        <v>3</v>
      </c>
      <c r="E285" s="3">
        <v>1</v>
      </c>
      <c r="F285" s="3" t="s">
        <v>93</v>
      </c>
      <c r="G285" s="10"/>
      <c r="H285" s="3">
        <v>38</v>
      </c>
      <c r="I285" s="3" t="s">
        <v>94</v>
      </c>
      <c r="J285" s="3">
        <v>25</v>
      </c>
      <c r="K285" s="3">
        <v>6</v>
      </c>
      <c r="L285" s="3">
        <v>4</v>
      </c>
      <c r="M285" s="3" t="s">
        <v>56</v>
      </c>
      <c r="N285" s="3" t="s">
        <v>57</v>
      </c>
      <c r="O285" s="1" t="s">
        <v>58</v>
      </c>
      <c r="P285" s="3" t="s">
        <v>62</v>
      </c>
      <c r="R285" s="14">
        <v>423.01837789601291</v>
      </c>
      <c r="S285" s="14">
        <v>164.43152763103618</v>
      </c>
      <c r="T285" s="14">
        <v>55.655846431337551</v>
      </c>
      <c r="U285" s="14">
        <v>458.79356594743399</v>
      </c>
      <c r="V285" s="14">
        <v>71.966037881785425</v>
      </c>
      <c r="W285" s="14">
        <v>301.40735014553729</v>
      </c>
      <c r="X285" s="14">
        <v>176.08018099028487</v>
      </c>
      <c r="Y285" s="8">
        <v>0.94205093745483526</v>
      </c>
      <c r="Z285" s="8">
        <v>1652.2949895620377</v>
      </c>
      <c r="AB285" s="5">
        <v>42.869519500182271</v>
      </c>
      <c r="AC285" s="5">
        <v>61.190527932801707</v>
      </c>
      <c r="AD285" s="5">
        <v>182.63730254393272</v>
      </c>
      <c r="AE285" s="5">
        <v>94.751173693788431</v>
      </c>
      <c r="AF285" s="5">
        <v>152.55587836078257</v>
      </c>
      <c r="AG285" s="5">
        <v>16.086355966949437</v>
      </c>
      <c r="AH285" s="5">
        <v>37.246609093701856</v>
      </c>
      <c r="AI285" s="5">
        <v>9.1093232000456315</v>
      </c>
      <c r="AJ285" s="5">
        <v>437.43157835465473</v>
      </c>
      <c r="AK285" s="5">
        <v>93.085741104379807</v>
      </c>
      <c r="AL285" s="5">
        <v>26.820865452206334</v>
      </c>
      <c r="AM285" s="5">
        <v>60.562951420805376</v>
      </c>
      <c r="AN285" s="5">
        <v>5.3178593729443806</v>
      </c>
      <c r="AO285" s="5">
        <v>2.4614221352348924</v>
      </c>
      <c r="AP285" s="5">
        <v>20.387465390437015</v>
      </c>
      <c r="AQ285" s="5">
        <v>56.13361783332855</v>
      </c>
      <c r="AR285" s="5">
        <v>25.550362094666536</v>
      </c>
      <c r="AS285" s="5">
        <v>58.522785792685461</v>
      </c>
      <c r="AT285" s="5">
        <v>233.50728260525622</v>
      </c>
      <c r="AU285" s="5">
        <v>0.94205093745483526</v>
      </c>
      <c r="AV285" s="5">
        <v>1577.8319366002961</v>
      </c>
      <c r="AW285" s="5">
        <v>1651.352938624583</v>
      </c>
      <c r="AX285" s="5">
        <v>1652.2949895620377</v>
      </c>
      <c r="AY285" s="5">
        <v>49.343397360923014</v>
      </c>
    </row>
    <row r="286" spans="1:51" x14ac:dyDescent="0.2">
      <c r="A286" s="3" t="s">
        <v>52</v>
      </c>
      <c r="B286" s="3">
        <v>193</v>
      </c>
      <c r="C286" s="9">
        <v>43412</v>
      </c>
      <c r="D286" s="3">
        <v>3</v>
      </c>
      <c r="E286" s="3">
        <v>1</v>
      </c>
      <c r="F286" s="3" t="s">
        <v>93</v>
      </c>
      <c r="G286" s="10"/>
      <c r="H286" s="3">
        <v>38</v>
      </c>
      <c r="I286" s="3" t="s">
        <v>94</v>
      </c>
      <c r="J286" s="3">
        <v>30</v>
      </c>
      <c r="K286" s="3">
        <v>6</v>
      </c>
      <c r="L286" s="3">
        <v>5</v>
      </c>
      <c r="M286" s="3" t="s">
        <v>56</v>
      </c>
      <c r="N286" s="3" t="s">
        <v>57</v>
      </c>
      <c r="O286" s="1" t="s">
        <v>58</v>
      </c>
      <c r="P286" s="3" t="s">
        <v>62</v>
      </c>
      <c r="R286" s="14">
        <v>55.575856965163659</v>
      </c>
      <c r="S286" s="14">
        <v>97.25162295637459</v>
      </c>
      <c r="T286" s="14">
        <v>80.90008549854673</v>
      </c>
      <c r="U286" s="14">
        <v>301.04998831913389</v>
      </c>
      <c r="V286" s="14">
        <v>53.525400359055091</v>
      </c>
      <c r="W286" s="14">
        <v>261.0100686961207</v>
      </c>
      <c r="X286" s="14">
        <v>101.28591971561826</v>
      </c>
      <c r="Y286" s="8">
        <v>0.56638028992399037</v>
      </c>
      <c r="Z286" s="8">
        <v>951.16533640307171</v>
      </c>
      <c r="AB286" s="5">
        <v>86.571840426413488</v>
      </c>
      <c r="AC286" s="5">
        <v>89.332902666009872</v>
      </c>
      <c r="AD286" s="5">
        <v>21.47625655603218</v>
      </c>
      <c r="AE286" s="5">
        <v>50.432802687788431</v>
      </c>
      <c r="AF286" s="5">
        <v>111.31974364951073</v>
      </c>
      <c r="AG286" s="5">
        <v>13.804730620919116</v>
      </c>
      <c r="AH286" s="5">
        <v>31.575567454914069</v>
      </c>
      <c r="AI286" s="5">
        <v>5.0808304864851772</v>
      </c>
      <c r="AJ286" s="5">
        <v>258.13724826912829</v>
      </c>
      <c r="AK286" s="5">
        <v>37.183469069072132</v>
      </c>
      <c r="AL286" s="5">
        <v>22.610868497476716</v>
      </c>
      <c r="AM286" s="5">
        <v>39.459760397591673</v>
      </c>
      <c r="AN286" s="5">
        <v>37.634842114112324</v>
      </c>
      <c r="AO286" s="5">
        <v>19.42889067205963</v>
      </c>
      <c r="AP286" s="5">
        <v>12.537860578316016</v>
      </c>
      <c r="AQ286" s="5">
        <v>37.24623442833915</v>
      </c>
      <c r="AR286" s="5">
        <v>11.107882324869784</v>
      </c>
      <c r="AS286" s="5">
        <v>84.312359794809865</v>
      </c>
      <c r="AT286" s="5">
        <v>171.30005126237677</v>
      </c>
      <c r="AU286" s="5">
        <v>0.56638028992399037</v>
      </c>
      <c r="AV286" s="5">
        <v>910.07977722201542</v>
      </c>
      <c r="AW286" s="5">
        <v>950.59895611314766</v>
      </c>
      <c r="AX286" s="5">
        <v>951.16533640307171</v>
      </c>
      <c r="AY286" s="5">
        <v>26.273786022371358</v>
      </c>
    </row>
    <row r="287" spans="1:51" x14ac:dyDescent="0.2">
      <c r="A287" s="3" t="s">
        <v>52</v>
      </c>
      <c r="B287" s="3">
        <v>193</v>
      </c>
      <c r="C287" s="9">
        <v>43412</v>
      </c>
      <c r="D287" s="3">
        <v>3</v>
      </c>
      <c r="E287" s="3">
        <v>1</v>
      </c>
      <c r="F287" s="3" t="s">
        <v>93</v>
      </c>
      <c r="G287" s="10"/>
      <c r="H287" s="3">
        <v>38</v>
      </c>
      <c r="I287" s="3" t="s">
        <v>94</v>
      </c>
      <c r="J287" s="3">
        <v>40</v>
      </c>
      <c r="K287" s="3">
        <v>3</v>
      </c>
      <c r="L287" s="3">
        <v>6</v>
      </c>
      <c r="M287" s="3" t="s">
        <v>56</v>
      </c>
      <c r="N287" s="3" t="s">
        <v>57</v>
      </c>
      <c r="O287" s="1" t="s">
        <v>58</v>
      </c>
      <c r="P287" s="3" t="s">
        <v>62</v>
      </c>
      <c r="R287" s="14">
        <v>23.844348940356024</v>
      </c>
      <c r="S287" s="14">
        <v>58.508439951929553</v>
      </c>
      <c r="T287" s="14">
        <v>41.751656441852965</v>
      </c>
      <c r="U287" s="14">
        <v>161.08121122162919</v>
      </c>
      <c r="V287" s="14">
        <v>28.071870540750439</v>
      </c>
      <c r="W287" s="14">
        <v>82.129411763158345</v>
      </c>
      <c r="X287" s="14">
        <v>61.244133127146753</v>
      </c>
      <c r="Y287" s="8">
        <v>0.41365594752026752</v>
      </c>
      <c r="Z287" s="8">
        <v>457.04473370565228</v>
      </c>
      <c r="AB287" s="5">
        <v>25.83612257264349</v>
      </c>
      <c r="AC287" s="5">
        <v>28.725536445970338</v>
      </c>
      <c r="AD287" s="5">
        <v>8.8526608737658297</v>
      </c>
      <c r="AE287" s="5">
        <v>31.065792328611597</v>
      </c>
      <c r="AF287" s="5">
        <v>67.383420457706464</v>
      </c>
      <c r="AG287" s="5">
        <v>8.1446971479529626</v>
      </c>
      <c r="AH287" s="5">
        <v>16.37720736489857</v>
      </c>
      <c r="AI287" s="5">
        <v>2.7735919430064286</v>
      </c>
      <c r="AJ287" s="5">
        <v>96.785297964634182</v>
      </c>
      <c r="AK287" s="5">
        <v>15.981222380770234</v>
      </c>
      <c r="AL287" s="5">
        <v>12.504375798293337</v>
      </c>
      <c r="AM287" s="5">
        <v>23.924914771023904</v>
      </c>
      <c r="AN287" s="5">
        <v>6.4803260878158833</v>
      </c>
      <c r="AO287" s="5">
        <v>3.1256269048176741</v>
      </c>
      <c r="AP287" s="5">
        <v>5.3555976824162661</v>
      </c>
      <c r="AQ287" s="5">
        <v>18.958003167494791</v>
      </c>
      <c r="AR287" s="5">
        <v>14.170918912933056</v>
      </c>
      <c r="AS287" s="5">
        <v>43.591696757212894</v>
      </c>
      <c r="AT287" s="5">
        <v>79.697210126510683</v>
      </c>
      <c r="AU287" s="5">
        <v>0.41365594752026752</v>
      </c>
      <c r="AV287" s="5">
        <v>409.79680230229292</v>
      </c>
      <c r="AW287" s="5">
        <v>456.63107775813199</v>
      </c>
      <c r="AX287" s="5">
        <v>457.04473370565228</v>
      </c>
      <c r="AY287" s="5">
        <v>14.10601791913632</v>
      </c>
    </row>
    <row r="288" spans="1:51" x14ac:dyDescent="0.2">
      <c r="A288" s="3" t="s">
        <v>52</v>
      </c>
      <c r="B288" s="3">
        <v>207</v>
      </c>
      <c r="C288" s="9">
        <v>43412</v>
      </c>
      <c r="D288" s="3">
        <v>3</v>
      </c>
      <c r="E288" s="3">
        <v>2</v>
      </c>
      <c r="F288" s="3" t="s">
        <v>95</v>
      </c>
      <c r="G288" s="10" t="s">
        <v>69</v>
      </c>
      <c r="H288" s="3">
        <v>41</v>
      </c>
      <c r="I288" s="3" t="s">
        <v>96</v>
      </c>
      <c r="J288" s="3">
        <v>5</v>
      </c>
      <c r="K288" s="3">
        <v>22</v>
      </c>
      <c r="L288" s="3">
        <v>1</v>
      </c>
      <c r="M288" s="3" t="s">
        <v>56</v>
      </c>
      <c r="N288" s="3" t="s">
        <v>57</v>
      </c>
      <c r="O288" s="1" t="s">
        <v>58</v>
      </c>
      <c r="P288" s="3" t="s">
        <v>59</v>
      </c>
      <c r="R288" s="14">
        <v>271.60015816524111</v>
      </c>
      <c r="S288" s="14">
        <v>341.59049882559941</v>
      </c>
      <c r="T288" s="14">
        <v>176.77404765425058</v>
      </c>
      <c r="U288" s="14">
        <v>505.72247945851291</v>
      </c>
      <c r="V288" s="14">
        <v>72.886317022915549</v>
      </c>
      <c r="W288" s="14">
        <v>821.30622284987874</v>
      </c>
      <c r="X288" s="14">
        <v>140.95964523841596</v>
      </c>
      <c r="Y288" s="8">
        <v>0</v>
      </c>
      <c r="Z288" s="8">
        <v>2330.8393500581674</v>
      </c>
      <c r="AB288" s="5">
        <v>267.15889968566955</v>
      </c>
      <c r="AC288" s="5">
        <v>346.00999958804698</v>
      </c>
      <c r="AD288" s="5">
        <v>105.49278903217333</v>
      </c>
      <c r="AE288" s="5">
        <v>175.82440519175893</v>
      </c>
      <c r="AF288" s="5">
        <v>249.63645333371625</v>
      </c>
      <c r="AG288" s="5">
        <v>15.912378966865829</v>
      </c>
      <c r="AH288" s="5">
        <v>41.624241619516546</v>
      </c>
      <c r="AI288" s="5">
        <v>19.644868705680086</v>
      </c>
      <c r="AJ288" s="5">
        <v>718.37352909292326</v>
      </c>
      <c r="AK288" s="5">
        <v>170.53344612085468</v>
      </c>
      <c r="AL288" s="5">
        <v>29.571111551270107</v>
      </c>
      <c r="AM288" s="5">
        <v>44.280213348251387</v>
      </c>
      <c r="AN288" s="5">
        <v>99.680367788734443</v>
      </c>
      <c r="AO288" s="5">
        <v>111.95827258458418</v>
      </c>
      <c r="AP288" s="5">
        <v>16.344302435542637</v>
      </c>
      <c r="AQ288" s="5">
        <v>64.352583328645338</v>
      </c>
      <c r="AR288" s="5">
        <v>143.074459449101</v>
      </c>
      <c r="AS288" s="5">
        <v>88.46425822074157</v>
      </c>
      <c r="AT288" s="5">
        <v>276.0253199951843</v>
      </c>
      <c r="AU288" s="5">
        <v>0</v>
      </c>
      <c r="AV288" s="5">
        <v>1927.8594964638141</v>
      </c>
      <c r="AW288" s="5">
        <v>2330.8393500581674</v>
      </c>
      <c r="AX288" s="5">
        <v>2330.8393500581674</v>
      </c>
      <c r="AY288" s="5">
        <v>61.524607998212851</v>
      </c>
    </row>
    <row r="289" spans="1:51" x14ac:dyDescent="0.2">
      <c r="A289" s="3" t="s">
        <v>52</v>
      </c>
      <c r="B289" s="3">
        <v>207</v>
      </c>
      <c r="C289" s="9">
        <v>43412</v>
      </c>
      <c r="D289" s="3">
        <v>3</v>
      </c>
      <c r="E289" s="3">
        <v>2</v>
      </c>
      <c r="F289" s="3" t="s">
        <v>95</v>
      </c>
      <c r="G289" s="10" t="s">
        <v>69</v>
      </c>
      <c r="H289" s="3">
        <v>41</v>
      </c>
      <c r="I289" s="3" t="s">
        <v>96</v>
      </c>
      <c r="J289" s="3">
        <v>12</v>
      </c>
      <c r="K289" s="3">
        <v>18</v>
      </c>
      <c r="L289" s="3">
        <v>2</v>
      </c>
      <c r="M289" s="3" t="s">
        <v>56</v>
      </c>
      <c r="N289" s="3" t="s">
        <v>57</v>
      </c>
      <c r="O289" s="1" t="s">
        <v>58</v>
      </c>
      <c r="P289" s="3" t="s">
        <v>59</v>
      </c>
      <c r="R289" s="14">
        <v>217.13661351697198</v>
      </c>
      <c r="S289" s="14">
        <v>279.29782630657326</v>
      </c>
      <c r="T289" s="14">
        <v>150.51690011188902</v>
      </c>
      <c r="U289" s="14">
        <v>481.45585000926053</v>
      </c>
      <c r="V289" s="14">
        <v>76.462116767620216</v>
      </c>
      <c r="W289" s="14">
        <v>719.53972967739764</v>
      </c>
      <c r="X289" s="14">
        <v>158.85879121977706</v>
      </c>
      <c r="Y289" s="8">
        <v>0</v>
      </c>
      <c r="Z289" s="8">
        <v>2083.2677576910592</v>
      </c>
      <c r="AB289" s="5">
        <v>221.47212468752406</v>
      </c>
      <c r="AC289" s="5">
        <v>273.24695390563119</v>
      </c>
      <c r="AD289" s="5">
        <v>83.105953232854091</v>
      </c>
      <c r="AE289" s="5">
        <v>142.96555665607551</v>
      </c>
      <c r="AF289" s="5">
        <v>210.30394975575908</v>
      </c>
      <c r="AG289" s="5">
        <v>14.28350066691357</v>
      </c>
      <c r="AH289" s="5">
        <v>39.082756426448803</v>
      </c>
      <c r="AI289" s="5">
        <v>17.167865203678549</v>
      </c>
      <c r="AJ289" s="5">
        <v>629.24323476402628</v>
      </c>
      <c r="AK289" s="5">
        <v>134.0209883549802</v>
      </c>
      <c r="AL289" s="5">
        <v>30.528417654117909</v>
      </c>
      <c r="AM289" s="5">
        <v>52.93932960367745</v>
      </c>
      <c r="AN289" s="5">
        <v>99.335337616797958</v>
      </c>
      <c r="AO289" s="5">
        <v>87.450632830029548</v>
      </c>
      <c r="AP289" s="5">
        <v>17.893724807858749</v>
      </c>
      <c r="AQ289" s="5">
        <v>62.016654860711085</v>
      </c>
      <c r="AR289" s="5">
        <v>35.827330821820127</v>
      </c>
      <c r="AS289" s="5">
        <v>70.819891275679026</v>
      </c>
      <c r="AT289" s="5">
        <v>276.858461735182</v>
      </c>
      <c r="AU289" s="5">
        <v>0</v>
      </c>
      <c r="AV289" s="5">
        <v>1961.2009158983042</v>
      </c>
      <c r="AW289" s="5">
        <v>2083.2677576910592</v>
      </c>
      <c r="AX289" s="5">
        <v>2083.2677576910592</v>
      </c>
      <c r="AY289" s="5">
        <v>54.688645386034239</v>
      </c>
    </row>
    <row r="290" spans="1:51" x14ac:dyDescent="0.2">
      <c r="A290" s="3" t="s">
        <v>52</v>
      </c>
      <c r="B290" s="3">
        <v>207</v>
      </c>
      <c r="C290" s="9">
        <v>43412</v>
      </c>
      <c r="D290" s="3">
        <v>3</v>
      </c>
      <c r="E290" s="3">
        <v>2</v>
      </c>
      <c r="F290" s="3" t="s">
        <v>95</v>
      </c>
      <c r="G290" s="10" t="s">
        <v>69</v>
      </c>
      <c r="H290" s="3">
        <v>41</v>
      </c>
      <c r="I290" s="3" t="s">
        <v>96</v>
      </c>
      <c r="J290" s="3">
        <v>20</v>
      </c>
      <c r="K290" s="3">
        <v>14</v>
      </c>
      <c r="L290" s="3">
        <v>3</v>
      </c>
      <c r="M290" s="3" t="s">
        <v>56</v>
      </c>
      <c r="N290" s="3" t="s">
        <v>57</v>
      </c>
      <c r="O290" s="1" t="s">
        <v>58</v>
      </c>
      <c r="P290" s="3" t="s">
        <v>59</v>
      </c>
      <c r="R290" s="14">
        <v>65.116655875896583</v>
      </c>
      <c r="S290" s="14">
        <v>103.11256855931775</v>
      </c>
      <c r="T290" s="14">
        <v>77.399070525991505</v>
      </c>
      <c r="U290" s="14">
        <v>399.44068592992323</v>
      </c>
      <c r="V290" s="14">
        <v>75.25997372331291</v>
      </c>
      <c r="W290" s="14">
        <v>314.34154523652177</v>
      </c>
      <c r="X290" s="14">
        <v>132.76162430335737</v>
      </c>
      <c r="Y290" s="8">
        <v>0</v>
      </c>
      <c r="Z290" s="8">
        <v>1167.4321549181423</v>
      </c>
      <c r="AB290" s="5">
        <v>55.174503384029336</v>
      </c>
      <c r="AC290" s="5">
        <v>61.330216057922833</v>
      </c>
      <c r="AD290" s="5">
        <v>22.540699407362474</v>
      </c>
      <c r="AE290" s="5">
        <v>54.682733402876728</v>
      </c>
      <c r="AF290" s="5">
        <v>127.350041736794</v>
      </c>
      <c r="AG290" s="5">
        <v>14.208333974543356</v>
      </c>
      <c r="AH290" s="5">
        <v>35.932746963686725</v>
      </c>
      <c r="AI290" s="5">
        <v>8.5327654277593492</v>
      </c>
      <c r="AJ290" s="5">
        <v>322.75728081493037</v>
      </c>
      <c r="AK290" s="5">
        <v>43.865556940463314</v>
      </c>
      <c r="AL290" s="5">
        <v>32.062627188327312</v>
      </c>
      <c r="AM290" s="5">
        <v>46.47797534791691</v>
      </c>
      <c r="AN290" s="5">
        <v>12.934452003447355</v>
      </c>
      <c r="AO290" s="5">
        <v>2.9524358319966995</v>
      </c>
      <c r="AP290" s="5">
        <v>15.433919004308175</v>
      </c>
      <c r="AQ290" s="5">
        <v>39.497106056542691</v>
      </c>
      <c r="AR290" s="5">
        <v>16.056042696848586</v>
      </c>
      <c r="AS290" s="5">
        <v>71.065056338889477</v>
      </c>
      <c r="AT290" s="5">
        <v>230.9022785830081</v>
      </c>
      <c r="AU290" s="5">
        <v>0</v>
      </c>
      <c r="AV290" s="5">
        <v>1096.3131084272184</v>
      </c>
      <c r="AW290" s="5">
        <v>1167.4321549181423</v>
      </c>
      <c r="AX290" s="5">
        <v>1167.4321549181423</v>
      </c>
      <c r="AY290" s="5">
        <v>34.405844755326051</v>
      </c>
    </row>
    <row r="291" spans="1:51" x14ac:dyDescent="0.2">
      <c r="A291" s="3" t="s">
        <v>52</v>
      </c>
      <c r="B291" s="3">
        <v>207</v>
      </c>
      <c r="C291" s="9">
        <v>43412</v>
      </c>
      <c r="D291" s="3">
        <v>3</v>
      </c>
      <c r="E291" s="3">
        <v>2</v>
      </c>
      <c r="F291" s="3" t="s">
        <v>95</v>
      </c>
      <c r="G291" s="10" t="s">
        <v>69</v>
      </c>
      <c r="H291" s="3">
        <v>41</v>
      </c>
      <c r="I291" s="3" t="s">
        <v>96</v>
      </c>
      <c r="J291" s="3">
        <v>25</v>
      </c>
      <c r="K291" s="3">
        <v>10</v>
      </c>
      <c r="L291" s="3">
        <v>4</v>
      </c>
      <c r="M291" s="3" t="s">
        <v>56</v>
      </c>
      <c r="N291" s="3" t="s">
        <v>57</v>
      </c>
      <c r="O291" s="1" t="s">
        <v>58</v>
      </c>
      <c r="P291" s="3" t="s">
        <v>59</v>
      </c>
      <c r="R291" s="14">
        <v>43.151036953103954</v>
      </c>
      <c r="S291" s="14">
        <v>90.985379843876274</v>
      </c>
      <c r="T291" s="14">
        <v>125.54194456955483</v>
      </c>
      <c r="U291" s="14">
        <v>315.41947779162177</v>
      </c>
      <c r="V291" s="14">
        <v>72.318604436413992</v>
      </c>
      <c r="W291" s="14">
        <v>283.20995304502287</v>
      </c>
      <c r="X291" s="14">
        <v>92.736591207570044</v>
      </c>
      <c r="Y291" s="8">
        <v>7.389819227760222E-2</v>
      </c>
      <c r="Z291" s="8">
        <v>1023.4368532288269</v>
      </c>
      <c r="AB291" s="5">
        <v>112.5705311111233</v>
      </c>
      <c r="AC291" s="5">
        <v>111.02730134905534</v>
      </c>
      <c r="AD291" s="5">
        <v>15.940767849381887</v>
      </c>
      <c r="AE291" s="5">
        <v>45.568189421335887</v>
      </c>
      <c r="AF291" s="5">
        <v>121.74910905117102</v>
      </c>
      <c r="AG291" s="5">
        <v>12.147909842202189</v>
      </c>
      <c r="AH291" s="5">
        <v>29.503152723273427</v>
      </c>
      <c r="AI291" s="5">
        <v>6.0995972875359703</v>
      </c>
      <c r="AJ291" s="5">
        <v>253.9835308929018</v>
      </c>
      <c r="AK291" s="5">
        <v>35.383749354891165</v>
      </c>
      <c r="AL291" s="5">
        <v>32.887283704844563</v>
      </c>
      <c r="AM291" s="5">
        <v>35.828528759605568</v>
      </c>
      <c r="AN291" s="5">
        <v>56.188377584174219</v>
      </c>
      <c r="AO291" s="5">
        <v>21.937083566519192</v>
      </c>
      <c r="AP291" s="5">
        <v>14.608443474268359</v>
      </c>
      <c r="AQ291" s="5">
        <v>35.472787031443012</v>
      </c>
      <c r="AR291" s="5">
        <v>6.2817897330161525</v>
      </c>
      <c r="AS291" s="5">
        <v>84.079811665024494</v>
      </c>
      <c r="AT291" s="5">
        <v>218.20118925095881</v>
      </c>
      <c r="AU291" s="5">
        <v>7.389819227760222E-2</v>
      </c>
      <c r="AV291" s="5">
        <v>988.55397535366376</v>
      </c>
      <c r="AW291" s="5">
        <v>1023.3629550365492</v>
      </c>
      <c r="AX291" s="5">
        <v>1023.4368532288269</v>
      </c>
      <c r="AY291" s="5">
        <v>31.329358402987179</v>
      </c>
    </row>
    <row r="292" spans="1:51" x14ac:dyDescent="0.2">
      <c r="A292" s="3" t="s">
        <v>52</v>
      </c>
      <c r="B292" s="3">
        <v>207</v>
      </c>
      <c r="C292" s="9">
        <v>43412</v>
      </c>
      <c r="D292" s="3">
        <v>3</v>
      </c>
      <c r="E292" s="3">
        <v>2</v>
      </c>
      <c r="F292" s="3" t="s">
        <v>95</v>
      </c>
      <c r="G292" s="10" t="s">
        <v>69</v>
      </c>
      <c r="H292" s="3">
        <v>41</v>
      </c>
      <c r="I292" s="3" t="s">
        <v>96</v>
      </c>
      <c r="J292" s="3">
        <v>30</v>
      </c>
      <c r="K292" s="3">
        <v>7</v>
      </c>
      <c r="L292" s="3">
        <v>5</v>
      </c>
      <c r="M292" s="3" t="s">
        <v>56</v>
      </c>
      <c r="N292" s="3" t="s">
        <v>57</v>
      </c>
      <c r="O292" s="1" t="s">
        <v>58</v>
      </c>
      <c r="P292" s="3" t="s">
        <v>59</v>
      </c>
      <c r="R292" s="14">
        <v>42.32981063579691</v>
      </c>
      <c r="S292" s="14">
        <v>84.572912150415874</v>
      </c>
      <c r="T292" s="14">
        <v>118.15610885620117</v>
      </c>
      <c r="U292" s="14">
        <v>310.86789677060881</v>
      </c>
      <c r="V292" s="14">
        <v>67.788738645356275</v>
      </c>
      <c r="W292" s="14">
        <v>267.38883182920256</v>
      </c>
      <c r="X292" s="14">
        <v>90.165048138848661</v>
      </c>
      <c r="Y292" s="8">
        <v>0</v>
      </c>
      <c r="Z292" s="8">
        <v>981.26934884659113</v>
      </c>
      <c r="AB292" s="5">
        <v>101.12934030716488</v>
      </c>
      <c r="AC292" s="5">
        <v>102.13727817137054</v>
      </c>
      <c r="AD292" s="5">
        <v>15.545362899165829</v>
      </c>
      <c r="AE292" s="5">
        <v>42.345136068753263</v>
      </c>
      <c r="AF292" s="5">
        <v>119.12456102377899</v>
      </c>
      <c r="AG292" s="5">
        <v>12.333008087400502</v>
      </c>
      <c r="AH292" s="5">
        <v>29.837739646465579</v>
      </c>
      <c r="AI292" s="5">
        <v>6.2792131109540188</v>
      </c>
      <c r="AJ292" s="5">
        <v>243.44784974929911</v>
      </c>
      <c r="AK292" s="5">
        <v>34.29901718891054</v>
      </c>
      <c r="AL292" s="5">
        <v>30.69585263118514</v>
      </c>
      <c r="AM292" s="5">
        <v>34.608738158817033</v>
      </c>
      <c r="AN292" s="5">
        <v>55.50252136809457</v>
      </c>
      <c r="AO292" s="5">
        <v>21.316278595609113</v>
      </c>
      <c r="AP292" s="5">
        <v>13.722713390995661</v>
      </c>
      <c r="AQ292" s="5">
        <v>33.968887363288303</v>
      </c>
      <c r="AR292" s="5">
        <v>7.7976181472419288</v>
      </c>
      <c r="AS292" s="5">
        <v>75.905658383884443</v>
      </c>
      <c r="AT292" s="5">
        <v>209.26872960496695</v>
      </c>
      <c r="AU292" s="5">
        <v>0</v>
      </c>
      <c r="AV292" s="5">
        <v>938.25335226687264</v>
      </c>
      <c r="AW292" s="5">
        <v>981.26934884659113</v>
      </c>
      <c r="AX292" s="5">
        <v>981.26934884659113</v>
      </c>
      <c r="AY292" s="5">
        <v>30.182516182370644</v>
      </c>
    </row>
    <row r="293" spans="1:51" x14ac:dyDescent="0.2">
      <c r="A293" s="3" t="s">
        <v>52</v>
      </c>
      <c r="B293" s="3">
        <v>207</v>
      </c>
      <c r="C293" s="9">
        <v>43412</v>
      </c>
      <c r="D293" s="3">
        <v>3</v>
      </c>
      <c r="E293" s="3">
        <v>2</v>
      </c>
      <c r="F293" s="3" t="s">
        <v>95</v>
      </c>
      <c r="G293" s="10" t="s">
        <v>69</v>
      </c>
      <c r="H293" s="3">
        <v>41</v>
      </c>
      <c r="I293" s="3" t="s">
        <v>96</v>
      </c>
      <c r="J293" s="3">
        <v>35</v>
      </c>
      <c r="K293" s="3">
        <v>4</v>
      </c>
      <c r="L293" s="3">
        <v>6</v>
      </c>
      <c r="M293" s="3" t="s">
        <v>56</v>
      </c>
      <c r="N293" s="3" t="s">
        <v>57</v>
      </c>
      <c r="O293" s="1" t="s">
        <v>58</v>
      </c>
      <c r="P293" s="3" t="s">
        <v>59</v>
      </c>
      <c r="R293" s="14">
        <v>34.250947754958581</v>
      </c>
      <c r="S293" s="14">
        <v>53.601758036120188</v>
      </c>
      <c r="T293" s="14">
        <v>72.618504655772242</v>
      </c>
      <c r="U293" s="14">
        <v>211.58294835583916</v>
      </c>
      <c r="V293" s="14">
        <v>35.63250521955819</v>
      </c>
      <c r="W293" s="14">
        <v>131.13498858747812</v>
      </c>
      <c r="X293" s="14">
        <v>56.600531479407998</v>
      </c>
      <c r="Y293" s="8">
        <v>0</v>
      </c>
      <c r="Z293" s="8">
        <v>595.42219347142702</v>
      </c>
      <c r="AB293" s="5">
        <v>49.485757332740775</v>
      </c>
      <c r="AC293" s="5">
        <v>55.117160951651726</v>
      </c>
      <c r="AD293" s="5">
        <v>13.532064773966388</v>
      </c>
      <c r="AE293" s="5">
        <v>27.610738877776654</v>
      </c>
      <c r="AF293" s="5">
        <v>84.256328917436747</v>
      </c>
      <c r="AG293" s="5">
        <v>9.4758647666897051</v>
      </c>
      <c r="AH293" s="5">
        <v>20.978662058219893</v>
      </c>
      <c r="AI293" s="5">
        <v>3.7892241936248809</v>
      </c>
      <c r="AJ293" s="5">
        <v>132.1157004720755</v>
      </c>
      <c r="AK293" s="5">
        <v>24.322581611129873</v>
      </c>
      <c r="AL293" s="5">
        <v>16.231810181883233</v>
      </c>
      <c r="AM293" s="5">
        <v>22.185932125732844</v>
      </c>
      <c r="AN293" s="5">
        <v>30.288973375257001</v>
      </c>
      <c r="AO293" s="5">
        <v>11.43274222263568</v>
      </c>
      <c r="AP293" s="5">
        <v>7.3423501254306034</v>
      </c>
      <c r="AQ293" s="5">
        <v>21.719237067609807</v>
      </c>
      <c r="AR293" s="5">
        <v>5.167907958038465</v>
      </c>
      <c r="AS293" s="5">
        <v>51.799955939873755</v>
      </c>
      <c r="AT293" s="5">
        <v>138.60302770815321</v>
      </c>
      <c r="AU293" s="5">
        <v>0</v>
      </c>
      <c r="AV293" s="5">
        <v>567.13902797872572</v>
      </c>
      <c r="AW293" s="5">
        <v>595.42219347142702</v>
      </c>
      <c r="AX293" s="5">
        <v>595.42219347142702</v>
      </c>
      <c r="AY293" s="5">
        <v>20.141457031513795</v>
      </c>
    </row>
    <row r="294" spans="1:51" x14ac:dyDescent="0.2">
      <c r="A294" s="3" t="s">
        <v>52</v>
      </c>
      <c r="B294" s="3">
        <v>207</v>
      </c>
      <c r="C294" s="9">
        <v>43412</v>
      </c>
      <c r="D294" s="3">
        <v>3</v>
      </c>
      <c r="E294" s="3">
        <v>2</v>
      </c>
      <c r="F294" s="3" t="s">
        <v>95</v>
      </c>
      <c r="G294" s="10" t="s">
        <v>69</v>
      </c>
      <c r="H294" s="3">
        <v>41</v>
      </c>
      <c r="I294" s="3" t="s">
        <v>96</v>
      </c>
      <c r="J294" s="3">
        <v>70</v>
      </c>
      <c r="K294" s="3">
        <v>2</v>
      </c>
      <c r="L294" s="3">
        <v>7</v>
      </c>
      <c r="M294" s="3" t="s">
        <v>56</v>
      </c>
      <c r="N294" s="3" t="s">
        <v>57</v>
      </c>
      <c r="O294" s="1" t="s">
        <v>58</v>
      </c>
      <c r="P294" s="3" t="s">
        <v>59</v>
      </c>
      <c r="R294" s="14">
        <v>3.9081002350511223</v>
      </c>
      <c r="S294" s="14">
        <v>11.84154750560892</v>
      </c>
      <c r="T294" s="14">
        <v>16.468274167899427</v>
      </c>
      <c r="U294" s="14">
        <v>44.838660601911876</v>
      </c>
      <c r="V294" s="14">
        <v>7.9157983516824659</v>
      </c>
      <c r="W294" s="14">
        <v>12.279513887290296</v>
      </c>
      <c r="X294" s="14">
        <v>18.883108073267444</v>
      </c>
      <c r="Y294" s="8">
        <v>0</v>
      </c>
      <c r="Z294" s="8">
        <v>116.13500591847351</v>
      </c>
      <c r="AB294" s="5">
        <v>5.5635667077332993</v>
      </c>
      <c r="AC294" s="5">
        <v>7.2172839839209058</v>
      </c>
      <c r="AD294" s="5">
        <v>1.3485417214339157</v>
      </c>
      <c r="AE294" s="5">
        <v>6.0960463187463532</v>
      </c>
      <c r="AF294" s="5">
        <v>20.291220909979288</v>
      </c>
      <c r="AG294" s="5">
        <v>2.2597162080302229</v>
      </c>
      <c r="AH294" s="5">
        <v>4.3755529758385903</v>
      </c>
      <c r="AI294" s="5">
        <v>0.63744061897041882</v>
      </c>
      <c r="AJ294" s="5">
        <v>13.96396572581423</v>
      </c>
      <c r="AK294" s="5">
        <v>6.002142586132039</v>
      </c>
      <c r="AL294" s="5">
        <v>3.7425428223924269</v>
      </c>
      <c r="AM294" s="5">
        <v>7.7352583730602218</v>
      </c>
      <c r="AN294" s="5">
        <v>3.3090720664068223</v>
      </c>
      <c r="AO294" s="5">
        <v>0.62069578228351041</v>
      </c>
      <c r="AP294" s="5">
        <v>1.2943069672968988</v>
      </c>
      <c r="AQ294" s="5">
        <v>5.7444924802390567</v>
      </c>
      <c r="AR294" s="5">
        <v>0.76350156388964918</v>
      </c>
      <c r="AS294" s="5">
        <v>26.466110356867237</v>
      </c>
      <c r="AT294" s="5">
        <v>25.884375481038703</v>
      </c>
      <c r="AU294" s="5">
        <v>0</v>
      </c>
      <c r="AV294" s="5">
        <v>109.9400486359763</v>
      </c>
      <c r="AW294" s="5">
        <v>116.13500591847351</v>
      </c>
      <c r="AX294" s="5">
        <v>116.13500591847351</v>
      </c>
      <c r="AY294" s="5">
        <v>10.991980214828152</v>
      </c>
    </row>
    <row r="295" spans="1:51" x14ac:dyDescent="0.2">
      <c r="A295" s="3" t="s">
        <v>52</v>
      </c>
      <c r="B295" s="3">
        <v>207</v>
      </c>
      <c r="C295" s="9">
        <v>43412</v>
      </c>
      <c r="D295" s="3">
        <v>3</v>
      </c>
      <c r="E295" s="3">
        <v>2</v>
      </c>
      <c r="F295" s="3" t="s">
        <v>95</v>
      </c>
      <c r="G295" s="10" t="s">
        <v>69</v>
      </c>
      <c r="H295" s="3">
        <v>41</v>
      </c>
      <c r="I295" s="3" t="s">
        <v>96</v>
      </c>
      <c r="J295" s="3">
        <v>100</v>
      </c>
      <c r="K295" s="3">
        <v>1</v>
      </c>
      <c r="L295" s="3">
        <v>8</v>
      </c>
      <c r="M295" s="3" t="s">
        <v>56</v>
      </c>
      <c r="N295" s="3" t="s">
        <v>57</v>
      </c>
      <c r="O295" s="1" t="s">
        <v>58</v>
      </c>
      <c r="P295" s="3" t="s">
        <v>59</v>
      </c>
      <c r="R295" s="14">
        <v>2.5865385676252433</v>
      </c>
      <c r="S295" s="14">
        <v>12.13336574620214</v>
      </c>
      <c r="T295" s="14">
        <v>11.382411430621969</v>
      </c>
      <c r="U295" s="14">
        <v>40.815854631621264</v>
      </c>
      <c r="V295" s="14">
        <v>4.6649038133950071</v>
      </c>
      <c r="W295" s="14">
        <v>10.078573296296186</v>
      </c>
      <c r="X295" s="14">
        <v>7.466313625204152</v>
      </c>
      <c r="Y295" s="8">
        <v>0</v>
      </c>
      <c r="Z295" s="8">
        <v>89.127958052720174</v>
      </c>
      <c r="AB295" s="5">
        <v>3.4299032652012715</v>
      </c>
      <c r="AC295" s="5">
        <v>3.3015750353512066</v>
      </c>
      <c r="AD295" s="5">
        <v>0.86366615238419919</v>
      </c>
      <c r="AE295" s="5">
        <v>6.5149296812298969</v>
      </c>
      <c r="AF295" s="5">
        <v>18.321804747140476</v>
      </c>
      <c r="AG295" s="5">
        <v>2.171754561004545</v>
      </c>
      <c r="AH295" s="5">
        <v>4.9786820413304325</v>
      </c>
      <c r="AI295" s="5">
        <v>0.58134001387475798</v>
      </c>
      <c r="AJ295" s="5">
        <v>13.557269343967294</v>
      </c>
      <c r="AK295" s="5">
        <v>5.9478609951484742</v>
      </c>
      <c r="AL295" s="5">
        <v>2.0051542641872198</v>
      </c>
      <c r="AM295" s="5">
        <v>2.6273471121103316</v>
      </c>
      <c r="AN295" s="5">
        <v>0</v>
      </c>
      <c r="AO295" s="5">
        <v>0</v>
      </c>
      <c r="AP295" s="5">
        <v>0.96929418615651652</v>
      </c>
      <c r="AQ295" s="5">
        <v>3.3894311625156797</v>
      </c>
      <c r="AR295" s="5">
        <v>1.5566301887205212</v>
      </c>
      <c r="AS295" s="5">
        <v>19.231157787416262</v>
      </c>
      <c r="AT295" s="5">
        <v>20.984966278827731</v>
      </c>
      <c r="AU295" s="5">
        <v>0</v>
      </c>
      <c r="AV295" s="5">
        <v>78.809734889573477</v>
      </c>
      <c r="AW295" s="5">
        <v>89.127958052720174</v>
      </c>
      <c r="AX295" s="5">
        <v>89.127958052720174</v>
      </c>
      <c r="AY295" s="5">
        <v>7.9304177154027213</v>
      </c>
    </row>
    <row r="296" spans="1:51" x14ac:dyDescent="0.2">
      <c r="A296" s="3" t="s">
        <v>52</v>
      </c>
      <c r="B296" s="3">
        <v>207</v>
      </c>
      <c r="C296" s="9">
        <v>43413</v>
      </c>
      <c r="D296" s="3">
        <v>3</v>
      </c>
      <c r="E296" s="3">
        <v>2</v>
      </c>
      <c r="F296" s="3" t="s">
        <v>95</v>
      </c>
      <c r="G296" s="10" t="s">
        <v>97</v>
      </c>
      <c r="H296" s="3">
        <v>41</v>
      </c>
      <c r="I296" s="3" t="s">
        <v>96</v>
      </c>
      <c r="J296" s="3">
        <v>5</v>
      </c>
      <c r="K296" s="3">
        <v>22</v>
      </c>
      <c r="L296" s="3">
        <v>1</v>
      </c>
      <c r="M296" s="3" t="s">
        <v>56</v>
      </c>
      <c r="N296" s="3" t="s">
        <v>57</v>
      </c>
      <c r="O296" s="1" t="s">
        <v>58</v>
      </c>
      <c r="P296" s="3" t="s">
        <v>60</v>
      </c>
      <c r="R296" s="14">
        <v>87.684183975745896</v>
      </c>
      <c r="S296" s="14">
        <v>126.77526092529297</v>
      </c>
      <c r="T296" s="14">
        <v>72.829673906852463</v>
      </c>
      <c r="U296" s="14">
        <v>233.46007906157394</v>
      </c>
      <c r="V296" s="14">
        <v>27.04720431360705</v>
      </c>
      <c r="W296" s="14">
        <v>308.57993500808192</v>
      </c>
      <c r="X296" s="14">
        <v>65.112672082309061</v>
      </c>
      <c r="Y296" s="8">
        <v>0</v>
      </c>
      <c r="Z296" s="8">
        <v>921.48902289895295</v>
      </c>
      <c r="AB296" s="5">
        <v>81.28673643891868</v>
      </c>
      <c r="AC296" s="5">
        <v>114.35794287163579</v>
      </c>
      <c r="AD296" s="5">
        <v>30.85683095314538</v>
      </c>
      <c r="AE296" s="5">
        <v>63.154093886820171</v>
      </c>
      <c r="AF296" s="5">
        <v>101.16767214273868</v>
      </c>
      <c r="AG296" s="5">
        <v>8.3376097735424217</v>
      </c>
      <c r="AH296" s="5">
        <v>19.19487196895534</v>
      </c>
      <c r="AI296" s="5">
        <v>9.385281316814325</v>
      </c>
      <c r="AJ296" s="5">
        <v>260.52663489944263</v>
      </c>
      <c r="AK296" s="5">
        <v>65.598720559591158</v>
      </c>
      <c r="AL296" s="5">
        <v>9.9593855701721168</v>
      </c>
      <c r="AM296" s="5">
        <v>19.598617511022876</v>
      </c>
      <c r="AN296" s="5">
        <v>32.980188915769993</v>
      </c>
      <c r="AO296" s="5">
        <v>34.0916283576992</v>
      </c>
      <c r="AP296" s="5">
        <v>6.4159628503426047</v>
      </c>
      <c r="AQ296" s="5">
        <v>24.937753284861266</v>
      </c>
      <c r="AR296" s="5">
        <v>26.202531125142407</v>
      </c>
      <c r="AS296" s="5">
        <v>17.223178135582145</v>
      </c>
      <c r="AT296" s="5">
        <v>106.36485880595983</v>
      </c>
      <c r="AU296" s="5">
        <v>0</v>
      </c>
      <c r="AV296" s="5">
        <v>812.47126718773325</v>
      </c>
      <c r="AW296" s="5">
        <v>921.48902289895295</v>
      </c>
      <c r="AX296" s="5">
        <v>921.48902289895295</v>
      </c>
      <c r="AY296" s="5">
        <v>17.203601534602488</v>
      </c>
    </row>
    <row r="297" spans="1:51" x14ac:dyDescent="0.2">
      <c r="A297" s="3" t="s">
        <v>52</v>
      </c>
      <c r="B297" s="3">
        <v>207</v>
      </c>
      <c r="C297" s="9">
        <v>43413</v>
      </c>
      <c r="D297" s="3">
        <v>3</v>
      </c>
      <c r="E297" s="3">
        <v>2</v>
      </c>
      <c r="F297" s="3" t="s">
        <v>95</v>
      </c>
      <c r="G297" s="10" t="s">
        <v>97</v>
      </c>
      <c r="H297" s="3">
        <v>41</v>
      </c>
      <c r="I297" s="3" t="s">
        <v>96</v>
      </c>
      <c r="J297" s="3">
        <v>12</v>
      </c>
      <c r="K297" s="3">
        <v>18</v>
      </c>
      <c r="L297" s="3">
        <v>2</v>
      </c>
      <c r="M297" s="3" t="s">
        <v>56</v>
      </c>
      <c r="N297" s="3" t="s">
        <v>57</v>
      </c>
      <c r="O297" s="1" t="s">
        <v>58</v>
      </c>
      <c r="P297" s="3" t="s">
        <v>60</v>
      </c>
      <c r="R297" s="14">
        <v>69.052383554392847</v>
      </c>
      <c r="S297" s="14">
        <v>111.31904049577385</v>
      </c>
      <c r="T297" s="14">
        <v>53.340762728247149</v>
      </c>
      <c r="U297" s="14">
        <v>204.51016998291016</v>
      </c>
      <c r="V297" s="14">
        <v>25.409944994696254</v>
      </c>
      <c r="W297" s="14">
        <v>269.02585970122237</v>
      </c>
      <c r="X297" s="14">
        <v>69.633826946390087</v>
      </c>
      <c r="Y297" s="8">
        <v>0</v>
      </c>
      <c r="Z297" s="8">
        <v>802.29199664041153</v>
      </c>
      <c r="AB297" s="5">
        <v>70.919031791497602</v>
      </c>
      <c r="AC297" s="5">
        <v>93.640615407748072</v>
      </c>
      <c r="AD297" s="5">
        <v>24.553505191553679</v>
      </c>
      <c r="AE297" s="5">
        <v>57.337293600911686</v>
      </c>
      <c r="AF297" s="5">
        <v>84.112052425143034</v>
      </c>
      <c r="AG297" s="5">
        <v>6.7732857932976334</v>
      </c>
      <c r="AH297" s="5">
        <v>15.608009919199487</v>
      </c>
      <c r="AI297" s="5">
        <v>6.0189489689692834</v>
      </c>
      <c r="AJ297" s="5">
        <v>240.59931334725209</v>
      </c>
      <c r="AK297" s="5">
        <v>46.87142275830535</v>
      </c>
      <c r="AL297" s="5">
        <v>9.3740266432082837</v>
      </c>
      <c r="AM297" s="5">
        <v>23.024741888665236</v>
      </c>
      <c r="AN297" s="5">
        <v>32.620204789497414</v>
      </c>
      <c r="AO297" s="5">
        <v>31.092439574891724</v>
      </c>
      <c r="AP297" s="5">
        <v>6.4567273758295238</v>
      </c>
      <c r="AQ297" s="5">
        <v>22.664360949470577</v>
      </c>
      <c r="AR297" s="5">
        <v>10.325179496584315</v>
      </c>
      <c r="AS297" s="5">
        <v>14.10945065025903</v>
      </c>
      <c r="AT297" s="5">
        <v>105.0276453211462</v>
      </c>
      <c r="AU297" s="5">
        <v>0</v>
      </c>
      <c r="AV297" s="5">
        <v>762.35253941675398</v>
      </c>
      <c r="AW297" s="5">
        <v>802.29199664041153</v>
      </c>
      <c r="AX297" s="5">
        <v>802.29199664041153</v>
      </c>
      <c r="AY297" s="5">
        <v>16.88700675152392</v>
      </c>
    </row>
    <row r="298" spans="1:51" x14ac:dyDescent="0.2">
      <c r="A298" s="3" t="s">
        <v>52</v>
      </c>
      <c r="B298" s="3">
        <v>207</v>
      </c>
      <c r="C298" s="9">
        <v>43413</v>
      </c>
      <c r="D298" s="3">
        <v>3</v>
      </c>
      <c r="E298" s="3">
        <v>2</v>
      </c>
      <c r="F298" s="3" t="s">
        <v>95</v>
      </c>
      <c r="G298" s="10" t="s">
        <v>97</v>
      </c>
      <c r="H298" s="3">
        <v>41</v>
      </c>
      <c r="I298" s="3" t="s">
        <v>96</v>
      </c>
      <c r="J298" s="3">
        <v>20</v>
      </c>
      <c r="K298" s="3">
        <v>14</v>
      </c>
      <c r="L298" s="3">
        <v>3</v>
      </c>
      <c r="M298" s="3" t="s">
        <v>56</v>
      </c>
      <c r="N298" s="3" t="s">
        <v>57</v>
      </c>
      <c r="O298" s="1" t="s">
        <v>58</v>
      </c>
      <c r="P298" s="3" t="s">
        <v>60</v>
      </c>
      <c r="R298" s="14">
        <v>15.589733370419207</v>
      </c>
      <c r="S298" s="14">
        <v>29.867047507187415</v>
      </c>
      <c r="T298" s="14">
        <v>28.473730905302638</v>
      </c>
      <c r="U298" s="14">
        <v>152.26786804199219</v>
      </c>
      <c r="V298" s="14">
        <v>21.520348121379985</v>
      </c>
      <c r="W298" s="14">
        <v>81.07469223285544</v>
      </c>
      <c r="X298" s="14">
        <v>48.79279899597168</v>
      </c>
      <c r="Y298" s="8">
        <v>0</v>
      </c>
      <c r="Z298" s="8">
        <v>377.58621775337548</v>
      </c>
      <c r="AB298" s="5">
        <v>14.148772728661639</v>
      </c>
      <c r="AC298" s="5">
        <v>17.151555922478533</v>
      </c>
      <c r="AD298" s="5">
        <v>5.3030754754751896</v>
      </c>
      <c r="AE298" s="5">
        <v>15.939933314517981</v>
      </c>
      <c r="AF298" s="5">
        <v>47.380916298611986</v>
      </c>
      <c r="AG298" s="5">
        <v>7.2723935109527806</v>
      </c>
      <c r="AH298" s="5">
        <v>15.817219604211118</v>
      </c>
      <c r="AI298" s="5">
        <v>3.5741416731256979</v>
      </c>
      <c r="AJ298" s="5">
        <v>91.10919268245803</v>
      </c>
      <c r="AK298" s="5">
        <v>16.590426090055836</v>
      </c>
      <c r="AL298" s="5">
        <v>9.3028636460085554</v>
      </c>
      <c r="AM298" s="5">
        <v>18.465954431662624</v>
      </c>
      <c r="AN298" s="5">
        <v>5.0480834233852265</v>
      </c>
      <c r="AO298" s="5">
        <v>1.4491247433100796</v>
      </c>
      <c r="AP298" s="5">
        <v>4.409201099759561</v>
      </c>
      <c r="AQ298" s="5">
        <v>14.033540140105956</v>
      </c>
      <c r="AR298" s="5">
        <v>2.3680583449098274</v>
      </c>
      <c r="AS298" s="5">
        <v>12.703936027797544</v>
      </c>
      <c r="AT298" s="5">
        <v>81.618632369864656</v>
      </c>
      <c r="AU298" s="5">
        <v>0</v>
      </c>
      <c r="AV298" s="5">
        <v>363.10907119840363</v>
      </c>
      <c r="AW298" s="5">
        <v>377.58621775337548</v>
      </c>
      <c r="AX298" s="5">
        <v>377.58621775337548</v>
      </c>
      <c r="AY298" s="5">
        <v>7.6091065628560379</v>
      </c>
    </row>
    <row r="299" spans="1:51" x14ac:dyDescent="0.2">
      <c r="A299" s="3" t="s">
        <v>52</v>
      </c>
      <c r="B299" s="3">
        <v>207</v>
      </c>
      <c r="C299" s="9">
        <v>43413</v>
      </c>
      <c r="D299" s="3">
        <v>3</v>
      </c>
      <c r="E299" s="3">
        <v>2</v>
      </c>
      <c r="F299" s="3" t="s">
        <v>95</v>
      </c>
      <c r="G299" s="10" t="s">
        <v>97</v>
      </c>
      <c r="H299" s="3">
        <v>41</v>
      </c>
      <c r="I299" s="3" t="s">
        <v>96</v>
      </c>
      <c r="J299" s="3">
        <v>25</v>
      </c>
      <c r="K299" s="3">
        <v>10</v>
      </c>
      <c r="L299" s="3">
        <v>4</v>
      </c>
      <c r="M299" s="3" t="s">
        <v>56</v>
      </c>
      <c r="N299" s="3" t="s">
        <v>57</v>
      </c>
      <c r="O299" s="1" t="s">
        <v>58</v>
      </c>
      <c r="P299" s="3" t="s">
        <v>60</v>
      </c>
      <c r="R299" s="14">
        <v>12.664667787223026</v>
      </c>
      <c r="S299" s="14">
        <v>21.456817955806336</v>
      </c>
      <c r="T299" s="14">
        <v>33.76026909926842</v>
      </c>
      <c r="U299" s="14">
        <v>103.92487111584893</v>
      </c>
      <c r="V299" s="14">
        <v>21.442417835367138</v>
      </c>
      <c r="W299" s="14">
        <v>59.934188711232153</v>
      </c>
      <c r="X299" s="14">
        <v>26.073417564918255</v>
      </c>
      <c r="Y299" s="8">
        <v>0</v>
      </c>
      <c r="Z299" s="8">
        <v>279.25666192439337</v>
      </c>
      <c r="AB299" s="5">
        <v>24.187772745881674</v>
      </c>
      <c r="AC299" s="5">
        <v>25.35601168891445</v>
      </c>
      <c r="AD299" s="5">
        <v>5.0256341390718946</v>
      </c>
      <c r="AE299" s="5">
        <v>10.891075739251624</v>
      </c>
      <c r="AF299" s="5">
        <v>36.493264296226052</v>
      </c>
      <c r="AG299" s="5">
        <v>5.5115116883002964</v>
      </c>
      <c r="AH299" s="5">
        <v>10.089980157074834</v>
      </c>
      <c r="AI299" s="5">
        <v>1.9269955226712785</v>
      </c>
      <c r="AJ299" s="5">
        <v>60.959100803112428</v>
      </c>
      <c r="AK299" s="5">
        <v>11.580971797822336</v>
      </c>
      <c r="AL299" s="5">
        <v>9.991517711124926</v>
      </c>
      <c r="AM299" s="5">
        <v>10.374476533102868</v>
      </c>
      <c r="AN299" s="5">
        <v>13.356115509322413</v>
      </c>
      <c r="AO299" s="5">
        <v>3.9695276524674874</v>
      </c>
      <c r="AP299" s="5">
        <v>4.0038580739669358</v>
      </c>
      <c r="AQ299" s="5">
        <v>9.426842291516909</v>
      </c>
      <c r="AR299" s="5">
        <v>1.1861330637289698</v>
      </c>
      <c r="AS299" s="5">
        <v>11.923609522960954</v>
      </c>
      <c r="AT299" s="5">
        <v>59.654804874214477</v>
      </c>
      <c r="AU299" s="5">
        <v>0</v>
      </c>
      <c r="AV299" s="5">
        <v>267.99138286954116</v>
      </c>
      <c r="AW299" s="5">
        <v>279.25666192439337</v>
      </c>
      <c r="AX299" s="5">
        <v>279.25666192439337</v>
      </c>
      <c r="AY299" s="5">
        <v>6.3869420946221434</v>
      </c>
    </row>
    <row r="300" spans="1:51" x14ac:dyDescent="0.2">
      <c r="A300" s="3" t="s">
        <v>52</v>
      </c>
      <c r="B300" s="3">
        <v>207</v>
      </c>
      <c r="C300" s="9">
        <v>43413</v>
      </c>
      <c r="D300" s="3">
        <v>3</v>
      </c>
      <c r="E300" s="3">
        <v>2</v>
      </c>
      <c r="F300" s="3" t="s">
        <v>95</v>
      </c>
      <c r="G300" s="10" t="s">
        <v>97</v>
      </c>
      <c r="H300" s="3">
        <v>41</v>
      </c>
      <c r="I300" s="3" t="s">
        <v>96</v>
      </c>
      <c r="J300" s="3">
        <v>30</v>
      </c>
      <c r="K300" s="3">
        <v>6</v>
      </c>
      <c r="L300" s="3">
        <v>5</v>
      </c>
      <c r="M300" s="3" t="s">
        <v>56</v>
      </c>
      <c r="N300" s="3" t="s">
        <v>57</v>
      </c>
      <c r="O300" s="1" t="s">
        <v>58</v>
      </c>
      <c r="P300" s="3" t="s">
        <v>60</v>
      </c>
      <c r="R300" s="14">
        <v>8.8287296295166016</v>
      </c>
      <c r="S300" s="14">
        <v>16.072340702188427</v>
      </c>
      <c r="T300" s="14">
        <v>23.498625895072674</v>
      </c>
      <c r="U300" s="14">
        <v>85.211997985839844</v>
      </c>
      <c r="V300" s="14">
        <v>12.772010671681372</v>
      </c>
      <c r="W300" s="14">
        <v>44.155342989954455</v>
      </c>
      <c r="X300" s="14">
        <v>21.465656214746936</v>
      </c>
      <c r="Y300" s="8">
        <v>0</v>
      </c>
      <c r="Z300" s="8">
        <v>212.0046972406947</v>
      </c>
      <c r="AB300" s="5">
        <v>14.193050496426062</v>
      </c>
      <c r="AC300" s="5">
        <v>16.322187271921702</v>
      </c>
      <c r="AD300" s="5">
        <v>3.300514535838825</v>
      </c>
      <c r="AE300" s="5">
        <v>8.2662463854416615</v>
      </c>
      <c r="AF300" s="5">
        <v>29.70566814831216</v>
      </c>
      <c r="AG300" s="5">
        <v>4.5547400932644582</v>
      </c>
      <c r="AH300" s="5">
        <v>7.2746406307190918</v>
      </c>
      <c r="AI300" s="5">
        <v>1.4947453988828101</v>
      </c>
      <c r="AJ300" s="5">
        <v>47.577000921233392</v>
      </c>
      <c r="AK300" s="5">
        <v>10.030772060767069</v>
      </c>
      <c r="AL300" s="5">
        <v>5.6403717850074395</v>
      </c>
      <c r="AM300" s="5">
        <v>8.4564535664000022</v>
      </c>
      <c r="AN300" s="5">
        <v>10.178625863731799</v>
      </c>
      <c r="AO300" s="5">
        <v>3.060259190357935</v>
      </c>
      <c r="AP300" s="5">
        <v>2.7387945274359149</v>
      </c>
      <c r="AQ300" s="5">
        <v>7.7349549867581331</v>
      </c>
      <c r="AR300" s="5">
        <v>1.1717714426940586</v>
      </c>
      <c r="AS300" s="5">
        <v>14.485612320342643</v>
      </c>
      <c r="AT300" s="5">
        <v>47.516454680130153</v>
      </c>
      <c r="AU300" s="5">
        <v>0</v>
      </c>
      <c r="AV300" s="5">
        <v>202.92359629090717</v>
      </c>
      <c r="AW300" s="5">
        <v>212.0046972406947</v>
      </c>
      <c r="AX300" s="5">
        <v>212.0046972406947</v>
      </c>
      <c r="AY300" s="5">
        <v>5.1849187005027586</v>
      </c>
    </row>
    <row r="301" spans="1:51" x14ac:dyDescent="0.2">
      <c r="A301" s="3" t="s">
        <v>52</v>
      </c>
      <c r="B301" s="3">
        <v>207</v>
      </c>
      <c r="C301" s="9">
        <v>43413</v>
      </c>
      <c r="D301" s="3">
        <v>3</v>
      </c>
      <c r="E301" s="3">
        <v>2</v>
      </c>
      <c r="F301" s="3" t="s">
        <v>95</v>
      </c>
      <c r="G301" s="10" t="s">
        <v>97</v>
      </c>
      <c r="H301" s="3">
        <v>41</v>
      </c>
      <c r="I301" s="3" t="s">
        <v>96</v>
      </c>
      <c r="J301" s="3">
        <v>35</v>
      </c>
      <c r="K301" s="3">
        <v>3</v>
      </c>
      <c r="L301" s="3">
        <v>6</v>
      </c>
      <c r="M301" s="3" t="s">
        <v>56</v>
      </c>
      <c r="N301" s="3" t="s">
        <v>57</v>
      </c>
      <c r="O301" s="1" t="s">
        <v>58</v>
      </c>
      <c r="P301" s="3" t="s">
        <v>60</v>
      </c>
      <c r="R301" s="14">
        <v>8.6519050598144531</v>
      </c>
      <c r="S301" s="14">
        <v>12.098782835335568</v>
      </c>
      <c r="T301" s="14">
        <v>16.160078299456629</v>
      </c>
      <c r="U301" s="14">
        <v>62.987279826197131</v>
      </c>
      <c r="V301" s="14">
        <v>7.6315643869597336</v>
      </c>
      <c r="W301" s="14">
        <v>28.042376616905475</v>
      </c>
      <c r="X301" s="14">
        <v>16.582767519457587</v>
      </c>
      <c r="Y301" s="8">
        <v>0</v>
      </c>
      <c r="Z301" s="8">
        <v>152.15475328508293</v>
      </c>
      <c r="AB301" s="5">
        <v>9.4728274072541208</v>
      </c>
      <c r="AC301" s="5">
        <v>11.935333896919422</v>
      </c>
      <c r="AD301" s="5">
        <v>3.497800189325952</v>
      </c>
      <c r="AE301" s="5">
        <v>6.3738054753011504</v>
      </c>
      <c r="AF301" s="5">
        <v>21.812071183964729</v>
      </c>
      <c r="AG301" s="5">
        <v>3.4453488863320914</v>
      </c>
      <c r="AH301" s="5">
        <v>6.3869069058586039</v>
      </c>
      <c r="AI301" s="5">
        <v>0.97246386004666108</v>
      </c>
      <c r="AJ301" s="5">
        <v>31.984934257993118</v>
      </c>
      <c r="AK301" s="5">
        <v>7.9540916311767882</v>
      </c>
      <c r="AL301" s="5">
        <v>3.3301387277133681</v>
      </c>
      <c r="AM301" s="5">
        <v>6.788170167396828</v>
      </c>
      <c r="AN301" s="5">
        <v>6.3032090752769916</v>
      </c>
      <c r="AO301" s="5">
        <v>2.1889332374469372</v>
      </c>
      <c r="AP301" s="5">
        <v>1.7705906060288215</v>
      </c>
      <c r="AQ301" s="5">
        <v>5.9767716886244164</v>
      </c>
      <c r="AR301" s="5">
        <v>0.54855205871123347</v>
      </c>
      <c r="AS301" s="5">
        <v>12.133869020862836</v>
      </c>
      <c r="AT301" s="5">
        <v>36.796293116136518</v>
      </c>
      <c r="AU301" s="5">
        <v>0</v>
      </c>
      <c r="AV301" s="5">
        <v>146.04960378040397</v>
      </c>
      <c r="AW301" s="5">
        <v>152.15475328508293</v>
      </c>
      <c r="AX301" s="5">
        <v>152.15475328508293</v>
      </c>
      <c r="AY301" s="5">
        <v>4.1707773194502664</v>
      </c>
    </row>
    <row r="302" spans="1:51" x14ac:dyDescent="0.2">
      <c r="A302" s="3" t="s">
        <v>52</v>
      </c>
      <c r="B302" s="3">
        <v>207</v>
      </c>
      <c r="C302" s="9">
        <v>43413</v>
      </c>
      <c r="D302" s="3">
        <v>3</v>
      </c>
      <c r="E302" s="3">
        <v>2</v>
      </c>
      <c r="F302" s="3" t="s">
        <v>95</v>
      </c>
      <c r="G302" s="10" t="s">
        <v>97</v>
      </c>
      <c r="H302" s="3">
        <v>41</v>
      </c>
      <c r="I302" s="3" t="s">
        <v>96</v>
      </c>
      <c r="J302" s="3">
        <v>5</v>
      </c>
      <c r="K302" s="3">
        <v>22</v>
      </c>
      <c r="L302" s="3">
        <v>1</v>
      </c>
      <c r="M302" s="3" t="s">
        <v>56</v>
      </c>
      <c r="N302" s="3" t="s">
        <v>57</v>
      </c>
      <c r="O302" s="1" t="s">
        <v>58</v>
      </c>
      <c r="P302" s="3" t="s">
        <v>61</v>
      </c>
      <c r="R302" s="14">
        <v>327.02952891382677</v>
      </c>
      <c r="S302" s="14">
        <v>410.75287286166486</v>
      </c>
      <c r="T302" s="14">
        <v>236.26156145128709</v>
      </c>
      <c r="U302" s="14">
        <v>665.05994599440999</v>
      </c>
      <c r="V302" s="14">
        <v>78.835142990638474</v>
      </c>
      <c r="W302" s="14">
        <v>921.97525024414062</v>
      </c>
      <c r="X302" s="14">
        <v>232.80762823696793</v>
      </c>
      <c r="Y302" s="8">
        <v>0</v>
      </c>
      <c r="Z302" s="8">
        <v>2872.7218894816442</v>
      </c>
      <c r="AB302" s="5">
        <v>240.60340340637504</v>
      </c>
      <c r="AC302" s="5">
        <v>373.48921753220424</v>
      </c>
      <c r="AD302" s="5">
        <v>114.63558296245354</v>
      </c>
      <c r="AE302" s="5">
        <v>198.96104734393751</v>
      </c>
      <c r="AF302" s="5">
        <v>295.7384061889897</v>
      </c>
      <c r="AG302" s="5">
        <v>19.120170174838332</v>
      </c>
      <c r="AH302" s="5">
        <v>68.617782273395918</v>
      </c>
      <c r="AI302" s="5">
        <v>25.391597394193738</v>
      </c>
      <c r="AJ302" s="5">
        <v>705.87991590682282</v>
      </c>
      <c r="AK302" s="5">
        <v>165.64921878389805</v>
      </c>
      <c r="AL302" s="5">
        <v>27.666743039725645</v>
      </c>
      <c r="AM302" s="5">
        <v>71.185836777449694</v>
      </c>
      <c r="AN302" s="5">
        <v>96.078557989638639</v>
      </c>
      <c r="AO302" s="5">
        <v>101.02110610881384</v>
      </c>
      <c r="AP302" s="5">
        <v>18.98099219718037</v>
      </c>
      <c r="AQ302" s="5">
        <v>83.568959477822148</v>
      </c>
      <c r="AR302" s="5">
        <v>118.41970897313512</v>
      </c>
      <c r="AS302" s="5">
        <v>74.335457260359107</v>
      </c>
      <c r="AT302" s="5">
        <v>316.58070002019127</v>
      </c>
      <c r="AU302" s="5">
        <v>0</v>
      </c>
      <c r="AV302" s="5">
        <v>2351.4845825782099</v>
      </c>
      <c r="AW302" s="5">
        <v>2872.7218894816442</v>
      </c>
      <c r="AX302" s="5">
        <v>2872.7218894816442</v>
      </c>
      <c r="AY302" s="5">
        <v>55.392886808357972</v>
      </c>
    </row>
    <row r="303" spans="1:51" x14ac:dyDescent="0.2">
      <c r="A303" s="3" t="s">
        <v>52</v>
      </c>
      <c r="B303" s="3">
        <v>207</v>
      </c>
      <c r="C303" s="9">
        <v>43413</v>
      </c>
      <c r="D303" s="3">
        <v>3</v>
      </c>
      <c r="E303" s="3">
        <v>2</v>
      </c>
      <c r="F303" s="3" t="s">
        <v>95</v>
      </c>
      <c r="G303" s="10" t="s">
        <v>97</v>
      </c>
      <c r="H303" s="3">
        <v>41</v>
      </c>
      <c r="I303" s="3" t="s">
        <v>96</v>
      </c>
      <c r="J303" s="3">
        <v>12</v>
      </c>
      <c r="K303" s="3">
        <v>18</v>
      </c>
      <c r="L303" s="3">
        <v>2</v>
      </c>
      <c r="M303" s="3" t="s">
        <v>56</v>
      </c>
      <c r="N303" s="3" t="s">
        <v>57</v>
      </c>
      <c r="O303" s="1" t="s">
        <v>58</v>
      </c>
      <c r="P303" s="3" t="s">
        <v>61</v>
      </c>
      <c r="R303" s="14">
        <v>293.46779711493133</v>
      </c>
      <c r="S303" s="14">
        <v>386.71488005539464</v>
      </c>
      <c r="T303" s="14">
        <v>227.14620725245311</v>
      </c>
      <c r="U303" s="14">
        <v>690.03022923962828</v>
      </c>
      <c r="V303" s="14">
        <v>92.76462449698613</v>
      </c>
      <c r="W303" s="14">
        <v>1004.4617983061692</v>
      </c>
      <c r="X303" s="14">
        <v>243.47161865234375</v>
      </c>
      <c r="Y303" s="8">
        <v>0</v>
      </c>
      <c r="Z303" s="8">
        <v>2938.0571659111661</v>
      </c>
      <c r="AB303" s="5">
        <v>286.79001196957546</v>
      </c>
      <c r="AC303" s="5">
        <v>389.94779361887254</v>
      </c>
      <c r="AD303" s="5">
        <v>107.46838626465077</v>
      </c>
      <c r="AE303" s="5">
        <v>194.55025329334669</v>
      </c>
      <c r="AF303" s="5">
        <v>297.92726705528997</v>
      </c>
      <c r="AG303" s="5">
        <v>18.933977036298533</v>
      </c>
      <c r="AH303" s="5">
        <v>62.111278787905128</v>
      </c>
      <c r="AI303" s="5">
        <v>21.021042458360021</v>
      </c>
      <c r="AJ303" s="5">
        <v>835.97362307969195</v>
      </c>
      <c r="AK303" s="5">
        <v>140.34136474048805</v>
      </c>
      <c r="AL303" s="5">
        <v>33.516690722775287</v>
      </c>
      <c r="AM303" s="5">
        <v>80.839606979370643</v>
      </c>
      <c r="AN303" s="5">
        <v>128.41012541414079</v>
      </c>
      <c r="AO303" s="5">
        <v>121.41777881411714</v>
      </c>
      <c r="AP303" s="5">
        <v>24.719873195969626</v>
      </c>
      <c r="AQ303" s="5">
        <v>89.065854700866907</v>
      </c>
      <c r="AR303" s="5">
        <v>50.724719472645177</v>
      </c>
      <c r="AS303" s="5">
        <v>92.094632309584554</v>
      </c>
      <c r="AT303" s="5">
        <v>398.89366218661456</v>
      </c>
      <c r="AU303" s="5">
        <v>0</v>
      </c>
      <c r="AV303" s="5">
        <v>2775.1000662273095</v>
      </c>
      <c r="AW303" s="5">
        <v>2938.0571659111661</v>
      </c>
      <c r="AX303" s="5">
        <v>2938.0571659111661</v>
      </c>
      <c r="AY303" s="5">
        <v>64.504904665504938</v>
      </c>
    </row>
    <row r="304" spans="1:51" x14ac:dyDescent="0.2">
      <c r="A304" s="3" t="s">
        <v>52</v>
      </c>
      <c r="B304" s="3">
        <v>207</v>
      </c>
      <c r="C304" s="9">
        <v>43413</v>
      </c>
      <c r="D304" s="3">
        <v>3</v>
      </c>
      <c r="E304" s="3">
        <v>2</v>
      </c>
      <c r="F304" s="3" t="s">
        <v>95</v>
      </c>
      <c r="G304" s="10" t="s">
        <v>97</v>
      </c>
      <c r="H304" s="3">
        <v>41</v>
      </c>
      <c r="I304" s="3" t="s">
        <v>96</v>
      </c>
      <c r="J304" s="3">
        <v>20</v>
      </c>
      <c r="K304" s="3">
        <v>14</v>
      </c>
      <c r="L304" s="3">
        <v>3</v>
      </c>
      <c r="M304" s="3" t="s">
        <v>56</v>
      </c>
      <c r="N304" s="3" t="s">
        <v>57</v>
      </c>
      <c r="O304" s="1" t="s">
        <v>58</v>
      </c>
      <c r="P304" s="3" t="s">
        <v>61</v>
      </c>
      <c r="R304" s="14">
        <v>58.575610588336815</v>
      </c>
      <c r="S304" s="14">
        <v>118.88186014109644</v>
      </c>
      <c r="T304" s="14">
        <v>132.81641549077528</v>
      </c>
      <c r="U304" s="14">
        <v>391.46785657159211</v>
      </c>
      <c r="V304" s="14">
        <v>74.435898616396145</v>
      </c>
      <c r="W304" s="14">
        <v>363.22649883401806</v>
      </c>
      <c r="X304" s="14">
        <v>141.3841913157496</v>
      </c>
      <c r="Y304" s="8">
        <v>0</v>
      </c>
      <c r="Z304" s="8">
        <v>1280.7883484341555</v>
      </c>
      <c r="AB304" s="5">
        <v>102.43470033668795</v>
      </c>
      <c r="AC304" s="5">
        <v>123.67794968991757</v>
      </c>
      <c r="AD304" s="5">
        <v>18.583121654389519</v>
      </c>
      <c r="AE304" s="5">
        <v>57.619277958616976</v>
      </c>
      <c r="AF304" s="5">
        <v>150.53762360669046</v>
      </c>
      <c r="AG304" s="5">
        <v>15.867481127573745</v>
      </c>
      <c r="AH304" s="5">
        <v>44.981155396945098</v>
      </c>
      <c r="AI304" s="5">
        <v>8.3276296020848406</v>
      </c>
      <c r="AJ304" s="5">
        <v>312.11177030604489</v>
      </c>
      <c r="AK304" s="5">
        <v>42.276517140855987</v>
      </c>
      <c r="AL304" s="5">
        <v>30.703633893290426</v>
      </c>
      <c r="AM304" s="5">
        <v>51.310404905258451</v>
      </c>
      <c r="AN304" s="5">
        <v>56.259296451168261</v>
      </c>
      <c r="AO304" s="5">
        <v>24.557834458216117</v>
      </c>
      <c r="AP304" s="5">
        <v>15.933429936156026</v>
      </c>
      <c r="AQ304" s="5">
        <v>46.927371110321872</v>
      </c>
      <c r="AR304" s="5">
        <v>17.087659134614128</v>
      </c>
      <c r="AS304" s="5">
        <v>80.774204644749034</v>
      </c>
      <c r="AT304" s="5">
        <v>210.03263578330333</v>
      </c>
      <c r="AU304" s="5">
        <v>0</v>
      </c>
      <c r="AV304" s="5">
        <v>1110.0131980265298</v>
      </c>
      <c r="AW304" s="5">
        <v>1280.7883484341555</v>
      </c>
      <c r="AX304" s="5">
        <v>1280.7883484341555</v>
      </c>
      <c r="AY304" s="5">
        <v>27.286434854833363</v>
      </c>
    </row>
    <row r="305" spans="1:51" x14ac:dyDescent="0.2">
      <c r="A305" s="3" t="s">
        <v>52</v>
      </c>
      <c r="B305" s="3">
        <v>207</v>
      </c>
      <c r="C305" s="9">
        <v>43413</v>
      </c>
      <c r="D305" s="3">
        <v>3</v>
      </c>
      <c r="E305" s="3">
        <v>2</v>
      </c>
      <c r="F305" s="3" t="s">
        <v>95</v>
      </c>
      <c r="G305" s="10" t="s">
        <v>97</v>
      </c>
      <c r="H305" s="3">
        <v>41</v>
      </c>
      <c r="I305" s="3" t="s">
        <v>96</v>
      </c>
      <c r="J305" s="3">
        <v>25</v>
      </c>
      <c r="K305" s="3">
        <v>10</v>
      </c>
      <c r="L305" s="3">
        <v>4</v>
      </c>
      <c r="M305" s="3" t="s">
        <v>56</v>
      </c>
      <c r="N305" s="3" t="s">
        <v>57</v>
      </c>
      <c r="O305" s="1" t="s">
        <v>58</v>
      </c>
      <c r="P305" s="3" t="s">
        <v>61</v>
      </c>
      <c r="R305" s="14">
        <v>41.612068702434669</v>
      </c>
      <c r="S305" s="14">
        <v>77.361434015734446</v>
      </c>
      <c r="T305" s="14">
        <v>111.47387116530845</v>
      </c>
      <c r="U305" s="14">
        <v>325.12711465769803</v>
      </c>
      <c r="V305" s="14">
        <v>61.093935867835732</v>
      </c>
      <c r="W305" s="14">
        <v>234.86104268041151</v>
      </c>
      <c r="X305" s="14">
        <v>86.685367058063377</v>
      </c>
      <c r="Y305" s="8">
        <v>0</v>
      </c>
      <c r="Z305" s="8">
        <v>938.21486004722328</v>
      </c>
      <c r="AB305" s="5">
        <v>70.704521434282114</v>
      </c>
      <c r="AC305" s="5">
        <v>105.54273310565738</v>
      </c>
      <c r="AD305" s="5">
        <v>13.442789646706085</v>
      </c>
      <c r="AE305" s="5">
        <v>38.348034377308984</v>
      </c>
      <c r="AF305" s="5">
        <v>120.94931531129446</v>
      </c>
      <c r="AG305" s="5">
        <v>13.168208947538746</v>
      </c>
      <c r="AH305" s="5">
        <v>32.820182467539958</v>
      </c>
      <c r="AI305" s="5">
        <v>5.3818302959407092</v>
      </c>
      <c r="AJ305" s="5">
        <v>200.72211965199301</v>
      </c>
      <c r="AK305" s="5">
        <v>30.222989533889727</v>
      </c>
      <c r="AL305" s="5">
        <v>26.552093059640963</v>
      </c>
      <c r="AM305" s="5">
        <v>32.502582381317659</v>
      </c>
      <c r="AN305" s="5">
        <v>21.564929928299289</v>
      </c>
      <c r="AO305" s="5">
        <v>16.322695784804434</v>
      </c>
      <c r="AP305" s="5">
        <v>13.082670493319535</v>
      </c>
      <c r="AQ305" s="5">
        <v>33.422789240596906</v>
      </c>
      <c r="AR305" s="5">
        <v>7.1221229845812468</v>
      </c>
      <c r="AS305" s="5">
        <v>61.822732600034179</v>
      </c>
      <c r="AT305" s="5">
        <v>213.48409683450529</v>
      </c>
      <c r="AU305" s="5">
        <v>0</v>
      </c>
      <c r="AV305" s="5">
        <v>903.24946557550663</v>
      </c>
      <c r="AW305" s="5">
        <v>938.21486004722328</v>
      </c>
      <c r="AX305" s="5">
        <v>938.21486004722328</v>
      </c>
      <c r="AY305" s="5">
        <v>22.234959515385281</v>
      </c>
    </row>
    <row r="306" spans="1:51" x14ac:dyDescent="0.2">
      <c r="A306" s="3" t="s">
        <v>52</v>
      </c>
      <c r="B306" s="3">
        <v>207</v>
      </c>
      <c r="C306" s="9">
        <v>43413</v>
      </c>
      <c r="D306" s="3">
        <v>3</v>
      </c>
      <c r="E306" s="3">
        <v>2</v>
      </c>
      <c r="F306" s="3" t="s">
        <v>95</v>
      </c>
      <c r="G306" s="10" t="s">
        <v>97</v>
      </c>
      <c r="H306" s="3">
        <v>41</v>
      </c>
      <c r="I306" s="3" t="s">
        <v>96</v>
      </c>
      <c r="J306" s="3">
        <v>30</v>
      </c>
      <c r="K306" s="3">
        <v>6</v>
      </c>
      <c r="L306" s="3">
        <v>5</v>
      </c>
      <c r="M306" s="3" t="s">
        <v>56</v>
      </c>
      <c r="N306" s="3" t="s">
        <v>57</v>
      </c>
      <c r="O306" s="1" t="s">
        <v>58</v>
      </c>
      <c r="P306" s="3" t="s">
        <v>61</v>
      </c>
      <c r="R306" s="14">
        <v>31.524161634774043</v>
      </c>
      <c r="S306" s="14">
        <v>71.449661912589235</v>
      </c>
      <c r="T306" s="14">
        <v>91.861912908225221</v>
      </c>
      <c r="U306" s="14">
        <v>304.14735254748115</v>
      </c>
      <c r="V306" s="14">
        <v>58.759091475914268</v>
      </c>
      <c r="W306" s="14">
        <v>200.18540257421034</v>
      </c>
      <c r="X306" s="14">
        <v>79.603786468505859</v>
      </c>
      <c r="Y306" s="8">
        <v>0</v>
      </c>
      <c r="Z306" s="8">
        <v>837.53137391307894</v>
      </c>
      <c r="AB306" s="5">
        <v>51.86189965737978</v>
      </c>
      <c r="AC306" s="5">
        <v>71.63109458414614</v>
      </c>
      <c r="AD306" s="5">
        <v>9.4724626082815551</v>
      </c>
      <c r="AE306" s="5">
        <v>35.265063753601609</v>
      </c>
      <c r="AF306" s="5">
        <v>110.01049641762785</v>
      </c>
      <c r="AG306" s="5">
        <v>12.661956999128309</v>
      </c>
      <c r="AH306" s="5">
        <v>27.498190210718477</v>
      </c>
      <c r="AI306" s="5">
        <v>4.965483017467192</v>
      </c>
      <c r="AJ306" s="5">
        <v>180.86676984146632</v>
      </c>
      <c r="AK306" s="5">
        <v>29.683473128041769</v>
      </c>
      <c r="AL306" s="5">
        <v>25.756052265772723</v>
      </c>
      <c r="AM306" s="5">
        <v>28.535062277054692</v>
      </c>
      <c r="AN306" s="5">
        <v>37.050394931175738</v>
      </c>
      <c r="AO306" s="5">
        <v>12.914821761447692</v>
      </c>
      <c r="AP306" s="5">
        <v>11.457238899346336</v>
      </c>
      <c r="AQ306" s="5">
        <v>29.811995278741296</v>
      </c>
      <c r="AR306" s="5">
        <v>6.895455771705457</v>
      </c>
      <c r="AS306" s="5">
        <v>73.174852610836538</v>
      </c>
      <c r="AT306" s="5">
        <v>181.41054026130053</v>
      </c>
      <c r="AU306" s="5">
        <v>0</v>
      </c>
      <c r="AV306" s="5">
        <v>794.13426953015471</v>
      </c>
      <c r="AW306" s="5">
        <v>837.53137391307894</v>
      </c>
      <c r="AX306" s="5">
        <v>837.53137391307894</v>
      </c>
      <c r="AY306" s="5">
        <v>22.697289013166497</v>
      </c>
    </row>
    <row r="307" spans="1:51" x14ac:dyDescent="0.2">
      <c r="A307" s="3" t="s">
        <v>52</v>
      </c>
      <c r="B307" s="3">
        <v>207</v>
      </c>
      <c r="C307" s="9">
        <v>43413</v>
      </c>
      <c r="D307" s="3">
        <v>3</v>
      </c>
      <c r="E307" s="3">
        <v>2</v>
      </c>
      <c r="F307" s="3" t="s">
        <v>95</v>
      </c>
      <c r="G307" s="10" t="s">
        <v>97</v>
      </c>
      <c r="H307" s="3">
        <v>41</v>
      </c>
      <c r="I307" s="3" t="s">
        <v>96</v>
      </c>
      <c r="J307" s="3">
        <v>35</v>
      </c>
      <c r="K307" s="3">
        <v>3</v>
      </c>
      <c r="L307" s="3">
        <v>6</v>
      </c>
      <c r="M307" s="3" t="s">
        <v>56</v>
      </c>
      <c r="N307" s="3" t="s">
        <v>57</v>
      </c>
      <c r="O307" s="1" t="s">
        <v>58</v>
      </c>
      <c r="P307" s="3" t="s">
        <v>61</v>
      </c>
      <c r="R307" s="14">
        <v>21.919905366568731</v>
      </c>
      <c r="S307" s="14">
        <v>36.780076059801829</v>
      </c>
      <c r="T307" s="14">
        <v>50.318573557097338</v>
      </c>
      <c r="U307" s="14">
        <v>154.11251304889547</v>
      </c>
      <c r="V307" s="14">
        <v>27.029007615714239</v>
      </c>
      <c r="W307" s="14">
        <v>85.813055893470505</v>
      </c>
      <c r="X307" s="14">
        <v>40.065993736530174</v>
      </c>
      <c r="Y307" s="8">
        <v>0</v>
      </c>
      <c r="Z307" s="8">
        <v>416.03912188788541</v>
      </c>
      <c r="AB307" s="5">
        <v>31.740135880707534</v>
      </c>
      <c r="AC307" s="5">
        <v>36.433897680866586</v>
      </c>
      <c r="AD307" s="5">
        <v>8.3464686960280616</v>
      </c>
      <c r="AE307" s="5">
        <v>18.515365558295958</v>
      </c>
      <c r="AF307" s="5">
        <v>57.182232076520393</v>
      </c>
      <c r="AG307" s="5">
        <v>7.7574172027611432</v>
      </c>
      <c r="AH307" s="5">
        <v>15.456196444284764</v>
      </c>
      <c r="AI307" s="5">
        <v>2.6416671767074003</v>
      </c>
      <c r="AJ307" s="5">
        <v>85.043490179759615</v>
      </c>
      <c r="AK307" s="5">
        <v>15.934177946413834</v>
      </c>
      <c r="AL307" s="5">
        <v>11.999638097088113</v>
      </c>
      <c r="AM307" s="5">
        <v>15.406977002675939</v>
      </c>
      <c r="AN307" s="5">
        <v>17.130283614485343</v>
      </c>
      <c r="AO307" s="5">
        <v>5.9853605924530182</v>
      </c>
      <c r="AP307" s="5">
        <v>5.4548162590553346</v>
      </c>
      <c r="AQ307" s="5">
        <v>14.995268918257054</v>
      </c>
      <c r="AR307" s="5">
        <v>3.2549853092445984</v>
      </c>
      <c r="AS307" s="5">
        <v>44.53394176901574</v>
      </c>
      <c r="AT307" s="5">
        <v>86.919640524688063</v>
      </c>
      <c r="AU307" s="5">
        <v>0</v>
      </c>
      <c r="AV307" s="5">
        <v>381.81309769639893</v>
      </c>
      <c r="AW307" s="5">
        <v>416.03912188788541</v>
      </c>
      <c r="AX307" s="5">
        <v>416.03912188788541</v>
      </c>
      <c r="AY307" s="5">
        <v>12.152422320065016</v>
      </c>
    </row>
    <row r="308" spans="1:51" x14ac:dyDescent="0.2">
      <c r="A308" s="3" t="s">
        <v>52</v>
      </c>
      <c r="B308" s="3">
        <v>207</v>
      </c>
      <c r="C308" s="9">
        <v>43413</v>
      </c>
      <c r="D308" s="3">
        <v>3</v>
      </c>
      <c r="E308" s="3">
        <v>2</v>
      </c>
      <c r="F308" s="3" t="s">
        <v>95</v>
      </c>
      <c r="G308" s="10" t="s">
        <v>97</v>
      </c>
      <c r="H308" s="3">
        <v>41</v>
      </c>
      <c r="I308" s="3" t="s">
        <v>96</v>
      </c>
      <c r="J308" s="3">
        <v>5</v>
      </c>
      <c r="K308" s="3">
        <v>22</v>
      </c>
      <c r="L308" s="3">
        <v>1</v>
      </c>
      <c r="M308" s="3" t="s">
        <v>56</v>
      </c>
      <c r="N308" s="3" t="s">
        <v>57</v>
      </c>
      <c r="O308" s="1" t="s">
        <v>58</v>
      </c>
      <c r="P308" s="3" t="s">
        <v>62</v>
      </c>
      <c r="R308" s="14">
        <v>337.55609183475889</v>
      </c>
      <c r="S308" s="14">
        <v>416.59945783943965</v>
      </c>
      <c r="T308" s="14">
        <v>194.03859881697031</v>
      </c>
      <c r="U308" s="14">
        <v>612.573178521518</v>
      </c>
      <c r="V308" s="14">
        <v>89.686805725097656</v>
      </c>
      <c r="W308" s="14">
        <v>959.31647149447736</v>
      </c>
      <c r="X308" s="14">
        <v>223.78656163708916</v>
      </c>
      <c r="Y308" s="8">
        <v>0</v>
      </c>
      <c r="Z308" s="8">
        <v>2833.5571991624797</v>
      </c>
      <c r="AB308" s="5">
        <v>216.43364040537838</v>
      </c>
      <c r="AC308" s="5">
        <v>379.29711241807451</v>
      </c>
      <c r="AD308" s="5">
        <v>121.40881170857193</v>
      </c>
      <c r="AE308" s="5">
        <v>214.29143898987078</v>
      </c>
      <c r="AF308" s="5">
        <v>309.95386178018271</v>
      </c>
      <c r="AG308" s="5">
        <v>13.538167453807494</v>
      </c>
      <c r="AH308" s="5">
        <v>53.369097454335382</v>
      </c>
      <c r="AI308" s="5">
        <v>25.127864925693945</v>
      </c>
      <c r="AJ308" s="5">
        <v>834.8393733980655</v>
      </c>
      <c r="AK308" s="5">
        <v>186.47156434590465</v>
      </c>
      <c r="AL308" s="5">
        <v>32.737028636899431</v>
      </c>
      <c r="AM308" s="5">
        <v>67.88607978400384</v>
      </c>
      <c r="AN308" s="5">
        <v>107.34642716909104</v>
      </c>
      <c r="AO308" s="5">
        <v>131.94164150375886</v>
      </c>
      <c r="AP308" s="5">
        <v>22.134083350640946</v>
      </c>
      <c r="AQ308" s="5">
        <v>87.395605565338954</v>
      </c>
      <c r="AR308" s="5">
        <v>69.999700109714595</v>
      </c>
      <c r="AS308" s="5">
        <v>86.44405914135551</v>
      </c>
      <c r="AT308" s="5">
        <v>314.3337679666252</v>
      </c>
      <c r="AU308" s="5">
        <v>0</v>
      </c>
      <c r="AV308" s="5">
        <v>2608.4796238377835</v>
      </c>
      <c r="AW308" s="5">
        <v>2833.5571991624797</v>
      </c>
      <c r="AX308" s="5">
        <v>2833.5571991624797</v>
      </c>
      <c r="AY308" s="5">
        <v>70.829955746711889</v>
      </c>
    </row>
    <row r="309" spans="1:51" x14ac:dyDescent="0.2">
      <c r="A309" s="3" t="s">
        <v>52</v>
      </c>
      <c r="B309" s="3">
        <v>207</v>
      </c>
      <c r="C309" s="9">
        <v>43413</v>
      </c>
      <c r="D309" s="3">
        <v>3</v>
      </c>
      <c r="E309" s="3">
        <v>2</v>
      </c>
      <c r="F309" s="3" t="s">
        <v>95</v>
      </c>
      <c r="G309" s="10" t="s">
        <v>97</v>
      </c>
      <c r="H309" s="3">
        <v>41</v>
      </c>
      <c r="I309" s="3" t="s">
        <v>96</v>
      </c>
      <c r="J309" s="3">
        <v>12</v>
      </c>
      <c r="K309" s="3">
        <v>18</v>
      </c>
      <c r="L309" s="3">
        <v>2</v>
      </c>
      <c r="M309" s="3" t="s">
        <v>56</v>
      </c>
      <c r="N309" s="3" t="s">
        <v>57</v>
      </c>
      <c r="O309" s="1" t="s">
        <v>58</v>
      </c>
      <c r="P309" s="3" t="s">
        <v>62</v>
      </c>
      <c r="R309" s="14">
        <v>305.66849386280978</v>
      </c>
      <c r="S309" s="14">
        <v>370.06763168861124</v>
      </c>
      <c r="T309" s="14">
        <v>175.5698594718144</v>
      </c>
      <c r="U309" s="14">
        <v>710.64843855233028</v>
      </c>
      <c r="V309" s="14">
        <v>99.546028794913454</v>
      </c>
      <c r="W309" s="14">
        <v>907.45877022578793</v>
      </c>
      <c r="X309" s="14">
        <v>244.53175354003906</v>
      </c>
      <c r="Y309" s="8">
        <v>0</v>
      </c>
      <c r="Z309" s="8">
        <v>2813.4909233047329</v>
      </c>
      <c r="AB309" s="5">
        <v>161.19180966492564</v>
      </c>
      <c r="AC309" s="5">
        <v>210.51203685504049</v>
      </c>
      <c r="AD309" s="5">
        <v>110.18288814336512</v>
      </c>
      <c r="AE309" s="5">
        <v>192.50406796497916</v>
      </c>
      <c r="AF309" s="5">
        <v>315.88716714055698</v>
      </c>
      <c r="AG309" s="5">
        <v>17.350997246324393</v>
      </c>
      <c r="AH309" s="5">
        <v>50.493718758838391</v>
      </c>
      <c r="AI309" s="5">
        <v>19.563161447560415</v>
      </c>
      <c r="AJ309" s="5">
        <v>889.31008605030172</v>
      </c>
      <c r="AK309" s="5">
        <v>149.84819004152084</v>
      </c>
      <c r="AL309" s="5">
        <v>34.905355063503826</v>
      </c>
      <c r="AM309" s="5">
        <v>70.599388290710323</v>
      </c>
      <c r="AN309" s="5">
        <v>50.065983867135856</v>
      </c>
      <c r="AO309" s="5">
        <v>30.515425039707484</v>
      </c>
      <c r="AP309" s="5">
        <v>26.072592429202867</v>
      </c>
      <c r="AQ309" s="5">
        <v>86.017548834365925</v>
      </c>
      <c r="AR309" s="5">
        <v>45.786551017463147</v>
      </c>
      <c r="AS309" s="5">
        <v>76.243722756394149</v>
      </c>
      <c r="AT309" s="5">
        <v>332.03048790935418</v>
      </c>
      <c r="AU309" s="5">
        <v>0</v>
      </c>
      <c r="AV309" s="5">
        <v>2668.287584036937</v>
      </c>
      <c r="AW309" s="5">
        <v>2813.4909233047329</v>
      </c>
      <c r="AX309" s="5">
        <v>2813.4909233047329</v>
      </c>
      <c r="AY309" s="5">
        <v>63.226411084547763</v>
      </c>
    </row>
    <row r="310" spans="1:51" x14ac:dyDescent="0.2">
      <c r="A310" s="3" t="s">
        <v>52</v>
      </c>
      <c r="B310" s="3">
        <v>207</v>
      </c>
      <c r="C310" s="9">
        <v>43413</v>
      </c>
      <c r="D310" s="3">
        <v>3</v>
      </c>
      <c r="E310" s="3">
        <v>2</v>
      </c>
      <c r="F310" s="3" t="s">
        <v>95</v>
      </c>
      <c r="G310" s="10" t="s">
        <v>97</v>
      </c>
      <c r="H310" s="3">
        <v>41</v>
      </c>
      <c r="I310" s="3" t="s">
        <v>96</v>
      </c>
      <c r="J310" s="3">
        <v>20</v>
      </c>
      <c r="K310" s="3">
        <v>14</v>
      </c>
      <c r="L310" s="3">
        <v>3</v>
      </c>
      <c r="M310" s="3" t="s">
        <v>56</v>
      </c>
      <c r="N310" s="3" t="s">
        <v>57</v>
      </c>
      <c r="O310" s="1" t="s">
        <v>58</v>
      </c>
      <c r="P310" s="3" t="s">
        <v>62</v>
      </c>
      <c r="R310" s="14">
        <v>67.080988916857493</v>
      </c>
      <c r="S310" s="14">
        <v>114.87475270238416</v>
      </c>
      <c r="T310" s="14">
        <v>108.84646834998296</v>
      </c>
      <c r="U310" s="14">
        <v>404.59763099407326</v>
      </c>
      <c r="V310" s="14">
        <v>78.517510249696926</v>
      </c>
      <c r="W310" s="14">
        <v>365.23620131920126</v>
      </c>
      <c r="X310" s="14">
        <v>125.11693888697131</v>
      </c>
      <c r="Y310" s="8">
        <v>0</v>
      </c>
      <c r="Z310" s="8">
        <v>1264.2704534729569</v>
      </c>
      <c r="AB310" s="5">
        <v>74.882709037199845</v>
      </c>
      <c r="AC310" s="5">
        <v>117.79956035065737</v>
      </c>
      <c r="AD310" s="5">
        <v>21.37311697711273</v>
      </c>
      <c r="AE310" s="5">
        <v>58.536350587465186</v>
      </c>
      <c r="AF310" s="5">
        <v>154.31740961364571</v>
      </c>
      <c r="AG310" s="5">
        <v>15.336340921596227</v>
      </c>
      <c r="AH310" s="5">
        <v>39.030689707932233</v>
      </c>
      <c r="AI310" s="5">
        <v>7.7801283963039412</v>
      </c>
      <c r="AJ310" s="5">
        <v>339.76671865291331</v>
      </c>
      <c r="AK310" s="5">
        <v>47.257861827220388</v>
      </c>
      <c r="AL310" s="5">
        <v>33.281822483575361</v>
      </c>
      <c r="AM310" s="5">
        <v>43.629510568336819</v>
      </c>
      <c r="AN310" s="5">
        <v>66.874625529679165</v>
      </c>
      <c r="AO310" s="5">
        <v>29.126258221832313</v>
      </c>
      <c r="AP310" s="5">
        <v>16.33844112684956</v>
      </c>
      <c r="AQ310" s="5">
        <v>42.107955285939326</v>
      </c>
      <c r="AR310" s="5">
        <v>9.5718566828918608</v>
      </c>
      <c r="AS310" s="5">
        <v>79.336462168334094</v>
      </c>
      <c r="AT310" s="5">
        <v>226.33092521624701</v>
      </c>
      <c r="AU310" s="5">
        <v>0</v>
      </c>
      <c r="AV310" s="5">
        <v>1202.2318158043054</v>
      </c>
      <c r="AW310" s="5">
        <v>1264.2704534729569</v>
      </c>
      <c r="AX310" s="5">
        <v>1264.2704534729569</v>
      </c>
      <c r="AY310" s="5">
        <v>32.02773942104227</v>
      </c>
    </row>
    <row r="311" spans="1:51" x14ac:dyDescent="0.2">
      <c r="A311" s="3" t="s">
        <v>52</v>
      </c>
      <c r="B311" s="3">
        <v>207</v>
      </c>
      <c r="C311" s="9">
        <v>43413</v>
      </c>
      <c r="D311" s="3">
        <v>3</v>
      </c>
      <c r="E311" s="3">
        <v>2</v>
      </c>
      <c r="F311" s="3" t="s">
        <v>95</v>
      </c>
      <c r="G311" s="10" t="s">
        <v>97</v>
      </c>
      <c r="H311" s="3">
        <v>41</v>
      </c>
      <c r="I311" s="3" t="s">
        <v>96</v>
      </c>
      <c r="J311" s="3">
        <v>25</v>
      </c>
      <c r="K311" s="3">
        <v>10</v>
      </c>
      <c r="L311" s="3">
        <v>4</v>
      </c>
      <c r="M311" s="3" t="s">
        <v>56</v>
      </c>
      <c r="N311" s="3" t="s">
        <v>57</v>
      </c>
      <c r="O311" s="1" t="s">
        <v>58</v>
      </c>
      <c r="P311" s="3" t="s">
        <v>62</v>
      </c>
      <c r="R311" s="14">
        <v>43.466522151026233</v>
      </c>
      <c r="S311" s="14">
        <v>87.705682951828535</v>
      </c>
      <c r="T311" s="14">
        <v>112.80740849725132</v>
      </c>
      <c r="U311" s="14">
        <v>312.98320533489357</v>
      </c>
      <c r="V311" s="14">
        <v>70.134433746337891</v>
      </c>
      <c r="W311" s="14">
        <v>246.10921583504512</v>
      </c>
      <c r="X311" s="14">
        <v>89.261667317357563</v>
      </c>
      <c r="Y311" s="8">
        <v>0</v>
      </c>
      <c r="Z311" s="8">
        <v>962.46815964115933</v>
      </c>
      <c r="AB311" s="5">
        <v>79.883766389258597</v>
      </c>
      <c r="AC311" s="5">
        <v>92.90085039530554</v>
      </c>
      <c r="AD311" s="5">
        <v>14.865787586996433</v>
      </c>
      <c r="AE311" s="5">
        <v>43.368278214330765</v>
      </c>
      <c r="AF311" s="5">
        <v>123.52286935511876</v>
      </c>
      <c r="AG311" s="5">
        <v>12.551254207704604</v>
      </c>
      <c r="AH311" s="5">
        <v>28.926366982463062</v>
      </c>
      <c r="AI311" s="5">
        <v>5.3360119326132471</v>
      </c>
      <c r="AJ311" s="5">
        <v>220.79014302352255</v>
      </c>
      <c r="AK311" s="5">
        <v>33.980117325893772</v>
      </c>
      <c r="AL311" s="5">
        <v>31.43092338752427</v>
      </c>
      <c r="AM311" s="5">
        <v>32.605659742634153</v>
      </c>
      <c r="AN311" s="5">
        <v>44.505501355153378</v>
      </c>
      <c r="AO311" s="5">
        <v>17.162263347482817</v>
      </c>
      <c r="AP311" s="5">
        <v>13.324612362850269</v>
      </c>
      <c r="AQ311" s="5">
        <v>32.297665274076493</v>
      </c>
      <c r="AR311" s="5">
        <v>6.6213054853982305</v>
      </c>
      <c r="AS311" s="5">
        <v>68.955836364179873</v>
      </c>
      <c r="AT311" s="5">
        <v>191.96541141336823</v>
      </c>
      <c r="AU311" s="5">
        <v>0</v>
      </c>
      <c r="AV311" s="5">
        <v>917.75159642780693</v>
      </c>
      <c r="AW311" s="5">
        <v>962.46815964115933</v>
      </c>
      <c r="AX311" s="5">
        <v>962.46815964115933</v>
      </c>
      <c r="AY311" s="5">
        <v>24.957892389343186</v>
      </c>
    </row>
    <row r="312" spans="1:51" x14ac:dyDescent="0.2">
      <c r="A312" s="3" t="s">
        <v>52</v>
      </c>
      <c r="B312" s="3">
        <v>207</v>
      </c>
      <c r="C312" s="9">
        <v>43413</v>
      </c>
      <c r="D312" s="3">
        <v>3</v>
      </c>
      <c r="E312" s="3">
        <v>2</v>
      </c>
      <c r="F312" s="3" t="s">
        <v>95</v>
      </c>
      <c r="G312" s="10" t="s">
        <v>97</v>
      </c>
      <c r="H312" s="3">
        <v>41</v>
      </c>
      <c r="I312" s="3" t="s">
        <v>96</v>
      </c>
      <c r="J312" s="3">
        <v>30</v>
      </c>
      <c r="K312" s="3">
        <v>6</v>
      </c>
      <c r="L312" s="3">
        <v>5</v>
      </c>
      <c r="M312" s="3" t="s">
        <v>56</v>
      </c>
      <c r="N312" s="3" t="s">
        <v>57</v>
      </c>
      <c r="O312" s="1" t="s">
        <v>58</v>
      </c>
      <c r="P312" s="3" t="s">
        <v>62</v>
      </c>
      <c r="R312" s="14">
        <v>41.941577977147595</v>
      </c>
      <c r="S312" s="14">
        <v>71.341405145053201</v>
      </c>
      <c r="T312" s="14">
        <v>84.543936638996513</v>
      </c>
      <c r="U312" s="14">
        <v>297.15499614847118</v>
      </c>
      <c r="V312" s="14">
        <v>61.496782368627088</v>
      </c>
      <c r="W312" s="14">
        <v>203.48995800676016</v>
      </c>
      <c r="X312" s="14">
        <v>81.41117280105064</v>
      </c>
      <c r="Y312" s="8">
        <v>0</v>
      </c>
      <c r="Z312" s="8">
        <v>841.37980189003758</v>
      </c>
      <c r="AB312" s="5">
        <v>44.996643576636586</v>
      </c>
      <c r="AC312" s="5">
        <v>71.750626538343482</v>
      </c>
      <c r="AD312" s="5">
        <v>13.663611850599034</v>
      </c>
      <c r="AE312" s="5">
        <v>35.498640051158524</v>
      </c>
      <c r="AF312" s="5">
        <v>109.97374437760963</v>
      </c>
      <c r="AG312" s="5">
        <v>12.250085424520625</v>
      </c>
      <c r="AH312" s="5">
        <v>26.169844104851965</v>
      </c>
      <c r="AI312" s="5">
        <v>4.6064290136662409</v>
      </c>
      <c r="AJ312" s="5">
        <v>187.63092949951681</v>
      </c>
      <c r="AK312" s="5">
        <v>30.043644639167372</v>
      </c>
      <c r="AL312" s="5">
        <v>26.864906471425694</v>
      </c>
      <c r="AM312" s="5">
        <v>28.78066701943121</v>
      </c>
      <c r="AN312" s="5">
        <v>42.532768919640411</v>
      </c>
      <c r="AO312" s="5">
        <v>12.70424952944534</v>
      </c>
      <c r="AP312" s="5">
        <v>11.942329488956185</v>
      </c>
      <c r="AQ312" s="5">
        <v>29.563936044664683</v>
      </c>
      <c r="AR312" s="5">
        <v>5.8853326650180131</v>
      </c>
      <c r="AS312" s="5">
        <v>68.830736496580087</v>
      </c>
      <c r="AT312" s="5">
        <v>170.61256218336064</v>
      </c>
      <c r="AU312" s="5">
        <v>0</v>
      </c>
      <c r="AV312" s="5">
        <v>798.21601060390094</v>
      </c>
      <c r="AW312" s="5">
        <v>841.37980189003758</v>
      </c>
      <c r="AX312" s="5">
        <v>841.37980189003758</v>
      </c>
      <c r="AY312" s="5">
        <v>22.273797351082937</v>
      </c>
    </row>
    <row r="313" spans="1:51" x14ac:dyDescent="0.2">
      <c r="A313" s="3" t="s">
        <v>52</v>
      </c>
      <c r="B313" s="3">
        <v>207</v>
      </c>
      <c r="C313" s="9">
        <v>43413</v>
      </c>
      <c r="D313" s="3">
        <v>3</v>
      </c>
      <c r="E313" s="3">
        <v>2</v>
      </c>
      <c r="F313" s="3" t="s">
        <v>95</v>
      </c>
      <c r="G313" s="10" t="s">
        <v>97</v>
      </c>
      <c r="H313" s="3">
        <v>41</v>
      </c>
      <c r="I313" s="3" t="s">
        <v>96</v>
      </c>
      <c r="J313" s="3">
        <v>35</v>
      </c>
      <c r="K313" s="3">
        <v>3</v>
      </c>
      <c r="L313" s="3">
        <v>6</v>
      </c>
      <c r="M313" s="3" t="s">
        <v>56</v>
      </c>
      <c r="N313" s="3" t="s">
        <v>57</v>
      </c>
      <c r="O313" s="1" t="s">
        <v>58</v>
      </c>
      <c r="P313" s="3" t="s">
        <v>62</v>
      </c>
      <c r="R313" s="14">
        <v>22.78562693760313</v>
      </c>
      <c r="S313" s="14">
        <v>42.319183941545155</v>
      </c>
      <c r="T313" s="14">
        <v>60.838712494948815</v>
      </c>
      <c r="U313" s="14">
        <v>192.83471969078326</v>
      </c>
      <c r="V313" s="14">
        <v>34.947062393714639</v>
      </c>
      <c r="W313" s="14">
        <v>107.52422201222387</v>
      </c>
      <c r="X313" s="14">
        <v>51.082872522288355</v>
      </c>
      <c r="Y313" s="8">
        <v>0</v>
      </c>
      <c r="Z313" s="8">
        <v>512.33237137705009</v>
      </c>
      <c r="AB313" s="5">
        <v>36.841088864602703</v>
      </c>
      <c r="AC313" s="5">
        <v>43.708133020374596</v>
      </c>
      <c r="AD313" s="5">
        <v>8.2720095135778138</v>
      </c>
      <c r="AE313" s="5">
        <v>21.244839587287387</v>
      </c>
      <c r="AF313" s="5">
        <v>69.183260811177902</v>
      </c>
      <c r="AG313" s="5">
        <v>9.2820383606578556</v>
      </c>
      <c r="AH313" s="5">
        <v>17.758727293922444</v>
      </c>
      <c r="AI313" s="5">
        <v>2.6819558909853907</v>
      </c>
      <c r="AJ313" s="5">
        <v>104.69357137559997</v>
      </c>
      <c r="AK313" s="5">
        <v>18.770805177890693</v>
      </c>
      <c r="AL313" s="5">
        <v>15.885994888965486</v>
      </c>
      <c r="AM313" s="5">
        <v>19.657113096106436</v>
      </c>
      <c r="AN313" s="5">
        <v>23.644927534846758</v>
      </c>
      <c r="AO313" s="5">
        <v>8.0684000103836837</v>
      </c>
      <c r="AP313" s="5">
        <v>6.6154816218027017</v>
      </c>
      <c r="AQ313" s="5">
        <v>18.526121131120231</v>
      </c>
      <c r="AR313" s="5">
        <v>6.1414955502239863</v>
      </c>
      <c r="AS313" s="5">
        <v>57.22596797102161</v>
      </c>
      <c r="AT313" s="5">
        <v>113.9882777757612</v>
      </c>
      <c r="AU313" s="5">
        <v>0</v>
      </c>
      <c r="AV313" s="5">
        <v>462.46790454080519</v>
      </c>
      <c r="AW313" s="5">
        <v>512.33237137705009</v>
      </c>
      <c r="AX313" s="5">
        <v>512.33237137705009</v>
      </c>
      <c r="AY313" s="5">
        <v>15.315195858578434</v>
      </c>
    </row>
    <row r="314" spans="1:51" x14ac:dyDescent="0.2">
      <c r="A314" s="3" t="s">
        <v>52</v>
      </c>
      <c r="B314" s="3">
        <v>223</v>
      </c>
      <c r="C314" s="9">
        <v>43412</v>
      </c>
      <c r="D314" s="3">
        <v>3</v>
      </c>
      <c r="E314" s="3">
        <v>4</v>
      </c>
      <c r="F314" s="3" t="s">
        <v>98</v>
      </c>
      <c r="G314" s="10" t="s">
        <v>69</v>
      </c>
      <c r="H314" s="3">
        <v>44</v>
      </c>
      <c r="I314" s="3" t="s">
        <v>99</v>
      </c>
      <c r="J314" s="3">
        <v>5</v>
      </c>
      <c r="K314" s="3">
        <v>22</v>
      </c>
      <c r="L314" s="3">
        <v>1</v>
      </c>
      <c r="M314" s="3" t="s">
        <v>56</v>
      </c>
      <c r="N314" s="3" t="s">
        <v>57</v>
      </c>
      <c r="O314" s="1" t="s">
        <v>58</v>
      </c>
      <c r="P314" s="3" t="s">
        <v>59</v>
      </c>
      <c r="R314" s="14">
        <v>270.84018417884562</v>
      </c>
      <c r="S314" s="14">
        <v>259.62606232741786</v>
      </c>
      <c r="T314" s="14">
        <v>354.50587338414687</v>
      </c>
      <c r="U314" s="14">
        <v>446.25120860132677</v>
      </c>
      <c r="V314" s="14">
        <v>90.158450948780981</v>
      </c>
      <c r="W314" s="14">
        <v>255.59584782041352</v>
      </c>
      <c r="X314" s="14">
        <v>142.66482728103111</v>
      </c>
      <c r="Y314" s="8">
        <v>0.62271429301635572</v>
      </c>
      <c r="Z314" s="8">
        <v>1820.2652287815704</v>
      </c>
      <c r="AB314" s="5">
        <v>203.98317408048382</v>
      </c>
      <c r="AC314" s="5">
        <v>224.71323012175014</v>
      </c>
      <c r="AD314" s="5">
        <v>94.304728247774577</v>
      </c>
      <c r="AE314" s="5">
        <v>103.27057516457846</v>
      </c>
      <c r="AF314" s="5">
        <v>155.93421711518641</v>
      </c>
      <c r="AG314" s="5">
        <v>14.714520681305922</v>
      </c>
      <c r="AH314" s="5">
        <v>35.314899661188868</v>
      </c>
      <c r="AI314" s="5">
        <v>0</v>
      </c>
      <c r="AJ314" s="5"/>
      <c r="AK314" s="5">
        <v>114.65595313567681</v>
      </c>
      <c r="AL314" s="5">
        <v>30.569257349473627</v>
      </c>
      <c r="AM314" s="5">
        <v>44.044666588654152</v>
      </c>
      <c r="AN314" s="5">
        <v>80.717869834424334</v>
      </c>
      <c r="AO314" s="5">
        <v>81.374508593791148</v>
      </c>
      <c r="AP314" s="5">
        <v>19.379461521771525</v>
      </c>
      <c r="AQ314" s="5">
        <v>53.259643893552905</v>
      </c>
      <c r="AR314" s="5">
        <v>26.285154794577323</v>
      </c>
      <c r="AS314" s="5">
        <v>74.580095754231564</v>
      </c>
      <c r="AT314" s="5">
        <v>231.01051419695787</v>
      </c>
      <c r="AU314" s="5">
        <v>0.62271429301635572</v>
      </c>
      <c r="AV314" s="5">
        <v>1730.286282905085</v>
      </c>
      <c r="AW314" s="5">
        <v>1819.6425144885541</v>
      </c>
      <c r="AX314" s="5">
        <v>1820.2652287815704</v>
      </c>
      <c r="AY314" s="5">
        <v>53.87643824315218</v>
      </c>
    </row>
    <row r="315" spans="1:51" x14ac:dyDescent="0.2">
      <c r="A315" s="3" t="s">
        <v>52</v>
      </c>
      <c r="B315" s="3">
        <v>223</v>
      </c>
      <c r="C315" s="9">
        <v>43412</v>
      </c>
      <c r="D315" s="3">
        <v>3</v>
      </c>
      <c r="E315" s="3">
        <v>4</v>
      </c>
      <c r="F315" s="3" t="s">
        <v>98</v>
      </c>
      <c r="G315" s="10" t="s">
        <v>69</v>
      </c>
      <c r="H315" s="3">
        <v>44</v>
      </c>
      <c r="I315" s="3" t="s">
        <v>99</v>
      </c>
      <c r="J315" s="3">
        <v>12</v>
      </c>
      <c r="K315" s="3">
        <v>18</v>
      </c>
      <c r="L315" s="3">
        <v>2</v>
      </c>
      <c r="M315" s="3" t="s">
        <v>56</v>
      </c>
      <c r="N315" s="3" t="s">
        <v>57</v>
      </c>
      <c r="O315" s="1" t="s">
        <v>58</v>
      </c>
      <c r="P315" s="3" t="s">
        <v>59</v>
      </c>
      <c r="R315" s="14">
        <v>250.14999968430092</v>
      </c>
      <c r="S315" s="14">
        <v>194.75667256322401</v>
      </c>
      <c r="T315" s="14">
        <v>77.564594137257544</v>
      </c>
      <c r="U315" s="14">
        <v>504.53967443005791</v>
      </c>
      <c r="V315" s="14">
        <v>78.903776892300314</v>
      </c>
      <c r="W315" s="14">
        <v>570.87794415704138</v>
      </c>
      <c r="X315" s="14">
        <v>149.24162555563038</v>
      </c>
      <c r="Y315" s="8">
        <v>0.92975349498059823</v>
      </c>
      <c r="Z315" s="8">
        <v>1826.9640093751341</v>
      </c>
      <c r="AB315" s="5">
        <v>86.356928963873685</v>
      </c>
      <c r="AC315" s="5">
        <v>95.896083087734453</v>
      </c>
      <c r="AD315" s="5">
        <v>96.423279988675645</v>
      </c>
      <c r="AE315" s="5">
        <v>105.66541113386809</v>
      </c>
      <c r="AF315" s="5">
        <v>159.87903553934677</v>
      </c>
      <c r="AG315" s="5">
        <v>14.547099135049352</v>
      </c>
      <c r="AH315" s="5">
        <v>34.005924385665182</v>
      </c>
      <c r="AI315" s="5">
        <v>14.39395342393245</v>
      </c>
      <c r="AJ315" s="5">
        <v>612.05479378744337</v>
      </c>
      <c r="AK315" s="5">
        <v>113.41004953516276</v>
      </c>
      <c r="AL315" s="5">
        <v>29.940177501098706</v>
      </c>
      <c r="AM315" s="5">
        <v>42.174132918085192</v>
      </c>
      <c r="AN315" s="5">
        <v>20.558988092593488</v>
      </c>
      <c r="AO315" s="5">
        <v>12.545890810173029</v>
      </c>
      <c r="AP315" s="5">
        <v>18.621319181099484</v>
      </c>
      <c r="AQ315" s="5">
        <v>48.057703794882791</v>
      </c>
      <c r="AR315" s="5">
        <v>22.288033914979678</v>
      </c>
      <c r="AS315" s="5">
        <v>60.051712177442177</v>
      </c>
      <c r="AT315" s="5">
        <v>231.85391177907692</v>
      </c>
      <c r="AU315" s="5">
        <v>0.92975349498059823</v>
      </c>
      <c r="AV315" s="5">
        <v>1742.7555151115334</v>
      </c>
      <c r="AW315" s="5">
        <v>1826.0342558801535</v>
      </c>
      <c r="AX315" s="5">
        <v>1826.9640093751341</v>
      </c>
      <c r="AY315" s="5">
        <v>46.734500406590207</v>
      </c>
    </row>
    <row r="316" spans="1:51" x14ac:dyDescent="0.2">
      <c r="A316" s="3" t="s">
        <v>52</v>
      </c>
      <c r="B316" s="3">
        <v>223</v>
      </c>
      <c r="C316" s="9">
        <v>43412</v>
      </c>
      <c r="D316" s="3">
        <v>3</v>
      </c>
      <c r="E316" s="3">
        <v>4</v>
      </c>
      <c r="F316" s="3" t="s">
        <v>98</v>
      </c>
      <c r="G316" s="10" t="s">
        <v>69</v>
      </c>
      <c r="H316" s="3">
        <v>44</v>
      </c>
      <c r="I316" s="3" t="s">
        <v>99</v>
      </c>
      <c r="J316" s="3">
        <v>20</v>
      </c>
      <c r="K316" s="3">
        <v>14</v>
      </c>
      <c r="L316" s="3">
        <v>3</v>
      </c>
      <c r="M316" s="3" t="s">
        <v>56</v>
      </c>
      <c r="N316" s="3" t="s">
        <v>57</v>
      </c>
      <c r="O316" s="1" t="s">
        <v>58</v>
      </c>
      <c r="P316" s="3" t="s">
        <v>59</v>
      </c>
      <c r="R316" s="14">
        <v>249.89481380068023</v>
      </c>
      <c r="S316" s="14">
        <v>190.10356100674332</v>
      </c>
      <c r="T316" s="14">
        <v>72.223520673554518</v>
      </c>
      <c r="U316" s="14">
        <v>524.53225129226155</v>
      </c>
      <c r="V316" s="14">
        <v>80.229888652933056</v>
      </c>
      <c r="W316" s="14">
        <v>556.24202728271484</v>
      </c>
      <c r="X316" s="14">
        <v>156.80284092344087</v>
      </c>
      <c r="Y316" s="8">
        <v>1.4605012790921972</v>
      </c>
      <c r="Z316" s="8">
        <v>1831.4894396951981</v>
      </c>
      <c r="AB316" s="5">
        <v>64.572093293427884</v>
      </c>
      <c r="AC316" s="5">
        <v>73.59249527231691</v>
      </c>
      <c r="AD316" s="5">
        <v>95.382079974312418</v>
      </c>
      <c r="AE316" s="5">
        <v>105.21014490782373</v>
      </c>
      <c r="AF316" s="5">
        <v>157.45951522055066</v>
      </c>
      <c r="AG316" s="5">
        <v>14.962205329742394</v>
      </c>
      <c r="AH316" s="5">
        <v>34.612015123747966</v>
      </c>
      <c r="AI316" s="5">
        <v>13.465812318209652</v>
      </c>
      <c r="AJ316" s="5">
        <v>621.76915430283202</v>
      </c>
      <c r="AK316" s="5">
        <v>113.96962265127252</v>
      </c>
      <c r="AL316" s="5">
        <v>30.219751735229202</v>
      </c>
      <c r="AM316" s="5">
        <v>43.959601687168124</v>
      </c>
      <c r="AN316" s="5">
        <v>18.756849086932984</v>
      </c>
      <c r="AO316" s="5">
        <v>12.301095557970301</v>
      </c>
      <c r="AP316" s="5">
        <v>18.826105240017835</v>
      </c>
      <c r="AQ316" s="5">
        <v>51.247121089772477</v>
      </c>
      <c r="AR316" s="5">
        <v>21.266200315905962</v>
      </c>
      <c r="AS316" s="5">
        <v>70.902764309095801</v>
      </c>
      <c r="AT316" s="5">
        <v>234.67167305661235</v>
      </c>
      <c r="AU316" s="5">
        <v>1.4605012790921972</v>
      </c>
      <c r="AV316" s="5">
        <v>1749.8492059539549</v>
      </c>
      <c r="AW316" s="5">
        <v>1830.028938416106</v>
      </c>
      <c r="AX316" s="5">
        <v>1831.4894396951981</v>
      </c>
      <c r="AY316" s="5">
        <v>45.878291364244063</v>
      </c>
    </row>
    <row r="317" spans="1:51" x14ac:dyDescent="0.2">
      <c r="A317" s="3" t="s">
        <v>52</v>
      </c>
      <c r="B317" s="3">
        <v>223</v>
      </c>
      <c r="C317" s="9">
        <v>43412</v>
      </c>
      <c r="D317" s="3">
        <v>3</v>
      </c>
      <c r="E317" s="3">
        <v>4</v>
      </c>
      <c r="F317" s="3" t="s">
        <v>98</v>
      </c>
      <c r="G317" s="10" t="s">
        <v>69</v>
      </c>
      <c r="H317" s="3">
        <v>44</v>
      </c>
      <c r="I317" s="3" t="s">
        <v>99</v>
      </c>
      <c r="J317" s="3">
        <v>25</v>
      </c>
      <c r="K317" s="3">
        <v>10</v>
      </c>
      <c r="L317" s="3">
        <v>4</v>
      </c>
      <c r="M317" s="3" t="s">
        <v>56</v>
      </c>
      <c r="N317" s="3" t="s">
        <v>57</v>
      </c>
      <c r="O317" s="1" t="s">
        <v>58</v>
      </c>
      <c r="P317" s="3" t="s">
        <v>59</v>
      </c>
      <c r="R317" s="14">
        <v>249.51049909920528</v>
      </c>
      <c r="S317" s="14">
        <v>195.07059347218481</v>
      </c>
      <c r="T317" s="14">
        <v>80.383409138383541</v>
      </c>
      <c r="U317" s="14">
        <v>489.78328362826642</v>
      </c>
      <c r="V317" s="14">
        <v>79.539199960642847</v>
      </c>
      <c r="W317" s="14">
        <v>625.80304954791893</v>
      </c>
      <c r="X317" s="14">
        <v>148.01691620925376</v>
      </c>
      <c r="Y317" s="8">
        <v>0.82647349438270723</v>
      </c>
      <c r="Z317" s="8">
        <v>1868.9333773169687</v>
      </c>
      <c r="AB317" s="5">
        <v>126.23984433419132</v>
      </c>
      <c r="AC317" s="5">
        <v>137.17591237082038</v>
      </c>
      <c r="AD317" s="5">
        <v>98.557806868826731</v>
      </c>
      <c r="AE317" s="5">
        <v>104.67511242808652</v>
      </c>
      <c r="AF317" s="5">
        <v>158.57424609909506</v>
      </c>
      <c r="AG317" s="5">
        <v>14.740622994711211</v>
      </c>
      <c r="AH317" s="5">
        <v>35.72894874828485</v>
      </c>
      <c r="AI317" s="5">
        <v>14.02903128088653</v>
      </c>
      <c r="AJ317" s="5">
        <v>642.08732713062386</v>
      </c>
      <c r="AK317" s="5">
        <v>116.9126232513034</v>
      </c>
      <c r="AL317" s="5">
        <v>30.788621786370239</v>
      </c>
      <c r="AM317" s="5">
        <v>44.650806178554312</v>
      </c>
      <c r="AN317" s="5">
        <v>41.169429965121161</v>
      </c>
      <c r="AO317" s="5">
        <v>32.515679506134028</v>
      </c>
      <c r="AP317" s="5">
        <v>19.231028849582803</v>
      </c>
      <c r="AQ317" s="5">
        <v>53.108202866861859</v>
      </c>
      <c r="AR317" s="5">
        <v>22.763306156826147</v>
      </c>
      <c r="AS317" s="5">
        <v>70.837544763190053</v>
      </c>
      <c r="AT317" s="5">
        <v>241.75875840698987</v>
      </c>
      <c r="AU317" s="5">
        <v>0.82647349438270723</v>
      </c>
      <c r="AV317" s="5">
        <v>1792.6362281261991</v>
      </c>
      <c r="AW317" s="5">
        <v>1868.106903822586</v>
      </c>
      <c r="AX317" s="5">
        <v>1868.9333773169687</v>
      </c>
      <c r="AY317" s="5">
        <v>47.965001309578824</v>
      </c>
    </row>
    <row r="318" spans="1:51" x14ac:dyDescent="0.2">
      <c r="A318" s="3" t="s">
        <v>52</v>
      </c>
      <c r="B318" s="3">
        <v>223</v>
      </c>
      <c r="C318" s="9">
        <v>43412</v>
      </c>
      <c r="D318" s="3">
        <v>3</v>
      </c>
      <c r="E318" s="3">
        <v>4</v>
      </c>
      <c r="F318" s="3" t="s">
        <v>98</v>
      </c>
      <c r="G318" s="10" t="s">
        <v>69</v>
      </c>
      <c r="H318" s="3">
        <v>44</v>
      </c>
      <c r="I318" s="3" t="s">
        <v>99</v>
      </c>
      <c r="J318" s="3">
        <v>30</v>
      </c>
      <c r="K318" s="3">
        <v>7</v>
      </c>
      <c r="L318" s="3">
        <v>5</v>
      </c>
      <c r="M318" s="3" t="s">
        <v>56</v>
      </c>
      <c r="N318" s="3" t="s">
        <v>57</v>
      </c>
      <c r="O318" s="1" t="s">
        <v>58</v>
      </c>
      <c r="P318" s="3" t="s">
        <v>59</v>
      </c>
      <c r="R318" s="14">
        <v>224.58214069234913</v>
      </c>
      <c r="S318" s="14">
        <v>192.81708289837016</v>
      </c>
      <c r="T318" s="14">
        <v>88.231099358920389</v>
      </c>
      <c r="U318" s="14">
        <v>435.95468613197062</v>
      </c>
      <c r="V318" s="14">
        <v>74.17321238024482</v>
      </c>
      <c r="W318" s="14">
        <v>582.00367368500804</v>
      </c>
      <c r="X318" s="14">
        <v>137.90520293137124</v>
      </c>
      <c r="Y318" s="8">
        <v>0.69513728651374618</v>
      </c>
      <c r="Z318" s="8">
        <v>1736.3622146636228</v>
      </c>
      <c r="AB318" s="5">
        <v>151.98628823976154</v>
      </c>
      <c r="AC318" s="5">
        <v>153.87789252758495</v>
      </c>
      <c r="AD318" s="5">
        <v>90.303757725367205</v>
      </c>
      <c r="AE318" s="5">
        <v>100.83925938776811</v>
      </c>
      <c r="AF318" s="5">
        <v>150.568097998051</v>
      </c>
      <c r="AG318" s="5">
        <v>13.667756141147287</v>
      </c>
      <c r="AH318" s="5">
        <v>32.828595451308033</v>
      </c>
      <c r="AI318" s="5">
        <v>13.498604516393995</v>
      </c>
      <c r="AJ318" s="5">
        <v>567.0685441836938</v>
      </c>
      <c r="AK318" s="5">
        <v>106.83503225314463</v>
      </c>
      <c r="AL318" s="5">
        <v>28.793263272408584</v>
      </c>
      <c r="AM318" s="5">
        <v>44.389582025502129</v>
      </c>
      <c r="AN318" s="5">
        <v>44.134594216749228</v>
      </c>
      <c r="AO318" s="5">
        <v>40.611707752772396</v>
      </c>
      <c r="AP318" s="5">
        <v>18.524494327850835</v>
      </c>
      <c r="AQ318" s="5">
        <v>49.835698871077156</v>
      </c>
      <c r="AR318" s="5">
        <v>25.933647096368812</v>
      </c>
      <c r="AS318" s="5">
        <v>67.75138504133686</v>
      </c>
      <c r="AT318" s="5">
        <v>230.25779454262485</v>
      </c>
      <c r="AU318" s="5">
        <v>0.69513728651374618</v>
      </c>
      <c r="AV318" s="5">
        <v>1649.2100229510579</v>
      </c>
      <c r="AW318" s="5">
        <v>1735.6670773771091</v>
      </c>
      <c r="AX318" s="5">
        <v>1736.3622146636228</v>
      </c>
      <c r="AY318" s="5">
        <v>44.740269742164386</v>
      </c>
    </row>
    <row r="319" spans="1:51" x14ac:dyDescent="0.2">
      <c r="A319" s="3" t="s">
        <v>52</v>
      </c>
      <c r="B319" s="3">
        <v>223</v>
      </c>
      <c r="C319" s="9">
        <v>43412</v>
      </c>
      <c r="D319" s="3">
        <v>3</v>
      </c>
      <c r="E319" s="3">
        <v>4</v>
      </c>
      <c r="F319" s="3" t="s">
        <v>98</v>
      </c>
      <c r="G319" s="10" t="s">
        <v>69</v>
      </c>
      <c r="H319" s="3">
        <v>44</v>
      </c>
      <c r="I319" s="3" t="s">
        <v>99</v>
      </c>
      <c r="J319" s="3">
        <v>35</v>
      </c>
      <c r="K319" s="3">
        <v>4</v>
      </c>
      <c r="L319" s="3">
        <v>6</v>
      </c>
      <c r="M319" s="3" t="s">
        <v>56</v>
      </c>
      <c r="N319" s="3" t="s">
        <v>57</v>
      </c>
      <c r="O319" s="1" t="s">
        <v>58</v>
      </c>
      <c r="P319" s="3" t="s">
        <v>59</v>
      </c>
      <c r="R319" s="14">
        <v>156.1085362927667</v>
      </c>
      <c r="S319" s="14">
        <v>147.46534729003906</v>
      </c>
      <c r="T319" s="14">
        <v>84.66973876953125</v>
      </c>
      <c r="U319" s="14">
        <v>359.40731548440868</v>
      </c>
      <c r="V319" s="14">
        <v>64.333836785678201</v>
      </c>
      <c r="W319" s="14">
        <v>508.3079923432449</v>
      </c>
      <c r="X319" s="14">
        <v>106.03499787429283</v>
      </c>
      <c r="Y319" s="8">
        <v>0.58531303289422854</v>
      </c>
      <c r="Z319" s="8">
        <v>1426.9130739497652</v>
      </c>
      <c r="AB319" s="5">
        <v>158.96977076176711</v>
      </c>
      <c r="AC319" s="5">
        <v>163.84381866043645</v>
      </c>
      <c r="AD319" s="5">
        <v>64.4186615054887</v>
      </c>
      <c r="AE319" s="5">
        <v>76.896203128955591</v>
      </c>
      <c r="AF319" s="5">
        <v>125.09183959457289</v>
      </c>
      <c r="AG319" s="5">
        <v>13.012373445779495</v>
      </c>
      <c r="AH319" s="5">
        <v>29.681597892435374</v>
      </c>
      <c r="AI319" s="5">
        <v>10.276541288907552</v>
      </c>
      <c r="AJ319" s="5">
        <v>484.09598099119603</v>
      </c>
      <c r="AK319" s="5">
        <v>80.083862089290037</v>
      </c>
      <c r="AL319" s="5">
        <v>25.893164290143424</v>
      </c>
      <c r="AM319" s="5">
        <v>37.253441243020241</v>
      </c>
      <c r="AN319" s="5">
        <v>61.731194687535179</v>
      </c>
      <c r="AO319" s="5">
        <v>59.983571892313066</v>
      </c>
      <c r="AP319" s="5">
        <v>16.542221450505924</v>
      </c>
      <c r="AQ319" s="5">
        <v>42.557154500104652</v>
      </c>
      <c r="AR319" s="5">
        <v>11.941600066089427</v>
      </c>
      <c r="AS319" s="5">
        <v>69.549566606371712</v>
      </c>
      <c r="AT319" s="5">
        <v>209.94794908053402</v>
      </c>
      <c r="AU319" s="5">
        <v>0.58531303289422854</v>
      </c>
      <c r="AV319" s="5">
        <v>1372.9570261668421</v>
      </c>
      <c r="AW319" s="5">
        <v>1426.3277609168711</v>
      </c>
      <c r="AX319" s="5">
        <v>1426.9130739497652</v>
      </c>
      <c r="AY319" s="5">
        <v>37.789798433214997</v>
      </c>
    </row>
    <row r="320" spans="1:51" x14ac:dyDescent="0.2">
      <c r="A320" s="3" t="s">
        <v>52</v>
      </c>
      <c r="B320" s="3">
        <v>223</v>
      </c>
      <c r="C320" s="9">
        <v>43412</v>
      </c>
      <c r="D320" s="3">
        <v>3</v>
      </c>
      <c r="E320" s="3">
        <v>4</v>
      </c>
      <c r="F320" s="3" t="s">
        <v>98</v>
      </c>
      <c r="G320" s="10" t="s">
        <v>69</v>
      </c>
      <c r="H320" s="3">
        <v>44</v>
      </c>
      <c r="I320" s="3" t="s">
        <v>99</v>
      </c>
      <c r="J320" s="3">
        <v>70</v>
      </c>
      <c r="K320" s="3">
        <v>2</v>
      </c>
      <c r="L320" s="3">
        <v>7</v>
      </c>
      <c r="M320" s="3" t="s">
        <v>56</v>
      </c>
      <c r="N320" s="3" t="s">
        <v>57</v>
      </c>
      <c r="O320" s="1" t="s">
        <v>58</v>
      </c>
      <c r="P320" s="3" t="s">
        <v>59</v>
      </c>
      <c r="R320" s="14">
        <v>19.041946542674097</v>
      </c>
      <c r="S320" s="14">
        <v>38.631541087709621</v>
      </c>
      <c r="T320" s="14">
        <v>23.437381053793018</v>
      </c>
      <c r="U320" s="14">
        <v>158.41783615638471</v>
      </c>
      <c r="V320" s="14">
        <v>23.713349177919586</v>
      </c>
      <c r="W320" s="14">
        <v>115.65113396480166</v>
      </c>
      <c r="X320" s="14">
        <v>36.38195129920696</v>
      </c>
      <c r="Y320" s="8">
        <v>0.20571607303331699</v>
      </c>
      <c r="Z320" s="8">
        <v>415.48085685231212</v>
      </c>
      <c r="AB320" s="5">
        <v>41.09973450037895</v>
      </c>
      <c r="AC320" s="5">
        <v>34.930441112405745</v>
      </c>
      <c r="AD320" s="5">
        <v>8.0178810305036112</v>
      </c>
      <c r="AE320" s="5">
        <v>21.132237890241925</v>
      </c>
      <c r="AF320" s="5">
        <v>39.429197400250814</v>
      </c>
      <c r="AG320" s="5">
        <v>8.3784476280849578</v>
      </c>
      <c r="AH320" s="5">
        <v>17.61243686736664</v>
      </c>
      <c r="AI320" s="5">
        <v>3.0829687661374483</v>
      </c>
      <c r="AJ320" s="5">
        <v>124.41051939390023</v>
      </c>
      <c r="AK320" s="5">
        <v>16.952792985368365</v>
      </c>
      <c r="AL320" s="5">
        <v>10.290774303195233</v>
      </c>
      <c r="AM320" s="5">
        <v>14.748473996779998</v>
      </c>
      <c r="AN320" s="5">
        <v>18.183735075909265</v>
      </c>
      <c r="AO320" s="5">
        <v>11.763975732523985</v>
      </c>
      <c r="AP320" s="5">
        <v>5.8220923225351475</v>
      </c>
      <c r="AQ320" s="5">
        <v>14.934689787936282</v>
      </c>
      <c r="AR320" s="5">
        <v>1.0360849336991682</v>
      </c>
      <c r="AS320" s="5">
        <v>62.420601160356725</v>
      </c>
      <c r="AT320" s="5">
        <v>95.634593942995664</v>
      </c>
      <c r="AU320" s="5">
        <v>0.20571607303331699</v>
      </c>
      <c r="AV320" s="5">
        <v>403.03791459330216</v>
      </c>
      <c r="AW320" s="5">
        <v>415.27514077927879</v>
      </c>
      <c r="AX320" s="5">
        <v>415.48085685231212</v>
      </c>
      <c r="AY320" s="5">
        <v>13.898178598656731</v>
      </c>
    </row>
    <row r="321" spans="1:51" x14ac:dyDescent="0.2">
      <c r="A321" s="3" t="s">
        <v>52</v>
      </c>
      <c r="B321" s="3">
        <v>223</v>
      </c>
      <c r="C321" s="9">
        <v>43412</v>
      </c>
      <c r="D321" s="3">
        <v>3</v>
      </c>
      <c r="E321" s="3">
        <v>4</v>
      </c>
      <c r="F321" s="3" t="s">
        <v>98</v>
      </c>
      <c r="G321" s="10" t="s">
        <v>69</v>
      </c>
      <c r="H321" s="3">
        <v>44</v>
      </c>
      <c r="I321" s="3" t="s">
        <v>99</v>
      </c>
      <c r="J321" s="3">
        <v>100</v>
      </c>
      <c r="K321" s="3">
        <v>1</v>
      </c>
      <c r="L321" s="3">
        <v>8</v>
      </c>
      <c r="M321" s="3" t="s">
        <v>56</v>
      </c>
      <c r="N321" s="3" t="s">
        <v>57</v>
      </c>
      <c r="O321" s="1" t="s">
        <v>58</v>
      </c>
      <c r="P321" s="3" t="s">
        <v>59</v>
      </c>
      <c r="R321" s="14">
        <v>1.0985490598812186</v>
      </c>
      <c r="S321" s="14">
        <v>10.735833455776346</v>
      </c>
      <c r="T321" s="14">
        <v>43.050827494983018</v>
      </c>
      <c r="U321" s="14">
        <v>11.580623133429166</v>
      </c>
      <c r="V321" s="14">
        <v>4.4843645013611892</v>
      </c>
      <c r="W321" s="14">
        <v>37.638290853335938</v>
      </c>
      <c r="X321" s="14">
        <v>0.85567168120680182</v>
      </c>
      <c r="Y321" s="8">
        <v>0</v>
      </c>
      <c r="Z321" s="8">
        <v>109.44415737944331</v>
      </c>
      <c r="AB321" s="5">
        <v>66.245800713771743</v>
      </c>
      <c r="AC321" s="5">
        <v>54.177595833636317</v>
      </c>
      <c r="AD321" s="5">
        <v>2.2642775415047298</v>
      </c>
      <c r="AE321" s="5">
        <v>6.5307067292529979</v>
      </c>
      <c r="AF321" s="5">
        <v>15.608312935484234</v>
      </c>
      <c r="AG321" s="5">
        <v>2.3010862689154363</v>
      </c>
      <c r="AH321" s="5">
        <v>4.77033074582459</v>
      </c>
      <c r="AI321" s="5">
        <v>1.1018917431958519</v>
      </c>
      <c r="AJ321" s="5">
        <v>23.058106373352352</v>
      </c>
      <c r="AK321" s="5">
        <v>5.386974265976483</v>
      </c>
      <c r="AL321" s="5">
        <v>2.7957083495530362</v>
      </c>
      <c r="AM321" s="5">
        <v>3.3849609745862281</v>
      </c>
      <c r="AN321" s="5">
        <v>19.74711245102986</v>
      </c>
      <c r="AO321" s="5">
        <v>18.123897542002531</v>
      </c>
      <c r="AP321" s="5">
        <v>1.47598525266548</v>
      </c>
      <c r="AQ321" s="5">
        <v>3.3005477777076009</v>
      </c>
      <c r="AR321" s="5">
        <v>1.0480311840586169</v>
      </c>
      <c r="AS321" s="5">
        <v>23.172333048424608</v>
      </c>
      <c r="AT321" s="5">
        <v>26.75319504509747</v>
      </c>
      <c r="AU321" s="5">
        <v>0</v>
      </c>
      <c r="AV321" s="5">
        <v>104.80426217707817</v>
      </c>
      <c r="AW321" s="5">
        <v>109.44415737944331</v>
      </c>
      <c r="AX321" s="5">
        <v>109.44415737944331</v>
      </c>
      <c r="AY321" s="5">
        <v>7.1751058713946261</v>
      </c>
    </row>
    <row r="322" spans="1:51" x14ac:dyDescent="0.2">
      <c r="A322" s="3" t="s">
        <v>52</v>
      </c>
      <c r="B322" s="3">
        <v>223</v>
      </c>
      <c r="C322" s="9">
        <v>43413</v>
      </c>
      <c r="D322" s="3">
        <v>3</v>
      </c>
      <c r="E322" s="3">
        <v>4</v>
      </c>
      <c r="F322" s="3" t="s">
        <v>98</v>
      </c>
      <c r="G322" s="10"/>
      <c r="H322" s="3">
        <v>44</v>
      </c>
      <c r="I322" s="3" t="s">
        <v>99</v>
      </c>
      <c r="J322" s="3">
        <v>5</v>
      </c>
      <c r="K322" s="3">
        <v>22</v>
      </c>
      <c r="L322" s="3">
        <v>1</v>
      </c>
      <c r="M322" s="3" t="s">
        <v>56</v>
      </c>
      <c r="N322" s="3" t="s">
        <v>57</v>
      </c>
      <c r="O322" s="1" t="s">
        <v>58</v>
      </c>
      <c r="P322" s="3" t="s">
        <v>60</v>
      </c>
      <c r="R322" s="14">
        <v>64.090154582056499</v>
      </c>
      <c r="S322" s="14">
        <v>67.254226289946459</v>
      </c>
      <c r="T322" s="14">
        <v>29.989649246478901</v>
      </c>
      <c r="U322" s="14">
        <v>165.58269079800309</v>
      </c>
      <c r="V322" s="14">
        <v>23.404504216950514</v>
      </c>
      <c r="W322" s="14">
        <v>212.40157160265693</v>
      </c>
      <c r="X322" s="14">
        <v>49.507728576660156</v>
      </c>
      <c r="Y322" s="8">
        <v>0.31234616170825047</v>
      </c>
      <c r="Z322" s="8">
        <v>612.5428694443159</v>
      </c>
      <c r="AB322" s="5">
        <v>61.161471067712185</v>
      </c>
      <c r="AC322" s="5">
        <v>70.04347206635336</v>
      </c>
      <c r="AD322" s="5">
        <v>26.022754932766546</v>
      </c>
      <c r="AE322" s="5">
        <v>36.142537686232863</v>
      </c>
      <c r="AF322" s="5">
        <v>55.566662226720759</v>
      </c>
      <c r="AG322" s="5">
        <v>7.4640096210476656</v>
      </c>
      <c r="AH322" s="5">
        <v>14.189931274868684</v>
      </c>
      <c r="AI322" s="5">
        <v>5.8979526379684737</v>
      </c>
      <c r="AJ322" s="5">
        <v>212.83330888143664</v>
      </c>
      <c r="AK322" s="5">
        <v>43.459818632850094</v>
      </c>
      <c r="AL322" s="5">
        <v>9.166505510929202</v>
      </c>
      <c r="AM322" s="5">
        <v>17.849144458209373</v>
      </c>
      <c r="AN322" s="5">
        <v>24.987752573550445</v>
      </c>
      <c r="AO322" s="5">
        <v>25.685423987508688</v>
      </c>
      <c r="AP322" s="5">
        <v>6.213646051294746</v>
      </c>
      <c r="AQ322" s="5">
        <v>16.95749188526948</v>
      </c>
      <c r="AR322" s="5">
        <v>6.8762417312884088</v>
      </c>
      <c r="AS322" s="5">
        <v>16.680018313170329</v>
      </c>
      <c r="AT322" s="5">
        <v>81.723526586133204</v>
      </c>
      <c r="AU322" s="5">
        <v>0.31234616170825047</v>
      </c>
      <c r="AV322" s="5">
        <v>585.82879593831251</v>
      </c>
      <c r="AW322" s="5">
        <v>612.23052328260769</v>
      </c>
      <c r="AX322" s="5">
        <v>612.5428694443159</v>
      </c>
      <c r="AY322" s="5">
        <v>12.255835192755258</v>
      </c>
    </row>
    <row r="323" spans="1:51" x14ac:dyDescent="0.2">
      <c r="A323" s="3" t="s">
        <v>52</v>
      </c>
      <c r="B323" s="3">
        <v>223</v>
      </c>
      <c r="C323" s="9">
        <v>43413</v>
      </c>
      <c r="D323" s="3">
        <v>3</v>
      </c>
      <c r="E323" s="3">
        <v>4</v>
      </c>
      <c r="F323" s="3" t="s">
        <v>98</v>
      </c>
      <c r="G323" s="10"/>
      <c r="H323" s="3">
        <v>44</v>
      </c>
      <c r="I323" s="3" t="s">
        <v>99</v>
      </c>
      <c r="J323" s="3">
        <v>12</v>
      </c>
      <c r="K323" s="3">
        <v>18</v>
      </c>
      <c r="L323" s="3">
        <v>2</v>
      </c>
      <c r="M323" s="3" t="s">
        <v>56</v>
      </c>
      <c r="N323" s="3" t="s">
        <v>57</v>
      </c>
      <c r="O323" s="1" t="s">
        <v>58</v>
      </c>
      <c r="P323" s="3" t="s">
        <v>60</v>
      </c>
      <c r="R323" s="14">
        <v>63.056275071768923</v>
      </c>
      <c r="S323" s="14">
        <v>65.91089406506768</v>
      </c>
      <c r="T323" s="14">
        <v>26.468429250963801</v>
      </c>
      <c r="U323" s="14">
        <v>162.29648721629175</v>
      </c>
      <c r="V323" s="14">
        <v>21.399883434690278</v>
      </c>
      <c r="W323" s="14">
        <v>200.13341206517714</v>
      </c>
      <c r="X323" s="14">
        <v>39.087155309216726</v>
      </c>
      <c r="Y323" s="8">
        <v>0.45848998975354555</v>
      </c>
      <c r="Z323" s="8">
        <v>578.81104055014032</v>
      </c>
      <c r="AB323" s="5">
        <v>57.111316775430012</v>
      </c>
      <c r="AC323" s="5">
        <v>65.143198355071107</v>
      </c>
      <c r="AD323" s="5">
        <v>25.784998790520017</v>
      </c>
      <c r="AE323" s="5">
        <v>35.764400837428752</v>
      </c>
      <c r="AF323" s="5">
        <v>53.067536769489799</v>
      </c>
      <c r="AG323" s="5">
        <v>7.4094178664416663</v>
      </c>
      <c r="AH323" s="5">
        <v>14.918495465837815</v>
      </c>
      <c r="AI323" s="5">
        <v>4.1581546216230381</v>
      </c>
      <c r="AJ323" s="5">
        <v>204.33817747245232</v>
      </c>
      <c r="AK323" s="5">
        <v>32.105482853863172</v>
      </c>
      <c r="AL323" s="5">
        <v>8.3719540050293944</v>
      </c>
      <c r="AM323" s="5">
        <v>13.474623291292117</v>
      </c>
      <c r="AN323" s="5">
        <v>26.037626661675585</v>
      </c>
      <c r="AO323" s="5">
        <v>23.263410138893782</v>
      </c>
      <c r="AP323" s="5">
        <v>5.7105173817384474</v>
      </c>
      <c r="AQ323" s="5">
        <v>12.982613283582758</v>
      </c>
      <c r="AR323" s="5">
        <v>11.415804611105525</v>
      </c>
      <c r="AS323" s="5">
        <v>19.832890149605731</v>
      </c>
      <c r="AT323" s="5">
        <v>80.364110598864229</v>
      </c>
      <c r="AU323" s="5">
        <v>0.45848998975354555</v>
      </c>
      <c r="AV323" s="5">
        <v>531.08874927389593</v>
      </c>
      <c r="AW323" s="5">
        <v>578.35255056038682</v>
      </c>
      <c r="AX323" s="5">
        <v>578.81104055014032</v>
      </c>
      <c r="AY323" s="5">
        <v>12.342841637580394</v>
      </c>
    </row>
    <row r="324" spans="1:51" x14ac:dyDescent="0.2">
      <c r="A324" s="3" t="s">
        <v>52</v>
      </c>
      <c r="B324" s="3">
        <v>223</v>
      </c>
      <c r="C324" s="9">
        <v>43413</v>
      </c>
      <c r="D324" s="3">
        <v>3</v>
      </c>
      <c r="E324" s="3">
        <v>4</v>
      </c>
      <c r="F324" s="3" t="s">
        <v>98</v>
      </c>
      <c r="G324" s="10"/>
      <c r="H324" s="3">
        <v>44</v>
      </c>
      <c r="I324" s="3" t="s">
        <v>99</v>
      </c>
      <c r="J324" s="3">
        <v>20</v>
      </c>
      <c r="K324" s="3">
        <v>14</v>
      </c>
      <c r="L324" s="3">
        <v>3</v>
      </c>
      <c r="M324" s="3" t="s">
        <v>56</v>
      </c>
      <c r="N324" s="3" t="s">
        <v>57</v>
      </c>
      <c r="O324" s="1" t="s">
        <v>58</v>
      </c>
      <c r="P324" s="3" t="s">
        <v>60</v>
      </c>
      <c r="R324" s="14">
        <v>60.853959839919519</v>
      </c>
      <c r="S324" s="14">
        <v>48.863228238862135</v>
      </c>
      <c r="T324" s="14">
        <v>25.78531786491131</v>
      </c>
      <c r="U324" s="14">
        <v>129.55216979980469</v>
      </c>
      <c r="V324" s="14">
        <v>19.618031041375524</v>
      </c>
      <c r="W324" s="14">
        <v>160.24434714481748</v>
      </c>
      <c r="X324" s="14">
        <v>31.533600576992693</v>
      </c>
      <c r="Y324" s="8">
        <v>0.14520707713035652</v>
      </c>
      <c r="Z324" s="8">
        <v>476.59585329182801</v>
      </c>
      <c r="AB324" s="5">
        <v>50.310886388365631</v>
      </c>
      <c r="AC324" s="5">
        <v>51.085609261659663</v>
      </c>
      <c r="AD324" s="5">
        <v>26.065476312470114</v>
      </c>
      <c r="AE324" s="5">
        <v>26.157696487509998</v>
      </c>
      <c r="AF324" s="5">
        <v>45.52392869597201</v>
      </c>
      <c r="AG324" s="5">
        <v>5.7889418959930907</v>
      </c>
      <c r="AH324" s="5">
        <v>10.274962905077023</v>
      </c>
      <c r="AI324" s="5">
        <v>3.7001152207306727</v>
      </c>
      <c r="AJ324" s="5">
        <v>165.26568442119435</v>
      </c>
      <c r="AK324" s="5">
        <v>28.154096577601461</v>
      </c>
      <c r="AL324" s="5">
        <v>7.4798316821009472</v>
      </c>
      <c r="AM324" s="5">
        <v>10.967587991794996</v>
      </c>
      <c r="AN324" s="5">
        <v>18.663410468136853</v>
      </c>
      <c r="AO324" s="5">
        <v>16.988517009303038</v>
      </c>
      <c r="AP324" s="5">
        <v>5.7572281904530813</v>
      </c>
      <c r="AQ324" s="5">
        <v>12.30728991686412</v>
      </c>
      <c r="AR324" s="5">
        <v>4.5705401496184166</v>
      </c>
      <c r="AS324" s="5">
        <v>17.614153667725652</v>
      </c>
      <c r="AT324" s="5">
        <v>68.264758604207671</v>
      </c>
      <c r="AU324" s="5">
        <v>0.14520707713035652</v>
      </c>
      <c r="AV324" s="5">
        <v>455.99330521639092</v>
      </c>
      <c r="AW324" s="5">
        <v>476.45064621469766</v>
      </c>
      <c r="AX324" s="5">
        <v>476.59585329182801</v>
      </c>
      <c r="AY324" s="5">
        <v>10.160433210514213</v>
      </c>
    </row>
    <row r="325" spans="1:51" x14ac:dyDescent="0.2">
      <c r="A325" s="3" t="s">
        <v>52</v>
      </c>
      <c r="B325" s="3">
        <v>223</v>
      </c>
      <c r="C325" s="9">
        <v>43413</v>
      </c>
      <c r="D325" s="3">
        <v>3</v>
      </c>
      <c r="E325" s="3">
        <v>4</v>
      </c>
      <c r="F325" s="3" t="s">
        <v>98</v>
      </c>
      <c r="G325" s="10"/>
      <c r="H325" s="3">
        <v>44</v>
      </c>
      <c r="I325" s="3" t="s">
        <v>99</v>
      </c>
      <c r="J325" s="3">
        <v>25</v>
      </c>
      <c r="K325" s="3">
        <v>10</v>
      </c>
      <c r="L325" s="3">
        <v>4</v>
      </c>
      <c r="M325" s="3" t="s">
        <v>56</v>
      </c>
      <c r="N325" s="3" t="s">
        <v>57</v>
      </c>
      <c r="O325" s="1" t="s">
        <v>58</v>
      </c>
      <c r="P325" s="3" t="s">
        <v>60</v>
      </c>
      <c r="R325" s="14">
        <v>57.000422247524916</v>
      </c>
      <c r="S325" s="14">
        <v>45.00179185538456</v>
      </c>
      <c r="T325" s="14">
        <v>19.686166196033874</v>
      </c>
      <c r="U325" s="14">
        <v>124.5608559970198</v>
      </c>
      <c r="V325" s="14">
        <v>20.068607034354375</v>
      </c>
      <c r="W325" s="14">
        <v>138.41045669029498</v>
      </c>
      <c r="X325" s="14">
        <v>29.885015783638789</v>
      </c>
      <c r="Y325" s="8">
        <v>0.21915730317732501</v>
      </c>
      <c r="Z325" s="8">
        <v>434.83246968154543</v>
      </c>
      <c r="AB325" s="5">
        <v>41.826993814836818</v>
      </c>
      <c r="AC325" s="5">
        <v>43.075161769673954</v>
      </c>
      <c r="AD325" s="5">
        <v>24.485593505791645</v>
      </c>
      <c r="AE325" s="5">
        <v>24.531907385331877</v>
      </c>
      <c r="AF325" s="5">
        <v>40.112615897125274</v>
      </c>
      <c r="AG325" s="5">
        <v>6.1402596445716382</v>
      </c>
      <c r="AH325" s="5">
        <v>9.1923472082971553</v>
      </c>
      <c r="AI325" s="5">
        <v>3.7953711895094746</v>
      </c>
      <c r="AJ325" s="5">
        <v>148.84598549939716</v>
      </c>
      <c r="AK325" s="5">
        <v>28.881985100023094</v>
      </c>
      <c r="AL325" s="5">
        <v>7.9243895251494738</v>
      </c>
      <c r="AM325" s="5">
        <v>10.532832452486907</v>
      </c>
      <c r="AN325" s="5">
        <v>16.413340562187869</v>
      </c>
      <c r="AO325" s="5">
        <v>14.773148446852908</v>
      </c>
      <c r="AP325" s="5">
        <v>5.5065498033472391</v>
      </c>
      <c r="AQ325" s="5">
        <v>12.271484969132205</v>
      </c>
      <c r="AR325" s="5">
        <v>3.5869894540735667</v>
      </c>
      <c r="AS325" s="5">
        <v>18.814674639724114</v>
      </c>
      <c r="AT325" s="5">
        <v>60.004010926735731</v>
      </c>
      <c r="AU325" s="5">
        <v>0.21915730317732501</v>
      </c>
      <c r="AV325" s="5">
        <v>420.6132943950559</v>
      </c>
      <c r="AW325" s="5">
        <v>434.61331237836811</v>
      </c>
      <c r="AX325" s="5">
        <v>434.83246968154543</v>
      </c>
      <c r="AY325" s="5">
        <v>9.9563761543412603</v>
      </c>
    </row>
    <row r="326" spans="1:51" x14ac:dyDescent="0.2">
      <c r="A326" s="3" t="s">
        <v>52</v>
      </c>
      <c r="B326" s="3">
        <v>223</v>
      </c>
      <c r="C326" s="9">
        <v>43413</v>
      </c>
      <c r="D326" s="3">
        <v>3</v>
      </c>
      <c r="E326" s="3">
        <v>4</v>
      </c>
      <c r="F326" s="3" t="s">
        <v>98</v>
      </c>
      <c r="G326" s="10"/>
      <c r="H326" s="3">
        <v>44</v>
      </c>
      <c r="I326" s="3" t="s">
        <v>99</v>
      </c>
      <c r="J326" s="3">
        <v>30</v>
      </c>
      <c r="K326" s="3">
        <v>6</v>
      </c>
      <c r="L326" s="3">
        <v>5</v>
      </c>
      <c r="M326" s="3" t="s">
        <v>56</v>
      </c>
      <c r="N326" s="3" t="s">
        <v>57</v>
      </c>
      <c r="O326" s="1" t="s">
        <v>58</v>
      </c>
      <c r="P326" s="3" t="s">
        <v>60</v>
      </c>
      <c r="R326" s="14">
        <v>41.917215741913893</v>
      </c>
      <c r="S326" s="14">
        <v>38.79642986429149</v>
      </c>
      <c r="T326" s="14">
        <v>68.90028457806028</v>
      </c>
      <c r="U326" s="14">
        <v>55.665061358747813</v>
      </c>
      <c r="V326" s="14">
        <v>15.176519558347504</v>
      </c>
      <c r="W326" s="14">
        <v>140.28531238950532</v>
      </c>
      <c r="X326" s="14">
        <v>16.825763077571473</v>
      </c>
      <c r="Y326" s="8">
        <v>0</v>
      </c>
      <c r="Z326" s="8">
        <v>377.56659905283567</v>
      </c>
      <c r="AB326" s="5">
        <v>110.09493234534082</v>
      </c>
      <c r="AC326" s="5">
        <v>103.80905544424088</v>
      </c>
      <c r="AD326" s="5">
        <v>22.090397960000896</v>
      </c>
      <c r="AE326" s="5">
        <v>21.402427049434767</v>
      </c>
      <c r="AF326" s="5">
        <v>32.490772745610215</v>
      </c>
      <c r="AG326" s="5">
        <v>4.1302828110205905</v>
      </c>
      <c r="AH326" s="5">
        <v>9.2049028796187198</v>
      </c>
      <c r="AI326" s="5">
        <v>3.3794388183461495</v>
      </c>
      <c r="AJ326" s="5">
        <v>126.55694230155467</v>
      </c>
      <c r="AK326" s="5">
        <v>25.597746264202875</v>
      </c>
      <c r="AL326" s="5">
        <v>7.0155104130096024</v>
      </c>
      <c r="AM326" s="5">
        <v>10.228380161469897</v>
      </c>
      <c r="AN326" s="5">
        <v>26.854192772403671</v>
      </c>
      <c r="AO326" s="5">
        <v>28.901883971933259</v>
      </c>
      <c r="AP326" s="5">
        <v>4.6664522226924161</v>
      </c>
      <c r="AQ326" s="5">
        <v>9.8874490357599019</v>
      </c>
      <c r="AR326" s="5">
        <v>3.0357131901838996</v>
      </c>
      <c r="AS326" s="5">
        <v>16.103600798116826</v>
      </c>
      <c r="AT326" s="5">
        <v>51.876633980777981</v>
      </c>
      <c r="AU326" s="5">
        <v>0</v>
      </c>
      <c r="AV326" s="5">
        <v>365.72331830300141</v>
      </c>
      <c r="AW326" s="5">
        <v>377.56659905283567</v>
      </c>
      <c r="AX326" s="5">
        <v>377.56659905283567</v>
      </c>
      <c r="AY326" s="5">
        <v>7.5605564585441405</v>
      </c>
    </row>
    <row r="327" spans="1:51" x14ac:dyDescent="0.2">
      <c r="A327" s="3" t="s">
        <v>52</v>
      </c>
      <c r="B327" s="3">
        <v>223</v>
      </c>
      <c r="C327" s="9">
        <v>43413</v>
      </c>
      <c r="D327" s="3">
        <v>3</v>
      </c>
      <c r="E327" s="3">
        <v>4</v>
      </c>
      <c r="F327" s="3" t="s">
        <v>98</v>
      </c>
      <c r="G327" s="10"/>
      <c r="H327" s="3">
        <v>44</v>
      </c>
      <c r="I327" s="3" t="s">
        <v>99</v>
      </c>
      <c r="J327" s="3">
        <v>35</v>
      </c>
      <c r="K327" s="3">
        <v>3</v>
      </c>
      <c r="L327" s="3">
        <v>6</v>
      </c>
      <c r="M327" s="3" t="s">
        <v>56</v>
      </c>
      <c r="N327" s="3" t="s">
        <v>57</v>
      </c>
      <c r="O327" s="1" t="s">
        <v>58</v>
      </c>
      <c r="P327" s="3" t="s">
        <v>60</v>
      </c>
      <c r="R327" s="14">
        <v>29.961822904389479</v>
      </c>
      <c r="S327" s="14">
        <v>30.748862365196491</v>
      </c>
      <c r="T327" s="14">
        <v>16.956423077090033</v>
      </c>
      <c r="U327" s="14">
        <v>86.502923899683452</v>
      </c>
      <c r="V327" s="14">
        <v>15.13048504138815</v>
      </c>
      <c r="W327" s="14">
        <v>100.17020337334995</v>
      </c>
      <c r="X327" s="14">
        <v>23.547986589629076</v>
      </c>
      <c r="Y327" s="8">
        <v>0</v>
      </c>
      <c r="Z327" s="8">
        <v>303.01870242165859</v>
      </c>
      <c r="AB327" s="5">
        <v>31.394438745310062</v>
      </c>
      <c r="AC327" s="5">
        <v>29.559300602977967</v>
      </c>
      <c r="AD327" s="5">
        <v>12.617162022322114</v>
      </c>
      <c r="AE327" s="5">
        <v>16.455853561439412</v>
      </c>
      <c r="AF327" s="5">
        <v>28.663565649900512</v>
      </c>
      <c r="AG327" s="5">
        <v>3.7149844083934953</v>
      </c>
      <c r="AH327" s="5">
        <v>8.125021125598435</v>
      </c>
      <c r="AI327" s="5">
        <v>2.9533677329863535</v>
      </c>
      <c r="AJ327" s="5">
        <v>102.64273228761924</v>
      </c>
      <c r="AK327" s="5">
        <v>18.747686466787009</v>
      </c>
      <c r="AL327" s="5">
        <v>6.2639357780966689</v>
      </c>
      <c r="AM327" s="5">
        <v>8.4698997031003245</v>
      </c>
      <c r="AN327" s="5">
        <v>12.033329225462357</v>
      </c>
      <c r="AO327" s="5">
        <v>9.61869378629663</v>
      </c>
      <c r="AP327" s="5">
        <v>3.8103141675176802</v>
      </c>
      <c r="AQ327" s="5">
        <v>7.9862634940474502</v>
      </c>
      <c r="AR327" s="5">
        <v>1.8026844162165918</v>
      </c>
      <c r="AS327" s="5">
        <v>19.40256747915754</v>
      </c>
      <c r="AT327" s="5">
        <v>48.44930058986273</v>
      </c>
      <c r="AU327" s="5">
        <v>0</v>
      </c>
      <c r="AV327" s="5">
        <v>293.3301863950893</v>
      </c>
      <c r="AW327" s="5">
        <v>303.01870242165859</v>
      </c>
      <c r="AX327" s="5">
        <v>303.01870242165859</v>
      </c>
      <c r="AY327" s="5">
        <v>6.8924176772504309</v>
      </c>
    </row>
    <row r="328" spans="1:51" x14ac:dyDescent="0.2">
      <c r="A328" s="3" t="s">
        <v>52</v>
      </c>
      <c r="B328" s="3">
        <v>223</v>
      </c>
      <c r="C328" s="9">
        <v>43413</v>
      </c>
      <c r="D328" s="3">
        <v>3</v>
      </c>
      <c r="E328" s="3">
        <v>4</v>
      </c>
      <c r="F328" s="3" t="s">
        <v>98</v>
      </c>
      <c r="G328" s="10"/>
      <c r="H328" s="3">
        <v>44</v>
      </c>
      <c r="I328" s="3" t="s">
        <v>99</v>
      </c>
      <c r="J328" s="3">
        <v>5</v>
      </c>
      <c r="K328" s="3">
        <v>22</v>
      </c>
      <c r="L328" s="3">
        <v>1</v>
      </c>
      <c r="M328" s="3" t="s">
        <v>56</v>
      </c>
      <c r="N328" s="3" t="s">
        <v>57</v>
      </c>
      <c r="O328" s="1" t="s">
        <v>58</v>
      </c>
      <c r="P328" s="3" t="s">
        <v>61</v>
      </c>
      <c r="R328" s="14">
        <v>252.32473754882812</v>
      </c>
      <c r="S328" s="14">
        <v>241.57123171049972</v>
      </c>
      <c r="T328" s="14">
        <v>118.16069981147503</v>
      </c>
      <c r="U328" s="14">
        <v>542.69804750639821</v>
      </c>
      <c r="V328" s="14">
        <v>78.932129827038992</v>
      </c>
      <c r="W328" s="14">
        <v>749.21715045797418</v>
      </c>
      <c r="X328" s="14">
        <v>181.39825123754042</v>
      </c>
      <c r="Y328" s="8">
        <v>1.1194863241193385</v>
      </c>
      <c r="Z328" s="8">
        <v>2165.4216256464956</v>
      </c>
      <c r="AB328" s="5">
        <v>219.2782482000348</v>
      </c>
      <c r="AC328" s="5">
        <v>263.73028950623291</v>
      </c>
      <c r="AD328" s="5">
        <v>100.99734253209891</v>
      </c>
      <c r="AE328" s="5">
        <v>125.74421218989414</v>
      </c>
      <c r="AF328" s="5">
        <v>181.28192630987198</v>
      </c>
      <c r="AG328" s="5">
        <v>19.293902647778427</v>
      </c>
      <c r="AH328" s="5">
        <v>52.013068563598154</v>
      </c>
      <c r="AI328" s="5">
        <v>18.508186126230946</v>
      </c>
      <c r="AJ328" s="5">
        <v>688.61998739287753</v>
      </c>
      <c r="AK328" s="5">
        <v>128.48035725456683</v>
      </c>
      <c r="AL328" s="5">
        <v>30.972526989532383</v>
      </c>
      <c r="AM328" s="5">
        <v>64.426776959118357</v>
      </c>
      <c r="AN328" s="5">
        <v>90.468880775836553</v>
      </c>
      <c r="AO328" s="5">
        <v>92.097391470951194</v>
      </c>
      <c r="AP328" s="5">
        <v>19.982216771455366</v>
      </c>
      <c r="AQ328" s="5">
        <v>59.620448254905163</v>
      </c>
      <c r="AR328" s="5">
        <v>32.893163496567041</v>
      </c>
      <c r="AS328" s="5">
        <v>82.011020641286592</v>
      </c>
      <c r="AT328" s="5">
        <v>307.89018752423067</v>
      </c>
      <c r="AU328" s="5">
        <v>1.1194863241193385</v>
      </c>
      <c r="AV328" s="5">
        <v>2041.9373535811158</v>
      </c>
      <c r="AW328" s="5">
        <v>2164.3021393223762</v>
      </c>
      <c r="AX328" s="5">
        <v>2165.4216256464956</v>
      </c>
      <c r="AY328" s="5">
        <v>52.530273460667004</v>
      </c>
    </row>
    <row r="329" spans="1:51" x14ac:dyDescent="0.2">
      <c r="A329" s="3" t="s">
        <v>52</v>
      </c>
      <c r="B329" s="3">
        <v>223</v>
      </c>
      <c r="C329" s="9">
        <v>43413</v>
      </c>
      <c r="D329" s="3">
        <v>3</v>
      </c>
      <c r="E329" s="3">
        <v>4</v>
      </c>
      <c r="F329" s="3" t="s">
        <v>98</v>
      </c>
      <c r="G329" s="10"/>
      <c r="H329" s="3">
        <v>44</v>
      </c>
      <c r="I329" s="3" t="s">
        <v>99</v>
      </c>
      <c r="J329" s="3">
        <v>12</v>
      </c>
      <c r="K329" s="3">
        <v>18</v>
      </c>
      <c r="L329" s="3">
        <v>2</v>
      </c>
      <c r="M329" s="3" t="s">
        <v>56</v>
      </c>
      <c r="N329" s="3" t="s">
        <v>57</v>
      </c>
      <c r="O329" s="1" t="s">
        <v>58</v>
      </c>
      <c r="P329" s="3" t="s">
        <v>61</v>
      </c>
      <c r="R329" s="14">
        <v>249.70297977842134</v>
      </c>
      <c r="S329" s="14">
        <v>242.99432004731278</v>
      </c>
      <c r="T329" s="14">
        <v>106.25187238742565</v>
      </c>
      <c r="U329" s="14">
        <v>485.72488929485451</v>
      </c>
      <c r="V329" s="14">
        <v>69.621374064478374</v>
      </c>
      <c r="W329" s="14">
        <v>723.36697703394395</v>
      </c>
      <c r="X329" s="14">
        <v>143.09184949151401</v>
      </c>
      <c r="Y329" s="8">
        <v>1.1955412010433759</v>
      </c>
      <c r="Z329" s="8">
        <v>2021.9497854215033</v>
      </c>
      <c r="AB329" s="5">
        <v>210.64734797359583</v>
      </c>
      <c r="AC329" s="5">
        <v>247.26102970015691</v>
      </c>
      <c r="AD329" s="5">
        <v>99.861518296333742</v>
      </c>
      <c r="AE329" s="5">
        <v>126.86854310425103</v>
      </c>
      <c r="AF329" s="5">
        <v>171.84323106105737</v>
      </c>
      <c r="AG329" s="5">
        <v>16.77333666042135</v>
      </c>
      <c r="AH329" s="5">
        <v>46.036798319755725</v>
      </c>
      <c r="AI329" s="5">
        <v>11.500221752625682</v>
      </c>
      <c r="AJ329" s="5">
        <v>671.16757247814974</v>
      </c>
      <c r="AK329" s="5">
        <v>102.45178415095984</v>
      </c>
      <c r="AL329" s="5">
        <v>26.90099486313834</v>
      </c>
      <c r="AM329" s="5">
        <v>47.525403790492106</v>
      </c>
      <c r="AN329" s="5">
        <v>82.073865968539195</v>
      </c>
      <c r="AO329" s="5">
        <v>78.498793161918329</v>
      </c>
      <c r="AP329" s="5">
        <v>17.786691255369213</v>
      </c>
      <c r="AQ329" s="5">
        <v>47.776268807992523</v>
      </c>
      <c r="AR329" s="5">
        <v>38.804231415255934</v>
      </c>
      <c r="AS329" s="5">
        <v>95.678901333053034</v>
      </c>
      <c r="AT329" s="5">
        <v>260.72284228201534</v>
      </c>
      <c r="AU329" s="5">
        <v>1.1955412010433759</v>
      </c>
      <c r="AV329" s="5">
        <v>1828.5425082097261</v>
      </c>
      <c r="AW329" s="5">
        <v>2020.7542442204599</v>
      </c>
      <c r="AX329" s="5">
        <v>2021.9497854215033</v>
      </c>
      <c r="AY329" s="5">
        <v>50.021991820819565</v>
      </c>
    </row>
    <row r="330" spans="1:51" x14ac:dyDescent="0.2">
      <c r="A330" s="3" t="s">
        <v>52</v>
      </c>
      <c r="B330" s="3">
        <v>223</v>
      </c>
      <c r="C330" s="9">
        <v>43413</v>
      </c>
      <c r="D330" s="3">
        <v>3</v>
      </c>
      <c r="E330" s="3">
        <v>4</v>
      </c>
      <c r="F330" s="3" t="s">
        <v>98</v>
      </c>
      <c r="G330" s="10"/>
      <c r="H330" s="3">
        <v>44</v>
      </c>
      <c r="I330" s="3" t="s">
        <v>99</v>
      </c>
      <c r="J330" s="3">
        <v>20</v>
      </c>
      <c r="K330" s="3">
        <v>14</v>
      </c>
      <c r="L330" s="3">
        <v>3</v>
      </c>
      <c r="M330" s="3" t="s">
        <v>56</v>
      </c>
      <c r="N330" s="3" t="s">
        <v>57</v>
      </c>
      <c r="O330" s="1" t="s">
        <v>58</v>
      </c>
      <c r="P330" s="3" t="s">
        <v>61</v>
      </c>
      <c r="R330" s="14">
        <v>244.21678056388066</v>
      </c>
      <c r="S330" s="14">
        <v>176.11979780525996</v>
      </c>
      <c r="T330" s="14">
        <v>80.33527946472168</v>
      </c>
      <c r="U330" s="14">
        <v>389.83590066844022</v>
      </c>
      <c r="V330" s="14">
        <v>69.860591493803881</v>
      </c>
      <c r="W330" s="14">
        <v>533.44960074589176</v>
      </c>
      <c r="X330" s="14">
        <v>92.224658834523169</v>
      </c>
      <c r="Y330" s="8">
        <v>0.99404277633434113</v>
      </c>
      <c r="Z330" s="8">
        <v>1587.0366478993035</v>
      </c>
      <c r="AB330" s="5">
        <v>157.68067140116071</v>
      </c>
      <c r="AC330" s="5">
        <v>182.98501467889673</v>
      </c>
      <c r="AD330" s="5">
        <v>103.09995838313809</v>
      </c>
      <c r="AE330" s="5">
        <v>93.732170587240574</v>
      </c>
      <c r="AF330" s="5">
        <v>147.91149721961625</v>
      </c>
      <c r="AG330" s="5">
        <v>15.341229811275372</v>
      </c>
      <c r="AH330" s="5">
        <v>33.563486733131235</v>
      </c>
      <c r="AI330" s="5">
        <v>9.8766829269049712</v>
      </c>
      <c r="AJ330" s="5">
        <v>535.44861146104984</v>
      </c>
      <c r="AK330" s="5">
        <v>88.866162104741676</v>
      </c>
      <c r="AL330" s="5">
        <v>26.864864479593013</v>
      </c>
      <c r="AM330" s="5">
        <v>29.460970478788219</v>
      </c>
      <c r="AN330" s="5">
        <v>60.087496942593489</v>
      </c>
      <c r="AO330" s="5">
        <v>54.287441291334986</v>
      </c>
      <c r="AP330" s="5">
        <v>19.458617671068428</v>
      </c>
      <c r="AQ330" s="5">
        <v>41.576086191793792</v>
      </c>
      <c r="AR330" s="5">
        <v>24.374036504587956</v>
      </c>
      <c r="AS330" s="5">
        <v>80.543512665316982</v>
      </c>
      <c r="AT330" s="5">
        <v>200.87846086988102</v>
      </c>
      <c r="AU330" s="5">
        <v>0.99404277633434113</v>
      </c>
      <c r="AV330" s="5">
        <v>1470.8658992707062</v>
      </c>
      <c r="AW330" s="5">
        <v>1586.0426051229692</v>
      </c>
      <c r="AX330" s="5">
        <v>1587.0366478993035</v>
      </c>
      <c r="AY330" s="5">
        <v>35.028867980391361</v>
      </c>
    </row>
    <row r="331" spans="1:51" x14ac:dyDescent="0.2">
      <c r="A331" s="3" t="s">
        <v>52</v>
      </c>
      <c r="B331" s="3">
        <v>223</v>
      </c>
      <c r="C331" s="9">
        <v>43413</v>
      </c>
      <c r="D331" s="3">
        <v>3</v>
      </c>
      <c r="E331" s="3">
        <v>4</v>
      </c>
      <c r="F331" s="3" t="s">
        <v>98</v>
      </c>
      <c r="G331" s="10"/>
      <c r="H331" s="3">
        <v>44</v>
      </c>
      <c r="I331" s="3" t="s">
        <v>99</v>
      </c>
      <c r="J331" s="3">
        <v>25</v>
      </c>
      <c r="K331" s="3">
        <v>10</v>
      </c>
      <c r="L331" s="3">
        <v>4</v>
      </c>
      <c r="M331" s="3" t="s">
        <v>56</v>
      </c>
      <c r="N331" s="3" t="s">
        <v>57</v>
      </c>
      <c r="O331" s="1" t="s">
        <v>58</v>
      </c>
      <c r="P331" s="3" t="s">
        <v>61</v>
      </c>
      <c r="R331" s="14">
        <v>231.66846755455279</v>
      </c>
      <c r="S331" s="14">
        <v>171.76226780332368</v>
      </c>
      <c r="T331" s="14">
        <v>76.932085256124367</v>
      </c>
      <c r="U331" s="14">
        <v>366.06586166907999</v>
      </c>
      <c r="V331" s="14">
        <v>66.179891388991777</v>
      </c>
      <c r="W331" s="14">
        <v>496.29699233482626</v>
      </c>
      <c r="X331" s="14">
        <v>104.98274441423088</v>
      </c>
      <c r="Y331" s="8">
        <v>0.46993328883480506</v>
      </c>
      <c r="Z331" s="8">
        <v>1514.3581850688863</v>
      </c>
      <c r="AB331" s="5">
        <v>155.46186769839343</v>
      </c>
      <c r="AC331" s="5">
        <v>172.47010812744227</v>
      </c>
      <c r="AD331" s="5">
        <v>97.759778607615516</v>
      </c>
      <c r="AE331" s="5">
        <v>90.456993769194852</v>
      </c>
      <c r="AF331" s="5">
        <v>131.97031826820304</v>
      </c>
      <c r="AG331" s="5">
        <v>13.576058179263461</v>
      </c>
      <c r="AH331" s="5">
        <v>30.051437643534253</v>
      </c>
      <c r="AI331" s="5">
        <v>10.587153741761396</v>
      </c>
      <c r="AJ331" s="5">
        <v>484.40572704454877</v>
      </c>
      <c r="AK331" s="5">
        <v>92.007372645941203</v>
      </c>
      <c r="AL331" s="5">
        <v>26.027973070341272</v>
      </c>
      <c r="AM331" s="5">
        <v>35.625085171065891</v>
      </c>
      <c r="AN331" s="5">
        <v>58.626868902684642</v>
      </c>
      <c r="AO331" s="5">
        <v>51.507054073735333</v>
      </c>
      <c r="AP331" s="5">
        <v>17.539248383942514</v>
      </c>
      <c r="AQ331" s="5">
        <v>43.414952354636966</v>
      </c>
      <c r="AR331" s="5">
        <v>25.401090290908893</v>
      </c>
      <c r="AS331" s="5">
        <v>87.946448452989088</v>
      </c>
      <c r="AT331" s="5">
        <v>200.79099407464955</v>
      </c>
      <c r="AU331" s="5">
        <v>0.46993328883480506</v>
      </c>
      <c r="AV331" s="5">
        <v>1428.2821511669333</v>
      </c>
      <c r="AW331" s="5">
        <v>1513.8882517800514</v>
      </c>
      <c r="AX331" s="5">
        <v>1514.3581850688863</v>
      </c>
      <c r="AY331" s="5">
        <v>38.201244783087724</v>
      </c>
    </row>
    <row r="332" spans="1:51" x14ac:dyDescent="0.2">
      <c r="A332" s="3" t="s">
        <v>52</v>
      </c>
      <c r="B332" s="3">
        <v>223</v>
      </c>
      <c r="C332" s="9">
        <v>43413</v>
      </c>
      <c r="D332" s="3">
        <v>3</v>
      </c>
      <c r="E332" s="3">
        <v>4</v>
      </c>
      <c r="F332" s="3" t="s">
        <v>98</v>
      </c>
      <c r="G332" s="10"/>
      <c r="H332" s="3">
        <v>44</v>
      </c>
      <c r="I332" s="3" t="s">
        <v>99</v>
      </c>
      <c r="J332" s="3">
        <v>30</v>
      </c>
      <c r="K332" s="3">
        <v>6</v>
      </c>
      <c r="L332" s="3">
        <v>5</v>
      </c>
      <c r="M332" s="3" t="s">
        <v>56</v>
      </c>
      <c r="N332" s="3" t="s">
        <v>57</v>
      </c>
      <c r="O332" s="1" t="s">
        <v>58</v>
      </c>
      <c r="P332" s="3" t="s">
        <v>61</v>
      </c>
      <c r="R332" s="14">
        <v>242.07895371009565</v>
      </c>
      <c r="S332" s="14">
        <v>169.06309140961747</v>
      </c>
      <c r="T332" s="14">
        <v>71.936171622111885</v>
      </c>
      <c r="U332" s="14">
        <v>363.44993275609511</v>
      </c>
      <c r="V332" s="14">
        <v>71.788826514934669</v>
      </c>
      <c r="W332" s="14">
        <v>474.33246954556171</v>
      </c>
      <c r="X332" s="14">
        <v>104.91338269463901</v>
      </c>
      <c r="Y332" s="8">
        <v>0.35692777675802856</v>
      </c>
      <c r="Z332" s="8">
        <v>1497.9198183736269</v>
      </c>
      <c r="AB332" s="5">
        <v>152.97491296298892</v>
      </c>
      <c r="AC332" s="5">
        <v>174.82126205409955</v>
      </c>
      <c r="AD332" s="5">
        <v>103.76209519760715</v>
      </c>
      <c r="AE332" s="5">
        <v>89.990510537146235</v>
      </c>
      <c r="AF332" s="5">
        <v>126.65667389788005</v>
      </c>
      <c r="AG332" s="5">
        <v>13.515146043957602</v>
      </c>
      <c r="AH332" s="5">
        <v>28.350999866853403</v>
      </c>
      <c r="AI332" s="5">
        <v>10.69094962879867</v>
      </c>
      <c r="AJ332" s="5">
        <v>469.2117845465657</v>
      </c>
      <c r="AK332" s="5">
        <v>98.370532293693245</v>
      </c>
      <c r="AL332" s="5">
        <v>29.278131573375958</v>
      </c>
      <c r="AM332" s="5">
        <v>36.529940489440428</v>
      </c>
      <c r="AN332" s="5">
        <v>57.708121500356803</v>
      </c>
      <c r="AO332" s="5">
        <v>51.586353419036818</v>
      </c>
      <c r="AP332" s="5">
        <v>18.28324525673294</v>
      </c>
      <c r="AQ332" s="5">
        <v>43.844033384470798</v>
      </c>
      <c r="AR332" s="5">
        <v>16.465827560327487</v>
      </c>
      <c r="AS332" s="5">
        <v>95.170531666914428</v>
      </c>
      <c r="AT332" s="5">
        <v>210.02964089136387</v>
      </c>
      <c r="AU332" s="5">
        <v>0.35692777675802856</v>
      </c>
      <c r="AV332" s="5">
        <v>1445.6921450140078</v>
      </c>
      <c r="AW332" s="5">
        <v>1497.5628905968688</v>
      </c>
      <c r="AX332" s="5">
        <v>1497.9198183736269</v>
      </c>
      <c r="AY332" s="5">
        <v>42.55135309996259</v>
      </c>
    </row>
    <row r="333" spans="1:51" x14ac:dyDescent="0.2">
      <c r="A333" s="3" t="s">
        <v>52</v>
      </c>
      <c r="B333" s="3">
        <v>223</v>
      </c>
      <c r="C333" s="9">
        <v>43413</v>
      </c>
      <c r="D333" s="3">
        <v>3</v>
      </c>
      <c r="E333" s="3">
        <v>4</v>
      </c>
      <c r="F333" s="3" t="s">
        <v>98</v>
      </c>
      <c r="G333" s="10"/>
      <c r="H333" s="3">
        <v>44</v>
      </c>
      <c r="I333" s="3" t="s">
        <v>99</v>
      </c>
      <c r="J333" s="3">
        <v>35</v>
      </c>
      <c r="K333" s="3">
        <v>3</v>
      </c>
      <c r="L333" s="3">
        <v>6</v>
      </c>
      <c r="M333" s="3" t="s">
        <v>56</v>
      </c>
      <c r="N333" s="3" t="s">
        <v>57</v>
      </c>
      <c r="O333" s="1" t="s">
        <v>58</v>
      </c>
      <c r="P333" s="3" t="s">
        <v>61</v>
      </c>
      <c r="R333" s="14">
        <v>130.73856616842335</v>
      </c>
      <c r="S333" s="14">
        <v>112.88778712831694</v>
      </c>
      <c r="T333" s="14">
        <v>54.720178341043407</v>
      </c>
      <c r="U333" s="14">
        <v>303.85229386954472</v>
      </c>
      <c r="V333" s="14">
        <v>53.446194221233498</v>
      </c>
      <c r="W333" s="14">
        <v>346.86074355552938</v>
      </c>
      <c r="X333" s="14">
        <v>84.798200146905302</v>
      </c>
      <c r="Y333" s="8">
        <v>0.40062079393452715</v>
      </c>
      <c r="Z333" s="8">
        <v>1087.7045604323855</v>
      </c>
      <c r="AB333" s="5">
        <v>100.41715587564191</v>
      </c>
      <c r="AC333" s="5">
        <v>112.9850623524819</v>
      </c>
      <c r="AD333" s="5">
        <v>54.126209727983046</v>
      </c>
      <c r="AE333" s="5">
        <v>59.864087582301515</v>
      </c>
      <c r="AF333" s="5">
        <v>95.93310343204719</v>
      </c>
      <c r="AG333" s="5">
        <v>12.231373088200252</v>
      </c>
      <c r="AH333" s="5">
        <v>27.20793825076252</v>
      </c>
      <c r="AI333" s="5">
        <v>8.2753864906900159</v>
      </c>
      <c r="AJ333" s="5">
        <v>342.02079681667971</v>
      </c>
      <c r="AK333" s="5">
        <v>60.263970382893518</v>
      </c>
      <c r="AL333" s="5">
        <v>22.356596019741158</v>
      </c>
      <c r="AM333" s="5">
        <v>29.868090189451163</v>
      </c>
      <c r="AN333" s="5">
        <v>40.755316922231835</v>
      </c>
      <c r="AO333" s="5">
        <v>35.593378409819543</v>
      </c>
      <c r="AP333" s="5">
        <v>12.489539568266432</v>
      </c>
      <c r="AQ333" s="5">
        <v>29.464895726131932</v>
      </c>
      <c r="AR333" s="5">
        <v>11.456890327230669</v>
      </c>
      <c r="AS333" s="5">
        <v>91.446257242628903</v>
      </c>
      <c r="AT333" s="5">
        <v>170.42063215952132</v>
      </c>
      <c r="AU333" s="5">
        <v>0.40062079393452715</v>
      </c>
      <c r="AV333" s="5">
        <v>1031.6911669639578</v>
      </c>
      <c r="AW333" s="5">
        <v>1087.3039396384511</v>
      </c>
      <c r="AX333" s="5">
        <v>1087.7045604323855</v>
      </c>
      <c r="AY333" s="5">
        <v>30.208356510432701</v>
      </c>
    </row>
    <row r="334" spans="1:51" x14ac:dyDescent="0.2">
      <c r="A334" s="3" t="s">
        <v>52</v>
      </c>
      <c r="B334" s="3">
        <v>223</v>
      </c>
      <c r="C334" s="9">
        <v>43413</v>
      </c>
      <c r="D334" s="3">
        <v>3</v>
      </c>
      <c r="E334" s="3">
        <v>4</v>
      </c>
      <c r="F334" s="3" t="s">
        <v>98</v>
      </c>
      <c r="G334" s="10"/>
      <c r="H334" s="3">
        <v>44</v>
      </c>
      <c r="I334" s="3" t="s">
        <v>99</v>
      </c>
      <c r="J334" s="3">
        <v>5</v>
      </c>
      <c r="K334" s="3">
        <v>22</v>
      </c>
      <c r="L334" s="3">
        <v>1</v>
      </c>
      <c r="M334" s="3" t="s">
        <v>56</v>
      </c>
      <c r="N334" s="3" t="s">
        <v>57</v>
      </c>
      <c r="O334" s="1" t="s">
        <v>58</v>
      </c>
      <c r="P334" s="3" t="s">
        <v>62</v>
      </c>
      <c r="R334" s="14">
        <v>271.82489855536102</v>
      </c>
      <c r="S334" s="14">
        <v>241.04267304519126</v>
      </c>
      <c r="T334" s="14">
        <v>98.715140835992216</v>
      </c>
      <c r="U334" s="14">
        <v>525.12833325616248</v>
      </c>
      <c r="V334" s="14">
        <v>90.761788993046196</v>
      </c>
      <c r="W334" s="14">
        <v>776.97632888267776</v>
      </c>
      <c r="X334" s="14">
        <v>169.15219773917363</v>
      </c>
      <c r="Y334" s="8">
        <v>0.69458779271648607</v>
      </c>
      <c r="Z334" s="8">
        <v>2174.2959457569241</v>
      </c>
      <c r="AB334" s="5">
        <v>202.90174047037229</v>
      </c>
      <c r="AC334" s="5">
        <v>255.74919728742535</v>
      </c>
      <c r="AD334" s="5">
        <v>108.91818276273477</v>
      </c>
      <c r="AE334" s="5">
        <v>128.58034880279487</v>
      </c>
      <c r="AF334" s="5">
        <v>179.50863280554952</v>
      </c>
      <c r="AG334" s="5">
        <v>18.003040661588852</v>
      </c>
      <c r="AH334" s="5">
        <v>46.542512881287969</v>
      </c>
      <c r="AI334" s="5">
        <v>16.691997815940205</v>
      </c>
      <c r="AJ334" s="5">
        <v>750.20466464808032</v>
      </c>
      <c r="AK334" s="5">
        <v>134.43314042619966</v>
      </c>
      <c r="AL334" s="5">
        <v>34.478729516539346</v>
      </c>
      <c r="AM334" s="5">
        <v>56.94112833278669</v>
      </c>
      <c r="AN334" s="5">
        <v>101.08659470309296</v>
      </c>
      <c r="AO334" s="5">
        <v>98.187139552553489</v>
      </c>
      <c r="AP334" s="5">
        <v>24.600585341896405</v>
      </c>
      <c r="AQ334" s="5">
        <v>63.954944498717595</v>
      </c>
      <c r="AR334" s="5">
        <v>35.966779869864808</v>
      </c>
      <c r="AS334" s="5">
        <v>79.592439870055983</v>
      </c>
      <c r="AT334" s="5">
        <v>277.12207184376649</v>
      </c>
      <c r="AU334" s="5">
        <v>0.69458779271648607</v>
      </c>
      <c r="AV334" s="5">
        <v>2082.4794269207105</v>
      </c>
      <c r="AW334" s="5">
        <v>2173.6013579642076</v>
      </c>
      <c r="AX334" s="5">
        <v>2174.2959457569241</v>
      </c>
      <c r="AY334" s="5">
        <v>52.911349911094675</v>
      </c>
    </row>
    <row r="335" spans="1:51" x14ac:dyDescent="0.2">
      <c r="A335" s="3" t="s">
        <v>52</v>
      </c>
      <c r="B335" s="3">
        <v>223</v>
      </c>
      <c r="C335" s="9">
        <v>43413</v>
      </c>
      <c r="D335" s="3">
        <v>3</v>
      </c>
      <c r="E335" s="3">
        <v>4</v>
      </c>
      <c r="F335" s="3" t="s">
        <v>98</v>
      </c>
      <c r="G335" s="10"/>
      <c r="H335" s="3">
        <v>44</v>
      </c>
      <c r="I335" s="3" t="s">
        <v>99</v>
      </c>
      <c r="J335" s="3">
        <v>12</v>
      </c>
      <c r="K335" s="3">
        <v>18</v>
      </c>
      <c r="L335" s="3">
        <v>2</v>
      </c>
      <c r="M335" s="3" t="s">
        <v>56</v>
      </c>
      <c r="N335" s="3" t="s">
        <v>57</v>
      </c>
      <c r="O335" s="1" t="s">
        <v>58</v>
      </c>
      <c r="P335" s="3" t="s">
        <v>62</v>
      </c>
      <c r="R335" s="14">
        <v>254.67480626599541</v>
      </c>
      <c r="S335" s="14">
        <v>235.976156826677</v>
      </c>
      <c r="T335" s="14">
        <v>105.57681121086252</v>
      </c>
      <c r="U335" s="14">
        <v>479.70333546605605</v>
      </c>
      <c r="V335" s="14">
        <v>73.663859137173361</v>
      </c>
      <c r="W335" s="14">
        <v>707.56032272865036</v>
      </c>
      <c r="X335" s="14">
        <v>129.03635880042768</v>
      </c>
      <c r="Y335" s="8">
        <v>1.0338399390651751</v>
      </c>
      <c r="Z335" s="8">
        <v>1987.2254721361662</v>
      </c>
      <c r="AB335" s="5">
        <v>208.2783092630219</v>
      </c>
      <c r="AC335" s="5">
        <v>244.51038640660298</v>
      </c>
      <c r="AD335" s="5">
        <v>103.66331066919552</v>
      </c>
      <c r="AE335" s="5">
        <v>124.38765914980432</v>
      </c>
      <c r="AF335" s="5">
        <v>176.2730792109962</v>
      </c>
      <c r="AG335" s="5">
        <v>16.439144964179608</v>
      </c>
      <c r="AH335" s="5">
        <v>41.446443489327088</v>
      </c>
      <c r="AI335" s="5">
        <v>11.139222090130316</v>
      </c>
      <c r="AJ335" s="5">
        <v>671.15961158632433</v>
      </c>
      <c r="AK335" s="5">
        <v>103.74124758959682</v>
      </c>
      <c r="AL335" s="5">
        <v>28.778241263902313</v>
      </c>
      <c r="AM335" s="5">
        <v>42.133493169208229</v>
      </c>
      <c r="AN335" s="5">
        <v>83.995008025241631</v>
      </c>
      <c r="AO335" s="5">
        <v>83.330897710433177</v>
      </c>
      <c r="AP335" s="5">
        <v>19.132872963800597</v>
      </c>
      <c r="AQ335" s="5">
        <v>48.828688226325305</v>
      </c>
      <c r="AR335" s="5">
        <v>24.201797984440105</v>
      </c>
      <c r="AS335" s="5">
        <v>88.22758224823049</v>
      </c>
      <c r="AT335" s="5">
        <v>266.80235190163506</v>
      </c>
      <c r="AU335" s="5">
        <v>1.0338399390651751</v>
      </c>
      <c r="AV335" s="5">
        <v>1876.186395775605</v>
      </c>
      <c r="AW335" s="5">
        <v>1986.1916321971009</v>
      </c>
      <c r="AX335" s="5">
        <v>1987.2254721361662</v>
      </c>
      <c r="AY335" s="5">
        <v>54.548120509431683</v>
      </c>
    </row>
    <row r="336" spans="1:51" x14ac:dyDescent="0.2">
      <c r="A336" s="3" t="s">
        <v>52</v>
      </c>
      <c r="B336" s="3">
        <v>223</v>
      </c>
      <c r="C336" s="9">
        <v>43413</v>
      </c>
      <c r="D336" s="3">
        <v>3</v>
      </c>
      <c r="E336" s="3">
        <v>4</v>
      </c>
      <c r="F336" s="3" t="s">
        <v>98</v>
      </c>
      <c r="G336" s="10"/>
      <c r="H336" s="3">
        <v>44</v>
      </c>
      <c r="I336" s="3" t="s">
        <v>99</v>
      </c>
      <c r="J336" s="3">
        <v>20</v>
      </c>
      <c r="K336" s="3">
        <v>14</v>
      </c>
      <c r="L336" s="3">
        <v>3</v>
      </c>
      <c r="M336" s="3" t="s">
        <v>56</v>
      </c>
      <c r="N336" s="3" t="s">
        <v>57</v>
      </c>
      <c r="O336" s="1" t="s">
        <v>58</v>
      </c>
      <c r="P336" s="3" t="s">
        <v>62</v>
      </c>
      <c r="R336" s="14">
        <v>277.92618955414872</v>
      </c>
      <c r="S336" s="14">
        <v>201.20600575414198</v>
      </c>
      <c r="T336" s="14">
        <v>79.87464963978735</v>
      </c>
      <c r="U336" s="14">
        <v>453.05841590618263</v>
      </c>
      <c r="V336" s="14">
        <v>78.843801564183735</v>
      </c>
      <c r="W336" s="14">
        <v>563.9670094457166</v>
      </c>
      <c r="X336" s="14">
        <v>119.3002139124377</v>
      </c>
      <c r="Y336" s="8">
        <v>0.53575313187116591</v>
      </c>
      <c r="Z336" s="8">
        <v>1774.7119829882956</v>
      </c>
      <c r="AB336" s="5">
        <v>144.693558438233</v>
      </c>
      <c r="AC336" s="5">
        <v>148.7863193434558</v>
      </c>
      <c r="AD336" s="5">
        <v>115.65169802073508</v>
      </c>
      <c r="AE336" s="5">
        <v>108.37287123320307</v>
      </c>
      <c r="AF336" s="5">
        <v>160.38274532629632</v>
      </c>
      <c r="AG336" s="5">
        <v>15.426517304780617</v>
      </c>
      <c r="AH336" s="5">
        <v>34.37552691592321</v>
      </c>
      <c r="AI336" s="5">
        <v>10.161502683005327</v>
      </c>
      <c r="AJ336" s="5">
        <v>594.22858937315959</v>
      </c>
      <c r="AK336" s="5">
        <v>98.863572376266504</v>
      </c>
      <c r="AL336" s="5">
        <v>30.207458429381884</v>
      </c>
      <c r="AM336" s="5">
        <v>36.188273504817737</v>
      </c>
      <c r="AN336" s="5">
        <v>29.177927236859372</v>
      </c>
      <c r="AO336" s="5">
        <v>33.087761849505995</v>
      </c>
      <c r="AP336" s="5">
        <v>21.02346573629254</v>
      </c>
      <c r="AQ336" s="5">
        <v>48.802843270445436</v>
      </c>
      <c r="AR336" s="5">
        <v>19.243915925208462</v>
      </c>
      <c r="AS336" s="5">
        <v>62.627075955962106</v>
      </c>
      <c r="AT336" s="5">
        <v>230.77940748061647</v>
      </c>
      <c r="AU336" s="5">
        <v>0.53575313187116591</v>
      </c>
      <c r="AV336" s="5">
        <v>1711.3085501828816</v>
      </c>
      <c r="AW336" s="5">
        <v>1774.1762298564245</v>
      </c>
      <c r="AX336" s="5">
        <v>1774.7119829882956</v>
      </c>
      <c r="AY336" s="5">
        <v>42.844272739409895</v>
      </c>
    </row>
    <row r="337" spans="1:51" x14ac:dyDescent="0.2">
      <c r="A337" s="3" t="s">
        <v>52</v>
      </c>
      <c r="B337" s="3">
        <v>223</v>
      </c>
      <c r="C337" s="9">
        <v>43413</v>
      </c>
      <c r="D337" s="3">
        <v>3</v>
      </c>
      <c r="E337" s="3">
        <v>4</v>
      </c>
      <c r="F337" s="3" t="s">
        <v>98</v>
      </c>
      <c r="G337" s="10"/>
      <c r="H337" s="3">
        <v>44</v>
      </c>
      <c r="I337" s="3" t="s">
        <v>99</v>
      </c>
      <c r="J337" s="3">
        <v>25</v>
      </c>
      <c r="K337" s="3">
        <v>10</v>
      </c>
      <c r="L337" s="3">
        <v>4</v>
      </c>
      <c r="M337" s="3" t="s">
        <v>56</v>
      </c>
      <c r="N337" s="3" t="s">
        <v>57</v>
      </c>
      <c r="O337" s="1" t="s">
        <v>58</v>
      </c>
      <c r="P337" s="3" t="s">
        <v>62</v>
      </c>
      <c r="R337" s="14">
        <v>204.6310798381937</v>
      </c>
      <c r="S337" s="14">
        <v>156.12531359442349</v>
      </c>
      <c r="T337" s="14">
        <v>87.111816932415138</v>
      </c>
      <c r="U337" s="14">
        <v>339.409645343649</v>
      </c>
      <c r="V337" s="14">
        <v>41.875161664239293</v>
      </c>
      <c r="W337" s="14">
        <v>459.57724840887664</v>
      </c>
      <c r="X337" s="14">
        <v>97.371296192037647</v>
      </c>
      <c r="Y337" s="8">
        <v>0.54897049060746539</v>
      </c>
      <c r="Z337" s="8">
        <v>1386.6504858182843</v>
      </c>
      <c r="AB337" s="5">
        <v>154.06609141593697</v>
      </c>
      <c r="AC337" s="5">
        <v>169.50000995980136</v>
      </c>
      <c r="AD337" s="5">
        <v>83.137067376721532</v>
      </c>
      <c r="AE337" s="5">
        <v>77.096058123162564</v>
      </c>
      <c r="AF337" s="5">
        <v>103.83110566346625</v>
      </c>
      <c r="AG337" s="5">
        <v>11.418004513216852</v>
      </c>
      <c r="AH337" s="5">
        <v>27.947255969721258</v>
      </c>
      <c r="AI337" s="5">
        <v>6.5054459698162939</v>
      </c>
      <c r="AJ337" s="5">
        <v>384.80752943024282</v>
      </c>
      <c r="AK337" s="5">
        <v>64.768333132807342</v>
      </c>
      <c r="AL337" s="5">
        <v>17.709406488818992</v>
      </c>
      <c r="AM337" s="5">
        <v>32.717861619218439</v>
      </c>
      <c r="AN337" s="5">
        <v>47.158127453246031</v>
      </c>
      <c r="AO337" s="5">
        <v>54.409208160433202</v>
      </c>
      <c r="AP337" s="5">
        <v>8.2684021993022299</v>
      </c>
      <c r="AQ337" s="5">
        <v>28.827582269902248</v>
      </c>
      <c r="AR337" s="5">
        <v>9.2826077879470414</v>
      </c>
      <c r="AS337" s="5">
        <v>82.864182159774572</v>
      </c>
      <c r="AT337" s="5">
        <v>199.09271413207622</v>
      </c>
      <c r="AU337" s="5">
        <v>0.54897049060746539</v>
      </c>
      <c r="AV337" s="5">
        <v>1262.2090816392786</v>
      </c>
      <c r="AW337" s="5">
        <v>1386.1015153276769</v>
      </c>
      <c r="AX337" s="5">
        <v>1386.6504858182843</v>
      </c>
      <c r="AY337" s="5">
        <v>29.816097443382642</v>
      </c>
    </row>
    <row r="338" spans="1:51" x14ac:dyDescent="0.2">
      <c r="A338" s="3" t="s">
        <v>52</v>
      </c>
      <c r="B338" s="3">
        <v>223</v>
      </c>
      <c r="C338" s="9">
        <v>43413</v>
      </c>
      <c r="D338" s="3">
        <v>3</v>
      </c>
      <c r="E338" s="3">
        <v>4</v>
      </c>
      <c r="F338" s="3" t="s">
        <v>98</v>
      </c>
      <c r="G338" s="10"/>
      <c r="H338" s="3">
        <v>44</v>
      </c>
      <c r="I338" s="3" t="s">
        <v>99</v>
      </c>
      <c r="J338" s="3">
        <v>30</v>
      </c>
      <c r="K338" s="3">
        <v>6</v>
      </c>
      <c r="L338" s="3">
        <v>5</v>
      </c>
      <c r="M338" s="3" t="s">
        <v>56</v>
      </c>
      <c r="N338" s="3" t="s">
        <v>57</v>
      </c>
      <c r="O338" s="1" t="s">
        <v>58</v>
      </c>
      <c r="P338" s="3" t="s">
        <v>62</v>
      </c>
      <c r="R338" s="14">
        <v>243.82072238264413</v>
      </c>
      <c r="S338" s="14">
        <v>177.80895575161637</v>
      </c>
      <c r="T338" s="14">
        <v>80.5185254771134</v>
      </c>
      <c r="U338" s="14">
        <v>358.15335503939923</v>
      </c>
      <c r="V338" s="14">
        <v>74.089011619830956</v>
      </c>
      <c r="W338" s="14">
        <v>508.65252054148709</v>
      </c>
      <c r="X338" s="14">
        <v>102.35617867831526</v>
      </c>
      <c r="Y338" s="8">
        <v>0.41849336683954363</v>
      </c>
      <c r="Z338" s="8">
        <v>1545.8177491152762</v>
      </c>
      <c r="AB338" s="5">
        <v>176.14916158256918</v>
      </c>
      <c r="AC338" s="5">
        <v>188.50203880953327</v>
      </c>
      <c r="AD338" s="5">
        <v>105.43592464827559</v>
      </c>
      <c r="AE338" s="5">
        <v>94.373870394195976</v>
      </c>
      <c r="AF338" s="5">
        <v>130.09914169964131</v>
      </c>
      <c r="AG338" s="5">
        <v>13.404205263555296</v>
      </c>
      <c r="AH338" s="5">
        <v>29.82471339273884</v>
      </c>
      <c r="AI338" s="5">
        <v>10.250026346217167</v>
      </c>
      <c r="AJ338" s="5">
        <v>500.9204179123214</v>
      </c>
      <c r="AK338" s="5">
        <v>99.283387844020822</v>
      </c>
      <c r="AL338" s="5">
        <v>29.95670498563393</v>
      </c>
      <c r="AM338" s="5">
        <v>35.831087862882022</v>
      </c>
      <c r="AN338" s="5">
        <v>58.394017426311727</v>
      </c>
      <c r="AO338" s="5">
        <v>53.875215195649155</v>
      </c>
      <c r="AP338" s="5">
        <v>19.556881084776474</v>
      </c>
      <c r="AQ338" s="5">
        <v>43.659839025454687</v>
      </c>
      <c r="AR338" s="5">
        <v>20.402158101367778</v>
      </c>
      <c r="AS338" s="5">
        <v>107.66907516718202</v>
      </c>
      <c r="AT338" s="5">
        <v>207.66370932418658</v>
      </c>
      <c r="AU338" s="5">
        <v>0.41849336683954363</v>
      </c>
      <c r="AV338" s="5">
        <v>1492.8435597383939</v>
      </c>
      <c r="AW338" s="5">
        <v>1545.3992557484366</v>
      </c>
      <c r="AX338" s="5">
        <v>1545.8177491152762</v>
      </c>
      <c r="AY338" s="5">
        <v>47.715684231018081</v>
      </c>
    </row>
    <row r="339" spans="1:51" x14ac:dyDescent="0.2">
      <c r="A339" s="3" t="s">
        <v>52</v>
      </c>
      <c r="B339" s="3">
        <v>223</v>
      </c>
      <c r="C339" s="9">
        <v>43413</v>
      </c>
      <c r="D339" s="3">
        <v>3</v>
      </c>
      <c r="E339" s="3">
        <v>4</v>
      </c>
      <c r="F339" s="3" t="s">
        <v>98</v>
      </c>
      <c r="G339" s="10"/>
      <c r="H339" s="3">
        <v>44</v>
      </c>
      <c r="I339" s="3" t="s">
        <v>99</v>
      </c>
      <c r="J339" s="3">
        <v>35</v>
      </c>
      <c r="K339" s="3">
        <v>3</v>
      </c>
      <c r="L339" s="3">
        <v>6</v>
      </c>
      <c r="M339" s="3" t="s">
        <v>56</v>
      </c>
      <c r="N339" s="3" t="s">
        <v>57</v>
      </c>
      <c r="O339" s="1" t="s">
        <v>58</v>
      </c>
      <c r="P339" s="3" t="s">
        <v>62</v>
      </c>
      <c r="R339" s="14">
        <v>180.08817475417564</v>
      </c>
      <c r="S339" s="14">
        <v>137.86054571743668</v>
      </c>
      <c r="T339" s="14">
        <v>69.731046388889183</v>
      </c>
      <c r="U339" s="14">
        <v>319.00302860654631</v>
      </c>
      <c r="V339" s="14">
        <v>59.402072906494141</v>
      </c>
      <c r="W339" s="14">
        <v>414.11733482623924</v>
      </c>
      <c r="X339" s="14">
        <v>84.34417869304788</v>
      </c>
      <c r="Y339" s="8">
        <v>0.47849120417401197</v>
      </c>
      <c r="Z339" s="8">
        <v>1265.0248385393127</v>
      </c>
      <c r="AB339" s="5">
        <v>142.57776180727953</v>
      </c>
      <c r="AC339" s="5">
        <v>149.41309367060353</v>
      </c>
      <c r="AD339" s="5">
        <v>77.604802875675347</v>
      </c>
      <c r="AE339" s="5">
        <v>72.819155996311125</v>
      </c>
      <c r="AF339" s="5">
        <v>108.68892782375791</v>
      </c>
      <c r="AG339" s="5">
        <v>12.790733129603133</v>
      </c>
      <c r="AH339" s="5">
        <v>27.940379321780256</v>
      </c>
      <c r="AI339" s="5">
        <v>8.3361411253292985</v>
      </c>
      <c r="AJ339" s="5">
        <v>406.61090310250466</v>
      </c>
      <c r="AK339" s="5">
        <v>73.853174248264807</v>
      </c>
      <c r="AL339" s="5">
        <v>24.938321631499917</v>
      </c>
      <c r="AM339" s="5">
        <v>29.927043973856041</v>
      </c>
      <c r="AN339" s="5">
        <v>51.525848506875626</v>
      </c>
      <c r="AO339" s="5">
        <v>46.028204619798252</v>
      </c>
      <c r="AP339" s="5">
        <v>14.491968746110942</v>
      </c>
      <c r="AQ339" s="5">
        <v>33.721517453934659</v>
      </c>
      <c r="AR339" s="5">
        <v>12.968484900993786</v>
      </c>
      <c r="AS339" s="5">
        <v>96.669259758316514</v>
      </c>
      <c r="AT339" s="5">
        <v>186.14754754341584</v>
      </c>
      <c r="AU339" s="5">
        <v>0.47849120417401197</v>
      </c>
      <c r="AV339" s="5">
        <v>1212.640987602462</v>
      </c>
      <c r="AW339" s="5">
        <v>1264.5463473351388</v>
      </c>
      <c r="AX339" s="5">
        <v>1265.0248385393127</v>
      </c>
      <c r="AY339" s="5">
        <v>36.556853634135777</v>
      </c>
    </row>
    <row r="340" spans="1:51" x14ac:dyDescent="0.2">
      <c r="A340" s="3" t="s">
        <v>52</v>
      </c>
      <c r="B340" s="3">
        <v>230</v>
      </c>
      <c r="C340" s="9">
        <v>43413</v>
      </c>
      <c r="D340" s="3">
        <v>3</v>
      </c>
      <c r="E340" s="3">
        <v>3</v>
      </c>
      <c r="F340" s="3" t="s">
        <v>137</v>
      </c>
      <c r="G340" s="10" t="s">
        <v>76</v>
      </c>
      <c r="H340" s="3">
        <v>46</v>
      </c>
      <c r="I340" s="3" t="s">
        <v>100</v>
      </c>
      <c r="J340" s="3">
        <v>10</v>
      </c>
      <c r="K340" s="3">
        <v>22</v>
      </c>
      <c r="L340" s="3">
        <v>1</v>
      </c>
      <c r="M340" s="3" t="s">
        <v>56</v>
      </c>
      <c r="N340" s="3" t="s">
        <v>57</v>
      </c>
      <c r="O340" s="1" t="s">
        <v>78</v>
      </c>
      <c r="P340" s="7" t="s">
        <v>59</v>
      </c>
      <c r="R340" s="14">
        <v>333.86266300596037</v>
      </c>
      <c r="S340" s="14">
        <v>218.09580072863349</v>
      </c>
      <c r="T340" s="14">
        <v>102.61094780625969</v>
      </c>
      <c r="U340" s="14">
        <v>526.13224003232756</v>
      </c>
      <c r="V340" s="14">
        <v>84.9404375799771</v>
      </c>
      <c r="W340" s="14">
        <v>710.37418444403284</v>
      </c>
      <c r="X340" s="14">
        <v>149.91877115183863</v>
      </c>
      <c r="Y340" s="8">
        <v>0</v>
      </c>
      <c r="Z340" s="8">
        <v>2125.9349975909549</v>
      </c>
      <c r="AB340" s="5">
        <v>221.2299109262743</v>
      </c>
      <c r="AC340" s="5">
        <v>288.99207116008557</v>
      </c>
      <c r="AD340" s="5">
        <v>142.59991580124097</v>
      </c>
      <c r="AE340" s="5">
        <v>116.03303008264723</v>
      </c>
      <c r="AF340" s="5">
        <v>169.08840449011572</v>
      </c>
      <c r="AG340" s="5">
        <v>19.733551800447756</v>
      </c>
      <c r="AH340" s="5">
        <v>45.225609260035775</v>
      </c>
      <c r="AI340" s="5">
        <v>18.489017903403131</v>
      </c>
      <c r="AJ340" s="5">
        <v>679.31243528962295</v>
      </c>
      <c r="AK340" s="5">
        <v>143.47174421466909</v>
      </c>
      <c r="AL340" s="5">
        <v>37.827063892352513</v>
      </c>
      <c r="AM340" s="5">
        <v>53.852929658443763</v>
      </c>
      <c r="AN340" s="5">
        <v>88.737698629440686</v>
      </c>
      <c r="AO340" s="5">
        <v>93.125966911056906</v>
      </c>
      <c r="AP340" s="5">
        <v>17.754165109621393</v>
      </c>
      <c r="AQ340" s="5">
        <v>57.288546610287533</v>
      </c>
      <c r="AR340" s="5">
        <v>32.244498406789504</v>
      </c>
      <c r="AS340" s="5">
        <v>60.963592642591941</v>
      </c>
      <c r="AT340" s="5">
        <v>323.90711073396119</v>
      </c>
      <c r="AU340" s="5">
        <v>0</v>
      </c>
      <c r="AV340" s="5">
        <v>2025.1137542077427</v>
      </c>
      <c r="AW340" s="5">
        <v>2125.9349975909549</v>
      </c>
      <c r="AX340" s="5">
        <v>2125.9349975909549</v>
      </c>
      <c r="AY340" s="5">
        <v>43.048439122646158</v>
      </c>
    </row>
    <row r="341" spans="1:51" x14ac:dyDescent="0.2">
      <c r="A341" s="3" t="s">
        <v>52</v>
      </c>
      <c r="B341" s="3">
        <v>230</v>
      </c>
      <c r="C341" s="9">
        <v>43413</v>
      </c>
      <c r="D341" s="3">
        <v>3</v>
      </c>
      <c r="E341" s="3">
        <v>3</v>
      </c>
      <c r="F341" s="3" t="s">
        <v>137</v>
      </c>
      <c r="G341" s="10" t="s">
        <v>76</v>
      </c>
      <c r="H341" s="3">
        <v>46</v>
      </c>
      <c r="I341" s="3" t="s">
        <v>100</v>
      </c>
      <c r="J341" s="3">
        <v>10</v>
      </c>
      <c r="K341" s="3">
        <v>22</v>
      </c>
      <c r="L341" s="3">
        <v>2</v>
      </c>
      <c r="M341" s="3" t="s">
        <v>56</v>
      </c>
      <c r="N341" s="3" t="s">
        <v>57</v>
      </c>
      <c r="O341" s="1" t="s">
        <v>78</v>
      </c>
      <c r="P341" s="7" t="s">
        <v>59</v>
      </c>
      <c r="R341" s="14">
        <v>349.21014877845499</v>
      </c>
      <c r="S341" s="14">
        <v>247.9440760119208</v>
      </c>
      <c r="T341" s="14">
        <v>117.44876542584649</v>
      </c>
      <c r="U341" s="14">
        <v>600.81680718783673</v>
      </c>
      <c r="V341" s="14">
        <v>97.380508291310278</v>
      </c>
      <c r="W341" s="14">
        <v>766.19965020541486</v>
      </c>
      <c r="X341" s="14">
        <v>154.78107531317349</v>
      </c>
      <c r="Y341" s="8">
        <v>0.54648680089819179</v>
      </c>
      <c r="Z341" s="8">
        <v>2334.3275087034399</v>
      </c>
      <c r="AB341" s="5">
        <v>244.73172896790064</v>
      </c>
      <c r="AC341" s="5">
        <v>318.17951641568732</v>
      </c>
      <c r="AD341" s="5">
        <v>149.88530300063255</v>
      </c>
      <c r="AE341" s="5">
        <v>133.09276802269369</v>
      </c>
      <c r="AF341" s="5">
        <v>199.29380632229476</v>
      </c>
      <c r="AG341" s="5">
        <v>23.919132694459588</v>
      </c>
      <c r="AH341" s="5">
        <v>54.122349519601329</v>
      </c>
      <c r="AI341" s="5">
        <v>22.59772038358043</v>
      </c>
      <c r="AJ341" s="5">
        <v>745.94918564129671</v>
      </c>
      <c r="AK341" s="5">
        <v>162.41100455733101</v>
      </c>
      <c r="AL341" s="5">
        <v>43.653632119551332</v>
      </c>
      <c r="AM341" s="5">
        <v>55.84740273396546</v>
      </c>
      <c r="AN341" s="5">
        <v>97.155862410200939</v>
      </c>
      <c r="AO341" s="5">
        <v>99.021672186269853</v>
      </c>
      <c r="AP341" s="5">
        <v>20.556857273605154</v>
      </c>
      <c r="AQ341" s="5">
        <v>67.78671814785568</v>
      </c>
      <c r="AR341" s="5">
        <v>28.199664512345567</v>
      </c>
      <c r="AS341" s="5">
        <v>61.344642539306818</v>
      </c>
      <c r="AT341" s="5">
        <v>370.0252952228094</v>
      </c>
      <c r="AU341" s="5">
        <v>0.54648680089819179</v>
      </c>
      <c r="AV341" s="5">
        <v>2241.1462206438396</v>
      </c>
      <c r="AW341" s="5">
        <v>2333.7810219025419</v>
      </c>
      <c r="AX341" s="5">
        <v>2334.3275087034399</v>
      </c>
      <c r="AY341" s="5">
        <v>51.963787000083379</v>
      </c>
    </row>
    <row r="342" spans="1:51" x14ac:dyDescent="0.2">
      <c r="A342" s="3" t="s">
        <v>52</v>
      </c>
      <c r="B342" s="3">
        <v>230</v>
      </c>
      <c r="C342" s="9">
        <v>43413</v>
      </c>
      <c r="D342" s="3">
        <v>3</v>
      </c>
      <c r="E342" s="3">
        <v>3</v>
      </c>
      <c r="F342" s="3" t="s">
        <v>137</v>
      </c>
      <c r="G342" s="10" t="s">
        <v>76</v>
      </c>
      <c r="H342" s="3">
        <v>46</v>
      </c>
      <c r="I342" s="3" t="s">
        <v>100</v>
      </c>
      <c r="J342" s="3">
        <v>10</v>
      </c>
      <c r="K342" s="3">
        <v>22</v>
      </c>
      <c r="L342" s="3">
        <v>3</v>
      </c>
      <c r="M342" s="3" t="s">
        <v>56</v>
      </c>
      <c r="N342" s="3" t="s">
        <v>57</v>
      </c>
      <c r="O342" s="1" t="s">
        <v>78</v>
      </c>
      <c r="P342" s="7" t="s">
        <v>59</v>
      </c>
      <c r="R342" s="14">
        <v>343.74154873551993</v>
      </c>
      <c r="S342" s="14">
        <v>226.26077770364697</v>
      </c>
      <c r="T342" s="14">
        <v>96.341953507785135</v>
      </c>
      <c r="U342" s="14">
        <v>528.16599142140353</v>
      </c>
      <c r="V342" s="14">
        <v>93.748088836669922</v>
      </c>
      <c r="W342" s="14">
        <v>726.25294652478453</v>
      </c>
      <c r="X342" s="14">
        <v>143.33634422565328</v>
      </c>
      <c r="Y342" s="8">
        <v>0</v>
      </c>
      <c r="Z342" s="8">
        <v>2157.8477553933344</v>
      </c>
      <c r="AB342" s="5">
        <v>228.94015455880916</v>
      </c>
      <c r="AC342" s="5">
        <v>297.93681210830255</v>
      </c>
      <c r="AD342" s="5">
        <v>149.7463330467458</v>
      </c>
      <c r="AE342" s="5">
        <v>123.69781427206736</v>
      </c>
      <c r="AF342" s="5">
        <v>179.67806504459347</v>
      </c>
      <c r="AG342" s="5">
        <v>21.023872145140668</v>
      </c>
      <c r="AH342" s="5">
        <v>44.286634901761829</v>
      </c>
      <c r="AI342" s="5">
        <v>19.799887850865954</v>
      </c>
      <c r="AJ342" s="5">
        <v>732.81625468856475</v>
      </c>
      <c r="AK342" s="5">
        <v>157.67489306286132</v>
      </c>
      <c r="AL342" s="5">
        <v>42.417655140226074</v>
      </c>
      <c r="AM342" s="5">
        <v>51.882961585698176</v>
      </c>
      <c r="AN342" s="5">
        <v>86.270863329172272</v>
      </c>
      <c r="AO342" s="5">
        <v>98.597615067810267</v>
      </c>
      <c r="AP342" s="5">
        <v>19.982588171375046</v>
      </c>
      <c r="AQ342" s="5">
        <v>62.912836825312034</v>
      </c>
      <c r="AR342" s="5">
        <v>24.751983926335065</v>
      </c>
      <c r="AS342" s="5">
        <v>61.023411157531903</v>
      </c>
      <c r="AT342" s="5">
        <v>320.09732191008317</v>
      </c>
      <c r="AU342" s="5">
        <v>0</v>
      </c>
      <c r="AV342" s="5">
        <v>2080.6048818512027</v>
      </c>
      <c r="AW342" s="5">
        <v>2157.8477553933344</v>
      </c>
      <c r="AX342" s="5">
        <v>2157.8477553933344</v>
      </c>
      <c r="AY342" s="5">
        <v>48.997284839884856</v>
      </c>
    </row>
    <row r="343" spans="1:51" x14ac:dyDescent="0.2">
      <c r="A343" s="3" t="s">
        <v>52</v>
      </c>
      <c r="B343" s="3">
        <v>230</v>
      </c>
      <c r="C343" s="9">
        <v>43413</v>
      </c>
      <c r="D343" s="3">
        <v>3</v>
      </c>
      <c r="E343" s="3">
        <v>3</v>
      </c>
      <c r="F343" s="3" t="s">
        <v>137</v>
      </c>
      <c r="G343" s="10" t="s">
        <v>76</v>
      </c>
      <c r="H343" s="3">
        <v>46</v>
      </c>
      <c r="I343" s="3" t="s">
        <v>100</v>
      </c>
      <c r="J343" s="3">
        <v>10</v>
      </c>
      <c r="K343" s="3">
        <v>22</v>
      </c>
      <c r="L343" s="3">
        <v>4</v>
      </c>
      <c r="M343" s="3" t="s">
        <v>56</v>
      </c>
      <c r="N343" s="3" t="s">
        <v>57</v>
      </c>
      <c r="O343" s="1" t="s">
        <v>78</v>
      </c>
      <c r="P343" s="7" t="s">
        <v>59</v>
      </c>
      <c r="R343" s="14">
        <v>377.33697825464708</v>
      </c>
      <c r="S343" s="14">
        <v>237.92581597689926</v>
      </c>
      <c r="T343" s="14">
        <v>79.385333258530196</v>
      </c>
      <c r="U343" s="14">
        <v>694.98432764513734</v>
      </c>
      <c r="V343" s="14">
        <v>101.6189517317147</v>
      </c>
      <c r="W343" s="14">
        <v>653.72735411545329</v>
      </c>
      <c r="X343" s="14">
        <v>60.669667885221287</v>
      </c>
      <c r="Y343" s="8">
        <v>0</v>
      </c>
      <c r="Z343" s="8">
        <v>2205.6483550202156</v>
      </c>
      <c r="AB343" s="5">
        <v>89.054500284809322</v>
      </c>
      <c r="AC343" s="5">
        <v>121.31616482803845</v>
      </c>
      <c r="AD343" s="5">
        <v>149.10519802268789</v>
      </c>
      <c r="AE343" s="5">
        <v>130.66106454290079</v>
      </c>
      <c r="AF343" s="5">
        <v>184.29976839829655</v>
      </c>
      <c r="AG343" s="5">
        <v>21.429770115963723</v>
      </c>
      <c r="AH343" s="5">
        <v>50.67238708608761</v>
      </c>
      <c r="AI343" s="5">
        <v>21.76706092262609</v>
      </c>
      <c r="AJ343" s="5">
        <v>716.56590126467211</v>
      </c>
      <c r="AK343" s="5">
        <v>157.05120040325136</v>
      </c>
      <c r="AL343" s="5">
        <v>42.357544848721844</v>
      </c>
      <c r="AM343" s="5">
        <v>0</v>
      </c>
      <c r="AN343" s="5">
        <v>38.358029349534135</v>
      </c>
      <c r="AO343" s="5">
        <v>35.333981748357346</v>
      </c>
      <c r="AP343" s="5">
        <v>19.347828160940782</v>
      </c>
      <c r="AQ343" s="5">
        <v>64.177984788210708</v>
      </c>
      <c r="AR343" s="5">
        <v>35.378933081244192</v>
      </c>
      <c r="AS343" s="5">
        <v>47.997091171284431</v>
      </c>
      <c r="AT343" s="5">
        <v>346.0646351069658</v>
      </c>
      <c r="AU343" s="5">
        <v>0</v>
      </c>
      <c r="AV343" s="5">
        <v>2111.8710516627825</v>
      </c>
      <c r="AW343" s="5">
        <v>2205.6483550202156</v>
      </c>
      <c r="AX343" s="5">
        <v>2205.6483550202156</v>
      </c>
      <c r="AY343" s="5">
        <v>48.99873061005102</v>
      </c>
    </row>
    <row r="344" spans="1:51" s="17" customFormat="1" x14ac:dyDescent="0.2">
      <c r="C344" s="19">
        <v>43413</v>
      </c>
      <c r="D344" s="17">
        <v>3</v>
      </c>
      <c r="E344" s="17">
        <v>3</v>
      </c>
      <c r="F344" s="17" t="s">
        <v>137</v>
      </c>
      <c r="G344" s="20" t="s">
        <v>76</v>
      </c>
      <c r="H344" s="17">
        <v>46</v>
      </c>
      <c r="I344" s="17" t="s">
        <v>100</v>
      </c>
      <c r="J344" s="17">
        <v>10</v>
      </c>
      <c r="K344" s="17">
        <v>22</v>
      </c>
      <c r="L344" s="17">
        <v>4</v>
      </c>
      <c r="M344" s="17" t="s">
        <v>56</v>
      </c>
      <c r="N344" s="17" t="s">
        <v>57</v>
      </c>
      <c r="O344" s="24" t="s">
        <v>78</v>
      </c>
      <c r="P344" s="21" t="s">
        <v>25</v>
      </c>
      <c r="R344" s="22">
        <f>AVERAGE(R340:R343)</f>
        <v>351.03783469364555</v>
      </c>
      <c r="S344" s="22">
        <f t="shared" ref="S344:Z344" si="1">AVERAGE(S340:S343)</f>
        <v>232.55661760527511</v>
      </c>
      <c r="T344" s="22">
        <f t="shared" si="1"/>
        <v>98.946749999605373</v>
      </c>
      <c r="U344" s="22">
        <f t="shared" si="1"/>
        <v>587.52484157167623</v>
      </c>
      <c r="V344" s="22">
        <f t="shared" si="1"/>
        <v>94.421996609918011</v>
      </c>
      <c r="W344" s="22">
        <f t="shared" si="1"/>
        <v>714.13853382242132</v>
      </c>
      <c r="X344" s="22">
        <f t="shared" si="1"/>
        <v>127.17646464397168</v>
      </c>
      <c r="Y344" s="22">
        <f t="shared" si="1"/>
        <v>0.13662170022454795</v>
      </c>
      <c r="Z344" s="22">
        <f t="shared" si="1"/>
        <v>2205.9396541769866</v>
      </c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</row>
    <row r="345" spans="1:51" x14ac:dyDescent="0.2">
      <c r="A345" s="3" t="s">
        <v>52</v>
      </c>
      <c r="B345" s="3">
        <v>230</v>
      </c>
      <c r="C345" s="9">
        <v>43414</v>
      </c>
      <c r="D345" s="3">
        <v>3</v>
      </c>
      <c r="E345" s="3">
        <v>3</v>
      </c>
      <c r="F345" s="3" t="s">
        <v>137</v>
      </c>
      <c r="G345" s="10" t="s">
        <v>101</v>
      </c>
      <c r="H345" s="3">
        <v>46</v>
      </c>
      <c r="I345" s="3" t="s">
        <v>100</v>
      </c>
      <c r="J345" s="3">
        <v>10</v>
      </c>
      <c r="K345" s="3">
        <v>22</v>
      </c>
      <c r="L345" s="3">
        <v>1</v>
      </c>
      <c r="M345" s="3" t="s">
        <v>56</v>
      </c>
      <c r="N345" s="3" t="s">
        <v>57</v>
      </c>
      <c r="O345" s="1" t="s">
        <v>78</v>
      </c>
      <c r="P345" s="3" t="s">
        <v>79</v>
      </c>
      <c r="R345" s="14">
        <v>85.953708517140356</v>
      </c>
      <c r="S345" s="14">
        <v>53.977282556994211</v>
      </c>
      <c r="T345" s="14">
        <v>21.6944981196831</v>
      </c>
      <c r="U345" s="14">
        <v>158.75067164980132</v>
      </c>
      <c r="V345" s="14">
        <v>25.953843873122644</v>
      </c>
      <c r="W345" s="14">
        <v>167.01921897098936</v>
      </c>
      <c r="X345" s="14">
        <v>55.901514250656653</v>
      </c>
      <c r="Y345" s="8">
        <v>0</v>
      </c>
      <c r="Z345" s="8">
        <v>569.25075491599898</v>
      </c>
      <c r="AB345" s="5">
        <v>45.988389058595338</v>
      </c>
      <c r="AC345" s="5">
        <v>66.275157165632692</v>
      </c>
      <c r="AD345" s="5">
        <v>36.98109765655542</v>
      </c>
      <c r="AE345" s="5">
        <v>29.822885484769184</v>
      </c>
      <c r="AF345" s="5">
        <v>48.236757517936979</v>
      </c>
      <c r="AG345" s="5">
        <v>7.3942346289603691</v>
      </c>
      <c r="AH345" s="5">
        <v>15.754159464824637</v>
      </c>
      <c r="AI345" s="5">
        <v>9.5401673715662305</v>
      </c>
      <c r="AJ345" s="5">
        <v>176.48093449872982</v>
      </c>
      <c r="AK345" s="5">
        <v>54.105398857083671</v>
      </c>
      <c r="AL345" s="5">
        <v>11.612909236935852</v>
      </c>
      <c r="AM345" s="5">
        <v>21.727857659990587</v>
      </c>
      <c r="AN345" s="5">
        <v>19.8987196236071</v>
      </c>
      <c r="AO345" s="5">
        <v>22.282132731193148</v>
      </c>
      <c r="AP345" s="5">
        <v>5.503114164361584</v>
      </c>
      <c r="AQ345" s="5">
        <v>17.629767811916782</v>
      </c>
      <c r="AR345" s="5">
        <v>6.515183482802879</v>
      </c>
      <c r="AS345" s="5">
        <v>12.293375149652734</v>
      </c>
      <c r="AT345" s="5">
        <v>86.967201459592488</v>
      </c>
      <c r="AU345" s="5">
        <v>0</v>
      </c>
      <c r="AV345" s="5">
        <v>546.06467845581267</v>
      </c>
      <c r="AW345" s="5">
        <v>569.25075491599898</v>
      </c>
      <c r="AX345" s="5">
        <v>569.25075491599898</v>
      </c>
      <c r="AY345" s="5">
        <v>11.66736159344857</v>
      </c>
    </row>
    <row r="346" spans="1:51" x14ac:dyDescent="0.2">
      <c r="A346" s="3" t="s">
        <v>52</v>
      </c>
      <c r="B346" s="3">
        <v>230</v>
      </c>
      <c r="C346" s="9">
        <v>43414</v>
      </c>
      <c r="D346" s="3">
        <v>3</v>
      </c>
      <c r="E346" s="3">
        <v>3</v>
      </c>
      <c r="F346" s="3" t="s">
        <v>137</v>
      </c>
      <c r="G346" s="10" t="s">
        <v>101</v>
      </c>
      <c r="H346" s="3">
        <v>46</v>
      </c>
      <c r="I346" s="3" t="s">
        <v>100</v>
      </c>
      <c r="J346" s="3">
        <v>10</v>
      </c>
      <c r="K346" s="3">
        <v>22</v>
      </c>
      <c r="L346" s="3">
        <v>2</v>
      </c>
      <c r="M346" s="3" t="s">
        <v>56</v>
      </c>
      <c r="N346" s="3" t="s">
        <v>57</v>
      </c>
      <c r="O346" s="1" t="s">
        <v>78</v>
      </c>
      <c r="P346" s="3" t="s">
        <v>79</v>
      </c>
      <c r="R346" s="14">
        <v>83.467467472471043</v>
      </c>
      <c r="S346" s="14">
        <v>49.873343237515151</v>
      </c>
      <c r="T346" s="14">
        <v>24.365001645581476</v>
      </c>
      <c r="U346" s="14">
        <v>155.84078847950903</v>
      </c>
      <c r="V346" s="14">
        <v>26.170656533076844</v>
      </c>
      <c r="W346" s="14">
        <v>164.15233414748619</v>
      </c>
      <c r="X346" s="14">
        <v>8.8589874747498278</v>
      </c>
      <c r="Y346" s="8">
        <v>0</v>
      </c>
      <c r="Z346" s="8">
        <v>512.72855061842552</v>
      </c>
      <c r="AB346" s="5">
        <v>42.953474116263941</v>
      </c>
      <c r="AC346" s="5">
        <v>57.560771027199088</v>
      </c>
      <c r="AD346" s="5">
        <v>34.219204062393594</v>
      </c>
      <c r="AE346" s="5">
        <v>25.688514082520772</v>
      </c>
      <c r="AF346" s="5">
        <v>42.103412764065375</v>
      </c>
      <c r="AG346" s="5">
        <v>6.7809022982720979</v>
      </c>
      <c r="AH346" s="5">
        <v>14.567635671189105</v>
      </c>
      <c r="AI346" s="5">
        <v>9.6887005462053839</v>
      </c>
      <c r="AJ346" s="5">
        <v>154.47621221134139</v>
      </c>
      <c r="AK346" s="5">
        <v>65.502746376595312</v>
      </c>
      <c r="AL346" s="5">
        <v>11.510560303487814</v>
      </c>
      <c r="AM346" s="5">
        <v>0</v>
      </c>
      <c r="AN346" s="5">
        <v>17.557283171013136</v>
      </c>
      <c r="AO346" s="5">
        <v>20.462734113251397</v>
      </c>
      <c r="AP346" s="5">
        <v>4.8732823512955932</v>
      </c>
      <c r="AQ346" s="5">
        <v>17.413163599534748</v>
      </c>
      <c r="AR346" s="5">
        <v>5.6999121049157173</v>
      </c>
      <c r="AS346" s="5">
        <v>9.2051131072620365</v>
      </c>
      <c r="AT346" s="5">
        <v>78.274998497680585</v>
      </c>
      <c r="AU346" s="5">
        <v>0</v>
      </c>
      <c r="AV346" s="5">
        <v>494.78486503039142</v>
      </c>
      <c r="AW346" s="5">
        <v>512.72855061842552</v>
      </c>
      <c r="AX346" s="5">
        <v>512.72855061842552</v>
      </c>
      <c r="AY346" s="5">
        <v>10.402766792091478</v>
      </c>
    </row>
    <row r="347" spans="1:51" x14ac:dyDescent="0.2">
      <c r="A347" s="3" t="s">
        <v>52</v>
      </c>
      <c r="B347" s="3">
        <v>230</v>
      </c>
      <c r="C347" s="9">
        <v>43414</v>
      </c>
      <c r="D347" s="3">
        <v>3</v>
      </c>
      <c r="E347" s="3">
        <v>3</v>
      </c>
      <c r="F347" s="3" t="s">
        <v>137</v>
      </c>
      <c r="G347" s="10" t="s">
        <v>101</v>
      </c>
      <c r="H347" s="3">
        <v>46</v>
      </c>
      <c r="I347" s="3" t="s">
        <v>100</v>
      </c>
      <c r="J347" s="3">
        <v>10</v>
      </c>
      <c r="K347" s="3">
        <v>22</v>
      </c>
      <c r="L347" s="3">
        <v>3</v>
      </c>
      <c r="M347" s="3" t="s">
        <v>56</v>
      </c>
      <c r="N347" s="3" t="s">
        <v>57</v>
      </c>
      <c r="O347" s="1" t="s">
        <v>78</v>
      </c>
      <c r="P347" s="3" t="s">
        <v>79</v>
      </c>
      <c r="R347" s="14">
        <v>124.26636978675579</v>
      </c>
      <c r="S347" s="14">
        <v>87.602641467390384</v>
      </c>
      <c r="T347" s="14">
        <v>41.608559871542042</v>
      </c>
      <c r="U347" s="14">
        <v>312.97367806270205</v>
      </c>
      <c r="V347" s="14">
        <v>51.034766624713768</v>
      </c>
      <c r="W347" s="14">
        <v>299.4927504966999</v>
      </c>
      <c r="X347" s="14">
        <v>25.455303512770556</v>
      </c>
      <c r="Y347" s="8">
        <v>0</v>
      </c>
      <c r="Z347" s="8">
        <v>942.43410997819547</v>
      </c>
      <c r="AB347" s="5">
        <v>40.912667708533149</v>
      </c>
      <c r="AC347" s="5">
        <v>56.08693266245524</v>
      </c>
      <c r="AD347" s="5">
        <v>46.758632583638637</v>
      </c>
      <c r="AE347" s="5">
        <v>46.534440610543051</v>
      </c>
      <c r="AF347" s="5">
        <v>77.4951036111093</v>
      </c>
      <c r="AG347" s="5">
        <v>10.540289979860146</v>
      </c>
      <c r="AH347" s="5">
        <v>27.532814932976414</v>
      </c>
      <c r="AI347" s="5">
        <v>14.190997443086065</v>
      </c>
      <c r="AJ347" s="5">
        <v>299.99292378883945</v>
      </c>
      <c r="AK347" s="5">
        <v>86.453468598049398</v>
      </c>
      <c r="AL347" s="5">
        <v>20.960325907259282</v>
      </c>
      <c r="AM347" s="5">
        <v>0</v>
      </c>
      <c r="AN347" s="5">
        <v>11.31460137887122</v>
      </c>
      <c r="AO347" s="5">
        <v>12.790338227050713</v>
      </c>
      <c r="AP347" s="5">
        <v>9.6690235876815969</v>
      </c>
      <c r="AQ347" s="5">
        <v>29.012986676577249</v>
      </c>
      <c r="AR347" s="5">
        <v>10.402033748150741</v>
      </c>
      <c r="AS347" s="5">
        <v>21.286134757104389</v>
      </c>
      <c r="AT347" s="5">
        <v>148.95107121670767</v>
      </c>
      <c r="AU347" s="5">
        <v>0</v>
      </c>
      <c r="AV347" s="5">
        <v>908.74311015298622</v>
      </c>
      <c r="AW347" s="5">
        <v>942.43410997819547</v>
      </c>
      <c r="AX347" s="5">
        <v>942.43410997819547</v>
      </c>
      <c r="AY347" s="5">
        <v>18.795496447915266</v>
      </c>
    </row>
    <row r="348" spans="1:51" x14ac:dyDescent="0.2">
      <c r="A348" s="3" t="s">
        <v>52</v>
      </c>
      <c r="B348" s="3">
        <v>230</v>
      </c>
      <c r="C348" s="9">
        <v>43414</v>
      </c>
      <c r="D348" s="3">
        <v>3</v>
      </c>
      <c r="E348" s="3">
        <v>3</v>
      </c>
      <c r="F348" s="3" t="s">
        <v>137</v>
      </c>
      <c r="G348" s="10" t="s">
        <v>101</v>
      </c>
      <c r="H348" s="3">
        <v>46</v>
      </c>
      <c r="I348" s="3" t="s">
        <v>100</v>
      </c>
      <c r="J348" s="3">
        <v>10</v>
      </c>
      <c r="K348" s="3">
        <v>22</v>
      </c>
      <c r="L348" s="3">
        <v>4</v>
      </c>
      <c r="M348" s="3" t="s">
        <v>56</v>
      </c>
      <c r="N348" s="3" t="s">
        <v>57</v>
      </c>
      <c r="O348" s="1" t="s">
        <v>78</v>
      </c>
      <c r="P348" s="3" t="s">
        <v>79</v>
      </c>
      <c r="R348" s="14">
        <v>157.93176243222993</v>
      </c>
      <c r="S348" s="14">
        <v>90.200257531527811</v>
      </c>
      <c r="T348" s="14">
        <v>47.902178205292799</v>
      </c>
      <c r="U348" s="14">
        <v>276.75748996076913</v>
      </c>
      <c r="V348" s="14">
        <v>53.306783741918103</v>
      </c>
      <c r="W348" s="14">
        <v>307.5886501443797</v>
      </c>
      <c r="X348" s="14">
        <v>17.556302367613235</v>
      </c>
      <c r="Y348" s="8">
        <v>0</v>
      </c>
      <c r="Z348" s="8">
        <v>951.24339062310412</v>
      </c>
      <c r="AB348" s="5">
        <v>78.001701166962633</v>
      </c>
      <c r="AC348" s="5">
        <v>107.64174925121424</v>
      </c>
      <c r="AD348" s="5">
        <v>63.8418069611769</v>
      </c>
      <c r="AE348" s="5">
        <v>45.519211858669379</v>
      </c>
      <c r="AF348" s="5">
        <v>74.361124203655521</v>
      </c>
      <c r="AG348" s="5">
        <v>10.616351883928353</v>
      </c>
      <c r="AH348" s="5">
        <v>26.190119125882006</v>
      </c>
      <c r="AI348" s="5">
        <v>17.282537875948282</v>
      </c>
      <c r="AJ348" s="5">
        <v>275.69100768890229</v>
      </c>
      <c r="AK348" s="5">
        <v>119.79223133695137</v>
      </c>
      <c r="AL348" s="5">
        <v>23.775151504216481</v>
      </c>
      <c r="AM348" s="5">
        <v>0</v>
      </c>
      <c r="AN348" s="5">
        <v>29.585020497111969</v>
      </c>
      <c r="AO348" s="5">
        <v>38.484196919031952</v>
      </c>
      <c r="AP348" s="5">
        <v>9.1415387757875415</v>
      </c>
      <c r="AQ348" s="5">
        <v>32.892889907551712</v>
      </c>
      <c r="AR348" s="5">
        <v>9.8035094967040486</v>
      </c>
      <c r="AS348" s="5">
        <v>19.664690341733873</v>
      </c>
      <c r="AT348" s="5">
        <v>146.13937230432455</v>
      </c>
      <c r="AU348" s="5">
        <v>0</v>
      </c>
      <c r="AV348" s="5">
        <v>917.98848373319925</v>
      </c>
      <c r="AW348" s="5">
        <v>951.24339062310412</v>
      </c>
      <c r="AX348" s="5">
        <v>951.24339062310412</v>
      </c>
      <c r="AY348" s="5">
        <v>19.759332152303696</v>
      </c>
    </row>
    <row r="349" spans="1:51" x14ac:dyDescent="0.2">
      <c r="A349" s="3" t="s">
        <v>52</v>
      </c>
      <c r="B349" s="3">
        <v>230</v>
      </c>
      <c r="C349" s="9">
        <v>43414</v>
      </c>
      <c r="D349" s="3">
        <v>3</v>
      </c>
      <c r="E349" s="3">
        <v>3</v>
      </c>
      <c r="F349" s="3" t="s">
        <v>137</v>
      </c>
      <c r="G349" s="10" t="s">
        <v>101</v>
      </c>
      <c r="H349" s="3">
        <v>46</v>
      </c>
      <c r="I349" s="3" t="s">
        <v>100</v>
      </c>
      <c r="J349" s="3">
        <v>10</v>
      </c>
      <c r="K349" s="3">
        <v>22</v>
      </c>
      <c r="L349" s="3">
        <v>5</v>
      </c>
      <c r="M349" s="3" t="s">
        <v>56</v>
      </c>
      <c r="N349" s="3" t="s">
        <v>57</v>
      </c>
      <c r="O349" s="1" t="s">
        <v>78</v>
      </c>
      <c r="P349" s="3" t="s">
        <v>79</v>
      </c>
      <c r="R349" s="14">
        <v>218.79901754445044</v>
      </c>
      <c r="S349" s="14">
        <v>133.85046202560952</v>
      </c>
      <c r="T349" s="14">
        <v>70.292524633736448</v>
      </c>
      <c r="U349" s="14">
        <v>377.44299684721847</v>
      </c>
      <c r="V349" s="14">
        <v>54.734732266130116</v>
      </c>
      <c r="W349" s="14">
        <v>446.51639109644395</v>
      </c>
      <c r="X349" s="14">
        <v>24.087891425295123</v>
      </c>
      <c r="Y349" s="8">
        <v>0</v>
      </c>
      <c r="Z349" s="8">
        <v>1325.7239825442978</v>
      </c>
      <c r="AB349" s="5">
        <v>117.52134589081651</v>
      </c>
      <c r="AC349" s="5">
        <v>161.45816470433036</v>
      </c>
      <c r="AD349" s="5">
        <v>87.676563785201495</v>
      </c>
      <c r="AE349" s="5">
        <v>67.014169450221544</v>
      </c>
      <c r="AF349" s="5">
        <v>103.16324958064236</v>
      </c>
      <c r="AG349" s="5">
        <v>14.492937284484711</v>
      </c>
      <c r="AH349" s="5">
        <v>35.851724944143349</v>
      </c>
      <c r="AI349" s="5">
        <v>16.769989913237769</v>
      </c>
      <c r="AJ349" s="5">
        <v>389.23613045662921</v>
      </c>
      <c r="AK349" s="5">
        <v>94.010928820880963</v>
      </c>
      <c r="AL349" s="5">
        <v>22.714550342262008</v>
      </c>
      <c r="AM349" s="5">
        <v>0</v>
      </c>
      <c r="AN349" s="5">
        <v>46.255364252122156</v>
      </c>
      <c r="AO349" s="5">
        <v>61.574491612277164</v>
      </c>
      <c r="AP349" s="5">
        <v>11.192227326761301</v>
      </c>
      <c r="AQ349" s="5">
        <v>37.346950205899354</v>
      </c>
      <c r="AR349" s="5">
        <v>30.415023757340965</v>
      </c>
      <c r="AS349" s="5">
        <v>41.154101840296256</v>
      </c>
      <c r="AT349" s="5">
        <v>196.72084126280765</v>
      </c>
      <c r="AU349" s="5">
        <v>0</v>
      </c>
      <c r="AV349" s="5">
        <v>1210.1321730505176</v>
      </c>
      <c r="AW349" s="5">
        <v>1325.7239825442978</v>
      </c>
      <c r="AX349" s="5">
        <v>1325.7239825442978</v>
      </c>
      <c r="AY349" s="5">
        <v>28.877557120546808</v>
      </c>
    </row>
    <row r="350" spans="1:51" x14ac:dyDescent="0.2">
      <c r="A350" s="3" t="s">
        <v>52</v>
      </c>
      <c r="B350" s="3">
        <v>230</v>
      </c>
      <c r="C350" s="9">
        <v>43414</v>
      </c>
      <c r="D350" s="3">
        <v>3</v>
      </c>
      <c r="E350" s="3">
        <v>3</v>
      </c>
      <c r="F350" s="3" t="s">
        <v>137</v>
      </c>
      <c r="G350" s="10" t="s">
        <v>101</v>
      </c>
      <c r="H350" s="3">
        <v>46</v>
      </c>
      <c r="I350" s="3" t="s">
        <v>100</v>
      </c>
      <c r="J350" s="3">
        <v>10</v>
      </c>
      <c r="K350" s="3">
        <v>22</v>
      </c>
      <c r="L350" s="3">
        <v>6</v>
      </c>
      <c r="M350" s="3" t="s">
        <v>56</v>
      </c>
      <c r="N350" s="3" t="s">
        <v>57</v>
      </c>
      <c r="O350" s="1" t="s">
        <v>78</v>
      </c>
      <c r="P350" s="3" t="s">
        <v>79</v>
      </c>
      <c r="R350" s="14">
        <v>227.89208984375</v>
      </c>
      <c r="S350" s="14">
        <v>138.58690222378434</v>
      </c>
      <c r="T350" s="14">
        <v>68.795287658428322</v>
      </c>
      <c r="U350" s="14">
        <v>367.1895478347252</v>
      </c>
      <c r="V350" s="14">
        <v>62.277386500917629</v>
      </c>
      <c r="W350" s="14">
        <v>446.63210901720771</v>
      </c>
      <c r="X350" s="14">
        <v>24.498267314557371</v>
      </c>
      <c r="Y350" s="8">
        <v>0</v>
      </c>
      <c r="Z350" s="8">
        <v>1335.8715299903911</v>
      </c>
      <c r="AB350" s="5">
        <v>115.78106801821924</v>
      </c>
      <c r="AC350" s="5">
        <v>167.95607838364316</v>
      </c>
      <c r="AD350" s="5">
        <v>90.881443904774471</v>
      </c>
      <c r="AE350" s="5">
        <v>69.426286859322886</v>
      </c>
      <c r="AF350" s="5">
        <v>102.06058509865231</v>
      </c>
      <c r="AG350" s="5">
        <v>13.898970681966794</v>
      </c>
      <c r="AH350" s="5">
        <v>35.284580032010894</v>
      </c>
      <c r="AI350" s="5">
        <v>20.565501623907455</v>
      </c>
      <c r="AJ350" s="5">
        <v>386.12487896740026</v>
      </c>
      <c r="AK350" s="5">
        <v>119.89048988176629</v>
      </c>
      <c r="AL350" s="5">
        <v>27.010742527906181</v>
      </c>
      <c r="AM350" s="5">
        <v>0</v>
      </c>
      <c r="AN350" s="5">
        <v>45.123567042087522</v>
      </c>
      <c r="AO350" s="5">
        <v>60.485126247046985</v>
      </c>
      <c r="AP350" s="5">
        <v>11.129615806341388</v>
      </c>
      <c r="AQ350" s="5">
        <v>40.459357198319175</v>
      </c>
      <c r="AR350" s="5">
        <v>39.741081300399088</v>
      </c>
      <c r="AS350" s="5">
        <v>39.679381329410241</v>
      </c>
      <c r="AT350" s="5">
        <v>186.82043481799064</v>
      </c>
      <c r="AU350" s="5">
        <v>0</v>
      </c>
      <c r="AV350" s="5">
        <v>1191.9162978637426</v>
      </c>
      <c r="AW350" s="5">
        <v>1335.8715299903911</v>
      </c>
      <c r="AX350" s="5">
        <v>1335.8715299903911</v>
      </c>
      <c r="AY350" s="5">
        <v>28.37806031669254</v>
      </c>
    </row>
    <row r="351" spans="1:51" x14ac:dyDescent="0.2">
      <c r="A351" s="3" t="s">
        <v>52</v>
      </c>
      <c r="B351" s="3">
        <v>230</v>
      </c>
      <c r="C351" s="9">
        <v>43414</v>
      </c>
      <c r="D351" s="3">
        <v>3</v>
      </c>
      <c r="E351" s="3">
        <v>3</v>
      </c>
      <c r="F351" s="3" t="s">
        <v>137</v>
      </c>
      <c r="G351" s="10" t="s">
        <v>101</v>
      </c>
      <c r="H351" s="3">
        <v>46</v>
      </c>
      <c r="I351" s="3" t="s">
        <v>100</v>
      </c>
      <c r="J351" s="3">
        <v>10</v>
      </c>
      <c r="K351" s="3">
        <v>22</v>
      </c>
      <c r="L351" s="3">
        <v>7</v>
      </c>
      <c r="M351" s="3" t="s">
        <v>56</v>
      </c>
      <c r="N351" s="3" t="s">
        <v>57</v>
      </c>
      <c r="O351" s="1" t="s">
        <v>78</v>
      </c>
      <c r="P351" s="3" t="s">
        <v>79</v>
      </c>
      <c r="R351" s="14">
        <v>272.50921052077723</v>
      </c>
      <c r="S351" s="14">
        <v>135.63763743433458</v>
      </c>
      <c r="T351" s="14">
        <v>79.08824233351082</v>
      </c>
      <c r="U351" s="14">
        <v>456.03972546807648</v>
      </c>
      <c r="V351" s="14">
        <v>68.047824991160425</v>
      </c>
      <c r="W351" s="14">
        <v>520.04751323831488</v>
      </c>
      <c r="X351" s="14">
        <v>27.177228123977265</v>
      </c>
      <c r="Y351" s="8">
        <v>0</v>
      </c>
      <c r="Z351" s="8">
        <v>1558.5474070291173</v>
      </c>
      <c r="AB351" s="5">
        <v>133.12426535558865</v>
      </c>
      <c r="AC351" s="5">
        <v>190.14881087874102</v>
      </c>
      <c r="AD351" s="5">
        <v>111.27835686709773</v>
      </c>
      <c r="AE351" s="5">
        <v>68.125124422457276</v>
      </c>
      <c r="AF351" s="5">
        <v>117.27816598114435</v>
      </c>
      <c r="AG351" s="5">
        <v>18.005337123217043</v>
      </c>
      <c r="AH351" s="5">
        <v>44.03626654561198</v>
      </c>
      <c r="AI351" s="5">
        <v>25.181848667575814</v>
      </c>
      <c r="AJ351" s="5">
        <v>462.62349447932741</v>
      </c>
      <c r="AK351" s="5">
        <v>149.29764982667541</v>
      </c>
      <c r="AL351" s="5">
        <v>29.995997218761651</v>
      </c>
      <c r="AM351" s="5">
        <v>0</v>
      </c>
      <c r="AN351" s="5">
        <v>51.333709623965909</v>
      </c>
      <c r="AO351" s="5">
        <v>72.842203176615854</v>
      </c>
      <c r="AP351" s="5">
        <v>12.265094017094908</v>
      </c>
      <c r="AQ351" s="5">
        <v>47.550099558593423</v>
      </c>
      <c r="AR351" s="5">
        <v>22.847251985704233</v>
      </c>
      <c r="AS351" s="5">
        <v>42.712925480758933</v>
      </c>
      <c r="AT351" s="5">
        <v>246.1891070195779</v>
      </c>
      <c r="AU351" s="5">
        <v>0</v>
      </c>
      <c r="AV351" s="5">
        <v>1458.0780904030448</v>
      </c>
      <c r="AW351" s="5">
        <v>1558.5474070291173</v>
      </c>
      <c r="AX351" s="5">
        <v>1558.5474070291173</v>
      </c>
      <c r="AY351" s="5">
        <v>32.093167334993858</v>
      </c>
    </row>
    <row r="352" spans="1:51" x14ac:dyDescent="0.2">
      <c r="A352" s="3" t="s">
        <v>52</v>
      </c>
      <c r="B352" s="3">
        <v>230</v>
      </c>
      <c r="C352" s="9">
        <v>43414</v>
      </c>
      <c r="D352" s="3">
        <v>3</v>
      </c>
      <c r="E352" s="3">
        <v>3</v>
      </c>
      <c r="F352" s="3" t="s">
        <v>137</v>
      </c>
      <c r="G352" s="10" t="s">
        <v>101</v>
      </c>
      <c r="H352" s="3">
        <v>46</v>
      </c>
      <c r="I352" s="3" t="s">
        <v>100</v>
      </c>
      <c r="J352" s="3">
        <v>10</v>
      </c>
      <c r="K352" s="3">
        <v>22</v>
      </c>
      <c r="L352" s="3">
        <v>8</v>
      </c>
      <c r="M352" s="3" t="s">
        <v>56</v>
      </c>
      <c r="N352" s="3" t="s">
        <v>57</v>
      </c>
      <c r="O352" s="1" t="s">
        <v>78</v>
      </c>
      <c r="P352" s="3" t="s">
        <v>79</v>
      </c>
      <c r="R352" s="14">
        <v>298.11954103667159</v>
      </c>
      <c r="S352" s="14">
        <v>137.96317764808393</v>
      </c>
      <c r="T352" s="14">
        <v>76.760675627609785</v>
      </c>
      <c r="U352" s="14">
        <v>469.14101646686424</v>
      </c>
      <c r="V352" s="14">
        <v>63.914188779633619</v>
      </c>
      <c r="W352" s="14">
        <v>558.61662397713496</v>
      </c>
      <c r="X352" s="14">
        <v>29.478664133055457</v>
      </c>
      <c r="Y352" s="8">
        <v>0</v>
      </c>
      <c r="Z352" s="8">
        <v>1633.9938573847394</v>
      </c>
      <c r="AB352" s="5">
        <v>138.88211874920617</v>
      </c>
      <c r="AC352" s="5">
        <v>194.70528860110187</v>
      </c>
      <c r="AD352" s="5">
        <v>122.33189950034742</v>
      </c>
      <c r="AE352" s="5">
        <v>69.783524509632045</v>
      </c>
      <c r="AF352" s="5">
        <v>119.06122728092343</v>
      </c>
      <c r="AG352" s="5">
        <v>18.083084289808273</v>
      </c>
      <c r="AH352" s="5">
        <v>46.022013203774286</v>
      </c>
      <c r="AI352" s="5">
        <v>27.642320264144324</v>
      </c>
      <c r="AJ352" s="5">
        <v>506.11565668655663</v>
      </c>
      <c r="AK352" s="5">
        <v>176.04112510587763</v>
      </c>
      <c r="AL352" s="5">
        <v>27.78922743707329</v>
      </c>
      <c r="AM352" s="5">
        <v>0</v>
      </c>
      <c r="AN352" s="5">
        <v>54.811302450216495</v>
      </c>
      <c r="AO352" s="5">
        <v>75.86266795920227</v>
      </c>
      <c r="AP352" s="5">
        <v>11.955029627506502</v>
      </c>
      <c r="AQ352" s="5">
        <v>50.415115447848102</v>
      </c>
      <c r="AR352" s="5">
        <v>27.928069342207081</v>
      </c>
      <c r="AS352" s="5">
        <v>47.638887219179814</v>
      </c>
      <c r="AT352" s="5">
        <v>251.60196608308459</v>
      </c>
      <c r="AU352" s="5">
        <v>0</v>
      </c>
      <c r="AV352" s="5">
        <v>1541.3832511190089</v>
      </c>
      <c r="AW352" s="5">
        <v>1633.9938573847394</v>
      </c>
      <c r="AX352" s="5">
        <v>1633.9938573847394</v>
      </c>
      <c r="AY352" s="5">
        <v>38.576751472223819</v>
      </c>
    </row>
    <row r="353" spans="1:51" x14ac:dyDescent="0.2">
      <c r="A353" s="3" t="s">
        <v>52</v>
      </c>
      <c r="B353" s="3">
        <v>230</v>
      </c>
      <c r="C353" s="9">
        <v>43414</v>
      </c>
      <c r="D353" s="3">
        <v>3</v>
      </c>
      <c r="E353" s="3">
        <v>3</v>
      </c>
      <c r="F353" s="3" t="s">
        <v>137</v>
      </c>
      <c r="G353" s="10" t="s">
        <v>101</v>
      </c>
      <c r="H353" s="3">
        <v>46</v>
      </c>
      <c r="I353" s="3" t="s">
        <v>100</v>
      </c>
      <c r="J353" s="3">
        <v>10</v>
      </c>
      <c r="K353" s="3">
        <v>22</v>
      </c>
      <c r="L353" s="3">
        <v>9</v>
      </c>
      <c r="M353" s="3" t="s">
        <v>56</v>
      </c>
      <c r="N353" s="3" t="s">
        <v>57</v>
      </c>
      <c r="O353" s="1" t="s">
        <v>78</v>
      </c>
      <c r="P353" s="3" t="s">
        <v>79</v>
      </c>
      <c r="R353" s="14">
        <v>297.07024304620148</v>
      </c>
      <c r="S353" s="14">
        <v>177.55523629024111</v>
      </c>
      <c r="T353" s="14">
        <v>92.672256173758669</v>
      </c>
      <c r="U353" s="14">
        <v>492.97638360385236</v>
      </c>
      <c r="V353" s="14">
        <v>71.357988160232011</v>
      </c>
      <c r="W353" s="14">
        <v>561.55839485957699</v>
      </c>
      <c r="X353" s="14">
        <v>30.301201024959827</v>
      </c>
      <c r="Y353" s="8">
        <v>0</v>
      </c>
      <c r="Z353" s="8">
        <v>1723.4917326953046</v>
      </c>
      <c r="AB353" s="5">
        <v>152.45764456680419</v>
      </c>
      <c r="AC353" s="5">
        <v>216.68267758584088</v>
      </c>
      <c r="AD353" s="5">
        <v>119.91762813171258</v>
      </c>
      <c r="AE353" s="5">
        <v>88.923365505965123</v>
      </c>
      <c r="AF353" s="5">
        <v>133.87731906657359</v>
      </c>
      <c r="AG353" s="5">
        <v>18.521698947721415</v>
      </c>
      <c r="AH353" s="5">
        <v>44.413306343565765</v>
      </c>
      <c r="AI353" s="5">
        <v>24.339098354246531</v>
      </c>
      <c r="AJ353" s="5">
        <v>483.63526694496358</v>
      </c>
      <c r="AK353" s="5">
        <v>132.11387982397048</v>
      </c>
      <c r="AL353" s="5">
        <v>30.637065544084226</v>
      </c>
      <c r="AM353" s="5">
        <v>0</v>
      </c>
      <c r="AN353" s="5">
        <v>60.073036477678507</v>
      </c>
      <c r="AO353" s="5">
        <v>78.022198634639068</v>
      </c>
      <c r="AP353" s="5">
        <v>13.479052422972465</v>
      </c>
      <c r="AQ353" s="5">
        <v>48.718253558031137</v>
      </c>
      <c r="AR353" s="5">
        <v>32.757608995058632</v>
      </c>
      <c r="AS353" s="5">
        <v>52.933650532563497</v>
      </c>
      <c r="AT353" s="5">
        <v>270.92388111074189</v>
      </c>
      <c r="AU353" s="5">
        <v>0</v>
      </c>
      <c r="AV353" s="5">
        <v>1604.3186599370622</v>
      </c>
      <c r="AW353" s="5">
        <v>1723.4917326953046</v>
      </c>
      <c r="AX353" s="5">
        <v>1723.4917326953046</v>
      </c>
      <c r="AY353" s="5">
        <v>43.528342570666489</v>
      </c>
    </row>
    <row r="354" spans="1:51" x14ac:dyDescent="0.2">
      <c r="A354" s="3" t="s">
        <v>52</v>
      </c>
      <c r="B354" s="3">
        <v>230</v>
      </c>
      <c r="C354" s="9">
        <v>43414</v>
      </c>
      <c r="D354" s="3">
        <v>3</v>
      </c>
      <c r="E354" s="3">
        <v>3</v>
      </c>
      <c r="F354" s="3" t="s">
        <v>137</v>
      </c>
      <c r="G354" s="10" t="s">
        <v>101</v>
      </c>
      <c r="H354" s="3">
        <v>46</v>
      </c>
      <c r="I354" s="3" t="s">
        <v>100</v>
      </c>
      <c r="J354" s="3">
        <v>10</v>
      </c>
      <c r="K354" s="3">
        <v>22</v>
      </c>
      <c r="L354" s="3">
        <v>10</v>
      </c>
      <c r="M354" s="3" t="s">
        <v>56</v>
      </c>
      <c r="N354" s="3" t="s">
        <v>57</v>
      </c>
      <c r="O354" s="1" t="s">
        <v>78</v>
      </c>
      <c r="P354" s="3" t="s">
        <v>79</v>
      </c>
      <c r="R354" s="14">
        <v>330.22830515894395</v>
      </c>
      <c r="S354" s="14">
        <v>206.57735364190464</v>
      </c>
      <c r="T354" s="14">
        <v>101.89398754054102</v>
      </c>
      <c r="U354" s="14">
        <v>569.68407150794724</v>
      </c>
      <c r="V354" s="14">
        <v>80.573911995723336</v>
      </c>
      <c r="W354" s="14">
        <v>668.94068224676721</v>
      </c>
      <c r="X354" s="14">
        <v>35.782968854338961</v>
      </c>
      <c r="Y354" s="8">
        <v>0</v>
      </c>
      <c r="Z354" s="8">
        <v>1993.6813158797993</v>
      </c>
      <c r="AB354" s="5">
        <v>176.54377632321803</v>
      </c>
      <c r="AC354" s="5">
        <v>249.3828371644891</v>
      </c>
      <c r="AD354" s="5">
        <v>132.58497478520502</v>
      </c>
      <c r="AE354" s="5">
        <v>104.26640242726758</v>
      </c>
      <c r="AF354" s="5">
        <v>152.7265485670975</v>
      </c>
      <c r="AG354" s="5">
        <v>21.556257887790206</v>
      </c>
      <c r="AH354" s="5">
        <v>56.540686535519491</v>
      </c>
      <c r="AI354" s="5">
        <v>30.616446972261976</v>
      </c>
      <c r="AJ354" s="5">
        <v>583.76315006417769</v>
      </c>
      <c r="AK354" s="5">
        <v>161.03361269680246</v>
      </c>
      <c r="AL354" s="5">
        <v>34.505651334447244</v>
      </c>
      <c r="AM354" s="5">
        <v>0</v>
      </c>
      <c r="AN354" s="5">
        <v>67.974638002267568</v>
      </c>
      <c r="AO354" s="5">
        <v>91.592805357982925</v>
      </c>
      <c r="AP354" s="5">
        <v>15.238482446544644</v>
      </c>
      <c r="AQ354" s="5">
        <v>60.00856706457791</v>
      </c>
      <c r="AR354" s="5">
        <v>24.575958396447202</v>
      </c>
      <c r="AS354" s="5">
        <v>56.322377065592455</v>
      </c>
      <c r="AT354" s="5">
        <v>306.24089168726533</v>
      </c>
      <c r="AU354" s="5">
        <v>0</v>
      </c>
      <c r="AV354" s="5">
        <v>1884.881556769639</v>
      </c>
      <c r="AW354" s="5">
        <v>1993.6813158797993</v>
      </c>
      <c r="AX354" s="5">
        <v>1993.6813158797993</v>
      </c>
      <c r="AY354" s="5">
        <v>47.677135009200541</v>
      </c>
    </row>
    <row r="355" spans="1:51" x14ac:dyDescent="0.2">
      <c r="A355" s="3" t="s">
        <v>52</v>
      </c>
      <c r="B355" s="3">
        <v>230</v>
      </c>
      <c r="C355" s="9">
        <v>43414</v>
      </c>
      <c r="D355" s="3">
        <v>3</v>
      </c>
      <c r="E355" s="3">
        <v>3</v>
      </c>
      <c r="F355" s="3" t="s">
        <v>137</v>
      </c>
      <c r="G355" s="10" t="s">
        <v>101</v>
      </c>
      <c r="H355" s="3">
        <v>46</v>
      </c>
      <c r="I355" s="3" t="s">
        <v>100</v>
      </c>
      <c r="J355" s="3">
        <v>10</v>
      </c>
      <c r="K355" s="3">
        <v>22</v>
      </c>
      <c r="L355" s="3">
        <v>11</v>
      </c>
      <c r="M355" s="3" t="s">
        <v>56</v>
      </c>
      <c r="N355" s="3" t="s">
        <v>57</v>
      </c>
      <c r="O355" s="1" t="s">
        <v>78</v>
      </c>
      <c r="P355" s="3" t="s">
        <v>79</v>
      </c>
      <c r="R355" s="14">
        <v>341.27141702586209</v>
      </c>
      <c r="S355" s="14">
        <v>171.47396416499697</v>
      </c>
      <c r="T355" s="14">
        <v>51.650382666752257</v>
      </c>
      <c r="U355" s="14">
        <v>579.8319091796875</v>
      </c>
      <c r="V355" s="14">
        <v>78.850822317189184</v>
      </c>
      <c r="W355" s="14">
        <v>461.24148636850816</v>
      </c>
      <c r="X355" s="14">
        <v>251.74460207182784</v>
      </c>
      <c r="Y355" s="8">
        <v>0</v>
      </c>
      <c r="Z355" s="8">
        <v>1936.0646003467523</v>
      </c>
      <c r="AB355" s="5">
        <v>42.138257662071446</v>
      </c>
      <c r="AC355" s="5">
        <v>60.687165200231256</v>
      </c>
      <c r="AD355" s="5">
        <v>137.99049515521676</v>
      </c>
      <c r="AE355" s="5">
        <v>99.335854330934737</v>
      </c>
      <c r="AF355" s="5">
        <v>133.3786064032893</v>
      </c>
      <c r="AG355" s="5">
        <v>18.56744154511463</v>
      </c>
      <c r="AH355" s="5">
        <v>49.383158498330566</v>
      </c>
      <c r="AI355" s="5">
        <v>29.249209900348824</v>
      </c>
      <c r="AJ355" s="5">
        <v>572.84192504987232</v>
      </c>
      <c r="AK355" s="5">
        <v>181.62167002507903</v>
      </c>
      <c r="AL355" s="5">
        <v>33.316497253650446</v>
      </c>
      <c r="AM355" s="5">
        <v>85.792165933981423</v>
      </c>
      <c r="AN355" s="5">
        <v>7.0436455182006155</v>
      </c>
      <c r="AO355" s="5">
        <v>9.5318906284288065</v>
      </c>
      <c r="AP355" s="5">
        <v>14.880612611037337</v>
      </c>
      <c r="AQ355" s="5">
        <v>58.837262274418158</v>
      </c>
      <c r="AR355" s="5">
        <v>40.803681192174089</v>
      </c>
      <c r="AS355" s="5">
        <v>53.778309564862617</v>
      </c>
      <c r="AT355" s="5">
        <v>289.16338539523895</v>
      </c>
      <c r="AU355" s="5">
        <v>0</v>
      </c>
      <c r="AV355" s="5">
        <v>1793.9688196138784</v>
      </c>
      <c r="AW355" s="5">
        <v>1936.0646003467523</v>
      </c>
      <c r="AX355" s="5">
        <v>1936.0646003467523</v>
      </c>
      <c r="AY355" s="5">
        <v>47.778344420171074</v>
      </c>
    </row>
    <row r="356" spans="1:51" x14ac:dyDescent="0.2">
      <c r="A356" s="3" t="s">
        <v>52</v>
      </c>
      <c r="B356" s="3">
        <v>230</v>
      </c>
      <c r="C356" s="9">
        <v>43414</v>
      </c>
      <c r="D356" s="3">
        <v>3</v>
      </c>
      <c r="E356" s="3">
        <v>3</v>
      </c>
      <c r="F356" s="3" t="s">
        <v>137</v>
      </c>
      <c r="G356" s="10" t="s">
        <v>101</v>
      </c>
      <c r="H356" s="3">
        <v>46</v>
      </c>
      <c r="I356" s="3" t="s">
        <v>100</v>
      </c>
      <c r="J356" s="3">
        <v>10</v>
      </c>
      <c r="K356" s="3">
        <v>22</v>
      </c>
      <c r="L356" s="3">
        <v>12</v>
      </c>
      <c r="M356" s="3" t="s">
        <v>56</v>
      </c>
      <c r="N356" s="3" t="s">
        <v>57</v>
      </c>
      <c r="O356" s="1" t="s">
        <v>78</v>
      </c>
      <c r="P356" s="3" t="s">
        <v>79</v>
      </c>
      <c r="R356" s="14">
        <v>236.1602704278354</v>
      </c>
      <c r="S356" s="14">
        <v>146.83003918877964</v>
      </c>
      <c r="T356" s="14">
        <v>61.578441258134511</v>
      </c>
      <c r="U356" s="14">
        <v>404.33280944824219</v>
      </c>
      <c r="V356" s="14">
        <v>77.58286719486631</v>
      </c>
      <c r="W356" s="14">
        <v>502.74425217200968</v>
      </c>
      <c r="X356" s="14">
        <v>196.20074568123653</v>
      </c>
      <c r="Y356" s="8">
        <v>0</v>
      </c>
      <c r="Z356" s="8">
        <v>1625.4294655893575</v>
      </c>
      <c r="AB356" s="5">
        <v>149.97864932657393</v>
      </c>
      <c r="AC356" s="5">
        <v>196.89355785936627</v>
      </c>
      <c r="AD356" s="5">
        <v>104.1773987566327</v>
      </c>
      <c r="AE356" s="5">
        <v>82.313522336679156</v>
      </c>
      <c r="AF356" s="5">
        <v>133.93028223717894</v>
      </c>
      <c r="AG356" s="5">
        <v>17.946058621844159</v>
      </c>
      <c r="AH356" s="5">
        <v>45.564376432608221</v>
      </c>
      <c r="AI356" s="5">
        <v>25.008596482281025</v>
      </c>
      <c r="AJ356" s="5">
        <v>541.80931694332924</v>
      </c>
      <c r="AK356" s="5">
        <v>175.95414232624191</v>
      </c>
      <c r="AL356" s="5">
        <v>37.834269049426183</v>
      </c>
      <c r="AM356" s="5">
        <v>80.99792110086581</v>
      </c>
      <c r="AN356" s="5">
        <v>61.174825999119797</v>
      </c>
      <c r="AO356" s="5">
        <v>76.764974028132073</v>
      </c>
      <c r="AP356" s="5">
        <v>13.731516561840872</v>
      </c>
      <c r="AQ356" s="5">
        <v>53.534855220072721</v>
      </c>
      <c r="AR356" s="5">
        <v>19.153533034270179</v>
      </c>
      <c r="AS356" s="5">
        <v>57.951937600884946</v>
      </c>
      <c r="AT356" s="5">
        <v>236.3322767308747</v>
      </c>
      <c r="AU356" s="5">
        <v>0</v>
      </c>
      <c r="AV356" s="5">
        <v>1563.6561584713766</v>
      </c>
      <c r="AW356" s="5">
        <v>1625.4294655893575</v>
      </c>
      <c r="AX356" s="5">
        <v>1625.4294655893575</v>
      </c>
      <c r="AY356" s="5">
        <v>37.375127796746057</v>
      </c>
    </row>
    <row r="357" spans="1:51" x14ac:dyDescent="0.2">
      <c r="A357" s="3" t="s">
        <v>52</v>
      </c>
      <c r="B357" s="3">
        <v>230</v>
      </c>
      <c r="C357" s="9">
        <v>43414</v>
      </c>
      <c r="D357" s="3">
        <v>3</v>
      </c>
      <c r="E357" s="3">
        <v>3</v>
      </c>
      <c r="F357" s="3" t="s">
        <v>137</v>
      </c>
      <c r="G357" s="10" t="s">
        <v>101</v>
      </c>
      <c r="H357" s="3">
        <v>46</v>
      </c>
      <c r="I357" s="3" t="s">
        <v>100</v>
      </c>
      <c r="J357" s="3">
        <v>10</v>
      </c>
      <c r="K357" s="3">
        <v>22</v>
      </c>
      <c r="L357" s="3">
        <v>13</v>
      </c>
      <c r="M357" s="3" t="s">
        <v>56</v>
      </c>
      <c r="N357" s="3" t="s">
        <v>57</v>
      </c>
      <c r="O357" s="1" t="s">
        <v>78</v>
      </c>
      <c r="P357" s="3" t="s">
        <v>79</v>
      </c>
      <c r="R357" s="14">
        <v>294.72725598565461</v>
      </c>
      <c r="S357" s="14">
        <v>163.60275847336342</v>
      </c>
      <c r="T357" s="14">
        <v>66.652496864055763</v>
      </c>
      <c r="U357" s="14">
        <v>406.76832527949892</v>
      </c>
      <c r="V357" s="14">
        <v>86.894623986605936</v>
      </c>
      <c r="W357" s="14">
        <v>525.7667557288861</v>
      </c>
      <c r="X357" s="14">
        <v>198.60975304965316</v>
      </c>
      <c r="Y357" s="8">
        <v>0</v>
      </c>
      <c r="Z357" s="8">
        <v>1743.0219274910764</v>
      </c>
      <c r="AB357" s="5">
        <v>158.19865094413285</v>
      </c>
      <c r="AC357" s="5">
        <v>227.08895129333058</v>
      </c>
      <c r="AD357" s="5">
        <v>128.67797281233578</v>
      </c>
      <c r="AE357" s="5">
        <v>89.778686496359228</v>
      </c>
      <c r="AF357" s="5">
        <v>133.45855951050208</v>
      </c>
      <c r="AG357" s="5">
        <v>17.223269490237904</v>
      </c>
      <c r="AH357" s="5">
        <v>46.807444200123697</v>
      </c>
      <c r="AI357" s="5">
        <v>26.6455622194871</v>
      </c>
      <c r="AJ357" s="5">
        <v>540.02636887892879</v>
      </c>
      <c r="AK357" s="5">
        <v>174.61674524852148</v>
      </c>
      <c r="AL357" s="5">
        <v>42.05787645119419</v>
      </c>
      <c r="AM357" s="5">
        <v>80.129973948874223</v>
      </c>
      <c r="AN357" s="5">
        <v>62.617357059697724</v>
      </c>
      <c r="AO357" s="5">
        <v>79.167722370281339</v>
      </c>
      <c r="AP357" s="5">
        <v>14.848654967794154</v>
      </c>
      <c r="AQ357" s="5">
        <v>54.741229464725606</v>
      </c>
      <c r="AR357" s="5">
        <v>61.121282975993687</v>
      </c>
      <c r="AS357" s="5">
        <v>54.41197578328218</v>
      </c>
      <c r="AT357" s="5">
        <v>234.13334232722752</v>
      </c>
      <c r="AU357" s="5">
        <v>0</v>
      </c>
      <c r="AV357" s="5">
        <v>1585.0730035763052</v>
      </c>
      <c r="AW357" s="5">
        <v>1743.0219274910764</v>
      </c>
      <c r="AX357" s="5">
        <v>1743.0219274910764</v>
      </c>
      <c r="AY357" s="5">
        <v>40.606661772923374</v>
      </c>
    </row>
    <row r="358" spans="1:51" x14ac:dyDescent="0.2">
      <c r="A358" s="3" t="s">
        <v>52</v>
      </c>
      <c r="B358" s="3">
        <v>230</v>
      </c>
      <c r="C358" s="9">
        <v>43414</v>
      </c>
      <c r="D358" s="3">
        <v>3</v>
      </c>
      <c r="E358" s="3">
        <v>3</v>
      </c>
      <c r="F358" s="3" t="s">
        <v>137</v>
      </c>
      <c r="G358" s="10" t="s">
        <v>101</v>
      </c>
      <c r="H358" s="3">
        <v>46</v>
      </c>
      <c r="I358" s="3" t="s">
        <v>100</v>
      </c>
      <c r="J358" s="3">
        <v>10</v>
      </c>
      <c r="K358" s="3">
        <v>22</v>
      </c>
      <c r="L358" s="3">
        <v>14</v>
      </c>
      <c r="M358" s="3" t="s">
        <v>56</v>
      </c>
      <c r="N358" s="3" t="s">
        <v>57</v>
      </c>
      <c r="O358" s="1" t="s">
        <v>78</v>
      </c>
      <c r="P358" s="3" t="s">
        <v>79</v>
      </c>
      <c r="R358" s="14">
        <v>302.87502052044044</v>
      </c>
      <c r="S358" s="14">
        <v>170.91072121981918</v>
      </c>
      <c r="T358" s="14">
        <v>43.397772904100087</v>
      </c>
      <c r="U358" s="14">
        <v>478.89587612809805</v>
      </c>
      <c r="V358" s="14">
        <v>84.243338880867796</v>
      </c>
      <c r="W358" s="14">
        <v>403.92828947922277</v>
      </c>
      <c r="X358" s="14">
        <v>220.99741547683189</v>
      </c>
      <c r="Y358" s="8">
        <v>0</v>
      </c>
      <c r="Z358" s="8">
        <v>1705.2483766496878</v>
      </c>
      <c r="AB358" s="5">
        <v>44.171772034651042</v>
      </c>
      <c r="AC358" s="5">
        <v>58.966205667335856</v>
      </c>
      <c r="AD358" s="5">
        <v>126.19125342261029</v>
      </c>
      <c r="AE358" s="5">
        <v>101.79012085097128</v>
      </c>
      <c r="AF358" s="5">
        <v>135.28588144546057</v>
      </c>
      <c r="AG358" s="5">
        <v>16.047451129106168</v>
      </c>
      <c r="AH358" s="5">
        <v>45.42213623590343</v>
      </c>
      <c r="AI358" s="5">
        <v>23.936680334002773</v>
      </c>
      <c r="AJ358" s="5">
        <v>549.09279375706342</v>
      </c>
      <c r="AK358" s="5">
        <v>178.03987209289647</v>
      </c>
      <c r="AL358" s="5">
        <v>38.277195117474392</v>
      </c>
      <c r="AM358" s="5">
        <v>77.572256261066002</v>
      </c>
      <c r="AN358" s="5">
        <v>13.59229639419989</v>
      </c>
      <c r="AO358" s="5">
        <v>9.7958590097017968</v>
      </c>
      <c r="AP358" s="5">
        <v>14.235585452729099</v>
      </c>
      <c r="AQ358" s="5">
        <v>55.233070106863224</v>
      </c>
      <c r="AR358" s="5">
        <v>25.362274167830503</v>
      </c>
      <c r="AS358" s="5">
        <v>46.890626216807973</v>
      </c>
      <c r="AT358" s="5">
        <v>230.99541185082191</v>
      </c>
      <c r="AU358" s="5">
        <v>0</v>
      </c>
      <c r="AV358" s="5">
        <v>1626.7447447086988</v>
      </c>
      <c r="AW358" s="5">
        <v>1705.2483766496878</v>
      </c>
      <c r="AX358" s="5">
        <v>1705.2483766496878</v>
      </c>
      <c r="AY358" s="5">
        <v>40.806415256539076</v>
      </c>
    </row>
    <row r="359" spans="1:51" x14ac:dyDescent="0.2">
      <c r="A359" s="3" t="s">
        <v>52</v>
      </c>
      <c r="B359" s="3">
        <v>239</v>
      </c>
      <c r="C359" s="9">
        <v>43414</v>
      </c>
      <c r="D359" s="3">
        <v>3</v>
      </c>
      <c r="E359" s="3">
        <v>4</v>
      </c>
      <c r="F359" s="3" t="s">
        <v>138</v>
      </c>
      <c r="G359" s="10" t="s">
        <v>69</v>
      </c>
      <c r="H359" s="3">
        <v>48</v>
      </c>
      <c r="I359" s="3" t="s">
        <v>102</v>
      </c>
      <c r="J359" s="3">
        <v>5</v>
      </c>
      <c r="K359" s="3">
        <v>22</v>
      </c>
      <c r="L359" s="3">
        <v>1</v>
      </c>
      <c r="M359" s="3" t="s">
        <v>56</v>
      </c>
      <c r="N359" s="3" t="s">
        <v>57</v>
      </c>
      <c r="O359" s="1" t="s">
        <v>81</v>
      </c>
      <c r="P359" s="3" t="s">
        <v>82</v>
      </c>
      <c r="R359" s="14">
        <v>437.4582993079876</v>
      </c>
      <c r="S359" s="14">
        <v>236.37260226545663</v>
      </c>
      <c r="T359" s="14">
        <v>71.64854097366333</v>
      </c>
      <c r="U359" s="14">
        <v>493.68022208378233</v>
      </c>
      <c r="V359" s="14">
        <v>75.261744663633152</v>
      </c>
      <c r="W359" s="14">
        <v>609.81196015456624</v>
      </c>
      <c r="X359" s="14">
        <v>149.35891144851158</v>
      </c>
      <c r="Y359" s="8">
        <v>0</v>
      </c>
      <c r="Z359" s="8">
        <v>2073.5923552123936</v>
      </c>
      <c r="AB359" s="5">
        <v>196.71721839068502</v>
      </c>
      <c r="AC359" s="5">
        <v>265.44136282602079</v>
      </c>
      <c r="AD359" s="5">
        <v>192.58289375974795</v>
      </c>
      <c r="AE359" s="5">
        <v>129.69826211160554</v>
      </c>
      <c r="AF359" s="5">
        <v>156.07386928448571</v>
      </c>
      <c r="AG359" s="5">
        <v>19.007053885853441</v>
      </c>
      <c r="AH359" s="5">
        <v>42.503909497096885</v>
      </c>
      <c r="AI359" s="5">
        <v>18.486231499191984</v>
      </c>
      <c r="AJ359" s="5">
        <v>629.36478432038768</v>
      </c>
      <c r="AK359" s="5">
        <v>139.91147396002029</v>
      </c>
      <c r="AL359" s="5">
        <v>30.542592017302663</v>
      </c>
      <c r="AM359" s="5">
        <v>54.130256972853019</v>
      </c>
      <c r="AN359" s="5">
        <v>76.765732699993535</v>
      </c>
      <c r="AO359" s="5">
        <v>88.828532728149995</v>
      </c>
      <c r="AP359" s="5">
        <v>19.971153053094209</v>
      </c>
      <c r="AQ359" s="5">
        <v>54.583817517900968</v>
      </c>
      <c r="AR359" s="5">
        <v>29.088179574854653</v>
      </c>
      <c r="AS359" s="5">
        <v>71.204510015152053</v>
      </c>
      <c r="AT359" s="5">
        <v>297.46712630528071</v>
      </c>
      <c r="AU359" s="5">
        <v>0</v>
      </c>
      <c r="AV359" s="5">
        <v>1966.5870021356652</v>
      </c>
      <c r="AW359" s="5">
        <v>2073.5923552123936</v>
      </c>
      <c r="AX359" s="5">
        <v>2073.5923552123936</v>
      </c>
      <c r="AY359" s="5">
        <v>61.752939361124788</v>
      </c>
    </row>
    <row r="360" spans="1:51" x14ac:dyDescent="0.2">
      <c r="A360" s="3" t="s">
        <v>52</v>
      </c>
      <c r="B360" s="3">
        <v>239</v>
      </c>
      <c r="C360" s="9">
        <v>43414</v>
      </c>
      <c r="D360" s="3">
        <v>3</v>
      </c>
      <c r="E360" s="3">
        <v>4</v>
      </c>
      <c r="F360" s="3" t="s">
        <v>138</v>
      </c>
      <c r="G360" s="10" t="s">
        <v>69</v>
      </c>
      <c r="H360" s="3">
        <v>48</v>
      </c>
      <c r="I360" s="3" t="s">
        <v>102</v>
      </c>
      <c r="J360" s="3">
        <v>12</v>
      </c>
      <c r="K360" s="3">
        <v>18</v>
      </c>
      <c r="L360" s="3">
        <v>2</v>
      </c>
      <c r="M360" s="3" t="s">
        <v>56</v>
      </c>
      <c r="N360" s="3" t="s">
        <v>57</v>
      </c>
      <c r="O360" s="1" t="s">
        <v>81</v>
      </c>
      <c r="P360" s="3" t="s">
        <v>82</v>
      </c>
      <c r="R360" s="14">
        <v>391.39482748097385</v>
      </c>
      <c r="S360" s="14">
        <v>223.9522081572434</v>
      </c>
      <c r="T360" s="14">
        <v>79.273773193359375</v>
      </c>
      <c r="U360" s="14">
        <v>483.03277009108973</v>
      </c>
      <c r="V360" s="14">
        <v>76.44882859854863</v>
      </c>
      <c r="W360" s="14">
        <v>605.35236332334318</v>
      </c>
      <c r="X360" s="14">
        <v>138.71335180874527</v>
      </c>
      <c r="Y360" s="8">
        <v>0</v>
      </c>
      <c r="Z360" s="8">
        <v>1998.1680701048072</v>
      </c>
      <c r="AB360" s="5">
        <v>197.80495107764332</v>
      </c>
      <c r="AC360" s="5">
        <v>252.53194983791531</v>
      </c>
      <c r="AD360" s="5">
        <v>171.04630168832705</v>
      </c>
      <c r="AE360" s="5">
        <v>121.06757903026919</v>
      </c>
      <c r="AF360" s="5">
        <v>151.94201031374968</v>
      </c>
      <c r="AG360" s="5">
        <v>17.864439730400278</v>
      </c>
      <c r="AH360" s="5">
        <v>45.599914494140506</v>
      </c>
      <c r="AI360" s="5">
        <v>17.488970143493461</v>
      </c>
      <c r="AJ360" s="5">
        <v>605.05517675909391</v>
      </c>
      <c r="AK360" s="5">
        <v>133.00971177054146</v>
      </c>
      <c r="AL360" s="5">
        <v>31.137661043125565</v>
      </c>
      <c r="AM360" s="5">
        <v>49.435593765711765</v>
      </c>
      <c r="AN360" s="5">
        <v>73.430006147557393</v>
      </c>
      <c r="AO360" s="5">
        <v>89.07788703137679</v>
      </c>
      <c r="AP360" s="5">
        <v>19.938298546793675</v>
      </c>
      <c r="AQ360" s="5">
        <v>54.475203344240263</v>
      </c>
      <c r="AR360" s="5">
        <v>16.419466779393499</v>
      </c>
      <c r="AS360" s="5">
        <v>72.533460031180653</v>
      </c>
      <c r="AT360" s="5">
        <v>298.43393590579768</v>
      </c>
      <c r="AU360" s="5">
        <v>0</v>
      </c>
      <c r="AV360" s="5">
        <v>1931.5095269520646</v>
      </c>
      <c r="AW360" s="5">
        <v>1998.1680701048072</v>
      </c>
      <c r="AX360" s="5">
        <v>1998.1680701048072</v>
      </c>
      <c r="AY360" s="5">
        <v>59.784427382763518</v>
      </c>
    </row>
    <row r="361" spans="1:51" x14ac:dyDescent="0.2">
      <c r="A361" s="3" t="s">
        <v>52</v>
      </c>
      <c r="B361" s="3">
        <v>239</v>
      </c>
      <c r="C361" s="9">
        <v>43414</v>
      </c>
      <c r="D361" s="3">
        <v>3</v>
      </c>
      <c r="E361" s="3">
        <v>4</v>
      </c>
      <c r="F361" s="3" t="s">
        <v>138</v>
      </c>
      <c r="G361" s="10" t="s">
        <v>69</v>
      </c>
      <c r="H361" s="3">
        <v>48</v>
      </c>
      <c r="I361" s="3" t="s">
        <v>102</v>
      </c>
      <c r="J361" s="3">
        <v>20</v>
      </c>
      <c r="K361" s="3">
        <v>14</v>
      </c>
      <c r="L361" s="3">
        <v>3</v>
      </c>
      <c r="M361" s="3" t="s">
        <v>56</v>
      </c>
      <c r="N361" s="3" t="s">
        <v>57</v>
      </c>
      <c r="O361" s="1" t="s">
        <v>81</v>
      </c>
      <c r="P361" s="3" t="s">
        <v>82</v>
      </c>
      <c r="R361" s="14">
        <v>382.42924867827315</v>
      </c>
      <c r="S361" s="14">
        <v>211.63826883250269</v>
      </c>
      <c r="T361" s="14">
        <v>57.275795344648692</v>
      </c>
      <c r="U361" s="14">
        <v>531.13376485890353</v>
      </c>
      <c r="V361" s="14">
        <v>81.301701907453861</v>
      </c>
      <c r="W361" s="14">
        <v>564.86629091460134</v>
      </c>
      <c r="X361" s="14">
        <v>152.72651961754107</v>
      </c>
      <c r="Y361" s="8">
        <v>0</v>
      </c>
      <c r="Z361" s="8">
        <v>1981.371573022541</v>
      </c>
      <c r="AB361" s="5">
        <v>133.20407108595916</v>
      </c>
      <c r="AC361" s="5">
        <v>159.52919823705514</v>
      </c>
      <c r="AD361" s="5">
        <v>162.64541799460252</v>
      </c>
      <c r="AE361" s="5">
        <v>117.63266579515317</v>
      </c>
      <c r="AF361" s="5">
        <v>145.68634014114895</v>
      </c>
      <c r="AG361" s="5">
        <v>18.116658471820227</v>
      </c>
      <c r="AH361" s="5">
        <v>43.486272776700382</v>
      </c>
      <c r="AI361" s="5">
        <v>16.982872963114804</v>
      </c>
      <c r="AJ361" s="5">
        <v>625.47319623040391</v>
      </c>
      <c r="AK361" s="5">
        <v>126.65459160351884</v>
      </c>
      <c r="AL361" s="5">
        <v>31.333695703517822</v>
      </c>
      <c r="AM361" s="5">
        <v>49.538567904793638</v>
      </c>
      <c r="AN361" s="5">
        <v>32.064314280433386</v>
      </c>
      <c r="AO361" s="5">
        <v>27.870277672283169</v>
      </c>
      <c r="AP361" s="5">
        <v>21.848992025574738</v>
      </c>
      <c r="AQ361" s="5">
        <v>52.353406628102697</v>
      </c>
      <c r="AR361" s="5">
        <v>23.890425437851814</v>
      </c>
      <c r="AS361" s="5">
        <v>74.222963137549016</v>
      </c>
      <c r="AT361" s="5">
        <v>294.48213791496676</v>
      </c>
      <c r="AU361" s="5">
        <v>0</v>
      </c>
      <c r="AV361" s="5">
        <v>1893.5610381513352</v>
      </c>
      <c r="AW361" s="5">
        <v>1981.371573022541</v>
      </c>
      <c r="AX361" s="5">
        <v>1981.371573022541</v>
      </c>
      <c r="AY361" s="5">
        <v>52.687282146884932</v>
      </c>
    </row>
    <row r="362" spans="1:51" x14ac:dyDescent="0.2">
      <c r="A362" s="3" t="s">
        <v>52</v>
      </c>
      <c r="B362" s="3">
        <v>239</v>
      </c>
      <c r="C362" s="9">
        <v>43414</v>
      </c>
      <c r="D362" s="3">
        <v>3</v>
      </c>
      <c r="E362" s="3">
        <v>4</v>
      </c>
      <c r="F362" s="3" t="s">
        <v>138</v>
      </c>
      <c r="G362" s="10" t="s">
        <v>69</v>
      </c>
      <c r="H362" s="3">
        <v>48</v>
      </c>
      <c r="I362" s="3" t="s">
        <v>102</v>
      </c>
      <c r="J362" s="3">
        <v>30</v>
      </c>
      <c r="K362" s="3">
        <v>10</v>
      </c>
      <c r="L362" s="3">
        <v>4</v>
      </c>
      <c r="M362" s="3" t="s">
        <v>56</v>
      </c>
      <c r="N362" s="3" t="s">
        <v>57</v>
      </c>
      <c r="O362" s="1" t="s">
        <v>81</v>
      </c>
      <c r="P362" s="3" t="s">
        <v>82</v>
      </c>
      <c r="R362" s="14">
        <v>165.01726137358565</v>
      </c>
      <c r="S362" s="14">
        <v>150.27565239215718</v>
      </c>
      <c r="T362" s="14">
        <v>44.582404498396251</v>
      </c>
      <c r="U362" s="14">
        <v>487.88925433981007</v>
      </c>
      <c r="V362" s="14">
        <v>71.967025756835938</v>
      </c>
      <c r="W362" s="14">
        <v>425.96869422649513</v>
      </c>
      <c r="X362" s="14">
        <v>131.18202946103852</v>
      </c>
      <c r="Y362" s="8">
        <v>0</v>
      </c>
      <c r="Z362" s="8">
        <v>1476.8823228116519</v>
      </c>
      <c r="AB362" s="5">
        <v>62.574841874578176</v>
      </c>
      <c r="AC362" s="5">
        <v>66.831330533986574</v>
      </c>
      <c r="AD362" s="5">
        <v>65.486428577359575</v>
      </c>
      <c r="AE362" s="5">
        <v>86.943157337802461</v>
      </c>
      <c r="AF362" s="5">
        <v>119.77981737067316</v>
      </c>
      <c r="AG362" s="5">
        <v>17.364960667079224</v>
      </c>
      <c r="AH362" s="5">
        <v>40.155362513561286</v>
      </c>
      <c r="AI362" s="5">
        <v>13.288541359825532</v>
      </c>
      <c r="AJ362" s="5">
        <v>504.16405026522506</v>
      </c>
      <c r="AK362" s="5">
        <v>82.032255268405635</v>
      </c>
      <c r="AL362" s="5">
        <v>27.865096788372995</v>
      </c>
      <c r="AM362" s="5">
        <v>41.452102645088466</v>
      </c>
      <c r="AN362" s="5">
        <v>13.421362639340414</v>
      </c>
      <c r="AO362" s="5">
        <v>8.7128418279954882</v>
      </c>
      <c r="AP362" s="5">
        <v>18.368492177996398</v>
      </c>
      <c r="AQ362" s="5">
        <v>41.233414757411595</v>
      </c>
      <c r="AR362" s="5">
        <v>12.837874646415752</v>
      </c>
      <c r="AS362" s="5">
        <v>53.486308188773059</v>
      </c>
      <c r="AT362" s="5">
        <v>259.5980009856595</v>
      </c>
      <c r="AU362" s="5">
        <v>0</v>
      </c>
      <c r="AV362" s="5">
        <v>1423.2402345876831</v>
      </c>
      <c r="AW362" s="5">
        <v>1476.8823228116519</v>
      </c>
      <c r="AX362" s="5">
        <v>1476.8823228116519</v>
      </c>
      <c r="AY362" s="5">
        <v>40.946478930422728</v>
      </c>
    </row>
    <row r="363" spans="1:51" x14ac:dyDescent="0.2">
      <c r="A363" s="3" t="s">
        <v>52</v>
      </c>
      <c r="B363" s="3">
        <v>239</v>
      </c>
      <c r="C363" s="9">
        <v>43414</v>
      </c>
      <c r="D363" s="3">
        <v>3</v>
      </c>
      <c r="E363" s="3">
        <v>4</v>
      </c>
      <c r="F363" s="3" t="s">
        <v>138</v>
      </c>
      <c r="G363" s="10" t="s">
        <v>69</v>
      </c>
      <c r="H363" s="3">
        <v>48</v>
      </c>
      <c r="I363" s="3" t="s">
        <v>102</v>
      </c>
      <c r="J363" s="3">
        <v>40</v>
      </c>
      <c r="K363" s="3">
        <v>6</v>
      </c>
      <c r="L363" s="3">
        <v>5</v>
      </c>
      <c r="M363" s="3" t="s">
        <v>56</v>
      </c>
      <c r="N363" s="3" t="s">
        <v>57</v>
      </c>
      <c r="O363" s="1" t="s">
        <v>81</v>
      </c>
      <c r="P363" s="3" t="s">
        <v>82</v>
      </c>
      <c r="R363" s="14">
        <v>25.273044915034852</v>
      </c>
      <c r="S363" s="14">
        <v>67.765770747743801</v>
      </c>
      <c r="T363" s="14">
        <v>37.569788638887736</v>
      </c>
      <c r="U363" s="14">
        <v>250.23815181337554</v>
      </c>
      <c r="V363" s="14">
        <v>34.448810577392578</v>
      </c>
      <c r="W363" s="14">
        <v>181.38672690555967</v>
      </c>
      <c r="X363" s="14">
        <v>35.478902948313745</v>
      </c>
      <c r="Y363" s="8">
        <v>0</v>
      </c>
      <c r="Z363" s="8">
        <v>632.16118021279965</v>
      </c>
      <c r="AB363" s="5">
        <v>67.850271832700159</v>
      </c>
      <c r="AC363" s="5">
        <v>60.184446359213659</v>
      </c>
      <c r="AD363" s="5">
        <v>10.236626865917227</v>
      </c>
      <c r="AE363" s="5">
        <v>37.009080605999173</v>
      </c>
      <c r="AF363" s="5">
        <v>61.345580757492648</v>
      </c>
      <c r="AG363" s="5">
        <v>12.719133850285846</v>
      </c>
      <c r="AH363" s="5">
        <v>25.17565376258683</v>
      </c>
      <c r="AI363" s="5">
        <v>4.6574973127296877</v>
      </c>
      <c r="AJ363" s="5">
        <v>187.75363655373963</v>
      </c>
      <c r="AK363" s="5">
        <v>27.919894662651409</v>
      </c>
      <c r="AL363" s="5">
        <v>14.389857688847497</v>
      </c>
      <c r="AM363" s="5">
        <v>13.215300791196379</v>
      </c>
      <c r="AN363" s="5">
        <v>28.803443535598028</v>
      </c>
      <c r="AO363" s="5">
        <v>15.77812483663909</v>
      </c>
      <c r="AP363" s="5">
        <v>9.2382578959012172</v>
      </c>
      <c r="AQ363" s="5">
        <v>17.457181643567925</v>
      </c>
      <c r="AR363" s="5">
        <v>3.3782801020094877</v>
      </c>
      <c r="AS363" s="5">
        <v>51.571689540091683</v>
      </c>
      <c r="AT363" s="5">
        <v>160.47061304624268</v>
      </c>
      <c r="AU363" s="5">
        <v>0</v>
      </c>
      <c r="AV363" s="5">
        <v>613.11689813267185</v>
      </c>
      <c r="AW363" s="5">
        <v>632.16118021279965</v>
      </c>
      <c r="AX363" s="5">
        <v>632.16118021279965</v>
      </c>
      <c r="AY363" s="5">
        <v>21.455448706744448</v>
      </c>
    </row>
    <row r="364" spans="1:51" x14ac:dyDescent="0.2">
      <c r="A364" s="3" t="s">
        <v>52</v>
      </c>
      <c r="B364" s="3">
        <v>239</v>
      </c>
      <c r="C364" s="9">
        <v>43414</v>
      </c>
      <c r="D364" s="3">
        <v>3</v>
      </c>
      <c r="E364" s="3">
        <v>4</v>
      </c>
      <c r="F364" s="3" t="s">
        <v>138</v>
      </c>
      <c r="G364" s="10" t="s">
        <v>69</v>
      </c>
      <c r="H364" s="3">
        <v>48</v>
      </c>
      <c r="I364" s="3" t="s">
        <v>102</v>
      </c>
      <c r="J364" s="3">
        <v>50</v>
      </c>
      <c r="K364" s="3">
        <v>3</v>
      </c>
      <c r="L364" s="3">
        <v>6</v>
      </c>
      <c r="M364" s="3" t="s">
        <v>56</v>
      </c>
      <c r="N364" s="3" t="s">
        <v>57</v>
      </c>
      <c r="O364" s="1" t="s">
        <v>81</v>
      </c>
      <c r="P364" s="3" t="s">
        <v>82</v>
      </c>
      <c r="R364" s="14">
        <v>19.118579436992778</v>
      </c>
      <c r="S364" s="14">
        <v>39.832643903534986</v>
      </c>
      <c r="T364" s="14">
        <v>28.792995798176733</v>
      </c>
      <c r="U364" s="14">
        <v>252.67817582755254</v>
      </c>
      <c r="V364" s="14">
        <v>32.278017570232521</v>
      </c>
      <c r="W364" s="14">
        <v>151.76680203141837</v>
      </c>
      <c r="X364" s="14">
        <v>27.68207622396535</v>
      </c>
      <c r="Y364" s="8">
        <v>0</v>
      </c>
      <c r="Z364" s="8">
        <v>552.14929271005713</v>
      </c>
      <c r="AB364" s="5">
        <v>50.398049671275437</v>
      </c>
      <c r="AC364" s="5">
        <v>44.456021093093526</v>
      </c>
      <c r="AD364" s="5">
        <v>8.1680823172535124</v>
      </c>
      <c r="AE364" s="5">
        <v>22.320093362788178</v>
      </c>
      <c r="AF364" s="5">
        <v>51.887482529649986</v>
      </c>
      <c r="AG364" s="5">
        <v>14.00478859130032</v>
      </c>
      <c r="AH364" s="5">
        <v>25.724496065410754</v>
      </c>
      <c r="AI364" s="5">
        <v>4.0606781917141586</v>
      </c>
      <c r="AJ364" s="5">
        <v>169.82341114810782</v>
      </c>
      <c r="AK364" s="5">
        <v>22.549332537233742</v>
      </c>
      <c r="AL364" s="5">
        <v>13.510495492778583</v>
      </c>
      <c r="AM364" s="5">
        <v>10.575875890367966</v>
      </c>
      <c r="AN364" s="5">
        <v>29.756623214601625</v>
      </c>
      <c r="AO364" s="5">
        <v>14.623031435446347</v>
      </c>
      <c r="AP364" s="5">
        <v>9.2042368557638881</v>
      </c>
      <c r="AQ364" s="5">
        <v>15.405736116497831</v>
      </c>
      <c r="AR364" s="5">
        <v>1.6596979634630176</v>
      </c>
      <c r="AS364" s="5">
        <v>30.755351245411227</v>
      </c>
      <c r="AT364" s="5">
        <v>163.58074196680153</v>
      </c>
      <c r="AU364" s="5">
        <v>0</v>
      </c>
      <c r="AV364" s="5">
        <v>538.69948280108724</v>
      </c>
      <c r="AW364" s="5">
        <v>552.14929271005713</v>
      </c>
      <c r="AX364" s="5">
        <v>552.14929271005713</v>
      </c>
      <c r="AY364" s="5">
        <v>19.193954274178942</v>
      </c>
    </row>
    <row r="365" spans="1:51" x14ac:dyDescent="0.2">
      <c r="A365" s="3" t="s">
        <v>52</v>
      </c>
      <c r="B365" s="3">
        <v>239</v>
      </c>
      <c r="C365" s="9">
        <v>43414</v>
      </c>
      <c r="D365" s="3">
        <v>3</v>
      </c>
      <c r="E365" s="3">
        <v>4</v>
      </c>
      <c r="F365" s="3" t="s">
        <v>138</v>
      </c>
      <c r="G365" s="10" t="s">
        <v>69</v>
      </c>
      <c r="H365" s="3">
        <v>48</v>
      </c>
      <c r="I365" s="3" t="s">
        <v>102</v>
      </c>
      <c r="J365" s="3">
        <v>70</v>
      </c>
      <c r="K365" s="3">
        <v>2</v>
      </c>
      <c r="L365" s="3">
        <v>7</v>
      </c>
      <c r="M365" s="3" t="s">
        <v>56</v>
      </c>
      <c r="N365" s="3" t="s">
        <v>57</v>
      </c>
      <c r="O365" s="1" t="s">
        <v>81</v>
      </c>
      <c r="P365" s="3" t="s">
        <v>82</v>
      </c>
      <c r="R365" s="14">
        <v>9.0215812551564181</v>
      </c>
      <c r="S365" s="14">
        <v>14.825890179338126</v>
      </c>
      <c r="T365" s="14">
        <v>7.6902027438426837</v>
      </c>
      <c r="U365" s="14">
        <v>99.404401976486739</v>
      </c>
      <c r="V365" s="14">
        <v>10.769390665251633</v>
      </c>
      <c r="W365" s="14">
        <v>41.966798289068812</v>
      </c>
      <c r="X365" s="14">
        <v>13.738177513254099</v>
      </c>
      <c r="Y365" s="8">
        <v>0</v>
      </c>
      <c r="Z365" s="8">
        <v>197.41644300694341</v>
      </c>
      <c r="AB365" s="5">
        <v>10.794548552676998</v>
      </c>
      <c r="AC365" s="5">
        <v>9.1823767746910736</v>
      </c>
      <c r="AD365" s="5">
        <v>3.9694664197839962</v>
      </c>
      <c r="AE365" s="5">
        <v>8.851331985973987</v>
      </c>
      <c r="AF365" s="5">
        <v>20.009913702742313</v>
      </c>
      <c r="AG365" s="5">
        <v>5.6630592206150423</v>
      </c>
      <c r="AH365" s="5">
        <v>11.588796811718215</v>
      </c>
      <c r="AI365" s="5">
        <v>1.819211042117133</v>
      </c>
      <c r="AJ365" s="5">
        <v>55.629107254616898</v>
      </c>
      <c r="AK365" s="5">
        <v>10.57762817974274</v>
      </c>
      <c r="AL365" s="5">
        <v>4.406020420091977</v>
      </c>
      <c r="AM365" s="5">
        <v>5.3922663271386604</v>
      </c>
      <c r="AN365" s="5">
        <v>3.125615258100034</v>
      </c>
      <c r="AO365" s="5">
        <v>0.85723521371151534</v>
      </c>
      <c r="AP365" s="5">
        <v>3.1529719064854778</v>
      </c>
      <c r="AQ365" s="5">
        <v>6.4834405187808342</v>
      </c>
      <c r="AR365" s="5">
        <v>0.66111372822758907</v>
      </c>
      <c r="AS365" s="5">
        <v>22.565222118844105</v>
      </c>
      <c r="AT365" s="5">
        <v>61.34527084214043</v>
      </c>
      <c r="AU365" s="5">
        <v>0</v>
      </c>
      <c r="AV365" s="5">
        <v>192.62298893360543</v>
      </c>
      <c r="AW365" s="5">
        <v>197.41644300694341</v>
      </c>
      <c r="AX365" s="5">
        <v>197.41644300694341</v>
      </c>
      <c r="AY365" s="5">
        <v>9.3668858363283061</v>
      </c>
    </row>
    <row r="366" spans="1:51" x14ac:dyDescent="0.2">
      <c r="A366" s="3" t="s">
        <v>52</v>
      </c>
      <c r="B366" s="3">
        <v>239</v>
      </c>
      <c r="C366" s="9">
        <v>43414</v>
      </c>
      <c r="D366" s="3">
        <v>3</v>
      </c>
      <c r="E366" s="3">
        <v>4</v>
      </c>
      <c r="F366" s="3" t="s">
        <v>138</v>
      </c>
      <c r="G366" s="10" t="s">
        <v>69</v>
      </c>
      <c r="H366" s="3">
        <v>48</v>
      </c>
      <c r="I366" s="3" t="s">
        <v>102</v>
      </c>
      <c r="J366" s="3">
        <v>100</v>
      </c>
      <c r="K366" s="3">
        <v>1</v>
      </c>
      <c r="L366" s="3">
        <v>8</v>
      </c>
      <c r="M366" s="3" t="s">
        <v>56</v>
      </c>
      <c r="N366" s="3" t="s">
        <v>57</v>
      </c>
      <c r="O366" s="1" t="s">
        <v>81</v>
      </c>
      <c r="P366" s="3" t="s">
        <v>82</v>
      </c>
      <c r="R366" s="14">
        <v>1.4828709158404121</v>
      </c>
      <c r="S366" s="14">
        <v>8.0843115510611696</v>
      </c>
      <c r="T366" s="14">
        <v>12.608240168670129</v>
      </c>
      <c r="U366" s="14">
        <v>24.705286552166118</v>
      </c>
      <c r="V366" s="14">
        <v>2.7730036398460127</v>
      </c>
      <c r="W366" s="14">
        <v>7.3281099261908693</v>
      </c>
      <c r="X366" s="14">
        <v>2.767063593042308</v>
      </c>
      <c r="Y366" s="8">
        <v>0</v>
      </c>
      <c r="Z366" s="8">
        <v>59.748887729895827</v>
      </c>
      <c r="AB366" s="5">
        <v>6.0788505902494325</v>
      </c>
      <c r="AC366" s="5">
        <v>5.3847503304185569</v>
      </c>
      <c r="AD366" s="5">
        <v>0.56980640111151504</v>
      </c>
      <c r="AE366" s="5">
        <v>4.345027686944257</v>
      </c>
      <c r="AF366" s="5">
        <v>14.268040860403344</v>
      </c>
      <c r="AG366" s="5">
        <v>1.4284644990185726</v>
      </c>
      <c r="AH366" s="5">
        <v>2.0649433992638477</v>
      </c>
      <c r="AI366" s="5">
        <v>0.37567755205012987</v>
      </c>
      <c r="AJ366" s="5">
        <v>10.077720834270195</v>
      </c>
      <c r="AK366" s="5">
        <v>4.3532706245216906</v>
      </c>
      <c r="AL366" s="5">
        <v>1.1061937445310657</v>
      </c>
      <c r="AM366" s="5">
        <v>1.02551821676431</v>
      </c>
      <c r="AN366" s="5">
        <v>4.1951412253472986</v>
      </c>
      <c r="AO366" s="5">
        <v>1.1461479428263379</v>
      </c>
      <c r="AP366" s="5">
        <v>0.83184747401109826</v>
      </c>
      <c r="AQ366" s="5">
        <v>1.536324353400252</v>
      </c>
      <c r="AR366" s="5">
        <v>0</v>
      </c>
      <c r="AS366" s="5">
        <v>14.466690213784153</v>
      </c>
      <c r="AT366" s="5">
        <v>14.647460631276244</v>
      </c>
      <c r="AU366" s="5">
        <v>0</v>
      </c>
      <c r="AV366" s="5">
        <v>57.221882998058753</v>
      </c>
      <c r="AW366" s="5">
        <v>59.748887729895827</v>
      </c>
      <c r="AX366" s="5">
        <v>59.748887729895827</v>
      </c>
      <c r="AY366" s="5">
        <v>7.4494813584369091</v>
      </c>
    </row>
    <row r="367" spans="1:51" x14ac:dyDescent="0.2">
      <c r="A367" s="3" t="s">
        <v>52</v>
      </c>
      <c r="B367" s="3">
        <v>266</v>
      </c>
      <c r="C367" s="9">
        <v>43416</v>
      </c>
      <c r="D367" s="3">
        <v>4</v>
      </c>
      <c r="E367" s="3">
        <v>1</v>
      </c>
      <c r="F367" s="3" t="s">
        <v>103</v>
      </c>
      <c r="G367" s="10" t="s">
        <v>104</v>
      </c>
      <c r="H367" s="3">
        <v>49</v>
      </c>
      <c r="I367" s="3" t="s">
        <v>105</v>
      </c>
      <c r="J367" s="3">
        <v>5</v>
      </c>
      <c r="K367" s="3">
        <v>22</v>
      </c>
      <c r="L367" s="3">
        <v>1</v>
      </c>
      <c r="M367" s="3" t="s">
        <v>56</v>
      </c>
      <c r="N367" s="3" t="s">
        <v>57</v>
      </c>
      <c r="O367" s="1" t="s">
        <v>58</v>
      </c>
      <c r="P367" s="3" t="s">
        <v>59</v>
      </c>
      <c r="R367" s="14">
        <v>72.553572556068161</v>
      </c>
      <c r="S367" s="14">
        <v>70.234012077594627</v>
      </c>
      <c r="T367" s="14">
        <v>64.883052135335987</v>
      </c>
      <c r="U367" s="14">
        <v>245.99273523791084</v>
      </c>
      <c r="V367" s="14">
        <v>27.617697945956525</v>
      </c>
      <c r="W367" s="14">
        <v>231.98988000277816</v>
      </c>
      <c r="X367" s="14">
        <v>59.82651625008419</v>
      </c>
      <c r="Y367" s="8">
        <v>0</v>
      </c>
      <c r="Z367" s="8">
        <v>773.09747325032629</v>
      </c>
      <c r="AB367" s="5">
        <v>61.80642676298482</v>
      </c>
      <c r="AC367" s="5">
        <v>69.20770885927017</v>
      </c>
      <c r="AD367" s="5">
        <v>27.545114017436997</v>
      </c>
      <c r="AE367" s="5">
        <v>34.121975324870476</v>
      </c>
      <c r="AF367" s="5">
        <v>80.806745551244433</v>
      </c>
      <c r="AG367" s="5">
        <v>9.8000543797749557</v>
      </c>
      <c r="AH367" s="5">
        <v>26.399750374599211</v>
      </c>
      <c r="AI367" s="5">
        <v>16.716098017177977</v>
      </c>
      <c r="AJ367" s="5">
        <v>204.31035182938777</v>
      </c>
      <c r="AK367" s="5">
        <v>93.432409599139433</v>
      </c>
      <c r="AL367" s="5">
        <v>10.80630704558186</v>
      </c>
      <c r="AM367" s="5">
        <v>19.467964297879238</v>
      </c>
      <c r="AN367" s="5">
        <v>29.67585301969326</v>
      </c>
      <c r="AO367" s="5">
        <v>22.829426355657098</v>
      </c>
      <c r="AP367" s="5">
        <v>6.3822743194625398</v>
      </c>
      <c r="AQ367" s="5">
        <v>24.589238371104955</v>
      </c>
      <c r="AR367" s="5">
        <v>14.005841589686792</v>
      </c>
      <c r="AS367" s="5">
        <v>20.680768486329935</v>
      </c>
      <c r="AT367" s="5">
        <v>131.92908866704843</v>
      </c>
      <c r="AU367" s="5">
        <v>0</v>
      </c>
      <c r="AV367" s="5">
        <v>736.01369103498121</v>
      </c>
      <c r="AW367" s="5">
        <v>773.09747325032629</v>
      </c>
      <c r="AX367" s="5">
        <v>773.09747325032629</v>
      </c>
      <c r="AY367" s="5">
        <v>18.550617181870464</v>
      </c>
    </row>
    <row r="368" spans="1:51" x14ac:dyDescent="0.2">
      <c r="A368" s="3" t="s">
        <v>52</v>
      </c>
      <c r="B368" s="3">
        <v>266</v>
      </c>
      <c r="C368" s="9">
        <v>43416</v>
      </c>
      <c r="D368" s="3">
        <v>4</v>
      </c>
      <c r="E368" s="3">
        <v>1</v>
      </c>
      <c r="F368" s="3" t="s">
        <v>103</v>
      </c>
      <c r="G368" s="10" t="s">
        <v>104</v>
      </c>
      <c r="H368" s="3">
        <v>49</v>
      </c>
      <c r="I368" s="3" t="s">
        <v>105</v>
      </c>
      <c r="J368" s="3">
        <v>12</v>
      </c>
      <c r="K368" s="3">
        <v>18</v>
      </c>
      <c r="L368" s="3">
        <v>2</v>
      </c>
      <c r="M368" s="3" t="s">
        <v>56</v>
      </c>
      <c r="N368" s="3" t="s">
        <v>57</v>
      </c>
      <c r="O368" s="1" t="s">
        <v>58</v>
      </c>
      <c r="P368" s="3" t="s">
        <v>59</v>
      </c>
      <c r="R368" s="14">
        <v>78.626916819605327</v>
      </c>
      <c r="S368" s="14">
        <v>70.295848714894262</v>
      </c>
      <c r="T368" s="14">
        <v>66.628277811510813</v>
      </c>
      <c r="U368" s="14">
        <v>229.69798804973735</v>
      </c>
      <c r="V368" s="14">
        <v>19.80313097197434</v>
      </c>
      <c r="W368" s="14">
        <v>234.01167744603651</v>
      </c>
      <c r="X368" s="14">
        <v>60.607007059557688</v>
      </c>
      <c r="Y368" s="8">
        <v>0</v>
      </c>
      <c r="Z368" s="8">
        <v>759.67082841637625</v>
      </c>
      <c r="AB368" s="5">
        <v>62.774337340259386</v>
      </c>
      <c r="AC368" s="5">
        <v>70.062272885130682</v>
      </c>
      <c r="AD368" s="5">
        <v>30.503680852478031</v>
      </c>
      <c r="AE368" s="5">
        <v>34.538488830229362</v>
      </c>
      <c r="AF368" s="5">
        <v>85.871760131970035</v>
      </c>
      <c r="AG368" s="5">
        <v>9.0104785405766723</v>
      </c>
      <c r="AH368" s="5">
        <v>27.567284898598441</v>
      </c>
      <c r="AI368" s="5">
        <v>18.72006886332754</v>
      </c>
      <c r="AJ368" s="5">
        <v>213.62123290968097</v>
      </c>
      <c r="AK368" s="5">
        <v>88.137396707631268</v>
      </c>
      <c r="AL368" s="5">
        <v>6.8321809668593492</v>
      </c>
      <c r="AM368" s="5">
        <v>20.020357136458593</v>
      </c>
      <c r="AN368" s="5">
        <v>30.050488008938743</v>
      </c>
      <c r="AO368" s="5">
        <v>22.84074475549432</v>
      </c>
      <c r="AP368" s="5">
        <v>5.742382464849876</v>
      </c>
      <c r="AQ368" s="5">
        <v>24.373612115929951</v>
      </c>
      <c r="AR368" s="5">
        <v>22.033548207973933</v>
      </c>
      <c r="AS368" s="5">
        <v>18.898981865361492</v>
      </c>
      <c r="AT368" s="5">
        <v>122.2701259794856</v>
      </c>
      <c r="AU368" s="5">
        <v>0</v>
      </c>
      <c r="AV368" s="5">
        <v>712.07459052030606</v>
      </c>
      <c r="AW368" s="5">
        <v>759.67082841637625</v>
      </c>
      <c r="AX368" s="5">
        <v>759.67082841637625</v>
      </c>
      <c r="AY368" s="5">
        <v>16.821340398733192</v>
      </c>
    </row>
    <row r="369" spans="1:51" x14ac:dyDescent="0.2">
      <c r="A369" s="3" t="s">
        <v>52</v>
      </c>
      <c r="B369" s="3">
        <v>266</v>
      </c>
      <c r="C369" s="9">
        <v>43416</v>
      </c>
      <c r="D369" s="3">
        <v>4</v>
      </c>
      <c r="E369" s="3">
        <v>1</v>
      </c>
      <c r="F369" s="3" t="s">
        <v>103</v>
      </c>
      <c r="G369" s="10" t="s">
        <v>104</v>
      </c>
      <c r="H369" s="3">
        <v>49</v>
      </c>
      <c r="I369" s="3" t="s">
        <v>105</v>
      </c>
      <c r="J369" s="3">
        <v>20</v>
      </c>
      <c r="K369" s="3">
        <v>14</v>
      </c>
      <c r="L369" s="3">
        <v>3</v>
      </c>
      <c r="M369" s="3" t="s">
        <v>56</v>
      </c>
      <c r="N369" s="3" t="s">
        <v>57</v>
      </c>
      <c r="O369" s="1" t="s">
        <v>58</v>
      </c>
      <c r="P369" s="3" t="s">
        <v>59</v>
      </c>
      <c r="R369" s="14">
        <v>40.231215575645713</v>
      </c>
      <c r="S369" s="14">
        <v>63.843600963724072</v>
      </c>
      <c r="T369" s="14">
        <v>111.75964381777007</v>
      </c>
      <c r="U369" s="14">
        <v>286.85573656805633</v>
      </c>
      <c r="V369" s="14">
        <v>21.590845535541401</v>
      </c>
      <c r="W369" s="14">
        <v>270.35894459691542</v>
      </c>
      <c r="X369" s="14">
        <v>61.414533023176524</v>
      </c>
      <c r="Y369" s="8">
        <v>0</v>
      </c>
      <c r="Z369" s="8">
        <v>856.05448276794277</v>
      </c>
      <c r="AB369" s="5">
        <v>85.901003669027475</v>
      </c>
      <c r="AC369" s="5">
        <v>78.132981272598428</v>
      </c>
      <c r="AD369" s="5">
        <v>14.262380360744761</v>
      </c>
      <c r="AE369" s="5">
        <v>31.071641508910023</v>
      </c>
      <c r="AF369" s="5">
        <v>116.95539997000424</v>
      </c>
      <c r="AG369" s="5">
        <v>11.198970971000325</v>
      </c>
      <c r="AH369" s="5">
        <v>38.489941584304688</v>
      </c>
      <c r="AI369" s="5">
        <v>12.492835385049137</v>
      </c>
      <c r="AJ369" s="5">
        <v>253.96472401543542</v>
      </c>
      <c r="AK369" s="5">
        <v>58.70687979544536</v>
      </c>
      <c r="AL369" s="5">
        <v>7.0116667109747777</v>
      </c>
      <c r="AM369" s="5">
        <v>21.006810686264615</v>
      </c>
      <c r="AN369" s="5">
        <v>43.071258366125718</v>
      </c>
      <c r="AO369" s="5">
        <v>26.631785896751342</v>
      </c>
      <c r="AP369" s="5">
        <v>7.4034369174741297</v>
      </c>
      <c r="AQ369" s="5">
        <v>24.335477471112178</v>
      </c>
      <c r="AR369" s="5">
        <v>23.124331940030853</v>
      </c>
      <c r="AS369" s="5">
        <v>29.607735564775858</v>
      </c>
      <c r="AT369" s="5">
        <v>181.46422589261832</v>
      </c>
      <c r="AU369" s="5">
        <v>0</v>
      </c>
      <c r="AV369" s="5">
        <v>806.7771229194949</v>
      </c>
      <c r="AW369" s="5">
        <v>856.05448276794277</v>
      </c>
      <c r="AX369" s="5">
        <v>856.05448276794277</v>
      </c>
      <c r="AY369" s="5">
        <v>19.813779864893316</v>
      </c>
    </row>
    <row r="370" spans="1:51" x14ac:dyDescent="0.2">
      <c r="A370" s="3" t="s">
        <v>52</v>
      </c>
      <c r="B370" s="3">
        <v>266</v>
      </c>
      <c r="C370" s="9">
        <v>43416</v>
      </c>
      <c r="D370" s="3">
        <v>4</v>
      </c>
      <c r="E370" s="3">
        <v>1</v>
      </c>
      <c r="F370" s="3" t="s">
        <v>103</v>
      </c>
      <c r="G370" s="10" t="s">
        <v>104</v>
      </c>
      <c r="H370" s="3">
        <v>49</v>
      </c>
      <c r="I370" s="3" t="s">
        <v>105</v>
      </c>
      <c r="J370" s="3">
        <v>30</v>
      </c>
      <c r="K370" s="3">
        <v>10</v>
      </c>
      <c r="L370" s="3">
        <v>4</v>
      </c>
      <c r="M370" s="3" t="s">
        <v>56</v>
      </c>
      <c r="N370" s="3" t="s">
        <v>57</v>
      </c>
      <c r="O370" s="1" t="s">
        <v>58</v>
      </c>
      <c r="P370" s="3" t="s">
        <v>59</v>
      </c>
      <c r="R370" s="14">
        <v>24.132984819083379</v>
      </c>
      <c r="S370" s="14">
        <v>49.641385769021923</v>
      </c>
      <c r="T370" s="14">
        <v>107.90913206955483</v>
      </c>
      <c r="U370" s="14">
        <v>275.45058941018993</v>
      </c>
      <c r="V370" s="14">
        <v>17.258178645166858</v>
      </c>
      <c r="W370" s="14">
        <v>187.58468470080146</v>
      </c>
      <c r="X370" s="14">
        <v>46.226216414879111</v>
      </c>
      <c r="Y370" s="8">
        <v>0.16394405668610065</v>
      </c>
      <c r="Z370" s="8">
        <v>708.3671300186096</v>
      </c>
      <c r="AB370" s="5">
        <v>67.27758080886305</v>
      </c>
      <c r="AC370" s="5">
        <v>52.791028789817595</v>
      </c>
      <c r="AD370" s="5">
        <v>8.257727803938046</v>
      </c>
      <c r="AE370" s="5">
        <v>23.91955968299532</v>
      </c>
      <c r="AF370" s="5">
        <v>105.96987955191125</v>
      </c>
      <c r="AG370" s="5">
        <v>11.229285994449764</v>
      </c>
      <c r="AH370" s="5">
        <v>40.765055998463239</v>
      </c>
      <c r="AI370" s="5">
        <v>11.99765763121456</v>
      </c>
      <c r="AJ370" s="5">
        <v>179.80000517775144</v>
      </c>
      <c r="AK370" s="5">
        <v>41.098976672135123</v>
      </c>
      <c r="AL370" s="5">
        <v>5.4746843224633377</v>
      </c>
      <c r="AM370" s="5">
        <v>15.844909431275671</v>
      </c>
      <c r="AN370" s="5">
        <v>33.469496125419738</v>
      </c>
      <c r="AO370" s="5">
        <v>17.91656346040639</v>
      </c>
      <c r="AP370" s="5">
        <v>6.2189611878079747</v>
      </c>
      <c r="AQ370" s="5">
        <v>19.751932483234818</v>
      </c>
      <c r="AR370" s="5">
        <v>5.3725797761267353</v>
      </c>
      <c r="AS370" s="5">
        <v>44.478294867300733</v>
      </c>
      <c r="AT370" s="5">
        <v>186.81016107547401</v>
      </c>
      <c r="AU370" s="5">
        <v>0.16394405668610065</v>
      </c>
      <c r="AV370" s="5">
        <v>684.34429664754305</v>
      </c>
      <c r="AW370" s="5">
        <v>708.20318596192351</v>
      </c>
      <c r="AX370" s="5">
        <v>708.3671300186096</v>
      </c>
      <c r="AY370" s="5">
        <v>19.180906825114182</v>
      </c>
    </row>
    <row r="371" spans="1:51" x14ac:dyDescent="0.2">
      <c r="A371" s="3" t="s">
        <v>52</v>
      </c>
      <c r="B371" s="3">
        <v>266</v>
      </c>
      <c r="C371" s="9">
        <v>43416</v>
      </c>
      <c r="D371" s="3">
        <v>4</v>
      </c>
      <c r="E371" s="3">
        <v>1</v>
      </c>
      <c r="F371" s="3" t="s">
        <v>103</v>
      </c>
      <c r="G371" s="10" t="s">
        <v>104</v>
      </c>
      <c r="H371" s="3">
        <v>49</v>
      </c>
      <c r="I371" s="3" t="s">
        <v>105</v>
      </c>
      <c r="J371" s="3">
        <v>40</v>
      </c>
      <c r="K371" s="3">
        <v>6</v>
      </c>
      <c r="L371" s="3">
        <v>5</v>
      </c>
      <c r="M371" s="3" t="s">
        <v>56</v>
      </c>
      <c r="N371" s="3" t="s">
        <v>57</v>
      </c>
      <c r="O371" s="1" t="s">
        <v>58</v>
      </c>
      <c r="P371" s="3" t="s">
        <v>59</v>
      </c>
      <c r="R371" s="14">
        <v>18.722902528170881</v>
      </c>
      <c r="S371" s="14">
        <v>40.87528733549447</v>
      </c>
      <c r="T371" s="14">
        <v>62.552410565573595</v>
      </c>
      <c r="U371" s="14">
        <v>283.09733371076913</v>
      </c>
      <c r="V371" s="14">
        <v>13.929793259193158</v>
      </c>
      <c r="W371" s="14">
        <v>122.38484667087424</v>
      </c>
      <c r="X371" s="14">
        <v>41.689619195872339</v>
      </c>
      <c r="Y371" s="8">
        <v>0.37455184476748427</v>
      </c>
      <c r="Z371" s="8">
        <v>583.6267781282271</v>
      </c>
      <c r="AB371" s="5">
        <v>12.470750466294843</v>
      </c>
      <c r="AC371" s="5">
        <v>9.6450592875812706</v>
      </c>
      <c r="AD371" s="5">
        <v>5.1652201542032428</v>
      </c>
      <c r="AE371" s="5">
        <v>21.114791771544414</v>
      </c>
      <c r="AF371" s="5">
        <v>91.215057361948226</v>
      </c>
      <c r="AG371" s="5">
        <v>11.294960959853013</v>
      </c>
      <c r="AH371" s="5">
        <v>39.111587637246608</v>
      </c>
      <c r="AI371" s="5">
        <v>9.7686657661564009</v>
      </c>
      <c r="AJ371" s="5">
        <v>135.88076385995251</v>
      </c>
      <c r="AK371" s="5">
        <v>31.774501549443848</v>
      </c>
      <c r="AL371" s="5">
        <v>3.8597090846224367</v>
      </c>
      <c r="AM371" s="5">
        <v>12.493425061218831</v>
      </c>
      <c r="AN371" s="5">
        <v>3.1973995483633901</v>
      </c>
      <c r="AO371" s="5">
        <v>4.1748450662030354</v>
      </c>
      <c r="AP371" s="5">
        <v>5.2901207379568644</v>
      </c>
      <c r="AQ371" s="5">
        <v>15.473139732134637</v>
      </c>
      <c r="AR371" s="5">
        <v>7.7066262733586548</v>
      </c>
      <c r="AS371" s="5">
        <v>50.248680407345041</v>
      </c>
      <c r="AT371" s="5">
        <v>179.2247489297196</v>
      </c>
      <c r="AU371" s="5">
        <v>0.37455184476748427</v>
      </c>
      <c r="AV371" s="5">
        <v>555.1406384406373</v>
      </c>
      <c r="AW371" s="5">
        <v>583.25222628345966</v>
      </c>
      <c r="AX371" s="5">
        <v>583.6267781282271</v>
      </c>
      <c r="AY371" s="5">
        <v>16.573192837634835</v>
      </c>
    </row>
    <row r="372" spans="1:51" x14ac:dyDescent="0.2">
      <c r="A372" s="3" t="s">
        <v>52</v>
      </c>
      <c r="B372" s="3">
        <v>266</v>
      </c>
      <c r="C372" s="9">
        <v>43416</v>
      </c>
      <c r="D372" s="3">
        <v>4</v>
      </c>
      <c r="E372" s="3">
        <v>1</v>
      </c>
      <c r="F372" s="3" t="s">
        <v>103</v>
      </c>
      <c r="G372" s="10" t="s">
        <v>104</v>
      </c>
      <c r="H372" s="3">
        <v>49</v>
      </c>
      <c r="I372" s="3" t="s">
        <v>105</v>
      </c>
      <c r="J372" s="3">
        <v>50</v>
      </c>
      <c r="K372" s="3">
        <v>3</v>
      </c>
      <c r="L372" s="3">
        <v>6</v>
      </c>
      <c r="M372" s="3" t="s">
        <v>56</v>
      </c>
      <c r="N372" s="3" t="s">
        <v>57</v>
      </c>
      <c r="O372" s="1" t="s">
        <v>58</v>
      </c>
      <c r="P372" s="3" t="s">
        <v>59</v>
      </c>
      <c r="R372" s="14">
        <v>5.9611756554965316</v>
      </c>
      <c r="S372" s="14">
        <v>24.555883506248737</v>
      </c>
      <c r="T372" s="14">
        <v>41.30568667732436</v>
      </c>
      <c r="U372" s="14">
        <v>128.93502623459389</v>
      </c>
      <c r="V372" s="14">
        <v>4.3124286306315458</v>
      </c>
      <c r="W372" s="14">
        <v>32.256817546384084</v>
      </c>
      <c r="X372" s="14">
        <v>9.9101663457936251</v>
      </c>
      <c r="Y372" s="8">
        <v>0.30687743756878549</v>
      </c>
      <c r="Z372" s="8">
        <v>247.54406355986529</v>
      </c>
      <c r="AB372" s="5">
        <v>23.63638736186557</v>
      </c>
      <c r="AC372" s="5">
        <v>10.740925072757504</v>
      </c>
      <c r="AD372" s="5">
        <v>2.6752923447295003</v>
      </c>
      <c r="AE372" s="5">
        <v>13.011852381145294</v>
      </c>
      <c r="AF372" s="5">
        <v>44.254758984901173</v>
      </c>
      <c r="AG372" s="5">
        <v>6.5737063774643998</v>
      </c>
      <c r="AH372" s="5">
        <v>20.042975757042196</v>
      </c>
      <c r="AI372" s="5">
        <v>3.2716953906316264</v>
      </c>
      <c r="AJ372" s="5">
        <v>41.016294311400777</v>
      </c>
      <c r="AK372" s="5">
        <v>11.270393597720313</v>
      </c>
      <c r="AL372" s="5">
        <v>0.89343834649269749</v>
      </c>
      <c r="AM372" s="5">
        <v>3.7046207629239518</v>
      </c>
      <c r="AN372" s="5">
        <v>12.142970518052836</v>
      </c>
      <c r="AO372" s="5">
        <v>3.0457086021149506</v>
      </c>
      <c r="AP372" s="5">
        <v>2.3806260638482319</v>
      </c>
      <c r="AQ372" s="5">
        <v>6.5321507256719631</v>
      </c>
      <c r="AR372" s="5">
        <v>1.0541140333429362</v>
      </c>
      <c r="AS372" s="5">
        <v>60.588377492400696</v>
      </c>
      <c r="AT372" s="5">
        <v>94.751878741468218</v>
      </c>
      <c r="AU372" s="5">
        <v>0.30687743756878549</v>
      </c>
      <c r="AV372" s="5">
        <v>238.20372553376973</v>
      </c>
      <c r="AW372" s="5">
        <v>247.23718612229652</v>
      </c>
      <c r="AX372" s="5">
        <v>247.54406355986529</v>
      </c>
      <c r="AY372" s="5">
        <v>15.907813334366534</v>
      </c>
    </row>
    <row r="373" spans="1:51" x14ac:dyDescent="0.2">
      <c r="A373" s="3" t="s">
        <v>52</v>
      </c>
      <c r="B373" s="3">
        <v>266</v>
      </c>
      <c r="C373" s="9">
        <v>43416</v>
      </c>
      <c r="D373" s="3">
        <v>4</v>
      </c>
      <c r="E373" s="3">
        <v>1</v>
      </c>
      <c r="F373" s="3" t="s">
        <v>103</v>
      </c>
      <c r="G373" s="10" t="s">
        <v>104</v>
      </c>
      <c r="H373" s="3">
        <v>49</v>
      </c>
      <c r="I373" s="3" t="s">
        <v>105</v>
      </c>
      <c r="J373" s="3">
        <v>70</v>
      </c>
      <c r="K373" s="3">
        <v>2</v>
      </c>
      <c r="L373" s="3">
        <v>7</v>
      </c>
      <c r="M373" s="3" t="s">
        <v>56</v>
      </c>
      <c r="N373" s="3" t="s">
        <v>57</v>
      </c>
      <c r="O373" s="1" t="s">
        <v>58</v>
      </c>
      <c r="P373" s="3" t="s">
        <v>59</v>
      </c>
      <c r="R373" s="14">
        <v>5.7054979636751373</v>
      </c>
      <c r="S373" s="14">
        <v>7.5343307380018567</v>
      </c>
      <c r="T373" s="14">
        <v>8.1535225695577154</v>
      </c>
      <c r="U373" s="14">
        <v>27.518877950207941</v>
      </c>
      <c r="V373" s="14">
        <v>2.7707823720471612</v>
      </c>
      <c r="W373" s="14">
        <v>5.6081463306628425</v>
      </c>
      <c r="X373" s="14">
        <v>4.0271931434499804</v>
      </c>
      <c r="Y373" s="8">
        <v>0</v>
      </c>
      <c r="Z373" s="8">
        <v>61.318352101821979</v>
      </c>
      <c r="AB373" s="5">
        <v>1.2879222116099476</v>
      </c>
      <c r="AC373" s="5">
        <v>1.0529267120057126</v>
      </c>
      <c r="AD373" s="5">
        <v>2.5422637378817492</v>
      </c>
      <c r="AE373" s="5">
        <v>4.3582043036424487</v>
      </c>
      <c r="AF373" s="5">
        <v>16.71730554424753</v>
      </c>
      <c r="AG373" s="5">
        <v>1.6792798207032023</v>
      </c>
      <c r="AH373" s="5">
        <v>2.4526831611242308</v>
      </c>
      <c r="AI373" s="5">
        <v>0.50193037494947967</v>
      </c>
      <c r="AJ373" s="5">
        <v>10.821139052185609</v>
      </c>
      <c r="AK373" s="5">
        <v>4.6324874888220684</v>
      </c>
      <c r="AL373" s="5">
        <v>1.1268801589338211</v>
      </c>
      <c r="AM373" s="5">
        <v>1.3500213173026969</v>
      </c>
      <c r="AN373" s="5">
        <v>0.62079506840493048</v>
      </c>
      <c r="AO373" s="5">
        <v>0.4637779136049045</v>
      </c>
      <c r="AP373" s="5">
        <v>0.73547892309869045</v>
      </c>
      <c r="AQ373" s="5">
        <v>2.2864024112535173</v>
      </c>
      <c r="AR373" s="5">
        <v>0.38725638929913858</v>
      </c>
      <c r="AS373" s="5">
        <v>30.119657057485544</v>
      </c>
      <c r="AT373" s="5">
        <v>12.113062968620316</v>
      </c>
      <c r="AU373" s="5">
        <v>0</v>
      </c>
      <c r="AV373" s="5">
        <v>57.950482500790073</v>
      </c>
      <c r="AW373" s="5">
        <v>61.318352101821979</v>
      </c>
      <c r="AX373" s="5">
        <v>61.318352101821979</v>
      </c>
      <c r="AY373" s="5">
        <v>12.874376402817862</v>
      </c>
    </row>
    <row r="374" spans="1:51" x14ac:dyDescent="0.2">
      <c r="A374" s="3" t="s">
        <v>52</v>
      </c>
      <c r="B374" s="3">
        <v>266</v>
      </c>
      <c r="C374" s="9">
        <v>43416</v>
      </c>
      <c r="D374" s="3">
        <v>4</v>
      </c>
      <c r="E374" s="3">
        <v>1</v>
      </c>
      <c r="F374" s="3" t="s">
        <v>103</v>
      </c>
      <c r="G374" s="10" t="s">
        <v>104</v>
      </c>
      <c r="H374" s="3">
        <v>49</v>
      </c>
      <c r="I374" s="3" t="s">
        <v>105</v>
      </c>
      <c r="J374" s="3">
        <v>100</v>
      </c>
      <c r="K374" s="3">
        <v>1</v>
      </c>
      <c r="L374" s="3">
        <v>8</v>
      </c>
      <c r="M374" s="3" t="s">
        <v>56</v>
      </c>
      <c r="N374" s="3" t="s">
        <v>57</v>
      </c>
      <c r="O374" s="1" t="s">
        <v>58</v>
      </c>
      <c r="P374" s="3" t="s">
        <v>59</v>
      </c>
      <c r="R374" s="14">
        <v>2.9998044268838289</v>
      </c>
      <c r="S374" s="14">
        <v>5.990343451499939</v>
      </c>
      <c r="T374" s="14">
        <v>20.912709573219562</v>
      </c>
      <c r="U374" s="14">
        <v>9.8281090670618525</v>
      </c>
      <c r="V374" s="14">
        <v>2.2633107489552993</v>
      </c>
      <c r="W374" s="14">
        <v>6.2384637121496533</v>
      </c>
      <c r="X374" s="14">
        <v>0.83712013836564692</v>
      </c>
      <c r="Y374" s="8">
        <v>0</v>
      </c>
      <c r="Z374" s="8">
        <v>49.069863079255718</v>
      </c>
      <c r="AB374" s="5">
        <v>18.196507538883207</v>
      </c>
      <c r="AC374" s="5">
        <v>11.820113844873974</v>
      </c>
      <c r="AD374" s="5">
        <v>2.1937366967841418</v>
      </c>
      <c r="AE374" s="5">
        <v>3.3580324618599788</v>
      </c>
      <c r="AF374" s="5">
        <v>15.270173570309394</v>
      </c>
      <c r="AG374" s="5">
        <v>1.4261686287878781</v>
      </c>
      <c r="AH374" s="5">
        <v>0.82674522081424973</v>
      </c>
      <c r="AI374" s="5">
        <v>0</v>
      </c>
      <c r="AJ374" s="5">
        <v>7.0148629099384587</v>
      </c>
      <c r="AK374" s="5">
        <v>3.6725451099652204</v>
      </c>
      <c r="AL374" s="5">
        <v>1.2548544873774767</v>
      </c>
      <c r="AM374" s="5">
        <v>1.0826905252207761</v>
      </c>
      <c r="AN374" s="5">
        <v>8.5763502958279894</v>
      </c>
      <c r="AO374" s="5">
        <v>3.7214641975114287</v>
      </c>
      <c r="AP374" s="5">
        <v>0.55596652198692842</v>
      </c>
      <c r="AQ374" s="5">
        <v>1.893320922835408</v>
      </c>
      <c r="AR374" s="5">
        <v>0.61404512310872295</v>
      </c>
      <c r="AS374" s="5">
        <v>28.367479522060982</v>
      </c>
      <c r="AT374" s="5">
        <v>4.4116832783454649</v>
      </c>
      <c r="AU374" s="5">
        <v>0</v>
      </c>
      <c r="AV374" s="5">
        <v>45.703733687583252</v>
      </c>
      <c r="AW374" s="5">
        <v>49.069863079255718</v>
      </c>
      <c r="AX374" s="5">
        <v>49.069863079255718</v>
      </c>
      <c r="AY374" s="5">
        <v>13.920567021445601</v>
      </c>
    </row>
    <row r="375" spans="1:51" x14ac:dyDescent="0.2">
      <c r="A375" s="3" t="s">
        <v>52</v>
      </c>
      <c r="B375" s="3">
        <v>266</v>
      </c>
      <c r="C375" s="9">
        <v>43417</v>
      </c>
      <c r="D375" s="3">
        <v>4</v>
      </c>
      <c r="E375" s="3">
        <v>1</v>
      </c>
      <c r="F375" s="3" t="s">
        <v>103</v>
      </c>
      <c r="G375" s="10" t="s">
        <v>97</v>
      </c>
      <c r="H375" s="3">
        <v>49</v>
      </c>
      <c r="I375" s="3" t="s">
        <v>105</v>
      </c>
      <c r="J375" s="3">
        <v>5</v>
      </c>
      <c r="K375" s="3">
        <v>22</v>
      </c>
      <c r="L375" s="3">
        <v>1</v>
      </c>
      <c r="M375" s="3" t="s">
        <v>56</v>
      </c>
      <c r="N375" s="3" t="s">
        <v>57</v>
      </c>
      <c r="O375" s="1" t="s">
        <v>58</v>
      </c>
      <c r="P375" s="3" t="s">
        <v>60</v>
      </c>
      <c r="R375" s="14">
        <v>37.416897806628</v>
      </c>
      <c r="S375" s="14">
        <v>30.775657456496667</v>
      </c>
      <c r="T375" s="14">
        <v>15.453277916743838</v>
      </c>
      <c r="U375" s="14">
        <v>119.44291555470434</v>
      </c>
      <c r="V375" s="14">
        <v>15.254569579815042</v>
      </c>
      <c r="W375" s="14">
        <v>65.441179982547098</v>
      </c>
      <c r="X375" s="14">
        <v>27.404101240223852</v>
      </c>
      <c r="Y375" s="8">
        <v>0.16206996349867411</v>
      </c>
      <c r="Z375" s="8">
        <v>311.35066651862684</v>
      </c>
      <c r="AB375" s="5">
        <v>10.505144333415954</v>
      </c>
      <c r="AC375" s="5">
        <v>10.636184687994229</v>
      </c>
      <c r="AD375" s="5">
        <v>14.377437379233104</v>
      </c>
      <c r="AE375" s="5">
        <v>15.955930696012068</v>
      </c>
      <c r="AF375" s="5">
        <v>28.903312670432282</v>
      </c>
      <c r="AG375" s="5">
        <v>5.6349992915548528</v>
      </c>
      <c r="AH375" s="5">
        <v>11.168456177091201</v>
      </c>
      <c r="AI375" s="5">
        <v>7.7173716982407967</v>
      </c>
      <c r="AJ375" s="5">
        <v>71.714646997025099</v>
      </c>
      <c r="AK375" s="5">
        <v>36.939988546090923</v>
      </c>
      <c r="AL375" s="5">
        <v>5.6984035130926403</v>
      </c>
      <c r="AM375" s="5">
        <v>8.5140354924935142</v>
      </c>
      <c r="AN375" s="5">
        <v>6.5611329057461321</v>
      </c>
      <c r="AO375" s="5">
        <v>3.0643439206800971</v>
      </c>
      <c r="AP375" s="5">
        <v>3.549285953202276</v>
      </c>
      <c r="AQ375" s="5">
        <v>10.801040456423747</v>
      </c>
      <c r="AR375" s="5">
        <v>3.8872147677640485</v>
      </c>
      <c r="AS375" s="5">
        <v>4.3804627987992477</v>
      </c>
      <c r="AT375" s="5">
        <v>49.326199982173627</v>
      </c>
      <c r="AU375" s="5">
        <v>0.16206996349867411</v>
      </c>
      <c r="AV375" s="5">
        <v>297.20772541651786</v>
      </c>
      <c r="AW375" s="5">
        <v>311.18859655512819</v>
      </c>
      <c r="AX375" s="5">
        <v>311.35066651862684</v>
      </c>
      <c r="AY375" s="5">
        <v>5.3908375041902081</v>
      </c>
    </row>
    <row r="376" spans="1:51" x14ac:dyDescent="0.2">
      <c r="A376" s="3" t="s">
        <v>52</v>
      </c>
      <c r="B376" s="3">
        <v>266</v>
      </c>
      <c r="C376" s="9">
        <v>43417</v>
      </c>
      <c r="D376" s="3">
        <v>4</v>
      </c>
      <c r="E376" s="3">
        <v>1</v>
      </c>
      <c r="F376" s="3" t="s">
        <v>103</v>
      </c>
      <c r="G376" s="10">
        <v>0</v>
      </c>
      <c r="H376" s="3">
        <v>49</v>
      </c>
      <c r="I376" s="3" t="s">
        <v>105</v>
      </c>
      <c r="J376" s="3">
        <v>12</v>
      </c>
      <c r="K376" s="3">
        <v>18</v>
      </c>
      <c r="L376" s="3">
        <v>2</v>
      </c>
      <c r="M376" s="3" t="s">
        <v>56</v>
      </c>
      <c r="N376" s="3" t="s">
        <v>57</v>
      </c>
      <c r="O376" s="1" t="s">
        <v>58</v>
      </c>
      <c r="P376" s="3" t="s">
        <v>60</v>
      </c>
      <c r="R376" s="14">
        <v>31.361336083247743</v>
      </c>
      <c r="S376" s="14">
        <v>27.064155118218785</v>
      </c>
      <c r="T376" s="14">
        <v>15.641511078538565</v>
      </c>
      <c r="U376" s="14">
        <v>106.32246293692754</v>
      </c>
      <c r="V376" s="14">
        <v>8.1795722698343205</v>
      </c>
      <c r="W376" s="14">
        <v>57.824439307738992</v>
      </c>
      <c r="X376" s="14">
        <v>25.394672097830938</v>
      </c>
      <c r="Y376" s="8">
        <v>0.24497885063687144</v>
      </c>
      <c r="Z376" s="8">
        <v>272.03312271017097</v>
      </c>
      <c r="AB376" s="5">
        <v>8.6097651008961869</v>
      </c>
      <c r="AC376" s="5">
        <v>8.5358567172787581</v>
      </c>
      <c r="AD376" s="5">
        <v>12.174841400179933</v>
      </c>
      <c r="AE376" s="5">
        <v>14.285043390124152</v>
      </c>
      <c r="AF376" s="5">
        <v>29.633950082036154</v>
      </c>
      <c r="AG376" s="5">
        <v>4.9277767891905215</v>
      </c>
      <c r="AH376" s="5">
        <v>10.514952451561909</v>
      </c>
      <c r="AI376" s="5">
        <v>5.4329857180340388</v>
      </c>
      <c r="AJ376" s="5">
        <v>66.571189084212605</v>
      </c>
      <c r="AK376" s="5">
        <v>24.811450609224377</v>
      </c>
      <c r="AL376" s="5">
        <v>2.4764981968303807</v>
      </c>
      <c r="AM376" s="5">
        <v>8.2166075541311958</v>
      </c>
      <c r="AN376" s="5">
        <v>4.0340731657713418</v>
      </c>
      <c r="AO376" s="5">
        <v>1.4615667731599009</v>
      </c>
      <c r="AP376" s="5">
        <v>2.6908558751759917</v>
      </c>
      <c r="AQ376" s="5">
        <v>7.2894830519372311</v>
      </c>
      <c r="AR376" s="5">
        <v>7.5835616817947136</v>
      </c>
      <c r="AS376" s="5">
        <v>7.5436699106594203</v>
      </c>
      <c r="AT376" s="5">
        <v>47.384202708207937</v>
      </c>
      <c r="AU376" s="5">
        <v>0.24497885063687144</v>
      </c>
      <c r="AV376" s="5">
        <v>231.42199137977966</v>
      </c>
      <c r="AW376" s="5">
        <v>271.7881438595341</v>
      </c>
      <c r="AX376" s="5">
        <v>272.03312271017097</v>
      </c>
      <c r="AY376" s="5">
        <v>3.881907511159679</v>
      </c>
    </row>
    <row r="377" spans="1:51" x14ac:dyDescent="0.2">
      <c r="A377" s="3" t="s">
        <v>52</v>
      </c>
      <c r="B377" s="3">
        <v>266</v>
      </c>
      <c r="C377" s="9">
        <v>43417</v>
      </c>
      <c r="D377" s="3">
        <v>4</v>
      </c>
      <c r="E377" s="3">
        <v>1</v>
      </c>
      <c r="F377" s="3" t="s">
        <v>103</v>
      </c>
      <c r="G377" s="10">
        <v>0</v>
      </c>
      <c r="H377" s="3">
        <v>49</v>
      </c>
      <c r="I377" s="3" t="s">
        <v>105</v>
      </c>
      <c r="J377" s="3">
        <v>20</v>
      </c>
      <c r="K377" s="3">
        <v>14</v>
      </c>
      <c r="L377" s="3">
        <v>3</v>
      </c>
      <c r="M377" s="3" t="s">
        <v>56</v>
      </c>
      <c r="N377" s="3" t="s">
        <v>57</v>
      </c>
      <c r="O377" s="1" t="s">
        <v>58</v>
      </c>
      <c r="P377" s="3" t="s">
        <v>60</v>
      </c>
      <c r="R377" s="14">
        <v>15.816069800278235</v>
      </c>
      <c r="S377" s="14">
        <v>24.751014972555225</v>
      </c>
      <c r="T377" s="14">
        <v>30.479424842472735</v>
      </c>
      <c r="U377" s="14">
        <v>134.74818657184468</v>
      </c>
      <c r="V377" s="14">
        <v>8.9671471694420131</v>
      </c>
      <c r="W377" s="14">
        <v>93.728133892190868</v>
      </c>
      <c r="X377" s="14">
        <v>27.196974754333496</v>
      </c>
      <c r="Y377" s="8">
        <v>0.15551667914997175</v>
      </c>
      <c r="Z377" s="8">
        <v>335.84245760609525</v>
      </c>
      <c r="AB377" s="5">
        <v>26.507299057738283</v>
      </c>
      <c r="AC377" s="5">
        <v>25.147844247206418</v>
      </c>
      <c r="AD377" s="5">
        <v>5.8701633589321363</v>
      </c>
      <c r="AE377" s="5">
        <v>12.587963046168218</v>
      </c>
      <c r="AF377" s="5">
        <v>40.895064473091203</v>
      </c>
      <c r="AG377" s="5">
        <v>6.8182863473822115</v>
      </c>
      <c r="AH377" s="5">
        <v>15.191236071518292</v>
      </c>
      <c r="AI377" s="5">
        <v>6.4936868131339187</v>
      </c>
      <c r="AJ377" s="5">
        <v>95.081043194621714</v>
      </c>
      <c r="AK377" s="5">
        <v>24.816966017684155</v>
      </c>
      <c r="AL377" s="5">
        <v>2.4536956623460053</v>
      </c>
      <c r="AM377" s="5">
        <v>10.016236221562627</v>
      </c>
      <c r="AN377" s="5">
        <v>14.882195457329416</v>
      </c>
      <c r="AO377" s="5">
        <v>8.0164481576694921</v>
      </c>
      <c r="AP377" s="5">
        <v>3.713076632249281</v>
      </c>
      <c r="AQ377" s="5">
        <v>9.5851996793491576</v>
      </c>
      <c r="AR377" s="5">
        <v>4.8561436154259772</v>
      </c>
      <c r="AS377" s="5">
        <v>9.9790602959222348</v>
      </c>
      <c r="AT377" s="5">
        <v>75.045758900523865</v>
      </c>
      <c r="AU377" s="5">
        <v>0.15551667914997175</v>
      </c>
      <c r="AV377" s="5">
        <v>318.17981397931084</v>
      </c>
      <c r="AW377" s="5">
        <v>335.68694092694528</v>
      </c>
      <c r="AX377" s="5">
        <v>335.84245760609525</v>
      </c>
      <c r="AY377" s="5">
        <v>6.160302267194349</v>
      </c>
    </row>
    <row r="378" spans="1:51" x14ac:dyDescent="0.2">
      <c r="A378" s="3" t="s">
        <v>52</v>
      </c>
      <c r="B378" s="3">
        <v>266</v>
      </c>
      <c r="C378" s="9">
        <v>43417</v>
      </c>
      <c r="D378" s="3">
        <v>4</v>
      </c>
      <c r="E378" s="3">
        <v>1</v>
      </c>
      <c r="F378" s="3" t="s">
        <v>103</v>
      </c>
      <c r="G378" s="10">
        <v>0</v>
      </c>
      <c r="H378" s="3">
        <v>49</v>
      </c>
      <c r="I378" s="3" t="s">
        <v>105</v>
      </c>
      <c r="J378" s="3">
        <v>30</v>
      </c>
      <c r="K378" s="3">
        <v>10</v>
      </c>
      <c r="L378" s="3">
        <v>4</v>
      </c>
      <c r="M378" s="3" t="s">
        <v>56</v>
      </c>
      <c r="N378" s="3" t="s">
        <v>57</v>
      </c>
      <c r="O378" s="1" t="s">
        <v>58</v>
      </c>
      <c r="P378" s="3" t="s">
        <v>60</v>
      </c>
      <c r="R378" s="14">
        <v>5.8759731588692503</v>
      </c>
      <c r="S378" s="14">
        <v>11.163442315726444</v>
      </c>
      <c r="T378" s="14">
        <v>23.715495224656731</v>
      </c>
      <c r="U378" s="14">
        <v>94.703362037395607</v>
      </c>
      <c r="V378" s="14">
        <v>5.2352057654282138</v>
      </c>
      <c r="W378" s="14">
        <v>43.100212985071643</v>
      </c>
      <c r="X378" s="14">
        <v>13.696816477282294</v>
      </c>
      <c r="Y378" s="8">
        <v>9.8114841265513772E-2</v>
      </c>
      <c r="Z378" s="8">
        <v>197.58863066299625</v>
      </c>
      <c r="AB378" s="5">
        <v>16.094430871732442</v>
      </c>
      <c r="AC378" s="5">
        <v>12.670436464424473</v>
      </c>
      <c r="AD378" s="5">
        <v>2.3153231302458646</v>
      </c>
      <c r="AE378" s="5">
        <v>5.6672457645362391</v>
      </c>
      <c r="AF378" s="5">
        <v>26.708800645658467</v>
      </c>
      <c r="AG378" s="5">
        <v>5.3023102266744901</v>
      </c>
      <c r="AH378" s="5">
        <v>12.120977245931501</v>
      </c>
      <c r="AI378" s="5">
        <v>3.4243633362534087</v>
      </c>
      <c r="AJ378" s="5">
        <v>47.397105499359149</v>
      </c>
      <c r="AK378" s="5">
        <v>13.495013405939481</v>
      </c>
      <c r="AL378" s="5">
        <v>1.4363394362275883</v>
      </c>
      <c r="AM378" s="5">
        <v>5.3954006065460458</v>
      </c>
      <c r="AN378" s="5">
        <v>7.9631935668620502</v>
      </c>
      <c r="AO378" s="5">
        <v>3.6655980005270687</v>
      </c>
      <c r="AP378" s="5">
        <v>2.3101727777225167</v>
      </c>
      <c r="AQ378" s="5">
        <v>5.6379189949705104</v>
      </c>
      <c r="AR378" s="5">
        <v>1.0431448086172828</v>
      </c>
      <c r="AS378" s="5">
        <v>10.249769517797935</v>
      </c>
      <c r="AT378" s="5">
        <v>57.398730446259776</v>
      </c>
      <c r="AU378" s="5">
        <v>9.8114841265513772E-2</v>
      </c>
      <c r="AV378" s="5">
        <v>190.89483753677592</v>
      </c>
      <c r="AW378" s="5">
        <v>197.49051582173072</v>
      </c>
      <c r="AX378" s="5">
        <v>197.58863066299625</v>
      </c>
      <c r="AY378" s="5">
        <v>4.5544230298186266</v>
      </c>
    </row>
    <row r="379" spans="1:51" x14ac:dyDescent="0.2">
      <c r="A379" s="3" t="s">
        <v>52</v>
      </c>
      <c r="B379" s="3">
        <v>266</v>
      </c>
      <c r="C379" s="9">
        <v>43417</v>
      </c>
      <c r="D379" s="3">
        <v>4</v>
      </c>
      <c r="E379" s="3">
        <v>1</v>
      </c>
      <c r="F379" s="3" t="s">
        <v>103</v>
      </c>
      <c r="G379" s="10">
        <v>0</v>
      </c>
      <c r="H379" s="3">
        <v>49</v>
      </c>
      <c r="I379" s="3" t="s">
        <v>105</v>
      </c>
      <c r="J379" s="3">
        <v>40</v>
      </c>
      <c r="K379" s="3">
        <v>6</v>
      </c>
      <c r="L379" s="3">
        <v>5</v>
      </c>
      <c r="M379" s="3" t="s">
        <v>56</v>
      </c>
      <c r="N379" s="3" t="s">
        <v>57</v>
      </c>
      <c r="O379" s="1" t="s">
        <v>58</v>
      </c>
      <c r="P379" s="3" t="s">
        <v>60</v>
      </c>
      <c r="R379" s="14">
        <v>4.5940465516057509</v>
      </c>
      <c r="S379" s="14">
        <v>9.3208573604452205</v>
      </c>
      <c r="T379" s="14">
        <v>20.264297189383672</v>
      </c>
      <c r="U379" s="14">
        <v>91.378375875538794</v>
      </c>
      <c r="V379" s="14">
        <v>5.3839894820903913</v>
      </c>
      <c r="W379" s="14">
        <v>36.400438242945178</v>
      </c>
      <c r="X379" s="14">
        <v>11.590307465915021</v>
      </c>
      <c r="Y379" s="8">
        <v>0</v>
      </c>
      <c r="Z379" s="8">
        <v>178.9323045763752</v>
      </c>
      <c r="AB379" s="5">
        <v>14.178902173577212</v>
      </c>
      <c r="AC379" s="5">
        <v>10.41790970765963</v>
      </c>
      <c r="AD379" s="5">
        <v>1.8927674604066089</v>
      </c>
      <c r="AE379" s="5">
        <v>4.8026185645532271</v>
      </c>
      <c r="AF379" s="5">
        <v>23.26954132747829</v>
      </c>
      <c r="AG379" s="5">
        <v>5.2131403432189698</v>
      </c>
      <c r="AH379" s="5">
        <v>12.737715171667109</v>
      </c>
      <c r="AI379" s="5">
        <v>2.8628099765559667</v>
      </c>
      <c r="AJ379" s="5">
        <v>41.498569518986379</v>
      </c>
      <c r="AK379" s="5">
        <v>12.840259260515795</v>
      </c>
      <c r="AL379" s="5">
        <v>1.74034061964524</v>
      </c>
      <c r="AM379" s="5">
        <v>4.6255465727010776</v>
      </c>
      <c r="AN379" s="5">
        <v>7.0251462495014874</v>
      </c>
      <c r="AO379" s="5">
        <v>2.6981071880800895</v>
      </c>
      <c r="AP379" s="5">
        <v>2.100883549158211</v>
      </c>
      <c r="AQ379" s="5">
        <v>5.1032371066083284</v>
      </c>
      <c r="AR379" s="5">
        <v>0.84765631454287294</v>
      </c>
      <c r="AS379" s="5">
        <v>13.441359513718965</v>
      </c>
      <c r="AT379" s="5">
        <v>57.432652799224847</v>
      </c>
      <c r="AU379" s="5">
        <v>0</v>
      </c>
      <c r="AV379" s="5">
        <v>173.12518627187984</v>
      </c>
      <c r="AW379" s="5">
        <v>178.9323045763752</v>
      </c>
      <c r="AX379" s="5">
        <v>178.9323045763752</v>
      </c>
      <c r="AY379" s="5">
        <v>4.9258354909515809</v>
      </c>
    </row>
    <row r="380" spans="1:51" x14ac:dyDescent="0.2">
      <c r="A380" s="3" t="s">
        <v>52</v>
      </c>
      <c r="B380" s="3">
        <v>266</v>
      </c>
      <c r="C380" s="9">
        <v>43417</v>
      </c>
      <c r="D380" s="3">
        <v>4</v>
      </c>
      <c r="E380" s="3">
        <v>1</v>
      </c>
      <c r="F380" s="3" t="s">
        <v>103</v>
      </c>
      <c r="G380" s="10">
        <v>0</v>
      </c>
      <c r="H380" s="3">
        <v>49</v>
      </c>
      <c r="I380" s="3" t="s">
        <v>105</v>
      </c>
      <c r="J380" s="3">
        <v>50</v>
      </c>
      <c r="K380" s="3">
        <v>3</v>
      </c>
      <c r="L380" s="3">
        <v>6</v>
      </c>
      <c r="M380" s="3" t="s">
        <v>56</v>
      </c>
      <c r="N380" s="3" t="s">
        <v>57</v>
      </c>
      <c r="O380" s="1" t="s">
        <v>58</v>
      </c>
      <c r="P380" s="3" t="s">
        <v>60</v>
      </c>
      <c r="R380" s="14">
        <v>1.8630304110461269</v>
      </c>
      <c r="S380" s="14">
        <v>5.2377692255480532</v>
      </c>
      <c r="T380" s="14">
        <v>12.482241816240652</v>
      </c>
      <c r="U380" s="14">
        <v>39.585461912484007</v>
      </c>
      <c r="V380" s="14">
        <v>3.06103240621501</v>
      </c>
      <c r="W380" s="14">
        <v>12.865359302224784</v>
      </c>
      <c r="X380" s="14">
        <v>3.8311604055865058</v>
      </c>
      <c r="Y380" s="8">
        <v>0</v>
      </c>
      <c r="Z380" s="8">
        <v>78.92605664474614</v>
      </c>
      <c r="AB380" s="5">
        <v>7.6113868776271367</v>
      </c>
      <c r="AC380" s="5">
        <v>4.0620449887160914</v>
      </c>
      <c r="AD380" s="5">
        <v>0.90930129424894957</v>
      </c>
      <c r="AE380" s="5">
        <v>2.7820032845261866</v>
      </c>
      <c r="AF380" s="5">
        <v>13.643330734382868</v>
      </c>
      <c r="AG380" s="5">
        <v>2.3627741063112522</v>
      </c>
      <c r="AH380" s="5">
        <v>5.904941873793164</v>
      </c>
      <c r="AI380" s="5">
        <v>1.2284195706638086</v>
      </c>
      <c r="AJ380" s="5">
        <v>17.645495843273068</v>
      </c>
      <c r="AK380" s="5">
        <v>4.8762572554552728</v>
      </c>
      <c r="AL380" s="5">
        <v>1.1868233444962439</v>
      </c>
      <c r="AM380" s="5">
        <v>1.5346942204063041</v>
      </c>
      <c r="AN380" s="5">
        <v>4.4339192735328643</v>
      </c>
      <c r="AO380" s="5">
        <v>0.75561370863504163</v>
      </c>
      <c r="AP380" s="5">
        <v>1.0205702082739549</v>
      </c>
      <c r="AQ380" s="5">
        <v>2.1088684116940413</v>
      </c>
      <c r="AR380" s="5">
        <v>0.37763512968165858</v>
      </c>
      <c r="AS380" s="5">
        <v>13.866204535784053</v>
      </c>
      <c r="AT380" s="5">
        <v>25.344672375565764</v>
      </c>
      <c r="AU380" s="5">
        <v>0</v>
      </c>
      <c r="AV380" s="5">
        <v>75.534519634078805</v>
      </c>
      <c r="AW380" s="5">
        <v>78.92605664474614</v>
      </c>
      <c r="AX380" s="5">
        <v>78.92605664474614</v>
      </c>
      <c r="AY380" s="5">
        <v>4.1707346102351952</v>
      </c>
    </row>
    <row r="381" spans="1:51" x14ac:dyDescent="0.2">
      <c r="A381" s="3" t="s">
        <v>52</v>
      </c>
      <c r="B381" s="3">
        <v>266</v>
      </c>
      <c r="C381" s="9">
        <v>43417</v>
      </c>
      <c r="D381" s="3">
        <v>4</v>
      </c>
      <c r="E381" s="3">
        <v>1</v>
      </c>
      <c r="F381" s="3" t="s">
        <v>103</v>
      </c>
      <c r="G381" s="10">
        <v>0</v>
      </c>
      <c r="H381" s="3">
        <v>49</v>
      </c>
      <c r="I381" s="3" t="s">
        <v>105</v>
      </c>
      <c r="J381" s="3">
        <v>5</v>
      </c>
      <c r="K381" s="3">
        <v>22</v>
      </c>
      <c r="L381" s="3">
        <v>1</v>
      </c>
      <c r="M381" s="3" t="s">
        <v>56</v>
      </c>
      <c r="N381" s="3" t="s">
        <v>57</v>
      </c>
      <c r="O381" s="1" t="s">
        <v>58</v>
      </c>
      <c r="P381" s="3" t="s">
        <v>61</v>
      </c>
      <c r="R381" s="14">
        <v>111.83388966527478</v>
      </c>
      <c r="S381" s="14">
        <v>90.472246893521017</v>
      </c>
      <c r="T381" s="14">
        <v>63.677796462486533</v>
      </c>
      <c r="U381" s="14">
        <v>295.02715538287987</v>
      </c>
      <c r="V381" s="14">
        <v>35.187818395680395</v>
      </c>
      <c r="W381" s="14">
        <v>240.7795612729829</v>
      </c>
      <c r="X381" s="14">
        <v>76.966733077476761</v>
      </c>
      <c r="Y381" s="8">
        <v>0.37305690007932674</v>
      </c>
      <c r="Z381" s="8">
        <v>914.3182580814497</v>
      </c>
      <c r="AB381" s="5">
        <v>62.690931620259995</v>
      </c>
      <c r="AC381" s="5">
        <v>88.159464917365952</v>
      </c>
      <c r="AD381" s="5">
        <v>43.438447915364563</v>
      </c>
      <c r="AE381" s="5">
        <v>44.713488935918967</v>
      </c>
      <c r="AF381" s="5">
        <v>86.992101818633898</v>
      </c>
      <c r="AG381" s="5">
        <v>12.33855210912767</v>
      </c>
      <c r="AH381" s="5">
        <v>31.583357565656495</v>
      </c>
      <c r="AI381" s="5">
        <v>20.234938131626965</v>
      </c>
      <c r="AJ381" s="5">
        <v>208.5397380169959</v>
      </c>
      <c r="AK381" s="5">
        <v>91.537718232726718</v>
      </c>
      <c r="AL381" s="5">
        <v>13.300976193822322</v>
      </c>
      <c r="AM381" s="5">
        <v>26.163757735139793</v>
      </c>
      <c r="AN381" s="5">
        <v>30.597609605716531</v>
      </c>
      <c r="AO381" s="5">
        <v>23.894751440751861</v>
      </c>
      <c r="AP381" s="5">
        <v>8.6925064207122915</v>
      </c>
      <c r="AQ381" s="5">
        <v>31.821839701555977</v>
      </c>
      <c r="AR381" s="5">
        <v>14.059352716511436</v>
      </c>
      <c r="AS381" s="5">
        <v>25.03270999044048</v>
      </c>
      <c r="AT381" s="5">
        <v>156.79370642865564</v>
      </c>
      <c r="AU381" s="5">
        <v>0.37305690007932674</v>
      </c>
      <c r="AV381" s="5">
        <v>863.24936529746526</v>
      </c>
      <c r="AW381" s="5">
        <v>913.94520118137041</v>
      </c>
      <c r="AX381" s="5">
        <v>914.3182580814497</v>
      </c>
      <c r="AY381" s="5">
        <v>21.24454767264637</v>
      </c>
    </row>
    <row r="382" spans="1:51" x14ac:dyDescent="0.2">
      <c r="A382" s="3" t="s">
        <v>52</v>
      </c>
      <c r="B382" s="3">
        <v>266</v>
      </c>
      <c r="C382" s="9">
        <v>43417</v>
      </c>
      <c r="D382" s="3">
        <v>4</v>
      </c>
      <c r="E382" s="3">
        <v>1</v>
      </c>
      <c r="F382" s="3" t="s">
        <v>103</v>
      </c>
      <c r="G382" s="10">
        <v>0</v>
      </c>
      <c r="H382" s="3">
        <v>49</v>
      </c>
      <c r="I382" s="3" t="s">
        <v>105</v>
      </c>
      <c r="J382" s="3">
        <v>12</v>
      </c>
      <c r="K382" s="3">
        <v>18</v>
      </c>
      <c r="L382" s="3">
        <v>2</v>
      </c>
      <c r="M382" s="3" t="s">
        <v>56</v>
      </c>
      <c r="N382" s="3" t="s">
        <v>57</v>
      </c>
      <c r="O382" s="1" t="s">
        <v>58</v>
      </c>
      <c r="P382" s="3" t="s">
        <v>61</v>
      </c>
      <c r="R382" s="14">
        <v>133.30163205903153</v>
      </c>
      <c r="S382" s="14">
        <v>104.54638803416285</v>
      </c>
      <c r="T382" s="14">
        <v>73.071301493151438</v>
      </c>
      <c r="U382" s="14">
        <v>306.21755455280174</v>
      </c>
      <c r="V382" s="14">
        <v>23.884419408337823</v>
      </c>
      <c r="W382" s="14">
        <v>269.04893020103719</v>
      </c>
      <c r="X382" s="14">
        <v>84.59817097104829</v>
      </c>
      <c r="Y382" s="8">
        <v>0.46900663398982484</v>
      </c>
      <c r="Z382" s="8">
        <v>995.13742708309132</v>
      </c>
      <c r="AB382" s="5">
        <v>75.492210517891081</v>
      </c>
      <c r="AC382" s="5">
        <v>100.81250863816383</v>
      </c>
      <c r="AD382" s="5">
        <v>53.0703735485327</v>
      </c>
      <c r="AE382" s="5">
        <v>52.255462165085795</v>
      </c>
      <c r="AF382" s="5">
        <v>100.47493156360271</v>
      </c>
      <c r="AG382" s="5">
        <v>11.985127344308994</v>
      </c>
      <c r="AH382" s="5">
        <v>38.428225611966965</v>
      </c>
      <c r="AI382" s="5">
        <v>20.366729567709097</v>
      </c>
      <c r="AJ382" s="5">
        <v>237.59407773331216</v>
      </c>
      <c r="AK382" s="5">
        <v>90.086405189824688</v>
      </c>
      <c r="AL382" s="5">
        <v>7.1694100881973872</v>
      </c>
      <c r="AM382" s="5">
        <v>29.337517830367972</v>
      </c>
      <c r="AN382" s="5">
        <v>38.646535832660327</v>
      </c>
      <c r="AO382" s="5">
        <v>23.553376024825624</v>
      </c>
      <c r="AP382" s="5">
        <v>8.2959109913317537</v>
      </c>
      <c r="AQ382" s="5">
        <v>31.884499496354199</v>
      </c>
      <c r="AR382" s="5">
        <v>17.405000955884081</v>
      </c>
      <c r="AS382" s="5">
        <v>29.373618918316055</v>
      </c>
      <c r="AT382" s="5">
        <v>174.59665424097955</v>
      </c>
      <c r="AU382" s="5">
        <v>0.46900663398982484</v>
      </c>
      <c r="AV382" s="5">
        <v>941.27240280520311</v>
      </c>
      <c r="AW382" s="5">
        <v>994.66842044910152</v>
      </c>
      <c r="AX382" s="5">
        <v>995.13742708309132</v>
      </c>
      <c r="AY382" s="5">
        <v>23.290822132603751</v>
      </c>
    </row>
    <row r="383" spans="1:51" x14ac:dyDescent="0.2">
      <c r="A383" s="3" t="s">
        <v>52</v>
      </c>
      <c r="B383" s="3">
        <v>266</v>
      </c>
      <c r="C383" s="9">
        <v>43417</v>
      </c>
      <c r="D383" s="3">
        <v>4</v>
      </c>
      <c r="E383" s="3">
        <v>1</v>
      </c>
      <c r="F383" s="3" t="s">
        <v>103</v>
      </c>
      <c r="G383" s="10">
        <v>0</v>
      </c>
      <c r="H383" s="3">
        <v>49</v>
      </c>
      <c r="I383" s="3" t="s">
        <v>105</v>
      </c>
      <c r="J383" s="3">
        <v>20</v>
      </c>
      <c r="K383" s="3">
        <v>14</v>
      </c>
      <c r="L383" s="3">
        <v>3</v>
      </c>
      <c r="M383" s="3" t="s">
        <v>56</v>
      </c>
      <c r="N383" s="3" t="s">
        <v>57</v>
      </c>
      <c r="O383" s="1" t="s">
        <v>58</v>
      </c>
      <c r="P383" s="3" t="s">
        <v>61</v>
      </c>
      <c r="R383" s="14">
        <v>50.332178576239222</v>
      </c>
      <c r="S383" s="14">
        <v>89.12060796803442</v>
      </c>
      <c r="T383" s="14">
        <v>125.40401952020053</v>
      </c>
      <c r="U383" s="14">
        <v>395.3210380817282</v>
      </c>
      <c r="V383" s="14">
        <v>28.031276505568933</v>
      </c>
      <c r="W383" s="14">
        <v>353.77815404431573</v>
      </c>
      <c r="X383" s="14">
        <v>79.594275507433665</v>
      </c>
      <c r="Y383" s="8">
        <v>0.81340335753763349</v>
      </c>
      <c r="Z383" s="8">
        <v>1122.3949413734883</v>
      </c>
      <c r="AB383" s="5">
        <v>101.94586096928997</v>
      </c>
      <c r="AC383" s="5">
        <v>96.503836856780808</v>
      </c>
      <c r="AD383" s="5">
        <v>16.772000455581388</v>
      </c>
      <c r="AE383" s="5">
        <v>43.108673431612196</v>
      </c>
      <c r="AF383" s="5">
        <v>137.61922382327722</v>
      </c>
      <c r="AG383" s="5">
        <v>15.576073408445238</v>
      </c>
      <c r="AH383" s="5">
        <v>47.953213303536636</v>
      </c>
      <c r="AI383" s="5">
        <v>17.410609933425842</v>
      </c>
      <c r="AJ383" s="5">
        <v>318.55604341527396</v>
      </c>
      <c r="AK383" s="5">
        <v>66.559132180799267</v>
      </c>
      <c r="AL383" s="5">
        <v>7.3589635444460262</v>
      </c>
      <c r="AM383" s="5">
        <v>26.587063413796191</v>
      </c>
      <c r="AN383" s="5">
        <v>56.15277415542505</v>
      </c>
      <c r="AO383" s="5">
        <v>30.577669549492558</v>
      </c>
      <c r="AP383" s="5">
        <v>11.42289695215989</v>
      </c>
      <c r="AQ383" s="5">
        <v>32.008976148298181</v>
      </c>
      <c r="AR383" s="5">
        <v>13.49324571055948</v>
      </c>
      <c r="AS383" s="5">
        <v>49.095883547655554</v>
      </c>
      <c r="AT383" s="5">
        <v>241.08430444396515</v>
      </c>
      <c r="AU383" s="5">
        <v>0.81340335753763349</v>
      </c>
      <c r="AV383" s="5">
        <v>1073.341335204994</v>
      </c>
      <c r="AW383" s="5">
        <v>1121.5815380159506</v>
      </c>
      <c r="AX383" s="5">
        <v>1122.3949413734883</v>
      </c>
      <c r="AY383" s="5">
        <v>24.471768696326453</v>
      </c>
    </row>
    <row r="384" spans="1:51" x14ac:dyDescent="0.2">
      <c r="A384" s="3" t="s">
        <v>52</v>
      </c>
      <c r="B384" s="3">
        <v>266</v>
      </c>
      <c r="C384" s="9">
        <v>43417</v>
      </c>
      <c r="D384" s="3">
        <v>4</v>
      </c>
      <c r="E384" s="3">
        <v>1</v>
      </c>
      <c r="F384" s="3" t="s">
        <v>103</v>
      </c>
      <c r="G384" s="10">
        <v>0</v>
      </c>
      <c r="H384" s="3">
        <v>49</v>
      </c>
      <c r="I384" s="3" t="s">
        <v>105</v>
      </c>
      <c r="J384" s="3">
        <v>30</v>
      </c>
      <c r="K384" s="3">
        <v>10</v>
      </c>
      <c r="L384" s="3">
        <v>4</v>
      </c>
      <c r="M384" s="3" t="s">
        <v>56</v>
      </c>
      <c r="N384" s="3" t="s">
        <v>57</v>
      </c>
      <c r="O384" s="1" t="s">
        <v>58</v>
      </c>
      <c r="P384" s="3" t="s">
        <v>61</v>
      </c>
      <c r="R384" s="14">
        <v>22.786643784621667</v>
      </c>
      <c r="S384" s="14">
        <v>56.022951060327991</v>
      </c>
      <c r="T384" s="14">
        <v>97.926245985359984</v>
      </c>
      <c r="U384" s="14">
        <v>330.68380263756063</v>
      </c>
      <c r="V384" s="14">
        <v>19.793456439314216</v>
      </c>
      <c r="W384" s="14">
        <v>215.7509142119309</v>
      </c>
      <c r="X384" s="14">
        <v>52.894683048642918</v>
      </c>
      <c r="Y384" s="8">
        <v>0.45203421370091262</v>
      </c>
      <c r="Z384" s="8">
        <v>796.31071531891234</v>
      </c>
      <c r="AB384" s="5">
        <v>69.268455311957538</v>
      </c>
      <c r="AC384" s="5">
        <v>53.966787792190161</v>
      </c>
      <c r="AD384" s="5">
        <v>7.1670259994564045</v>
      </c>
      <c r="AE384" s="5">
        <v>27.310362449730103</v>
      </c>
      <c r="AF384" s="5">
        <v>102.43001111922678</v>
      </c>
      <c r="AG384" s="5">
        <v>13.366199077592489</v>
      </c>
      <c r="AH384" s="5">
        <v>42.816449560724159</v>
      </c>
      <c r="AI384" s="5">
        <v>8.9835419715490925</v>
      </c>
      <c r="AJ384" s="5">
        <v>202.15331564864627</v>
      </c>
      <c r="AK384" s="5">
        <v>44.065574405271541</v>
      </c>
      <c r="AL384" s="5">
        <v>5.1335277572788494</v>
      </c>
      <c r="AM384" s="5">
        <v>18.209477911005145</v>
      </c>
      <c r="AN384" s="5">
        <v>37.721954293768029</v>
      </c>
      <c r="AO384" s="5">
        <v>16.094648645419952</v>
      </c>
      <c r="AP384" s="5">
        <v>8.5747813428344717</v>
      </c>
      <c r="AQ384" s="5">
        <v>22.977342628843243</v>
      </c>
      <c r="AR384" s="5">
        <v>4.5527249973613939</v>
      </c>
      <c r="AS384" s="5">
        <v>65.051451119859422</v>
      </c>
      <c r="AT384" s="5">
        <v>228.65483897599495</v>
      </c>
      <c r="AU384" s="5">
        <v>0.45203421370091262</v>
      </c>
      <c r="AV384" s="5">
        <v>766.93033838068993</v>
      </c>
      <c r="AW384" s="5">
        <v>795.85868110521142</v>
      </c>
      <c r="AX384" s="5">
        <v>796.31071531891234</v>
      </c>
      <c r="AY384" s="5">
        <v>23.174600578929955</v>
      </c>
    </row>
    <row r="385" spans="1:51" x14ac:dyDescent="0.2">
      <c r="A385" s="3" t="s">
        <v>52</v>
      </c>
      <c r="B385" s="3">
        <v>266</v>
      </c>
      <c r="C385" s="9">
        <v>43417</v>
      </c>
      <c r="D385" s="3">
        <v>4</v>
      </c>
      <c r="E385" s="3">
        <v>1</v>
      </c>
      <c r="F385" s="3" t="s">
        <v>103</v>
      </c>
      <c r="G385" s="10">
        <v>0</v>
      </c>
      <c r="H385" s="3">
        <v>49</v>
      </c>
      <c r="I385" s="3" t="s">
        <v>105</v>
      </c>
      <c r="J385" s="3">
        <v>40</v>
      </c>
      <c r="K385" s="3">
        <v>6</v>
      </c>
      <c r="L385" s="3">
        <v>5</v>
      </c>
      <c r="M385" s="3" t="s">
        <v>56</v>
      </c>
      <c r="N385" s="3" t="s">
        <v>57</v>
      </c>
      <c r="O385" s="1" t="s">
        <v>58</v>
      </c>
      <c r="P385" s="3" t="s">
        <v>61</v>
      </c>
      <c r="R385" s="14">
        <v>14.423251168481235</v>
      </c>
      <c r="S385" s="14">
        <v>40.202475186051991</v>
      </c>
      <c r="T385" s="14">
        <v>49.265399308040223</v>
      </c>
      <c r="U385" s="14">
        <v>287.36045048154631</v>
      </c>
      <c r="V385" s="14">
        <v>13.666298208565548</v>
      </c>
      <c r="W385" s="14">
        <v>121.96574615610056</v>
      </c>
      <c r="X385" s="14">
        <v>37.141894176088528</v>
      </c>
      <c r="Y385" s="8">
        <v>0.55002927565591053</v>
      </c>
      <c r="Z385" s="8">
        <v>564.57551745154149</v>
      </c>
      <c r="AB385" s="5">
        <v>19.522441750867284</v>
      </c>
      <c r="AC385" s="5">
        <v>15.458242199124214</v>
      </c>
      <c r="AD385" s="5">
        <v>3.8375741397042105</v>
      </c>
      <c r="AE385" s="5">
        <v>21.046286646308857</v>
      </c>
      <c r="AF385" s="5">
        <v>73.858951369228478</v>
      </c>
      <c r="AG385" s="5">
        <v>12.292576702003819</v>
      </c>
      <c r="AH385" s="5">
        <v>43.509954134079919</v>
      </c>
      <c r="AI385" s="5">
        <v>6.7413360330902314</v>
      </c>
      <c r="AJ385" s="5">
        <v>130.11397430138697</v>
      </c>
      <c r="AK385" s="5">
        <v>30.369991243374027</v>
      </c>
      <c r="AL385" s="5">
        <v>3.9208715985271705</v>
      </c>
      <c r="AM385" s="5">
        <v>11.847432141755279</v>
      </c>
      <c r="AN385" s="5">
        <v>9.1489074713334642</v>
      </c>
      <c r="AO385" s="5">
        <v>3.2853535267086009</v>
      </c>
      <c r="AP385" s="5">
        <v>5.2235035491079627</v>
      </c>
      <c r="AQ385" s="5">
        <v>13.379446591733348</v>
      </c>
      <c r="AR385" s="5">
        <v>6.8054456415000439</v>
      </c>
      <c r="AS385" s="5">
        <v>65.071301819224431</v>
      </c>
      <c r="AT385" s="5">
        <v>189.4034226831254</v>
      </c>
      <c r="AU385" s="5">
        <v>0.55002927565591053</v>
      </c>
      <c r="AV385" s="5">
        <v>523.45757850129826</v>
      </c>
      <c r="AW385" s="5">
        <v>564.02548817588558</v>
      </c>
      <c r="AX385" s="5">
        <v>564.57551745154149</v>
      </c>
      <c r="AY385" s="5">
        <v>16.549236953812922</v>
      </c>
    </row>
    <row r="386" spans="1:51" x14ac:dyDescent="0.2">
      <c r="A386" s="3" t="s">
        <v>52</v>
      </c>
      <c r="B386" s="3">
        <v>266</v>
      </c>
      <c r="C386" s="9">
        <v>43417</v>
      </c>
      <c r="D386" s="3">
        <v>4</v>
      </c>
      <c r="E386" s="3">
        <v>1</v>
      </c>
      <c r="F386" s="3" t="s">
        <v>103</v>
      </c>
      <c r="G386" s="10">
        <v>0</v>
      </c>
      <c r="H386" s="3">
        <v>49</v>
      </c>
      <c r="I386" s="3" t="s">
        <v>105</v>
      </c>
      <c r="J386" s="3">
        <v>50</v>
      </c>
      <c r="K386" s="3">
        <v>3</v>
      </c>
      <c r="L386" s="3">
        <v>6</v>
      </c>
      <c r="M386" s="3" t="s">
        <v>56</v>
      </c>
      <c r="N386" s="3" t="s">
        <v>57</v>
      </c>
      <c r="O386" s="1" t="s">
        <v>58</v>
      </c>
      <c r="P386" s="3" t="s">
        <v>61</v>
      </c>
      <c r="R386" s="14">
        <v>9.8903586946684747</v>
      </c>
      <c r="S386" s="14">
        <v>19.934731335475526</v>
      </c>
      <c r="T386" s="14">
        <v>23.621341885163865</v>
      </c>
      <c r="U386" s="14">
        <v>135.63011958681304</v>
      </c>
      <c r="V386" s="14">
        <v>8.8933412124370701</v>
      </c>
      <c r="W386" s="14">
        <v>31.013023927293975</v>
      </c>
      <c r="X386" s="14">
        <v>12.457528032105545</v>
      </c>
      <c r="Y386" s="8">
        <v>0.36193947715485458</v>
      </c>
      <c r="Z386" s="8">
        <v>241.80238939659716</v>
      </c>
      <c r="AB386" s="5">
        <v>4.6141797792483317</v>
      </c>
      <c r="AC386" s="5">
        <v>3.0187909152745545</v>
      </c>
      <c r="AD386" s="5">
        <v>3.9188029207472184</v>
      </c>
      <c r="AE386" s="5">
        <v>11.24198013530502</v>
      </c>
      <c r="AF386" s="5">
        <v>42.645100470846963</v>
      </c>
      <c r="AG386" s="5">
        <v>6.8910061342897029</v>
      </c>
      <c r="AH386" s="5">
        <v>20.76967599863837</v>
      </c>
      <c r="AI386" s="5">
        <v>2.8471047681861328</v>
      </c>
      <c r="AJ386" s="5">
        <v>43.048814288059596</v>
      </c>
      <c r="AK386" s="5">
        <v>12.868390679755876</v>
      </c>
      <c r="AL386" s="5">
        <v>3.1853447195919613</v>
      </c>
      <c r="AM386" s="5">
        <v>4.0327007698749009</v>
      </c>
      <c r="AN386" s="5">
        <v>7.1558425971674735</v>
      </c>
      <c r="AO386" s="5">
        <v>1.8716143370111078</v>
      </c>
      <c r="AP386" s="5">
        <v>2.9094271778352661</v>
      </c>
      <c r="AQ386" s="5">
        <v>5.7951645776853695</v>
      </c>
      <c r="AR386" s="5">
        <v>1.4667163311724059</v>
      </c>
      <c r="AS386" s="5">
        <v>52.286256764693867</v>
      </c>
      <c r="AT386" s="5">
        <v>86.210810072847281</v>
      </c>
      <c r="AU386" s="5">
        <v>0.36193947715485458</v>
      </c>
      <c r="AV386" s="5">
        <v>230.42767552919</v>
      </c>
      <c r="AW386" s="5">
        <v>241.4404499194423</v>
      </c>
      <c r="AX386" s="5">
        <v>241.80238939659716</v>
      </c>
      <c r="AY386" s="5">
        <v>14.17914680005164</v>
      </c>
    </row>
    <row r="387" spans="1:51" x14ac:dyDescent="0.2">
      <c r="A387" s="3" t="s">
        <v>52</v>
      </c>
      <c r="B387" s="3">
        <v>266</v>
      </c>
      <c r="C387" s="9">
        <v>43417</v>
      </c>
      <c r="D387" s="3">
        <v>4</v>
      </c>
      <c r="E387" s="3">
        <v>1</v>
      </c>
      <c r="F387" s="3" t="s">
        <v>103</v>
      </c>
      <c r="G387" s="10">
        <v>0</v>
      </c>
      <c r="H387" s="3">
        <v>49</v>
      </c>
      <c r="I387" s="3" t="s">
        <v>105</v>
      </c>
      <c r="J387" s="3">
        <v>5</v>
      </c>
      <c r="K387" s="3">
        <v>22</v>
      </c>
      <c r="L387" s="3">
        <v>1</v>
      </c>
      <c r="M387" s="3" t="s">
        <v>56</v>
      </c>
      <c r="N387" s="3" t="s">
        <v>57</v>
      </c>
      <c r="O387" s="1" t="s">
        <v>58</v>
      </c>
      <c r="P387" s="3" t="s">
        <v>62</v>
      </c>
      <c r="R387" s="14">
        <v>101.80181608528926</v>
      </c>
      <c r="S387" s="14">
        <v>75.772524011546167</v>
      </c>
      <c r="T387" s="14">
        <v>57.172073939750938</v>
      </c>
      <c r="U387" s="14">
        <v>299.27362060546875</v>
      </c>
      <c r="V387" s="14">
        <v>38.427964769560717</v>
      </c>
      <c r="W387" s="14">
        <v>205.55722355020458</v>
      </c>
      <c r="X387" s="14">
        <v>88.077237490949955</v>
      </c>
      <c r="Y387" s="8">
        <v>0.58012232099504013</v>
      </c>
      <c r="Z387" s="8">
        <v>866.66258145925531</v>
      </c>
      <c r="AB387" s="5">
        <v>21.246571692697142</v>
      </c>
      <c r="AC387" s="5">
        <v>26.426764040677124</v>
      </c>
      <c r="AD387" s="5">
        <v>37.314465057992749</v>
      </c>
      <c r="AE387" s="5">
        <v>38.396691302516146</v>
      </c>
      <c r="AF387" s="5">
        <v>88.166268226616538</v>
      </c>
      <c r="AG387" s="5">
        <v>10.712700087546251</v>
      </c>
      <c r="AH387" s="5">
        <v>28.794385547241799</v>
      </c>
      <c r="AI387" s="5">
        <v>19.005511245132599</v>
      </c>
      <c r="AJ387" s="5">
        <v>207.50744036505083</v>
      </c>
      <c r="AK387" s="5">
        <v>89.762650726558107</v>
      </c>
      <c r="AL387" s="5">
        <v>14.065066582217232</v>
      </c>
      <c r="AM387" s="5">
        <v>26.639592325821329</v>
      </c>
      <c r="AN387" s="5">
        <v>8.7226359800706437</v>
      </c>
      <c r="AO387" s="5">
        <v>4.6300949255083443</v>
      </c>
      <c r="AP387" s="5">
        <v>8.8202546111383864</v>
      </c>
      <c r="AQ387" s="5">
        <v>30.538150009893695</v>
      </c>
      <c r="AR387" s="5">
        <v>16.57957408019362</v>
      </c>
      <c r="AS387" s="5">
        <v>21.76974078798284</v>
      </c>
      <c r="AT387" s="5">
        <v>135.87912219190846</v>
      </c>
      <c r="AU387" s="5">
        <v>0.58012232099504013</v>
      </c>
      <c r="AV387" s="5">
        <v>817.46728683444553</v>
      </c>
      <c r="AW387" s="5">
        <v>866.08245913826022</v>
      </c>
      <c r="AX387" s="5">
        <v>866.66258145925531</v>
      </c>
      <c r="AY387" s="5">
        <v>19.594857304374695</v>
      </c>
    </row>
    <row r="388" spans="1:51" x14ac:dyDescent="0.2">
      <c r="A388" s="3" t="s">
        <v>52</v>
      </c>
      <c r="B388" s="3">
        <v>266</v>
      </c>
      <c r="C388" s="9">
        <v>43417</v>
      </c>
      <c r="D388" s="3">
        <v>4</v>
      </c>
      <c r="E388" s="3">
        <v>1</v>
      </c>
      <c r="F388" s="3" t="s">
        <v>103</v>
      </c>
      <c r="G388" s="10">
        <v>0</v>
      </c>
      <c r="H388" s="3">
        <v>49</v>
      </c>
      <c r="I388" s="3" t="s">
        <v>105</v>
      </c>
      <c r="J388" s="3">
        <v>12</v>
      </c>
      <c r="K388" s="3">
        <v>18</v>
      </c>
      <c r="L388" s="3">
        <v>2</v>
      </c>
      <c r="M388" s="3" t="s">
        <v>56</v>
      </c>
      <c r="N388" s="3" t="s">
        <v>57</v>
      </c>
      <c r="O388" s="1" t="s">
        <v>58</v>
      </c>
      <c r="P388" s="3" t="s">
        <v>62</v>
      </c>
      <c r="R388" s="14">
        <v>80.414651147250467</v>
      </c>
      <c r="S388" s="14">
        <v>97.861498076340254</v>
      </c>
      <c r="T388" s="14">
        <v>88.989347178360518</v>
      </c>
      <c r="U388" s="14">
        <v>282.87342939705684</v>
      </c>
      <c r="V388" s="14">
        <v>31.082809974407329</v>
      </c>
      <c r="W388" s="14">
        <v>257.45909276501885</v>
      </c>
      <c r="X388" s="14">
        <v>78.29824026699724</v>
      </c>
      <c r="Y388" s="8">
        <v>0.45647152866661816</v>
      </c>
      <c r="Z388" s="8">
        <v>917.43552620648234</v>
      </c>
      <c r="AB388" s="5">
        <v>76.533702561602368</v>
      </c>
      <c r="AC388" s="5">
        <v>91.62161628493088</v>
      </c>
      <c r="AD388" s="5">
        <v>30.471989244898872</v>
      </c>
      <c r="AE388" s="5">
        <v>48.516037872205629</v>
      </c>
      <c r="AF388" s="5">
        <v>111.85739898397799</v>
      </c>
      <c r="AG388" s="5">
        <v>11.617850345691812</v>
      </c>
      <c r="AH388" s="5">
        <v>34.668406147292032</v>
      </c>
      <c r="AI388" s="5">
        <v>17.475789176869423</v>
      </c>
      <c r="AJ388" s="5">
        <v>231.50183537240409</v>
      </c>
      <c r="AK388" s="5">
        <v>75.823389979955166</v>
      </c>
      <c r="AL388" s="5">
        <v>10.488226228978695</v>
      </c>
      <c r="AM388" s="5">
        <v>27.290538037046215</v>
      </c>
      <c r="AN388" s="5">
        <v>38.756960746304536</v>
      </c>
      <c r="AO388" s="5">
        <v>24.098830641994525</v>
      </c>
      <c r="AP388" s="5">
        <v>9.6358731811590506</v>
      </c>
      <c r="AQ388" s="5">
        <v>30.626123577591553</v>
      </c>
      <c r="AR388" s="5">
        <v>42.786617695472813</v>
      </c>
      <c r="AS388" s="5">
        <v>28.120087013533063</v>
      </c>
      <c r="AT388" s="5">
        <v>153.96920712855604</v>
      </c>
      <c r="AU388" s="5">
        <v>0.45647152866661816</v>
      </c>
      <c r="AV388" s="5">
        <v>810.72622247806714</v>
      </c>
      <c r="AW388" s="5">
        <v>916.97905467781572</v>
      </c>
      <c r="AX388" s="5">
        <v>917.43552620648234</v>
      </c>
      <c r="AY388" s="5">
        <v>19.833020409511917</v>
      </c>
    </row>
    <row r="389" spans="1:51" x14ac:dyDescent="0.2">
      <c r="A389" s="3" t="s">
        <v>52</v>
      </c>
      <c r="B389" s="3">
        <v>266</v>
      </c>
      <c r="C389" s="9">
        <v>43417</v>
      </c>
      <c r="D389" s="3">
        <v>4</v>
      </c>
      <c r="E389" s="3">
        <v>1</v>
      </c>
      <c r="F389" s="3" t="s">
        <v>103</v>
      </c>
      <c r="G389" s="10">
        <v>0</v>
      </c>
      <c r="H389" s="3">
        <v>49</v>
      </c>
      <c r="I389" s="3" t="s">
        <v>105</v>
      </c>
      <c r="J389" s="3">
        <v>20</v>
      </c>
      <c r="K389" s="3">
        <v>14</v>
      </c>
      <c r="L389" s="3">
        <v>3</v>
      </c>
      <c r="M389" s="3" t="s">
        <v>56</v>
      </c>
      <c r="N389" s="3" t="s">
        <v>57</v>
      </c>
      <c r="O389" s="1" t="s">
        <v>58</v>
      </c>
      <c r="P389" s="3" t="s">
        <v>62</v>
      </c>
      <c r="R389" s="14">
        <v>43.978089957401671</v>
      </c>
      <c r="S389" s="14">
        <v>81.407819221759667</v>
      </c>
      <c r="T389" s="14">
        <v>83.374514045386476</v>
      </c>
      <c r="U389" s="14">
        <v>382.0447882290544</v>
      </c>
      <c r="V389" s="14">
        <v>28.927473397090516</v>
      </c>
      <c r="W389" s="14">
        <v>288.88813347652041</v>
      </c>
      <c r="X389" s="14">
        <v>84.42636660871834</v>
      </c>
      <c r="Y389" s="8">
        <v>0.53761458366211989</v>
      </c>
      <c r="Z389" s="8">
        <v>993.58479390546768</v>
      </c>
      <c r="AB389" s="5">
        <v>41.306496736493827</v>
      </c>
      <c r="AC389" s="5">
        <v>33.12796101095222</v>
      </c>
      <c r="AD389" s="5">
        <v>13.490845065628088</v>
      </c>
      <c r="AE389" s="5">
        <v>42.515256088670249</v>
      </c>
      <c r="AF389" s="5">
        <v>131.39329374030623</v>
      </c>
      <c r="AG389" s="5">
        <v>14.907289839266396</v>
      </c>
      <c r="AH389" s="5">
        <v>44.423778562526444</v>
      </c>
      <c r="AI389" s="5">
        <v>15.913448458223195</v>
      </c>
      <c r="AJ389" s="5">
        <v>306.78035225143134</v>
      </c>
      <c r="AK389" s="5">
        <v>65.482270094120068</v>
      </c>
      <c r="AL389" s="5">
        <v>8.1456060541530118</v>
      </c>
      <c r="AM389" s="5">
        <v>25.730435224585914</v>
      </c>
      <c r="AN389" s="5">
        <v>17.453190909458002</v>
      </c>
      <c r="AO389" s="5">
        <v>7.2586067405446109</v>
      </c>
      <c r="AP389" s="5">
        <v>10.509018563785554</v>
      </c>
      <c r="AQ389" s="5">
        <v>28.927584967335903</v>
      </c>
      <c r="AR389" s="5">
        <v>26.504037200641196</v>
      </c>
      <c r="AS389" s="5">
        <v>30.645663367828821</v>
      </c>
      <c r="AT389" s="5">
        <v>197.53105628998784</v>
      </c>
      <c r="AU389" s="5">
        <v>0.53761458366211989</v>
      </c>
      <c r="AV389" s="5">
        <v>924.83488332622665</v>
      </c>
      <c r="AW389" s="5">
        <v>993.04717932180552</v>
      </c>
      <c r="AX389" s="5">
        <v>993.58479390546768</v>
      </c>
      <c r="AY389" s="5">
        <v>19.079939539745496</v>
      </c>
    </row>
    <row r="390" spans="1:51" x14ac:dyDescent="0.2">
      <c r="A390" s="3" t="s">
        <v>52</v>
      </c>
      <c r="B390" s="3">
        <v>266</v>
      </c>
      <c r="C390" s="9">
        <v>43417</v>
      </c>
      <c r="D390" s="3">
        <v>4</v>
      </c>
      <c r="E390" s="3">
        <v>1</v>
      </c>
      <c r="F390" s="3" t="s">
        <v>103</v>
      </c>
      <c r="G390" s="10">
        <v>0</v>
      </c>
      <c r="H390" s="3">
        <v>49</v>
      </c>
      <c r="I390" s="3" t="s">
        <v>105</v>
      </c>
      <c r="J390" s="3">
        <v>30</v>
      </c>
      <c r="K390" s="3">
        <v>10</v>
      </c>
      <c r="L390" s="3">
        <v>4</v>
      </c>
      <c r="M390" s="3" t="s">
        <v>56</v>
      </c>
      <c r="N390" s="3" t="s">
        <v>57</v>
      </c>
      <c r="O390" s="1" t="s">
        <v>58</v>
      </c>
      <c r="P390" s="3" t="s">
        <v>62</v>
      </c>
      <c r="R390" s="14">
        <v>23.616371911147546</v>
      </c>
      <c r="S390" s="14">
        <v>54.358561811775999</v>
      </c>
      <c r="T390" s="14">
        <v>97.021334812558933</v>
      </c>
      <c r="U390" s="14">
        <v>308.10662052549162</v>
      </c>
      <c r="V390" s="14">
        <v>20.192596336890912</v>
      </c>
      <c r="W390" s="14">
        <v>200.40954800309805</v>
      </c>
      <c r="X390" s="14">
        <v>46.811697992785227</v>
      </c>
      <c r="Y390" s="8">
        <v>0.35164691566056355</v>
      </c>
      <c r="Z390" s="8">
        <v>750.86835325921038</v>
      </c>
      <c r="AB390" s="5">
        <v>69.24597397028468</v>
      </c>
      <c r="AC390" s="5">
        <v>55.796650662254621</v>
      </c>
      <c r="AD390" s="5">
        <v>8.067490273061205</v>
      </c>
      <c r="AE390" s="5">
        <v>26.885248488857176</v>
      </c>
      <c r="AF390" s="5">
        <v>102.31908144458447</v>
      </c>
      <c r="AG390" s="5">
        <v>13.544768509949485</v>
      </c>
      <c r="AH390" s="5">
        <v>40.449878441182257</v>
      </c>
      <c r="AI390" s="5">
        <v>9.9915352575938421</v>
      </c>
      <c r="AJ390" s="5">
        <v>194.71316801208468</v>
      </c>
      <c r="AK390" s="5">
        <v>42.985059968086802</v>
      </c>
      <c r="AL390" s="5">
        <v>5.7677200806925271</v>
      </c>
      <c r="AM390" s="5">
        <v>16.305787352369993</v>
      </c>
      <c r="AN390" s="5">
        <v>39.336500162846178</v>
      </c>
      <c r="AO390" s="5">
        <v>16.715370970079523</v>
      </c>
      <c r="AP390" s="5">
        <v>8.2492437301597743</v>
      </c>
      <c r="AQ390" s="5">
        <v>21.145949830765165</v>
      </c>
      <c r="AR390" s="5">
        <v>7.107817155262576</v>
      </c>
      <c r="AS390" s="5">
        <v>51.582716012069604</v>
      </c>
      <c r="AT390" s="5">
        <v>205.07899555135876</v>
      </c>
      <c r="AU390" s="5">
        <v>0.35164691566056355</v>
      </c>
      <c r="AV390" s="5">
        <v>720.39264930533488</v>
      </c>
      <c r="AW390" s="5">
        <v>750.5167063435498</v>
      </c>
      <c r="AX390" s="5">
        <v>750.86835325921038</v>
      </c>
      <c r="AY390" s="5">
        <v>20.312496316533991</v>
      </c>
    </row>
    <row r="391" spans="1:51" x14ac:dyDescent="0.2">
      <c r="A391" s="3" t="s">
        <v>52</v>
      </c>
      <c r="B391" s="3">
        <v>266</v>
      </c>
      <c r="C391" s="9">
        <v>43417</v>
      </c>
      <c r="D391" s="3">
        <v>4</v>
      </c>
      <c r="E391" s="3">
        <v>1</v>
      </c>
      <c r="F391" s="3" t="s">
        <v>103</v>
      </c>
      <c r="G391" s="10">
        <v>0</v>
      </c>
      <c r="H391" s="3">
        <v>49</v>
      </c>
      <c r="I391" s="3" t="s">
        <v>105</v>
      </c>
      <c r="J391" s="3">
        <v>40</v>
      </c>
      <c r="K391" s="3">
        <v>6</v>
      </c>
      <c r="L391" s="3">
        <v>5</v>
      </c>
      <c r="M391" s="3" t="s">
        <v>56</v>
      </c>
      <c r="N391" s="3" t="s">
        <v>57</v>
      </c>
      <c r="O391" s="1" t="s">
        <v>58</v>
      </c>
      <c r="P391" s="3" t="s">
        <v>62</v>
      </c>
      <c r="R391" s="14">
        <v>15.853591146140262</v>
      </c>
      <c r="S391" s="14">
        <v>41.386865747386011</v>
      </c>
      <c r="T391" s="14">
        <v>62.966205148861327</v>
      </c>
      <c r="U391" s="14">
        <v>290.32185574235587</v>
      </c>
      <c r="V391" s="14">
        <v>14.814204314659381</v>
      </c>
      <c r="W391" s="14">
        <v>142.73315482304014</v>
      </c>
      <c r="X391" s="14">
        <v>38.717694841582201</v>
      </c>
      <c r="Y391" s="8">
        <v>0.40773350894413402</v>
      </c>
      <c r="Z391" s="8">
        <v>607.20133687718715</v>
      </c>
      <c r="AB391" s="5">
        <v>35.885062709670166</v>
      </c>
      <c r="AC391" s="5">
        <v>25.220494134881218</v>
      </c>
      <c r="AD391" s="5">
        <v>4.7260774634817571</v>
      </c>
      <c r="AE391" s="5">
        <v>20.744514357363574</v>
      </c>
      <c r="AF391" s="5">
        <v>78.998446903496998</v>
      </c>
      <c r="AG391" s="5">
        <v>12.129945618016572</v>
      </c>
      <c r="AH391" s="5">
        <v>41.870395236280451</v>
      </c>
      <c r="AI391" s="5">
        <v>7.4155903622908061</v>
      </c>
      <c r="AJ391" s="5">
        <v>142.71078798283631</v>
      </c>
      <c r="AK391" s="5">
        <v>31.430082514528976</v>
      </c>
      <c r="AL391" s="5">
        <v>3.9767012174158212</v>
      </c>
      <c r="AM391" s="5">
        <v>12.774166583452761</v>
      </c>
      <c r="AN391" s="5">
        <v>20.144015860475438</v>
      </c>
      <c r="AO391" s="5">
        <v>7.9159163034169566</v>
      </c>
      <c r="AP391" s="5">
        <v>6.1998445670242361</v>
      </c>
      <c r="AQ391" s="5">
        <v>16.971666372598182</v>
      </c>
      <c r="AR391" s="5">
        <v>7.1403867685416413</v>
      </c>
      <c r="AS391" s="5">
        <v>57.183722959539828</v>
      </c>
      <c r="AT391" s="5">
        <v>200.44834874349985</v>
      </c>
      <c r="AU391" s="5">
        <v>0.40773350894413402</v>
      </c>
      <c r="AV391" s="5">
        <v>577.72993650219382</v>
      </c>
      <c r="AW391" s="5">
        <v>606.793603368243</v>
      </c>
      <c r="AX391" s="5">
        <v>607.20133687718715</v>
      </c>
      <c r="AY391" s="5">
        <v>16.828556768779556</v>
      </c>
    </row>
    <row r="392" spans="1:51" x14ac:dyDescent="0.2">
      <c r="A392" s="3" t="s">
        <v>52</v>
      </c>
      <c r="B392" s="3">
        <v>266</v>
      </c>
      <c r="C392" s="9">
        <v>43417</v>
      </c>
      <c r="D392" s="3">
        <v>4</v>
      </c>
      <c r="E392" s="3">
        <v>1</v>
      </c>
      <c r="F392" s="3" t="s">
        <v>103</v>
      </c>
      <c r="G392" s="10">
        <v>0</v>
      </c>
      <c r="H392" s="3">
        <v>49</v>
      </c>
      <c r="I392" s="3" t="s">
        <v>105</v>
      </c>
      <c r="J392" s="3">
        <v>50</v>
      </c>
      <c r="K392" s="3">
        <v>3</v>
      </c>
      <c r="L392" s="3">
        <v>6</v>
      </c>
      <c r="M392" s="3" t="s">
        <v>56</v>
      </c>
      <c r="N392" s="3" t="s">
        <v>57</v>
      </c>
      <c r="O392" s="1" t="s">
        <v>58</v>
      </c>
      <c r="P392" s="3" t="s">
        <v>62</v>
      </c>
      <c r="R392" s="14">
        <v>11.478617553053232</v>
      </c>
      <c r="S392" s="14">
        <v>28.25800455027613</v>
      </c>
      <c r="T392" s="14">
        <v>42.589593591361208</v>
      </c>
      <c r="U392" s="14">
        <v>143.12980362464643</v>
      </c>
      <c r="V392" s="14">
        <v>18.575417354189117</v>
      </c>
      <c r="W392" s="14">
        <v>54.158859022732436</v>
      </c>
      <c r="X392" s="14">
        <v>14.954415600875329</v>
      </c>
      <c r="Y392" s="8">
        <v>0.48620465682623176</v>
      </c>
      <c r="Z392" s="8">
        <v>313.63092626173034</v>
      </c>
      <c r="AB392" s="5">
        <v>24.372968557613962</v>
      </c>
      <c r="AC392" s="5">
        <v>19.032858154402252</v>
      </c>
      <c r="AD392" s="5">
        <v>4.7301643921106669</v>
      </c>
      <c r="AE392" s="5">
        <v>14.98283529539661</v>
      </c>
      <c r="AF392" s="5">
        <v>51.452362631056026</v>
      </c>
      <c r="AG392" s="5">
        <v>7.2538918741124467</v>
      </c>
      <c r="AH392" s="5">
        <v>23.731691515378373</v>
      </c>
      <c r="AI392" s="5">
        <v>3.2872736757344652</v>
      </c>
      <c r="AJ392" s="5">
        <v>65.505923635364397</v>
      </c>
      <c r="AK392" s="5">
        <v>24.565518144538004</v>
      </c>
      <c r="AL392" s="5">
        <v>8.2068768860009165</v>
      </c>
      <c r="AM392" s="5">
        <v>5.4007818945973725</v>
      </c>
      <c r="AN392" s="5">
        <v>16.764082857407221</v>
      </c>
      <c r="AO392" s="5">
        <v>2.9381262036062239</v>
      </c>
      <c r="AP392" s="5">
        <v>4.4599202895052903</v>
      </c>
      <c r="AQ392" s="5">
        <v>10.495898509978579</v>
      </c>
      <c r="AR392" s="5">
        <v>3.7410974422886571</v>
      </c>
      <c r="AS392" s="5">
        <v>76.676282617675852</v>
      </c>
      <c r="AT392" s="5">
        <v>94.998491067693166</v>
      </c>
      <c r="AU392" s="5">
        <v>0.48620465682623176</v>
      </c>
      <c r="AV392" s="5">
        <v>295.88647567655875</v>
      </c>
      <c r="AW392" s="5">
        <v>313.14472160490408</v>
      </c>
      <c r="AX392" s="5">
        <v>313.63092626173034</v>
      </c>
      <c r="AY392" s="5">
        <v>22.124265142333897</v>
      </c>
    </row>
    <row r="393" spans="1:51" x14ac:dyDescent="0.2">
      <c r="A393" s="3" t="s">
        <v>52</v>
      </c>
      <c r="B393" s="3">
        <v>283</v>
      </c>
      <c r="C393" s="9">
        <v>43417</v>
      </c>
      <c r="D393" s="3">
        <v>4</v>
      </c>
      <c r="E393" s="3">
        <v>2</v>
      </c>
      <c r="F393" s="3" t="s">
        <v>106</v>
      </c>
      <c r="G393" s="10" t="s">
        <v>107</v>
      </c>
      <c r="H393" s="3">
        <v>52</v>
      </c>
      <c r="I393" s="3" t="s">
        <v>108</v>
      </c>
      <c r="J393" s="3">
        <v>5</v>
      </c>
      <c r="K393" s="3">
        <v>22</v>
      </c>
      <c r="L393" s="3">
        <v>1</v>
      </c>
      <c r="M393" s="3" t="s">
        <v>56</v>
      </c>
      <c r="N393" s="3" t="s">
        <v>57</v>
      </c>
      <c r="O393" s="1" t="s">
        <v>58</v>
      </c>
      <c r="P393" s="3" t="s">
        <v>59</v>
      </c>
      <c r="R393" s="14">
        <v>126.87453394922717</v>
      </c>
      <c r="S393" s="14">
        <v>176.90441920839507</v>
      </c>
      <c r="T393" s="14">
        <v>42.730031243686021</v>
      </c>
      <c r="U393" s="14">
        <v>418.72909545898438</v>
      </c>
      <c r="V393" s="14">
        <v>53.382477858970908</v>
      </c>
      <c r="W393" s="14">
        <v>280.48176660208867</v>
      </c>
      <c r="X393" s="14">
        <v>90.374721132475756</v>
      </c>
      <c r="Y393" s="8">
        <v>0</v>
      </c>
      <c r="Z393" s="8">
        <v>1189.4770549125501</v>
      </c>
      <c r="AB393" s="5">
        <v>12.21538422992395</v>
      </c>
      <c r="AC393" s="5">
        <v>16.725240109963515</v>
      </c>
      <c r="AD393" s="5">
        <v>41.922829784556569</v>
      </c>
      <c r="AE393" s="5">
        <v>93.239821133016747</v>
      </c>
      <c r="AF393" s="5">
        <v>86.427996207793399</v>
      </c>
      <c r="AG393" s="5">
        <v>13.378907365915333</v>
      </c>
      <c r="AH393" s="5">
        <v>27.976369112041787</v>
      </c>
      <c r="AI393" s="5">
        <v>20.760674081750356</v>
      </c>
      <c r="AJ393" s="5">
        <v>318.12712827131446</v>
      </c>
      <c r="AK393" s="5">
        <v>152.50785831911654</v>
      </c>
      <c r="AL393" s="5">
        <v>17.827770080557976</v>
      </c>
      <c r="AM393" s="5">
        <v>19.369466938447797</v>
      </c>
      <c r="AN393" s="5">
        <v>1.9698584391296119</v>
      </c>
      <c r="AO393" s="5">
        <v>1.3953163943834752</v>
      </c>
      <c r="AP393" s="5">
        <v>12.416989400677188</v>
      </c>
      <c r="AQ393" s="5">
        <v>38.735692804873288</v>
      </c>
      <c r="AR393" s="5">
        <v>12.152315115373598</v>
      </c>
      <c r="AS393" s="5">
        <v>19.868198992678366</v>
      </c>
      <c r="AT393" s="5">
        <v>156.53473662963876</v>
      </c>
      <c r="AU393" s="5">
        <v>0</v>
      </c>
      <c r="AV393" s="5">
        <v>1140.0648666188574</v>
      </c>
      <c r="AW393" s="5">
        <v>1189.4770549125501</v>
      </c>
      <c r="AX393" s="5">
        <v>1189.4770549125501</v>
      </c>
      <c r="AY393" s="5">
        <v>29.671072161680744</v>
      </c>
    </row>
    <row r="394" spans="1:51" x14ac:dyDescent="0.2">
      <c r="A394" s="3" t="s">
        <v>52</v>
      </c>
      <c r="B394" s="3">
        <v>283</v>
      </c>
      <c r="C394" s="9">
        <v>43417</v>
      </c>
      <c r="D394" s="3">
        <v>4</v>
      </c>
      <c r="E394" s="3">
        <v>2</v>
      </c>
      <c r="F394" s="3" t="s">
        <v>106</v>
      </c>
      <c r="G394" s="10" t="s">
        <v>107</v>
      </c>
      <c r="H394" s="3">
        <v>52</v>
      </c>
      <c r="I394" s="3" t="s">
        <v>108</v>
      </c>
      <c r="J394" s="3">
        <v>12</v>
      </c>
      <c r="K394" s="3">
        <v>18</v>
      </c>
      <c r="L394" s="3">
        <v>2</v>
      </c>
      <c r="M394" s="3" t="s">
        <v>56</v>
      </c>
      <c r="N394" s="3" t="s">
        <v>57</v>
      </c>
      <c r="O394" s="1" t="s">
        <v>58</v>
      </c>
      <c r="P394" s="3" t="s">
        <v>59</v>
      </c>
      <c r="R394" s="14">
        <v>122.20350831130455</v>
      </c>
      <c r="S394" s="14">
        <v>189.23972609947467</v>
      </c>
      <c r="T394" s="14">
        <v>47.21979364855536</v>
      </c>
      <c r="U394" s="14">
        <v>433.80298903892782</v>
      </c>
      <c r="V394" s="14">
        <v>54.474843781569909</v>
      </c>
      <c r="W394" s="14">
        <v>296.86643761601943</v>
      </c>
      <c r="X394" s="14">
        <v>91.403132076921139</v>
      </c>
      <c r="Y394" s="8">
        <v>0.56227699115948515</v>
      </c>
      <c r="Z394" s="8">
        <v>1235.7726718726808</v>
      </c>
      <c r="AB394" s="5">
        <v>8.6421742547953198</v>
      </c>
      <c r="AC394" s="5">
        <v>14.45474846466742</v>
      </c>
      <c r="AD394" s="5">
        <v>39.05306592418254</v>
      </c>
      <c r="AE394" s="5">
        <v>99.765098570604579</v>
      </c>
      <c r="AF394" s="5">
        <v>94.100325327933348</v>
      </c>
      <c r="AG394" s="5">
        <v>14.076261646145602</v>
      </c>
      <c r="AH394" s="5">
        <v>27.414827869809766</v>
      </c>
      <c r="AI394" s="5">
        <v>17.692130917419497</v>
      </c>
      <c r="AJ394" s="5">
        <v>342.44321154315031</v>
      </c>
      <c r="AK394" s="5">
        <v>152.53169566496894</v>
      </c>
      <c r="AL394" s="5">
        <v>18.809399941366415</v>
      </c>
      <c r="AM394" s="5">
        <v>18.625290341444526</v>
      </c>
      <c r="AN394" s="5">
        <v>0.95682630567803595</v>
      </c>
      <c r="AO394" s="5">
        <v>1.2177789344993184</v>
      </c>
      <c r="AP394" s="5">
        <v>11.501806097302893</v>
      </c>
      <c r="AQ394" s="5">
        <v>39.81149145529168</v>
      </c>
      <c r="AR394" s="5">
        <v>11.504041579843497</v>
      </c>
      <c r="AS394" s="5">
        <v>17.842305720324088</v>
      </c>
      <c r="AT394" s="5">
        <v>148.90609775456005</v>
      </c>
      <c r="AU394" s="5">
        <v>0.56227699115948515</v>
      </c>
      <c r="AV394" s="5">
        <v>1186.3736573672786</v>
      </c>
      <c r="AW394" s="5">
        <v>1235.2103948815213</v>
      </c>
      <c r="AX394" s="5">
        <v>1235.7726718726808</v>
      </c>
      <c r="AY394" s="5">
        <v>30.10207551902672</v>
      </c>
    </row>
    <row r="395" spans="1:51" x14ac:dyDescent="0.2">
      <c r="A395" s="3" t="s">
        <v>52</v>
      </c>
      <c r="B395" s="3">
        <v>283</v>
      </c>
      <c r="C395" s="9">
        <v>43417</v>
      </c>
      <c r="D395" s="3">
        <v>4</v>
      </c>
      <c r="E395" s="3">
        <v>2</v>
      </c>
      <c r="F395" s="3" t="s">
        <v>106</v>
      </c>
      <c r="G395" s="10" t="s">
        <v>107</v>
      </c>
      <c r="H395" s="3">
        <v>52</v>
      </c>
      <c r="I395" s="3" t="s">
        <v>108</v>
      </c>
      <c r="J395" s="3">
        <v>20</v>
      </c>
      <c r="K395" s="3">
        <v>14</v>
      </c>
      <c r="L395" s="3">
        <v>3</v>
      </c>
      <c r="M395" s="3" t="s">
        <v>56</v>
      </c>
      <c r="N395" s="3" t="s">
        <v>57</v>
      </c>
      <c r="O395" s="1" t="s">
        <v>58</v>
      </c>
      <c r="P395" s="3" t="s">
        <v>59</v>
      </c>
      <c r="R395" s="14">
        <v>225.677816982927</v>
      </c>
      <c r="S395" s="14">
        <v>124.16053341174948</v>
      </c>
      <c r="T395" s="14">
        <v>94.64810319193478</v>
      </c>
      <c r="U395" s="14">
        <v>385.14258891138536</v>
      </c>
      <c r="V395" s="14">
        <v>47.220555075283706</v>
      </c>
      <c r="W395" s="14">
        <v>703.19027736269197</v>
      </c>
      <c r="X395" s="14">
        <v>107.06951838526233</v>
      </c>
      <c r="Y395" s="8">
        <v>0.8336258543454047</v>
      </c>
      <c r="Z395" s="8">
        <v>1687.9429990606977</v>
      </c>
      <c r="AB395" s="5">
        <v>37.015705796383706</v>
      </c>
      <c r="AC395" s="5">
        <v>42.695813612442244</v>
      </c>
      <c r="AD395" s="5">
        <v>79.991102527932782</v>
      </c>
      <c r="AE395" s="5">
        <v>71.657481561444584</v>
      </c>
      <c r="AF395" s="5">
        <v>155.35654677665843</v>
      </c>
      <c r="AG395" s="5">
        <v>0</v>
      </c>
      <c r="AH395" s="5">
        <v>27.015406797148799</v>
      </c>
      <c r="AI395" s="5">
        <v>13.143204632463585</v>
      </c>
      <c r="AJ395" s="5">
        <v>761.62548553951103</v>
      </c>
      <c r="AK395" s="5">
        <v>150.79723339867743</v>
      </c>
      <c r="AL395" s="5">
        <v>11.482751357974614</v>
      </c>
      <c r="AM395" s="5">
        <v>16.063211151831197</v>
      </c>
      <c r="AN395" s="5">
        <v>10.805764640650668</v>
      </c>
      <c r="AO395" s="5">
        <v>6.8408128100456889</v>
      </c>
      <c r="AP395" s="5">
        <v>17.335619977950856</v>
      </c>
      <c r="AQ395" s="5">
        <v>35.84775071927934</v>
      </c>
      <c r="AR395" s="5">
        <v>13.477655843615294</v>
      </c>
      <c r="AS395" s="5">
        <v>29.739713778969666</v>
      </c>
      <c r="AT395" s="5">
        <v>161.93893711589394</v>
      </c>
      <c r="AU395" s="5">
        <v>0.8336258543454047</v>
      </c>
      <c r="AV395" s="5">
        <v>1638.5126889162962</v>
      </c>
      <c r="AW395" s="5">
        <v>1687.1093732063523</v>
      </c>
      <c r="AX395" s="5">
        <v>1687.9429990606977</v>
      </c>
      <c r="AY395" s="5">
        <v>38.142675174393545</v>
      </c>
    </row>
    <row r="396" spans="1:51" x14ac:dyDescent="0.2">
      <c r="A396" s="3" t="s">
        <v>52</v>
      </c>
      <c r="B396" s="3">
        <v>283</v>
      </c>
      <c r="C396" s="9">
        <v>43417</v>
      </c>
      <c r="D396" s="3">
        <v>4</v>
      </c>
      <c r="E396" s="3">
        <v>2</v>
      </c>
      <c r="F396" s="3" t="s">
        <v>106</v>
      </c>
      <c r="G396" s="10" t="s">
        <v>107</v>
      </c>
      <c r="H396" s="3">
        <v>52</v>
      </c>
      <c r="I396" s="3" t="s">
        <v>108</v>
      </c>
      <c r="J396" s="3">
        <v>30</v>
      </c>
      <c r="K396" s="3">
        <v>10</v>
      </c>
      <c r="L396" s="3">
        <v>4</v>
      </c>
      <c r="M396" s="3" t="s">
        <v>56</v>
      </c>
      <c r="N396" s="3" t="s">
        <v>57</v>
      </c>
      <c r="O396" s="1" t="s">
        <v>58</v>
      </c>
      <c r="P396" s="3" t="s">
        <v>59</v>
      </c>
      <c r="R396" s="14">
        <v>57.752818041834338</v>
      </c>
      <c r="S396" s="14">
        <v>74.497722296879203</v>
      </c>
      <c r="T396" s="14">
        <v>121.59214999757964</v>
      </c>
      <c r="U396" s="14">
        <v>469.35400811557111</v>
      </c>
      <c r="V396" s="14">
        <v>56.726220624200231</v>
      </c>
      <c r="W396" s="14">
        <v>521.35029891441604</v>
      </c>
      <c r="X396" s="14">
        <v>71.383883903766502</v>
      </c>
      <c r="Y396" s="8">
        <v>0</v>
      </c>
      <c r="Z396" s="8">
        <v>1372.6570583215321</v>
      </c>
      <c r="AB396" s="5">
        <v>51.960288355093354</v>
      </c>
      <c r="AC396" s="5">
        <v>48.349453880833195</v>
      </c>
      <c r="AD396" s="5">
        <v>15.55185614406156</v>
      </c>
      <c r="AE396" s="5">
        <v>38.93636238931839</v>
      </c>
      <c r="AF396" s="5">
        <v>190.04946080534359</v>
      </c>
      <c r="AG396" s="5">
        <v>15.576450881137252</v>
      </c>
      <c r="AH396" s="5">
        <v>36.519842148549309</v>
      </c>
      <c r="AI396" s="5">
        <v>6.9344615841096138</v>
      </c>
      <c r="AJ396" s="5">
        <v>558.33460439499163</v>
      </c>
      <c r="AK396" s="5">
        <v>74.693498442979489</v>
      </c>
      <c r="AL396" s="5">
        <v>17.868213117285357</v>
      </c>
      <c r="AM396" s="5">
        <v>12.466708567113459</v>
      </c>
      <c r="AN396" s="5">
        <v>9.9620980699182038</v>
      </c>
      <c r="AO396" s="5">
        <v>2.5679903377558198</v>
      </c>
      <c r="AP396" s="5">
        <v>18.422990569784812</v>
      </c>
      <c r="AQ396" s="5">
        <v>27.761714776726556</v>
      </c>
      <c r="AR396" s="5">
        <v>10.51040830041595</v>
      </c>
      <c r="AS396" s="5">
        <v>50.504727907541813</v>
      </c>
      <c r="AT396" s="5">
        <v>215.15490888722596</v>
      </c>
      <c r="AU396" s="5">
        <v>0</v>
      </c>
      <c r="AV396" s="5">
        <v>1333.7756556647371</v>
      </c>
      <c r="AW396" s="5">
        <v>1372.6570583215321</v>
      </c>
      <c r="AX396" s="5">
        <v>1372.6570583215321</v>
      </c>
      <c r="AY396" s="5">
        <v>34.556414405083927</v>
      </c>
    </row>
    <row r="397" spans="1:51" x14ac:dyDescent="0.2">
      <c r="A397" s="3" t="s">
        <v>52</v>
      </c>
      <c r="B397" s="3">
        <v>283</v>
      </c>
      <c r="C397" s="9">
        <v>43417</v>
      </c>
      <c r="D397" s="3">
        <v>4</v>
      </c>
      <c r="E397" s="3">
        <v>2</v>
      </c>
      <c r="F397" s="3" t="s">
        <v>106</v>
      </c>
      <c r="G397" s="10" t="s">
        <v>107</v>
      </c>
      <c r="H397" s="3">
        <v>52</v>
      </c>
      <c r="I397" s="3" t="s">
        <v>108</v>
      </c>
      <c r="J397" s="3">
        <v>40</v>
      </c>
      <c r="K397" s="3">
        <v>7</v>
      </c>
      <c r="L397" s="3">
        <v>5</v>
      </c>
      <c r="M397" s="3" t="s">
        <v>56</v>
      </c>
      <c r="N397" s="3" t="s">
        <v>57</v>
      </c>
      <c r="O397" s="1" t="s">
        <v>58</v>
      </c>
      <c r="P397" s="3" t="s">
        <v>59</v>
      </c>
      <c r="R397" s="14">
        <v>24.515203147098937</v>
      </c>
      <c r="S397" s="14">
        <v>58.159553363405422</v>
      </c>
      <c r="T397" s="14">
        <v>189.35739425133013</v>
      </c>
      <c r="U397" s="14">
        <v>325.00453449117725</v>
      </c>
      <c r="V397" s="14">
        <v>37.92667678306843</v>
      </c>
      <c r="W397" s="14">
        <v>366.72710918558056</v>
      </c>
      <c r="X397" s="14">
        <v>40.830769440223428</v>
      </c>
      <c r="Y397" s="8">
        <v>0</v>
      </c>
      <c r="Z397" s="8">
        <v>1042.5212510325555</v>
      </c>
      <c r="AB397" s="5">
        <v>142.57055685342499</v>
      </c>
      <c r="AC397" s="5">
        <v>105.10302175987751</v>
      </c>
      <c r="AD397" s="5">
        <v>8.1228008304428236</v>
      </c>
      <c r="AE397" s="5">
        <v>27.072843508292106</v>
      </c>
      <c r="AF397" s="5">
        <v>170.39574154922718</v>
      </c>
      <c r="AG397" s="5">
        <v>13.798445854032851</v>
      </c>
      <c r="AH397" s="5">
        <v>37.334674371678041</v>
      </c>
      <c r="AI397" s="5">
        <v>8.1403224466941069</v>
      </c>
      <c r="AJ397" s="5">
        <v>366.21048992626055</v>
      </c>
      <c r="AK397" s="5">
        <v>53.825626574201927</v>
      </c>
      <c r="AL397" s="5">
        <v>11.886088071461449</v>
      </c>
      <c r="AM397" s="5">
        <v>11.551088951392941</v>
      </c>
      <c r="AN397" s="5">
        <v>88.422978059368774</v>
      </c>
      <c r="AO397" s="5">
        <v>23.817061529601961</v>
      </c>
      <c r="AP397" s="5">
        <v>14.913596563687092</v>
      </c>
      <c r="AQ397" s="5">
        <v>23.546382958003957</v>
      </c>
      <c r="AR397" s="5">
        <v>6.5396499291503476</v>
      </c>
      <c r="AS397" s="5">
        <v>65.176894484366059</v>
      </c>
      <c r="AT397" s="5">
        <v>201.32626739570335</v>
      </c>
      <c r="AU397" s="5">
        <v>0</v>
      </c>
      <c r="AV397" s="5">
        <v>1017.5238933881603</v>
      </c>
      <c r="AW397" s="5">
        <v>1042.5212510325555</v>
      </c>
      <c r="AX397" s="5">
        <v>1042.5212510325555</v>
      </c>
      <c r="AY397" s="5">
        <v>31.227942347822061</v>
      </c>
    </row>
    <row r="398" spans="1:51" x14ac:dyDescent="0.2">
      <c r="A398" s="3" t="s">
        <v>52</v>
      </c>
      <c r="B398" s="3">
        <v>283</v>
      </c>
      <c r="C398" s="9">
        <v>43417</v>
      </c>
      <c r="D398" s="3">
        <v>4</v>
      </c>
      <c r="E398" s="3">
        <v>2</v>
      </c>
      <c r="F398" s="3" t="s">
        <v>106</v>
      </c>
      <c r="G398" s="10" t="s">
        <v>107</v>
      </c>
      <c r="H398" s="3">
        <v>52</v>
      </c>
      <c r="I398" s="3" t="s">
        <v>108</v>
      </c>
      <c r="J398" s="3">
        <v>50</v>
      </c>
      <c r="K398" s="3">
        <v>4</v>
      </c>
      <c r="L398" s="3">
        <v>6</v>
      </c>
      <c r="M398" s="3" t="s">
        <v>56</v>
      </c>
      <c r="N398" s="3" t="s">
        <v>57</v>
      </c>
      <c r="O398" s="1" t="s">
        <v>58</v>
      </c>
      <c r="P398" s="3" t="s">
        <v>59</v>
      </c>
      <c r="R398" s="14">
        <v>16.073207740125984</v>
      </c>
      <c r="S398" s="14">
        <v>47.410126521669582</v>
      </c>
      <c r="T398" s="14">
        <v>161.7260786911537</v>
      </c>
      <c r="U398" s="14">
        <v>321.88299244847792</v>
      </c>
      <c r="V398" s="14">
        <v>22.210976173137798</v>
      </c>
      <c r="W398" s="14">
        <v>221.37573952510439</v>
      </c>
      <c r="X398" s="14">
        <v>29.992757961667817</v>
      </c>
      <c r="Y398" s="8">
        <v>0</v>
      </c>
      <c r="Z398" s="8">
        <v>820.67187835179084</v>
      </c>
      <c r="AB398" s="5">
        <v>104.31555317814059</v>
      </c>
      <c r="AC398" s="5">
        <v>69.282611985945493</v>
      </c>
      <c r="AD398" s="5">
        <v>5.878374065631931</v>
      </c>
      <c r="AE398" s="5">
        <v>22.490084346608612</v>
      </c>
      <c r="AF398" s="5">
        <v>144.49546385466701</v>
      </c>
      <c r="AG398" s="5">
        <v>15.51499596437732</v>
      </c>
      <c r="AH398" s="5">
        <v>48.633300973100695</v>
      </c>
      <c r="AI398" s="5">
        <v>7.5287897020780923</v>
      </c>
      <c r="AJ398" s="5">
        <v>231.42603951560011</v>
      </c>
      <c r="AK398" s="5">
        <v>38.6500570394767</v>
      </c>
      <c r="AL398" s="5">
        <v>5.8545516561658264</v>
      </c>
      <c r="AM398" s="5">
        <v>9.3496352371843923</v>
      </c>
      <c r="AN398" s="5">
        <v>60.650651379568508</v>
      </c>
      <c r="AO398" s="5">
        <v>20.976154635684292</v>
      </c>
      <c r="AP398" s="5">
        <v>10.382551515864051</v>
      </c>
      <c r="AQ398" s="5">
        <v>20.772082889249695</v>
      </c>
      <c r="AR398" s="5">
        <v>6.0184429575489693</v>
      </c>
      <c r="AS398" s="5">
        <v>73.336711335427054</v>
      </c>
      <c r="AT398" s="5">
        <v>215.24636691759684</v>
      </c>
      <c r="AU398" s="5">
        <v>0</v>
      </c>
      <c r="AV398" s="5">
        <v>797.80918487553356</v>
      </c>
      <c r="AW398" s="5">
        <v>820.67187835179084</v>
      </c>
      <c r="AX398" s="5">
        <v>820.67187835179084</v>
      </c>
      <c r="AY398" s="5">
        <v>28.338824753775455</v>
      </c>
    </row>
    <row r="399" spans="1:51" x14ac:dyDescent="0.2">
      <c r="A399" s="3" t="s">
        <v>52</v>
      </c>
      <c r="B399" s="3">
        <v>283</v>
      </c>
      <c r="C399" s="9">
        <v>43417</v>
      </c>
      <c r="D399" s="3">
        <v>4</v>
      </c>
      <c r="E399" s="3">
        <v>2</v>
      </c>
      <c r="F399" s="3" t="s">
        <v>106</v>
      </c>
      <c r="G399" s="10" t="s">
        <v>107</v>
      </c>
      <c r="H399" s="3">
        <v>52</v>
      </c>
      <c r="I399" s="3" t="s">
        <v>108</v>
      </c>
      <c r="J399" s="3">
        <v>70</v>
      </c>
      <c r="K399" s="3">
        <v>2</v>
      </c>
      <c r="L399" s="3">
        <v>7</v>
      </c>
      <c r="M399" s="3" t="s">
        <v>56</v>
      </c>
      <c r="N399" s="3" t="s">
        <v>57</v>
      </c>
      <c r="O399" s="1" t="s">
        <v>58</v>
      </c>
      <c r="P399" s="3" t="s">
        <v>59</v>
      </c>
      <c r="R399" s="14">
        <v>11.629549996606235</v>
      </c>
      <c r="S399" s="14">
        <v>26.429684573206409</v>
      </c>
      <c r="T399" s="14">
        <v>89.487260029233738</v>
      </c>
      <c r="U399" s="14">
        <v>106.4699689930883</v>
      </c>
      <c r="V399" s="14">
        <v>8.5594041758570185</v>
      </c>
      <c r="W399" s="14">
        <v>81.14342206099937</v>
      </c>
      <c r="X399" s="14">
        <v>18.236155740145978</v>
      </c>
      <c r="Y399" s="8">
        <v>0.28826200011250686</v>
      </c>
      <c r="Z399" s="8">
        <v>342.24370621655561</v>
      </c>
      <c r="AB399" s="5">
        <v>36.839229794294511</v>
      </c>
      <c r="AC399" s="5">
        <v>23.595431829091911</v>
      </c>
      <c r="AD399" s="5">
        <v>3.3413897017641716</v>
      </c>
      <c r="AE399" s="5">
        <v>11.451381594036105</v>
      </c>
      <c r="AF399" s="5">
        <v>70.210745374812205</v>
      </c>
      <c r="AG399" s="5">
        <v>0</v>
      </c>
      <c r="AH399" s="5">
        <v>23.43077718675546</v>
      </c>
      <c r="AI399" s="5">
        <v>2.8663682929225653</v>
      </c>
      <c r="AJ399" s="5">
        <v>62.628953363242097</v>
      </c>
      <c r="AK399" s="5">
        <v>16.690303895510912</v>
      </c>
      <c r="AL399" s="5">
        <v>2.1915805772738972</v>
      </c>
      <c r="AM399" s="5">
        <v>4.7573193134386917</v>
      </c>
      <c r="AN399" s="5">
        <v>16.749844261176353</v>
      </c>
      <c r="AO399" s="5">
        <v>3.567860940716284</v>
      </c>
      <c r="AP399" s="5">
        <v>3.6835885692212362</v>
      </c>
      <c r="AQ399" s="5">
        <v>9.5206309740218611</v>
      </c>
      <c r="AR399" s="5">
        <v>4.3792247219670015</v>
      </c>
      <c r="AS399" s="5">
        <v>62.851221643123175</v>
      </c>
      <c r="AT399" s="5">
        <v>110.81988688823662</v>
      </c>
      <c r="AU399" s="5">
        <v>0.28826200011250686</v>
      </c>
      <c r="AV399" s="5">
        <v>328.98986909457022</v>
      </c>
      <c r="AW399" s="5">
        <v>341.95544421644308</v>
      </c>
      <c r="AX399" s="5">
        <v>342.24370621655561</v>
      </c>
      <c r="AY399" s="5">
        <v>20.709045865159059</v>
      </c>
    </row>
    <row r="400" spans="1:51" x14ac:dyDescent="0.2">
      <c r="A400" s="3" t="s">
        <v>52</v>
      </c>
      <c r="B400" s="3">
        <v>283</v>
      </c>
      <c r="C400" s="9">
        <v>43417</v>
      </c>
      <c r="D400" s="3">
        <v>4</v>
      </c>
      <c r="E400" s="3">
        <v>2</v>
      </c>
      <c r="F400" s="3" t="s">
        <v>106</v>
      </c>
      <c r="G400" s="10" t="s">
        <v>107</v>
      </c>
      <c r="H400" s="3">
        <v>52</v>
      </c>
      <c r="I400" s="3" t="s">
        <v>108</v>
      </c>
      <c r="J400" s="3">
        <v>100</v>
      </c>
      <c r="K400" s="3">
        <v>1</v>
      </c>
      <c r="L400" s="3">
        <v>8</v>
      </c>
      <c r="M400" s="3" t="s">
        <v>56</v>
      </c>
      <c r="N400" s="3" t="s">
        <v>57</v>
      </c>
      <c r="O400" s="1" t="s">
        <v>58</v>
      </c>
      <c r="P400" s="3" t="s">
        <v>59</v>
      </c>
      <c r="R400" s="14">
        <v>4.1209184712377089</v>
      </c>
      <c r="S400" s="14">
        <v>9.4899689082441654</v>
      </c>
      <c r="T400" s="14">
        <v>27.202472226373082</v>
      </c>
      <c r="U400" s="14">
        <v>34.979143208470838</v>
      </c>
      <c r="V400" s="14">
        <v>5.0675411799858354</v>
      </c>
      <c r="W400" s="14">
        <v>7.708879725686435</v>
      </c>
      <c r="X400" s="14">
        <v>3.7584376787317209</v>
      </c>
      <c r="Y400" s="8">
        <v>0.25763608914941949</v>
      </c>
      <c r="Z400" s="8">
        <v>92.585000686499612</v>
      </c>
      <c r="AB400" s="5">
        <v>9.1512620463946632</v>
      </c>
      <c r="AC400" s="5">
        <v>6.7296530820248632</v>
      </c>
      <c r="AD400" s="5">
        <v>1.7777877910430067</v>
      </c>
      <c r="AE400" s="5">
        <v>4.7158376525369601</v>
      </c>
      <c r="AF400" s="5">
        <v>26.954798387687084</v>
      </c>
      <c r="AG400" s="5">
        <v>2.1407159037920471</v>
      </c>
      <c r="AH400" s="5">
        <v>3.1422383978779083</v>
      </c>
      <c r="AI400" s="5">
        <v>0.3740362094466575</v>
      </c>
      <c r="AJ400" s="5">
        <v>11.180371361709314</v>
      </c>
      <c r="AK400" s="5">
        <v>5.6327661258402291</v>
      </c>
      <c r="AL400" s="5">
        <v>2.3211554257151232</v>
      </c>
      <c r="AM400" s="5">
        <v>1.3568666782851915</v>
      </c>
      <c r="AN400" s="5">
        <v>4.5172190914053347</v>
      </c>
      <c r="AO400" s="5">
        <v>0.67367528344911543</v>
      </c>
      <c r="AP400" s="5">
        <v>0.97987006396576071</v>
      </c>
      <c r="AQ400" s="5">
        <v>2.7782611456498461</v>
      </c>
      <c r="AR400" s="5">
        <v>1.0397470586809501</v>
      </c>
      <c r="AS400" s="5">
        <v>35.420452798213134</v>
      </c>
      <c r="AT400" s="5">
        <v>16.349880595140192</v>
      </c>
      <c r="AU400" s="5">
        <v>0.25763608914941949</v>
      </c>
      <c r="AV400" s="5">
        <v>88.482433560003756</v>
      </c>
      <c r="AW400" s="5">
        <v>92.327364597350197</v>
      </c>
      <c r="AX400" s="5">
        <v>92.585000686499612</v>
      </c>
      <c r="AY400" s="5">
        <v>15.846295140483743</v>
      </c>
    </row>
    <row r="401" spans="1:51" x14ac:dyDescent="0.2">
      <c r="A401" s="3" t="s">
        <v>52</v>
      </c>
      <c r="B401" s="3">
        <v>283</v>
      </c>
      <c r="C401" s="9">
        <v>43418</v>
      </c>
      <c r="D401" s="3">
        <v>4</v>
      </c>
      <c r="E401" s="3">
        <v>2</v>
      </c>
      <c r="F401" s="3" t="s">
        <v>106</v>
      </c>
      <c r="G401" s="10" t="s">
        <v>109</v>
      </c>
      <c r="H401" s="3">
        <v>52</v>
      </c>
      <c r="I401" s="3" t="s">
        <v>108</v>
      </c>
      <c r="J401" s="3">
        <v>5</v>
      </c>
      <c r="K401" s="3">
        <v>22</v>
      </c>
      <c r="L401" s="3">
        <v>1</v>
      </c>
      <c r="M401" s="3" t="s">
        <v>56</v>
      </c>
      <c r="N401" s="3" t="s">
        <v>57</v>
      </c>
      <c r="O401" s="1" t="s">
        <v>58</v>
      </c>
      <c r="P401" s="3" t="s">
        <v>60</v>
      </c>
      <c r="R401" s="14">
        <v>38.064645504129345</v>
      </c>
      <c r="S401" s="14">
        <v>94.103594286688448</v>
      </c>
      <c r="T401" s="14">
        <v>21.381865452075825</v>
      </c>
      <c r="U401" s="14">
        <v>137.61397578798491</v>
      </c>
      <c r="V401" s="14">
        <v>12.412959986719592</v>
      </c>
      <c r="W401" s="14">
        <v>138.33320591367524</v>
      </c>
      <c r="X401" s="14">
        <v>27.279023663751012</v>
      </c>
      <c r="Y401" s="8">
        <v>0.21475436496423039</v>
      </c>
      <c r="Z401" s="8">
        <v>469.40403104619293</v>
      </c>
      <c r="AB401" s="5">
        <v>37.951683614044221</v>
      </c>
      <c r="AC401" s="5">
        <v>53.061460375465742</v>
      </c>
      <c r="AD401" s="5">
        <v>12.08875296446781</v>
      </c>
      <c r="AE401" s="5">
        <v>47.038536418093607</v>
      </c>
      <c r="AF401" s="5">
        <v>40.055961780704457</v>
      </c>
      <c r="AG401" s="5">
        <v>5.8257292096729545</v>
      </c>
      <c r="AH401" s="5">
        <v>8.2158111230909903</v>
      </c>
      <c r="AI401" s="5">
        <v>5.4810917477002334</v>
      </c>
      <c r="AJ401" s="5">
        <v>115.99501419191274</v>
      </c>
      <c r="AK401" s="5">
        <v>42.654834425246747</v>
      </c>
      <c r="AL401" s="5">
        <v>3.9643776100874337</v>
      </c>
      <c r="AM401" s="5">
        <v>7.1084546909342459</v>
      </c>
      <c r="AN401" s="5">
        <v>15.323214595994415</v>
      </c>
      <c r="AO401" s="5">
        <v>13.004618356153822</v>
      </c>
      <c r="AP401" s="5">
        <v>3.2695110546163928</v>
      </c>
      <c r="AQ401" s="5">
        <v>13.042868533138741</v>
      </c>
      <c r="AR401" s="5">
        <v>3.8764748337760637</v>
      </c>
      <c r="AS401" s="5">
        <v>5.7340015076159494</v>
      </c>
      <c r="AT401" s="5">
        <v>51.503528463612426</v>
      </c>
      <c r="AU401" s="5">
        <v>0.21475436496423039</v>
      </c>
      <c r="AV401" s="5">
        <v>450.68833351300066</v>
      </c>
      <c r="AW401" s="5">
        <v>469.18927668122871</v>
      </c>
      <c r="AX401" s="5">
        <v>469.40403104619293</v>
      </c>
      <c r="AY401" s="5">
        <v>9.9665868409247906</v>
      </c>
    </row>
    <row r="402" spans="1:51" x14ac:dyDescent="0.2">
      <c r="A402" s="3" t="s">
        <v>52</v>
      </c>
      <c r="B402" s="3">
        <v>283</v>
      </c>
      <c r="C402" s="9">
        <v>43418</v>
      </c>
      <c r="D402" s="3">
        <v>4</v>
      </c>
      <c r="E402" s="3">
        <v>2</v>
      </c>
      <c r="F402" s="3" t="s">
        <v>106</v>
      </c>
      <c r="G402" s="10" t="s">
        <v>109</v>
      </c>
      <c r="H402" s="3">
        <v>52</v>
      </c>
      <c r="I402" s="3" t="s">
        <v>108</v>
      </c>
      <c r="J402" s="3">
        <v>12</v>
      </c>
      <c r="K402" s="3">
        <v>18</v>
      </c>
      <c r="L402" s="3">
        <v>2</v>
      </c>
      <c r="M402" s="3" t="s">
        <v>56</v>
      </c>
      <c r="N402" s="3" t="s">
        <v>57</v>
      </c>
      <c r="O402" s="1" t="s">
        <v>58</v>
      </c>
      <c r="P402" s="3" t="s">
        <v>60</v>
      </c>
      <c r="R402" s="14">
        <v>34.531668893222154</v>
      </c>
      <c r="S402" s="14">
        <v>66.263369856209593</v>
      </c>
      <c r="T402" s="14">
        <v>17.757867171846588</v>
      </c>
      <c r="U402" s="14">
        <v>101.96102721115639</v>
      </c>
      <c r="V402" s="14">
        <v>10.023762258990057</v>
      </c>
      <c r="W402" s="14">
        <v>123.83644932714002</v>
      </c>
      <c r="X402" s="14">
        <v>23.465117421643487</v>
      </c>
      <c r="Y402" s="8">
        <v>0</v>
      </c>
      <c r="Z402" s="8">
        <v>377.83926195556285</v>
      </c>
      <c r="AB402" s="5">
        <v>33.701960357225623</v>
      </c>
      <c r="AC402" s="5">
        <v>42.526038407664352</v>
      </c>
      <c r="AD402" s="5">
        <v>11.80776072964635</v>
      </c>
      <c r="AE402" s="5">
        <v>33.442537356238709</v>
      </c>
      <c r="AF402" s="5">
        <v>32.563600319361598</v>
      </c>
      <c r="AG402" s="5">
        <v>4.4032805087625002</v>
      </c>
      <c r="AH402" s="5">
        <v>6.5722229459452803</v>
      </c>
      <c r="AI402" s="5">
        <v>4.1477564638534883</v>
      </c>
      <c r="AJ402" s="5">
        <v>108.2574012072575</v>
      </c>
      <c r="AK402" s="5">
        <v>29.131038661772024</v>
      </c>
      <c r="AL402" s="5">
        <v>2.982485173581173</v>
      </c>
      <c r="AM402" s="5">
        <v>6.4371005016596339</v>
      </c>
      <c r="AN402" s="5">
        <v>0.94191459744502615</v>
      </c>
      <c r="AO402" s="5">
        <v>12.94595489644429</v>
      </c>
      <c r="AP402" s="5">
        <v>3.0786137692399986</v>
      </c>
      <c r="AQ402" s="5">
        <v>9.5334764544136874</v>
      </c>
      <c r="AR402" s="5">
        <v>3.9316029686562444</v>
      </c>
      <c r="AS402" s="5">
        <v>7.2250389010420921</v>
      </c>
      <c r="AT402" s="5">
        <v>35.686869299210223</v>
      </c>
      <c r="AU402" s="5">
        <v>0</v>
      </c>
      <c r="AV402" s="5">
        <v>322.09279609890416</v>
      </c>
      <c r="AW402" s="5">
        <v>377.83926195556285</v>
      </c>
      <c r="AX402" s="5">
        <v>377.83926195556285</v>
      </c>
      <c r="AY402" s="5">
        <v>8.970106664032981</v>
      </c>
    </row>
    <row r="403" spans="1:51" x14ac:dyDescent="0.2">
      <c r="A403" s="3" t="s">
        <v>52</v>
      </c>
      <c r="B403" s="3">
        <v>283</v>
      </c>
      <c r="C403" s="9">
        <v>43418</v>
      </c>
      <c r="D403" s="3">
        <v>4</v>
      </c>
      <c r="E403" s="3">
        <v>2</v>
      </c>
      <c r="F403" s="3" t="s">
        <v>106</v>
      </c>
      <c r="G403" s="10" t="s">
        <v>109</v>
      </c>
      <c r="H403" s="3">
        <v>52</v>
      </c>
      <c r="I403" s="3" t="s">
        <v>108</v>
      </c>
      <c r="J403" s="3">
        <v>20</v>
      </c>
      <c r="K403" s="3">
        <v>14</v>
      </c>
      <c r="L403" s="3">
        <v>3</v>
      </c>
      <c r="M403" s="3" t="s">
        <v>56</v>
      </c>
      <c r="N403" s="3" t="s">
        <v>57</v>
      </c>
      <c r="O403" s="1" t="s">
        <v>58</v>
      </c>
      <c r="P403" s="3" t="s">
        <v>60</v>
      </c>
      <c r="R403" s="14">
        <v>68.519721984863281</v>
      </c>
      <c r="S403" s="14">
        <v>57.815774983373181</v>
      </c>
      <c r="T403" s="14">
        <v>25.50894859741474</v>
      </c>
      <c r="U403" s="14">
        <v>156.01274556127089</v>
      </c>
      <c r="V403" s="14">
        <v>12.852987651167245</v>
      </c>
      <c r="W403" s="14">
        <v>235.40798450338428</v>
      </c>
      <c r="X403" s="14">
        <v>31.524412056495404</v>
      </c>
      <c r="Y403" s="8">
        <v>0.42973331280588628</v>
      </c>
      <c r="Z403" s="8">
        <v>588.07230657537332</v>
      </c>
      <c r="AB403" s="5">
        <v>46.827297650909195</v>
      </c>
      <c r="AC403" s="5">
        <v>46.148510217642254</v>
      </c>
      <c r="AD403" s="5">
        <v>26.576596904687051</v>
      </c>
      <c r="AE403" s="5">
        <v>31.435868421383045</v>
      </c>
      <c r="AF403" s="5">
        <v>54.195445477195477</v>
      </c>
      <c r="AG403" s="5">
        <v>6.5523977731336158</v>
      </c>
      <c r="AH403" s="5">
        <v>11.285402109509093</v>
      </c>
      <c r="AI403" s="5">
        <v>3.5550355790168986</v>
      </c>
      <c r="AJ403" s="5">
        <v>249.00583224969625</v>
      </c>
      <c r="AK403" s="5">
        <v>41.29229182058247</v>
      </c>
      <c r="AL403" s="5">
        <v>3.1684888050446087</v>
      </c>
      <c r="AM403" s="5">
        <v>7.6130482451760306</v>
      </c>
      <c r="AN403" s="5">
        <v>1.0902530679561229</v>
      </c>
      <c r="AO403" s="5">
        <v>4.6093356989747392</v>
      </c>
      <c r="AP403" s="5">
        <v>5.1780097851305573</v>
      </c>
      <c r="AQ403" s="5">
        <v>10.399663681931528</v>
      </c>
      <c r="AR403" s="5">
        <v>5.6313698360997684</v>
      </c>
      <c r="AS403" s="5">
        <v>13.574827838940193</v>
      </c>
      <c r="AT403" s="5">
        <v>50.771866521229768</v>
      </c>
      <c r="AU403" s="5">
        <v>0.42973331280588628</v>
      </c>
      <c r="AV403" s="5">
        <v>507.89416849811755</v>
      </c>
      <c r="AW403" s="5">
        <v>587.64257326256745</v>
      </c>
      <c r="AX403" s="5">
        <v>588.07230657537332</v>
      </c>
      <c r="AY403" s="5">
        <v>10.871452762616247</v>
      </c>
    </row>
    <row r="404" spans="1:51" x14ac:dyDescent="0.2">
      <c r="A404" s="3" t="s">
        <v>52</v>
      </c>
      <c r="B404" s="3">
        <v>283</v>
      </c>
      <c r="C404" s="9">
        <v>43418</v>
      </c>
      <c r="D404" s="3">
        <v>4</v>
      </c>
      <c r="E404" s="3">
        <v>2</v>
      </c>
      <c r="F404" s="3" t="s">
        <v>106</v>
      </c>
      <c r="G404" s="10" t="s">
        <v>109</v>
      </c>
      <c r="H404" s="3">
        <v>52</v>
      </c>
      <c r="I404" s="3" t="s">
        <v>108</v>
      </c>
      <c r="J404" s="3">
        <v>30</v>
      </c>
      <c r="K404" s="3">
        <v>10</v>
      </c>
      <c r="L404" s="3">
        <v>4</v>
      </c>
      <c r="M404" s="3" t="s">
        <v>56</v>
      </c>
      <c r="N404" s="3" t="s">
        <v>57</v>
      </c>
      <c r="O404" s="1" t="s">
        <v>58</v>
      </c>
      <c r="P404" s="3" t="s">
        <v>60</v>
      </c>
      <c r="R404" s="14">
        <v>10.825467306992103</v>
      </c>
      <c r="S404" s="14">
        <v>17.164881229400635</v>
      </c>
      <c r="T404" s="14">
        <v>33.56223653102743</v>
      </c>
      <c r="U404" s="14">
        <v>130.90859853810278</v>
      </c>
      <c r="V404" s="14">
        <v>12.77509281553071</v>
      </c>
      <c r="W404" s="14">
        <v>122.01852943157327</v>
      </c>
      <c r="X404" s="14">
        <v>16.335098118617616</v>
      </c>
      <c r="Y404" s="8">
        <v>0.24193872212363543</v>
      </c>
      <c r="Z404" s="8">
        <v>343.83185217823774</v>
      </c>
      <c r="AA404" s="8"/>
      <c r="AB404" s="5">
        <v>28.746269399356226</v>
      </c>
      <c r="AC404" s="5">
        <v>22.048886209120841</v>
      </c>
      <c r="AD404" s="5">
        <v>3.2352679565824025</v>
      </c>
      <c r="AE404" s="5">
        <v>7.8240170742013948</v>
      </c>
      <c r="AF404" s="5">
        <v>37.926568229586671</v>
      </c>
      <c r="AG404" s="5">
        <v>6.3549829053112843</v>
      </c>
      <c r="AH404" s="5">
        <v>13.149400716763013</v>
      </c>
      <c r="AI404" s="5">
        <v>2.3972588214696255</v>
      </c>
      <c r="AJ404" s="5">
        <v>113.48500587469694</v>
      </c>
      <c r="AK404" s="5">
        <v>14.799781957536331</v>
      </c>
      <c r="AL404" s="5">
        <v>3.769236833320897</v>
      </c>
      <c r="AM404" s="5">
        <v>4.2137248920556427</v>
      </c>
      <c r="AN404" s="5">
        <v>4.744427015364618</v>
      </c>
      <c r="AO404" s="5">
        <v>1.6410510061744907</v>
      </c>
      <c r="AP404" s="5">
        <v>4.5069893274949946</v>
      </c>
      <c r="AQ404" s="5">
        <v>4.7838651335113278</v>
      </c>
      <c r="AR404" s="5">
        <v>2.3189703335209471</v>
      </c>
      <c r="AS404" s="5">
        <v>15.782075467431403</v>
      </c>
      <c r="AT404" s="5">
        <v>58.711001165417024</v>
      </c>
      <c r="AU404" s="5">
        <v>0.24193872212363543</v>
      </c>
      <c r="AV404" s="5">
        <v>306.29003991530857</v>
      </c>
      <c r="AW404" s="5">
        <v>343.58991345611412</v>
      </c>
      <c r="AX404" s="5">
        <v>343.83185217823774</v>
      </c>
      <c r="AY404" s="5">
        <v>20.548288458974039</v>
      </c>
    </row>
    <row r="405" spans="1:51" x14ac:dyDescent="0.2">
      <c r="A405" s="3" t="s">
        <v>52</v>
      </c>
      <c r="B405" s="3">
        <v>283</v>
      </c>
      <c r="C405" s="9">
        <v>43418</v>
      </c>
      <c r="D405" s="3">
        <v>4</v>
      </c>
      <c r="E405" s="3">
        <v>2</v>
      </c>
      <c r="F405" s="3" t="s">
        <v>106</v>
      </c>
      <c r="G405" s="10" t="s">
        <v>109</v>
      </c>
      <c r="H405" s="3">
        <v>52</v>
      </c>
      <c r="I405" s="3" t="s">
        <v>108</v>
      </c>
      <c r="J405" s="3">
        <v>40</v>
      </c>
      <c r="K405" s="3">
        <v>6</v>
      </c>
      <c r="L405" s="3">
        <v>5</v>
      </c>
      <c r="M405" s="3" t="s">
        <v>56</v>
      </c>
      <c r="N405" s="3" t="s">
        <v>57</v>
      </c>
      <c r="O405" s="1" t="s">
        <v>58</v>
      </c>
      <c r="P405" s="3" t="s">
        <v>60</v>
      </c>
      <c r="R405" s="14">
        <v>5.8945482476004241</v>
      </c>
      <c r="S405" s="14">
        <v>11.060283973299224</v>
      </c>
      <c r="T405" s="14">
        <v>30.193741557541593</v>
      </c>
      <c r="U405" s="14">
        <v>96.142813715441477</v>
      </c>
      <c r="V405" s="14">
        <v>8.1269254520021637</v>
      </c>
      <c r="W405" s="14">
        <v>78.458753125420927</v>
      </c>
      <c r="X405" s="14">
        <v>11.799020323260077</v>
      </c>
      <c r="Y405" s="8">
        <v>0.12610737065423791</v>
      </c>
      <c r="Z405" s="8">
        <v>241.80219482992982</v>
      </c>
      <c r="AB405" s="5">
        <v>20.338842569108557</v>
      </c>
      <c r="AC405" s="5">
        <v>18.215230574484124</v>
      </c>
      <c r="AD405" s="5">
        <v>1.7714956361665957</v>
      </c>
      <c r="AE405" s="5">
        <v>5.4866356956222244</v>
      </c>
      <c r="AF405" s="5">
        <v>37.857397154615605</v>
      </c>
      <c r="AG405" s="5">
        <v>4.9958185704575175</v>
      </c>
      <c r="AH405" s="5">
        <v>11.215479262224994</v>
      </c>
      <c r="AI405" s="5">
        <v>1.5892761293463866</v>
      </c>
      <c r="AJ405" s="5">
        <v>85.556583841785766</v>
      </c>
      <c r="AK405" s="5">
        <v>14.858760791850273</v>
      </c>
      <c r="AL405" s="5">
        <v>2.6541734437769606</v>
      </c>
      <c r="AM405" s="5">
        <v>3.6465618997013509</v>
      </c>
      <c r="AN405" s="5">
        <v>2.3439059614561333</v>
      </c>
      <c r="AO405" s="5">
        <v>0.71766433796185691</v>
      </c>
      <c r="AP405" s="5">
        <v>2.9795006744820123</v>
      </c>
      <c r="AQ405" s="5">
        <v>4.1843506654978295</v>
      </c>
      <c r="AR405" s="5">
        <v>1.249985268538869</v>
      </c>
      <c r="AS405" s="5">
        <v>10.999381541356698</v>
      </c>
      <c r="AT405" s="5">
        <v>51.730291790671551</v>
      </c>
      <c r="AU405" s="5">
        <v>0.12610737065423791</v>
      </c>
      <c r="AV405" s="5">
        <v>235.2720912051202</v>
      </c>
      <c r="AW405" s="5">
        <v>241.67608745927558</v>
      </c>
      <c r="AX405" s="5">
        <v>241.80219482992982</v>
      </c>
      <c r="AY405" s="5">
        <v>5.9425203835599687</v>
      </c>
    </row>
    <row r="406" spans="1:51" x14ac:dyDescent="0.2">
      <c r="A406" s="3" t="s">
        <v>52</v>
      </c>
      <c r="B406" s="3">
        <v>283</v>
      </c>
      <c r="C406" s="9">
        <v>43418</v>
      </c>
      <c r="D406" s="3">
        <v>4</v>
      </c>
      <c r="E406" s="3">
        <v>2</v>
      </c>
      <c r="F406" s="3" t="s">
        <v>106</v>
      </c>
      <c r="G406" s="10" t="s">
        <v>109</v>
      </c>
      <c r="H406" s="3">
        <v>52</v>
      </c>
      <c r="I406" s="3" t="s">
        <v>108</v>
      </c>
      <c r="J406" s="3">
        <v>50</v>
      </c>
      <c r="K406" s="3">
        <v>3</v>
      </c>
      <c r="L406" s="3">
        <v>6</v>
      </c>
      <c r="M406" s="3" t="s">
        <v>56</v>
      </c>
      <c r="N406" s="3" t="s">
        <v>57</v>
      </c>
      <c r="O406" s="1" t="s">
        <v>58</v>
      </c>
      <c r="P406" s="3" t="s">
        <v>60</v>
      </c>
      <c r="R406" s="14">
        <v>3.6264720785206763</v>
      </c>
      <c r="S406" s="14">
        <v>8.9466327675457666</v>
      </c>
      <c r="T406" s="14">
        <v>30.043846064600451</v>
      </c>
      <c r="U406" s="14">
        <v>97.565731837831692</v>
      </c>
      <c r="V406" s="14">
        <v>4.6813586909195468</v>
      </c>
      <c r="W406" s="14">
        <v>49.405454701390759</v>
      </c>
      <c r="X406" s="14">
        <v>9.841678158990268</v>
      </c>
      <c r="Y406" s="8">
        <v>0.12943153999915308</v>
      </c>
      <c r="Z406" s="8">
        <v>204.24061067994879</v>
      </c>
      <c r="AB406" s="5">
        <v>18.377951336306413</v>
      </c>
      <c r="AC406" s="5">
        <v>13.056654576986631</v>
      </c>
      <c r="AD406" s="5">
        <v>1.3645824063254957</v>
      </c>
      <c r="AE406" s="5">
        <v>4.5409932623105149</v>
      </c>
      <c r="AF406" s="5">
        <v>34.084684362955308</v>
      </c>
      <c r="AG406" s="5">
        <v>5.7489153321251605</v>
      </c>
      <c r="AH406" s="5">
        <v>13.293522813731542</v>
      </c>
      <c r="AI406" s="5">
        <v>1.4521955534182964</v>
      </c>
      <c r="AJ406" s="5">
        <v>59.543038554045822</v>
      </c>
      <c r="AK406" s="5">
        <v>10.985487315786417</v>
      </c>
      <c r="AL406" s="5">
        <v>1.3611086894983271</v>
      </c>
      <c r="AM406" s="5">
        <v>3.6749044766670118</v>
      </c>
      <c r="AN406" s="5">
        <v>1.7782248717350395</v>
      </c>
      <c r="AO406" s="5">
        <v>0.88171580064110566</v>
      </c>
      <c r="AP406" s="5">
        <v>2.0444631548803032</v>
      </c>
      <c r="AQ406" s="5">
        <v>3.5555481407831246</v>
      </c>
      <c r="AR406" s="5">
        <v>1.8367746583073943</v>
      </c>
      <c r="AS406" s="5">
        <v>15.146014299747236</v>
      </c>
      <c r="AT406" s="5">
        <v>57.834749820544062</v>
      </c>
      <c r="AU406" s="5">
        <v>0.12943153999915308</v>
      </c>
      <c r="AV406" s="5">
        <v>191.05935371695873</v>
      </c>
      <c r="AW406" s="5">
        <v>204.11117913994963</v>
      </c>
      <c r="AX406" s="5">
        <v>204.24061067994879</v>
      </c>
      <c r="AY406" s="5">
        <v>5.3753389851066968</v>
      </c>
    </row>
    <row r="407" spans="1:51" x14ac:dyDescent="0.2">
      <c r="A407" s="3" t="s">
        <v>52</v>
      </c>
      <c r="B407" s="3">
        <v>283</v>
      </c>
      <c r="C407" s="9">
        <v>43418</v>
      </c>
      <c r="D407" s="3">
        <v>4</v>
      </c>
      <c r="E407" s="3">
        <v>2</v>
      </c>
      <c r="F407" s="3" t="s">
        <v>106</v>
      </c>
      <c r="G407" s="10" t="s">
        <v>109</v>
      </c>
      <c r="H407" s="3">
        <v>52</v>
      </c>
      <c r="I407" s="3" t="s">
        <v>108</v>
      </c>
      <c r="J407" s="3">
        <v>5</v>
      </c>
      <c r="K407" s="3">
        <v>22</v>
      </c>
      <c r="L407" s="3">
        <v>1</v>
      </c>
      <c r="M407" s="3" t="s">
        <v>56</v>
      </c>
      <c r="N407" s="3" t="s">
        <v>57</v>
      </c>
      <c r="O407" s="1" t="s">
        <v>58</v>
      </c>
      <c r="P407" s="3" t="s">
        <v>61</v>
      </c>
      <c r="R407" s="14">
        <v>127.67726924501616</v>
      </c>
      <c r="S407" s="14">
        <v>220.77875229408002</v>
      </c>
      <c r="T407" s="14">
        <v>48.887935375345165</v>
      </c>
      <c r="U407" s="14">
        <v>473.99335453428068</v>
      </c>
      <c r="V407" s="14">
        <v>30.888032913208008</v>
      </c>
      <c r="W407" s="14">
        <v>395.94415006966426</v>
      </c>
      <c r="X407" s="14">
        <v>104.57552719116211</v>
      </c>
      <c r="Y407" s="8">
        <v>0.86451066624496953</v>
      </c>
      <c r="Z407" s="8">
        <v>1403.6094717357462</v>
      </c>
      <c r="AB407" s="5">
        <v>45.609803461209353</v>
      </c>
      <c r="AC407" s="5">
        <v>58.757801031600927</v>
      </c>
      <c r="AD407" s="5">
        <v>41.25788542536101</v>
      </c>
      <c r="AE407" s="5">
        <v>115.50301776217997</v>
      </c>
      <c r="AF407" s="5">
        <v>111.75207517359698</v>
      </c>
      <c r="AG407" s="5">
        <v>17.251363979188692</v>
      </c>
      <c r="AH407" s="5">
        <v>26.766715606953049</v>
      </c>
      <c r="AI407" s="5">
        <v>16.293581773319261</v>
      </c>
      <c r="AJ407" s="5">
        <v>415.42968296711996</v>
      </c>
      <c r="AK407" s="5">
        <v>116.65362137537974</v>
      </c>
      <c r="AL407" s="5">
        <v>8.3773028266775409</v>
      </c>
      <c r="AM407" s="5">
        <v>24.994407119994964</v>
      </c>
      <c r="AN407" s="5">
        <v>8.4901787202507109</v>
      </c>
      <c r="AO407" s="5">
        <v>3.7030971677194375</v>
      </c>
      <c r="AP407" s="5">
        <v>9.307293850444978</v>
      </c>
      <c r="AQ407" s="5">
        <v>35.246429101641141</v>
      </c>
      <c r="AR407" s="5">
        <v>11.253081709474921</v>
      </c>
      <c r="AS407" s="5">
        <v>21.966953597822215</v>
      </c>
      <c r="AT407" s="5">
        <v>170.39656130857779</v>
      </c>
      <c r="AU407" s="5">
        <v>0.86451066624496953</v>
      </c>
      <c r="AV407" s="5">
        <v>1333.3796043486495</v>
      </c>
      <c r="AW407" s="5">
        <v>1402.7449610695012</v>
      </c>
      <c r="AX407" s="5">
        <v>1403.6094717357462</v>
      </c>
      <c r="AY407" s="5">
        <v>32.390511243891503</v>
      </c>
    </row>
    <row r="408" spans="1:51" x14ac:dyDescent="0.2">
      <c r="A408" s="3" t="s">
        <v>52</v>
      </c>
      <c r="B408" s="3">
        <v>283</v>
      </c>
      <c r="C408" s="9">
        <v>43418</v>
      </c>
      <c r="D408" s="3">
        <v>4</v>
      </c>
      <c r="E408" s="3">
        <v>2</v>
      </c>
      <c r="F408" s="3" t="s">
        <v>106</v>
      </c>
      <c r="G408" s="10" t="s">
        <v>109</v>
      </c>
      <c r="H408" s="3">
        <v>52</v>
      </c>
      <c r="I408" s="3" t="s">
        <v>108</v>
      </c>
      <c r="J408" s="3">
        <v>5</v>
      </c>
      <c r="K408" s="3">
        <v>22</v>
      </c>
      <c r="L408" s="3">
        <v>1</v>
      </c>
      <c r="M408" s="3" t="s">
        <v>56</v>
      </c>
      <c r="N408" s="3" t="s">
        <v>57</v>
      </c>
      <c r="O408" s="1" t="s">
        <v>58</v>
      </c>
      <c r="P408" s="3" t="s">
        <v>61</v>
      </c>
      <c r="R408" s="14">
        <v>121.75472969844424</v>
      </c>
      <c r="S408" s="14">
        <v>238.07408615638471</v>
      </c>
      <c r="T408" s="14">
        <v>50.927204658245216</v>
      </c>
      <c r="U408" s="14">
        <v>469.75348900104393</v>
      </c>
      <c r="V408" s="14">
        <v>39.691734708588697</v>
      </c>
      <c r="W408" s="14">
        <v>451.27035969701308</v>
      </c>
      <c r="X408" s="14">
        <v>103.40205304376011</v>
      </c>
      <c r="Y408" s="8">
        <v>0</v>
      </c>
      <c r="Z408" s="8">
        <v>1474.873659544025</v>
      </c>
      <c r="AB408" s="5">
        <v>70.933695621712289</v>
      </c>
      <c r="AC408" s="5">
        <v>84.956732977094887</v>
      </c>
      <c r="AD408" s="5">
        <v>39.215185813896845</v>
      </c>
      <c r="AE408" s="5">
        <v>124.25483187840635</v>
      </c>
      <c r="AF408" s="5">
        <v>119.04044769348553</v>
      </c>
      <c r="AG408" s="5">
        <v>16.83615878129805</v>
      </c>
      <c r="AH408" s="5">
        <v>29.378568866513142</v>
      </c>
      <c r="AI408" s="5">
        <v>16.825349125160109</v>
      </c>
      <c r="AJ408" s="5">
        <v>452.94534100341139</v>
      </c>
      <c r="AK408" s="5">
        <v>119.49444969651206</v>
      </c>
      <c r="AL408" s="5">
        <v>10.71872567657832</v>
      </c>
      <c r="AM408" s="5">
        <v>24.837807195424066</v>
      </c>
      <c r="AN408" s="5">
        <v>7.9811381942746964</v>
      </c>
      <c r="AO408" s="5">
        <v>3.7675574234838929</v>
      </c>
      <c r="AP408" s="5">
        <v>12.887937078094694</v>
      </c>
      <c r="AQ408" s="5">
        <v>40.439644643179754</v>
      </c>
      <c r="AR408" s="5">
        <v>15.224069165911667</v>
      </c>
      <c r="AS408" s="5">
        <v>26.873908138463801</v>
      </c>
      <c r="AT408" s="5">
        <v>177.86863238922152</v>
      </c>
      <c r="AU408" s="5">
        <v>0</v>
      </c>
      <c r="AV408" s="5">
        <v>1411.7109352511563</v>
      </c>
      <c r="AW408" s="5">
        <v>1474.873659544025</v>
      </c>
      <c r="AX408" s="5">
        <v>1474.873659544025</v>
      </c>
      <c r="AY408" s="5">
        <v>42.684099503963154</v>
      </c>
    </row>
    <row r="409" spans="1:51" x14ac:dyDescent="0.2">
      <c r="A409" s="3" t="s">
        <v>52</v>
      </c>
      <c r="B409" s="3">
        <v>283</v>
      </c>
      <c r="C409" s="9">
        <v>43418</v>
      </c>
      <c r="D409" s="3">
        <v>4</v>
      </c>
      <c r="E409" s="3">
        <v>2</v>
      </c>
      <c r="F409" s="3" t="s">
        <v>106</v>
      </c>
      <c r="G409" s="10" t="s">
        <v>109</v>
      </c>
      <c r="H409" s="3">
        <v>52</v>
      </c>
      <c r="I409" s="3" t="s">
        <v>108</v>
      </c>
      <c r="J409" s="3">
        <v>12</v>
      </c>
      <c r="K409" s="3">
        <v>18</v>
      </c>
      <c r="L409" s="3">
        <v>2</v>
      </c>
      <c r="M409" s="3" t="s">
        <v>56</v>
      </c>
      <c r="N409" s="3" t="s">
        <v>57</v>
      </c>
      <c r="O409" s="1" t="s">
        <v>58</v>
      </c>
      <c r="P409" s="3" t="s">
        <v>61</v>
      </c>
      <c r="R409" s="14">
        <v>148.60445667135303</v>
      </c>
      <c r="S409" s="14">
        <v>300.5366095181169</v>
      </c>
      <c r="T409" s="14">
        <v>84.399338031637257</v>
      </c>
      <c r="U409" s="14">
        <v>391.73296487742459</v>
      </c>
      <c r="V409" s="14">
        <v>37.951540453680629</v>
      </c>
      <c r="W409" s="14">
        <v>492.14000215201543</v>
      </c>
      <c r="X409" s="14">
        <v>127.46369552612305</v>
      </c>
      <c r="Y409" s="8">
        <v>1.3163937737784948</v>
      </c>
      <c r="Z409" s="8">
        <v>1584.1449622599303</v>
      </c>
      <c r="AB409" s="5">
        <v>50.61343058568314</v>
      </c>
      <c r="AC409" s="5">
        <v>65.365504701234883</v>
      </c>
      <c r="AD409" s="5">
        <v>42.37419248489681</v>
      </c>
      <c r="AE409" s="5">
        <v>146.93935178798739</v>
      </c>
      <c r="AF409" s="5">
        <v>132.81707331538809</v>
      </c>
      <c r="AG409" s="5">
        <v>0</v>
      </c>
      <c r="AH409" s="5">
        <v>30.406151431903172</v>
      </c>
      <c r="AI409" s="5">
        <v>11.29603220985646</v>
      </c>
      <c r="AJ409" s="5">
        <v>422.20595395928649</v>
      </c>
      <c r="AK409" s="5">
        <v>97.768090868366414</v>
      </c>
      <c r="AL409" s="5">
        <v>10.234634916787059</v>
      </c>
      <c r="AM409" s="5">
        <v>25.225820788165358</v>
      </c>
      <c r="AN409" s="5">
        <v>6.2373661383119465</v>
      </c>
      <c r="AO409" s="5">
        <v>2.7950355151286264</v>
      </c>
      <c r="AP409" s="5">
        <v>10.109165633361735</v>
      </c>
      <c r="AQ409" s="5">
        <v>34.429291190993929</v>
      </c>
      <c r="AR409" s="5">
        <v>12.291831391898523</v>
      </c>
      <c r="AS409" s="5">
        <v>32.80918802122207</v>
      </c>
      <c r="AT409" s="5">
        <v>191.17597447005562</v>
      </c>
      <c r="AU409" s="5">
        <v>1.3163937737784948</v>
      </c>
      <c r="AV409" s="5">
        <v>1442.5796888311254</v>
      </c>
      <c r="AW409" s="5">
        <v>1582.8285684861517</v>
      </c>
      <c r="AX409" s="5">
        <v>1584.1449622599303</v>
      </c>
      <c r="AY409" s="5">
        <v>32.292478440563734</v>
      </c>
    </row>
    <row r="410" spans="1:51" x14ac:dyDescent="0.2">
      <c r="A410" s="3" t="s">
        <v>52</v>
      </c>
      <c r="B410" s="3">
        <v>283</v>
      </c>
      <c r="C410" s="9">
        <v>43418</v>
      </c>
      <c r="D410" s="3">
        <v>4</v>
      </c>
      <c r="E410" s="3">
        <v>2</v>
      </c>
      <c r="F410" s="3" t="s">
        <v>106</v>
      </c>
      <c r="G410" s="10" t="s">
        <v>109</v>
      </c>
      <c r="H410" s="3">
        <v>52</v>
      </c>
      <c r="I410" s="3" t="s">
        <v>108</v>
      </c>
      <c r="J410" s="3">
        <v>20</v>
      </c>
      <c r="K410" s="3">
        <v>14</v>
      </c>
      <c r="L410" s="3">
        <v>3</v>
      </c>
      <c r="M410" s="3" t="s">
        <v>56</v>
      </c>
      <c r="N410" s="3" t="s">
        <v>57</v>
      </c>
      <c r="O410" s="1" t="s">
        <v>58</v>
      </c>
      <c r="P410" s="3" t="s">
        <v>61</v>
      </c>
      <c r="R410" s="14">
        <v>208.3620087196087</v>
      </c>
      <c r="S410" s="14">
        <v>149.48084430036874</v>
      </c>
      <c r="T410" s="14">
        <v>81.326325169925028</v>
      </c>
      <c r="U410" s="14">
        <v>571.52011634563576</v>
      </c>
      <c r="V410" s="14">
        <v>40.907670119713096</v>
      </c>
      <c r="W410" s="14">
        <v>831.06999206542969</v>
      </c>
      <c r="X410" s="14">
        <v>108.91116661861025</v>
      </c>
      <c r="Y410" s="8">
        <v>1.4001289680485038</v>
      </c>
      <c r="Z410" s="8">
        <v>1992.9782281573946</v>
      </c>
      <c r="AB410" s="5">
        <v>82.988822829725919</v>
      </c>
      <c r="AC410" s="5">
        <v>85.988510892977118</v>
      </c>
      <c r="AD410" s="5">
        <v>75.283642085382411</v>
      </c>
      <c r="AE410" s="5">
        <v>88.197522494265172</v>
      </c>
      <c r="AF410" s="5">
        <v>176.70570144142664</v>
      </c>
      <c r="AG410" s="5">
        <v>17.758986172794447</v>
      </c>
      <c r="AH410" s="5">
        <v>38.752251379252449</v>
      </c>
      <c r="AI410" s="5">
        <v>9.2508451688122637</v>
      </c>
      <c r="AJ410" s="5">
        <v>930.63579030425683</v>
      </c>
      <c r="AK410" s="5">
        <v>116.99691928285851</v>
      </c>
      <c r="AL410" s="5">
        <v>7.9372977732369696</v>
      </c>
      <c r="AM410" s="5">
        <v>19.438467012841141</v>
      </c>
      <c r="AN410" s="5">
        <v>21.975963617481316</v>
      </c>
      <c r="AO410" s="5">
        <v>7.9618648730058084</v>
      </c>
      <c r="AP410" s="5">
        <v>18.109324195471498</v>
      </c>
      <c r="AQ410" s="5">
        <v>34.283234716619091</v>
      </c>
      <c r="AR410" s="5">
        <v>19.157754799907494</v>
      </c>
      <c r="AS410" s="5">
        <v>36.699144755417898</v>
      </c>
      <c r="AT410" s="5">
        <v>201.69401623620266</v>
      </c>
      <c r="AU410" s="5">
        <v>1.4001289680485038</v>
      </c>
      <c r="AV410" s="5">
        <v>1855.6906654519373</v>
      </c>
      <c r="AW410" s="5">
        <v>1991.5780991893462</v>
      </c>
      <c r="AX410" s="5">
        <v>1992.9782281573946</v>
      </c>
      <c r="AY410" s="5">
        <v>36.703630284002536</v>
      </c>
    </row>
    <row r="411" spans="1:51" x14ac:dyDescent="0.2">
      <c r="A411" s="3" t="s">
        <v>52</v>
      </c>
      <c r="B411" s="3">
        <v>283</v>
      </c>
      <c r="C411" s="9">
        <v>43418</v>
      </c>
      <c r="D411" s="3">
        <v>4</v>
      </c>
      <c r="E411" s="3">
        <v>2</v>
      </c>
      <c r="F411" s="3" t="s">
        <v>106</v>
      </c>
      <c r="G411" s="10" t="s">
        <v>109</v>
      </c>
      <c r="H411" s="3">
        <v>52</v>
      </c>
      <c r="I411" s="3" t="s">
        <v>108</v>
      </c>
      <c r="J411" s="3">
        <v>30</v>
      </c>
      <c r="K411" s="3">
        <v>10</v>
      </c>
      <c r="L411" s="3">
        <v>4</v>
      </c>
      <c r="M411" s="3" t="s">
        <v>56</v>
      </c>
      <c r="N411" s="3" t="s">
        <v>57</v>
      </c>
      <c r="O411" s="1" t="s">
        <v>58</v>
      </c>
      <c r="P411" s="3" t="s">
        <v>61</v>
      </c>
      <c r="R411" s="14">
        <v>32.52127607937517</v>
      </c>
      <c r="S411" s="14">
        <v>68.893641899371971</v>
      </c>
      <c r="T411" s="14">
        <v>164.55843386156806</v>
      </c>
      <c r="U411" s="14">
        <v>405.54353542985587</v>
      </c>
      <c r="V411" s="14">
        <v>49.391193850287074</v>
      </c>
      <c r="W411" s="14">
        <v>508.36369376346983</v>
      </c>
      <c r="X411" s="14">
        <v>53.017878302212416</v>
      </c>
      <c r="Y411" s="8">
        <v>0</v>
      </c>
      <c r="Z411" s="8">
        <v>1282.2896235106691</v>
      </c>
      <c r="AB411" s="5">
        <v>163.13477235160343</v>
      </c>
      <c r="AC411" s="5">
        <v>134.95896953936611</v>
      </c>
      <c r="AD411" s="5">
        <v>10.001281214404193</v>
      </c>
      <c r="AE411" s="5">
        <v>32.805501195589834</v>
      </c>
      <c r="AF411" s="5">
        <v>162.78360320321573</v>
      </c>
      <c r="AG411" s="5">
        <v>17.499718533022072</v>
      </c>
      <c r="AH411" s="5">
        <v>43.572942840782794</v>
      </c>
      <c r="AI411" s="5">
        <v>7.8073201333277575</v>
      </c>
      <c r="AJ411" s="5">
        <v>491.04616892816983</v>
      </c>
      <c r="AK411" s="5">
        <v>66.325546788593599</v>
      </c>
      <c r="AL411" s="5">
        <v>16.232280083817539</v>
      </c>
      <c r="AM411" s="5">
        <v>14.874560918277043</v>
      </c>
      <c r="AN411" s="5">
        <v>113.78045777463717</v>
      </c>
      <c r="AO411" s="5">
        <v>29.509643474770062</v>
      </c>
      <c r="AP411" s="5">
        <v>17.932660897168429</v>
      </c>
      <c r="AQ411" s="5">
        <v>27.63181537999337</v>
      </c>
      <c r="AR411" s="5">
        <v>9.0490832630911893</v>
      </c>
      <c r="AS411" s="5">
        <v>61.320872791153874</v>
      </c>
      <c r="AT411" s="5">
        <v>237.55996909802658</v>
      </c>
      <c r="AU411" s="5">
        <v>0</v>
      </c>
      <c r="AV411" s="5">
        <v>1241.9696914518252</v>
      </c>
      <c r="AW411" s="5">
        <v>1282.2896235106691</v>
      </c>
      <c r="AX411" s="5">
        <v>1282.2896235106691</v>
      </c>
      <c r="AY411" s="5">
        <v>33.094848618975774</v>
      </c>
    </row>
    <row r="412" spans="1:51" x14ac:dyDescent="0.2">
      <c r="A412" s="3" t="s">
        <v>52</v>
      </c>
      <c r="B412" s="3">
        <v>283</v>
      </c>
      <c r="C412" s="9">
        <v>43418</v>
      </c>
      <c r="D412" s="3">
        <v>4</v>
      </c>
      <c r="E412" s="3">
        <v>2</v>
      </c>
      <c r="F412" s="3" t="s">
        <v>106</v>
      </c>
      <c r="G412" s="10" t="s">
        <v>109</v>
      </c>
      <c r="H412" s="3">
        <v>52</v>
      </c>
      <c r="I412" s="3" t="s">
        <v>108</v>
      </c>
      <c r="J412" s="3">
        <v>40</v>
      </c>
      <c r="K412" s="3">
        <v>6</v>
      </c>
      <c r="L412" s="3">
        <v>5</v>
      </c>
      <c r="M412" s="3" t="s">
        <v>56</v>
      </c>
      <c r="N412" s="3" t="s">
        <v>57</v>
      </c>
      <c r="O412" s="1" t="s">
        <v>58</v>
      </c>
      <c r="P412" s="3" t="s">
        <v>61</v>
      </c>
      <c r="R412" s="14">
        <v>16.626392397387274</v>
      </c>
      <c r="S412" s="14">
        <v>49.556255340576172</v>
      </c>
      <c r="T412" s="14">
        <v>166.28941161057045</v>
      </c>
      <c r="U412" s="14">
        <v>335.16327377845499</v>
      </c>
      <c r="V412" s="14">
        <v>34.330883026123047</v>
      </c>
      <c r="W412" s="14">
        <v>314.93198052768048</v>
      </c>
      <c r="X412" s="14">
        <v>38.835568395154226</v>
      </c>
      <c r="Y412" s="8">
        <v>0</v>
      </c>
      <c r="Z412" s="8">
        <v>955.73376621943032</v>
      </c>
      <c r="AB412" s="5">
        <v>126.82801573778254</v>
      </c>
      <c r="AC412" s="5">
        <v>93.007659512073744</v>
      </c>
      <c r="AD412" s="5">
        <v>5.1637947843596663</v>
      </c>
      <c r="AE412" s="5">
        <v>22.960891800968639</v>
      </c>
      <c r="AF412" s="5">
        <v>146.11814709995195</v>
      </c>
      <c r="AG412" s="5">
        <v>15.443620174171029</v>
      </c>
      <c r="AH412" s="5">
        <v>36.261494010666233</v>
      </c>
      <c r="AI412" s="5">
        <v>5.545612070199458</v>
      </c>
      <c r="AJ412" s="5">
        <v>311.69501518058547</v>
      </c>
      <c r="AK412" s="5">
        <v>49.3510679750215</v>
      </c>
      <c r="AL412" s="5">
        <v>11.287253721846865</v>
      </c>
      <c r="AM412" s="5">
        <v>12.072090943927554</v>
      </c>
      <c r="AN412" s="5">
        <v>77.577821610003539</v>
      </c>
      <c r="AO412" s="5">
        <v>15.633724385175041</v>
      </c>
      <c r="AP412" s="5">
        <v>12.895417201945792</v>
      </c>
      <c r="AQ412" s="5">
        <v>20.447382075911438</v>
      </c>
      <c r="AR412" s="5">
        <v>4.5181782175010463</v>
      </c>
      <c r="AS412" s="5">
        <v>62.099766116550803</v>
      </c>
      <c r="AT412" s="5">
        <v>213.66595085046004</v>
      </c>
      <c r="AU412" s="5">
        <v>0</v>
      </c>
      <c r="AV412" s="5">
        <v>931.58742885252616</v>
      </c>
      <c r="AW412" s="5">
        <v>955.73376621943032</v>
      </c>
      <c r="AX412" s="5">
        <v>955.73376621943032</v>
      </c>
      <c r="AY412" s="5">
        <v>29.579139972836888</v>
      </c>
    </row>
    <row r="413" spans="1:51" x14ac:dyDescent="0.2">
      <c r="A413" s="3" t="s">
        <v>52</v>
      </c>
      <c r="B413" s="3">
        <v>283</v>
      </c>
      <c r="C413" s="9">
        <v>43418</v>
      </c>
      <c r="D413" s="3">
        <v>4</v>
      </c>
      <c r="E413" s="3">
        <v>2</v>
      </c>
      <c r="F413" s="3" t="s">
        <v>106</v>
      </c>
      <c r="G413" s="10" t="s">
        <v>109</v>
      </c>
      <c r="H413" s="3">
        <v>52</v>
      </c>
      <c r="I413" s="3" t="s">
        <v>108</v>
      </c>
      <c r="J413" s="3">
        <v>50</v>
      </c>
      <c r="K413" s="3">
        <v>3</v>
      </c>
      <c r="L413" s="3">
        <v>6</v>
      </c>
      <c r="M413" s="3" t="s">
        <v>56</v>
      </c>
      <c r="N413" s="3" t="s">
        <v>57</v>
      </c>
      <c r="O413" s="1" t="s">
        <v>58</v>
      </c>
      <c r="P413" s="3" t="s">
        <v>61</v>
      </c>
      <c r="R413" s="14">
        <v>10.891202157941358</v>
      </c>
      <c r="S413" s="14">
        <v>36.196294192610118</v>
      </c>
      <c r="T413" s="14">
        <v>124.2430367305361</v>
      </c>
      <c r="U413" s="14">
        <v>276.72019748030038</v>
      </c>
      <c r="V413" s="14">
        <v>17.527101319411706</v>
      </c>
      <c r="W413" s="14">
        <v>175.13330130741514</v>
      </c>
      <c r="X413" s="14">
        <v>26.961967172293829</v>
      </c>
      <c r="Y413" s="8">
        <v>0</v>
      </c>
      <c r="Z413" s="8">
        <v>667.67310817037855</v>
      </c>
      <c r="AB413" s="5">
        <v>81.739367550059796</v>
      </c>
      <c r="AC413" s="5">
        <v>55.268452592493269</v>
      </c>
      <c r="AD413" s="5">
        <v>3.7619017811945628</v>
      </c>
      <c r="AE413" s="5">
        <v>17.007591429067208</v>
      </c>
      <c r="AF413" s="5">
        <v>108.95372632905202</v>
      </c>
      <c r="AG413" s="5">
        <v>13.508514729297909</v>
      </c>
      <c r="AH413" s="5">
        <v>34.66607993671284</v>
      </c>
      <c r="AI413" s="5">
        <v>4.9455495281993036</v>
      </c>
      <c r="AJ413" s="5">
        <v>178.36630428609331</v>
      </c>
      <c r="AK413" s="5">
        <v>33.390306558064687</v>
      </c>
      <c r="AL413" s="5">
        <v>4.8993873890062778</v>
      </c>
      <c r="AM413" s="5">
        <v>9.0116545682738582</v>
      </c>
      <c r="AN413" s="5">
        <v>44.970312195441068</v>
      </c>
      <c r="AO413" s="5">
        <v>14.502790050920359</v>
      </c>
      <c r="AP413" s="5">
        <v>7.7818336034086784</v>
      </c>
      <c r="AQ413" s="5">
        <v>15.376277714941693</v>
      </c>
      <c r="AR413" s="5">
        <v>2.5765849090752528</v>
      </c>
      <c r="AS413" s="5">
        <v>66.002219581116407</v>
      </c>
      <c r="AT413" s="5">
        <v>187.84326643780875</v>
      </c>
      <c r="AU413" s="5">
        <v>0</v>
      </c>
      <c r="AV413" s="5">
        <v>651.75788029275645</v>
      </c>
      <c r="AW413" s="5">
        <v>667.67310817037855</v>
      </c>
      <c r="AX413" s="5">
        <v>667.67310817037855</v>
      </c>
      <c r="AY413" s="5">
        <v>23.639681682083747</v>
      </c>
    </row>
    <row r="414" spans="1:51" x14ac:dyDescent="0.2">
      <c r="A414" s="3" t="s">
        <v>52</v>
      </c>
      <c r="B414" s="3">
        <v>283</v>
      </c>
      <c r="C414" s="9">
        <v>43418</v>
      </c>
      <c r="D414" s="3">
        <v>4</v>
      </c>
      <c r="E414" s="3">
        <v>2</v>
      </c>
      <c r="F414" s="3" t="s">
        <v>106</v>
      </c>
      <c r="G414" s="10" t="s">
        <v>109</v>
      </c>
      <c r="H414" s="3">
        <v>52</v>
      </c>
      <c r="I414" s="3" t="s">
        <v>108</v>
      </c>
      <c r="J414" s="3">
        <v>5</v>
      </c>
      <c r="K414" s="3">
        <v>22</v>
      </c>
      <c r="L414" s="3">
        <v>1</v>
      </c>
      <c r="M414" s="3" t="s">
        <v>56</v>
      </c>
      <c r="N414" s="3" t="s">
        <v>57</v>
      </c>
      <c r="O414" s="1" t="s">
        <v>58</v>
      </c>
      <c r="P414" s="3" t="s">
        <v>62</v>
      </c>
      <c r="R414" s="14">
        <v>144.04139367465316</v>
      </c>
      <c r="S414" s="14">
        <v>319.62306002912851</v>
      </c>
      <c r="T414" s="14">
        <v>70.235959661417994</v>
      </c>
      <c r="U414" s="14">
        <v>405.7496269489157</v>
      </c>
      <c r="V414" s="14">
        <v>46.720283310988854</v>
      </c>
      <c r="W414" s="14">
        <v>446.84495807516163</v>
      </c>
      <c r="X414" s="14">
        <v>103.24637985229492</v>
      </c>
      <c r="Y414" s="8">
        <v>0</v>
      </c>
      <c r="Z414" s="8">
        <v>1536.4617203379137</v>
      </c>
      <c r="AB414" s="5">
        <v>125.26606926235119</v>
      </c>
      <c r="AC414" s="5">
        <v>195.8726175984242</v>
      </c>
      <c r="AD414" s="5">
        <v>47.671355960335724</v>
      </c>
      <c r="AE414" s="5">
        <v>163.12078296310492</v>
      </c>
      <c r="AF414" s="5">
        <v>134.82868134929467</v>
      </c>
      <c r="AG414" s="5">
        <v>15.007507129727708</v>
      </c>
      <c r="AH414" s="5">
        <v>26.492822998509652</v>
      </c>
      <c r="AI414" s="5">
        <v>19.392897097872115</v>
      </c>
      <c r="AJ414" s="5">
        <v>379.53889661028455</v>
      </c>
      <c r="AK414" s="5">
        <v>149.05402577659314</v>
      </c>
      <c r="AL414" s="5">
        <v>14.887364307371435</v>
      </c>
      <c r="AM414" s="5">
        <v>29.323430353591018</v>
      </c>
      <c r="AN414" s="5">
        <v>52.093815537156068</v>
      </c>
      <c r="AO414" s="5">
        <v>51.798074735906049</v>
      </c>
      <c r="AP414" s="5">
        <v>13.160947820118999</v>
      </c>
      <c r="AQ414" s="5">
        <v>50.686214908637176</v>
      </c>
      <c r="AR414" s="5">
        <v>17.215905623645224</v>
      </c>
      <c r="AS414" s="5">
        <v>34.447969455784616</v>
      </c>
      <c r="AT414" s="5">
        <v>173.09609943631543</v>
      </c>
      <c r="AU414" s="5">
        <v>0</v>
      </c>
      <c r="AV414" s="5">
        <v>1467.502033886419</v>
      </c>
      <c r="AW414" s="5">
        <v>1536.4617203379137</v>
      </c>
      <c r="AX414" s="5">
        <v>1536.4617203379137</v>
      </c>
      <c r="AY414" s="5">
        <v>47.185860140379823</v>
      </c>
    </row>
    <row r="415" spans="1:51" x14ac:dyDescent="0.2">
      <c r="A415" s="3" t="s">
        <v>52</v>
      </c>
      <c r="B415" s="3">
        <v>283</v>
      </c>
      <c r="C415" s="9">
        <v>43418</v>
      </c>
      <c r="D415" s="3">
        <v>4</v>
      </c>
      <c r="E415" s="3">
        <v>2</v>
      </c>
      <c r="F415" s="3" t="s">
        <v>106</v>
      </c>
      <c r="G415" s="10" t="s">
        <v>109</v>
      </c>
      <c r="H415" s="3">
        <v>52</v>
      </c>
      <c r="I415" s="3" t="s">
        <v>108</v>
      </c>
      <c r="J415" s="3">
        <v>12</v>
      </c>
      <c r="K415" s="3">
        <v>18</v>
      </c>
      <c r="L415" s="3">
        <v>2</v>
      </c>
      <c r="M415" s="3" t="s">
        <v>56</v>
      </c>
      <c r="N415" s="3" t="s">
        <v>57</v>
      </c>
      <c r="O415" s="1" t="s">
        <v>58</v>
      </c>
      <c r="P415" s="3" t="s">
        <v>62</v>
      </c>
      <c r="R415" s="14">
        <v>144.05336787782866</v>
      </c>
      <c r="S415" s="14">
        <v>320.35094109896954</v>
      </c>
      <c r="T415" s="14">
        <v>59.545199690193968</v>
      </c>
      <c r="U415" s="14">
        <v>456.80073968295392</v>
      </c>
      <c r="V415" s="14">
        <v>45.740445301450535</v>
      </c>
      <c r="W415" s="14">
        <v>379.96598605451913</v>
      </c>
      <c r="X415" s="14">
        <v>116.08286732640759</v>
      </c>
      <c r="Y415" s="8">
        <v>0</v>
      </c>
      <c r="Z415" s="8">
        <v>1522.539601027861</v>
      </c>
      <c r="AB415" s="5">
        <v>59.433735575821878</v>
      </c>
      <c r="AC415" s="5">
        <v>75.225022666618443</v>
      </c>
      <c r="AD415" s="5">
        <v>46.498317235479576</v>
      </c>
      <c r="AE415" s="5">
        <v>164.72405032828868</v>
      </c>
      <c r="AF415" s="5">
        <v>145.45063801398894</v>
      </c>
      <c r="AG415" s="5">
        <v>13.498863666165095</v>
      </c>
      <c r="AH415" s="5">
        <v>26.889267997157358</v>
      </c>
      <c r="AI415" s="5">
        <v>15.423386292760094</v>
      </c>
      <c r="AJ415" s="5">
        <v>401.08199992454001</v>
      </c>
      <c r="AK415" s="5">
        <v>124.46047999405407</v>
      </c>
      <c r="AL415" s="5">
        <v>13.948310683200873</v>
      </c>
      <c r="AM415" s="5">
        <v>27.30592450194143</v>
      </c>
      <c r="AN415" s="5">
        <v>13.125039653165819</v>
      </c>
      <c r="AO415" s="5">
        <v>8.7882271402619878</v>
      </c>
      <c r="AP415" s="5">
        <v>12.415149040993798</v>
      </c>
      <c r="AQ415" s="5">
        <v>43.253147422637234</v>
      </c>
      <c r="AR415" s="5">
        <v>21.334931254295736</v>
      </c>
      <c r="AS415" s="5">
        <v>33.010004955122241</v>
      </c>
      <c r="AT415" s="5">
        <v>175.86743685146703</v>
      </c>
      <c r="AU415" s="5">
        <v>0</v>
      </c>
      <c r="AV415" s="5">
        <v>1441.8291331063429</v>
      </c>
      <c r="AW415" s="5">
        <v>1522.539601027861</v>
      </c>
      <c r="AX415" s="5">
        <v>1522.539601027861</v>
      </c>
      <c r="AY415" s="5">
        <v>38.166991139464145</v>
      </c>
    </row>
    <row r="416" spans="1:51" x14ac:dyDescent="0.2">
      <c r="A416" s="3" t="s">
        <v>52</v>
      </c>
      <c r="B416" s="3">
        <v>283</v>
      </c>
      <c r="C416" s="9">
        <v>43418</v>
      </c>
      <c r="D416" s="3">
        <v>4</v>
      </c>
      <c r="E416" s="3">
        <v>2</v>
      </c>
      <c r="F416" s="3" t="s">
        <v>106</v>
      </c>
      <c r="G416" s="10" t="s">
        <v>109</v>
      </c>
      <c r="H416" s="3">
        <v>52</v>
      </c>
      <c r="I416" s="3" t="s">
        <v>108</v>
      </c>
      <c r="J416" s="3">
        <v>20</v>
      </c>
      <c r="K416" s="3">
        <v>14</v>
      </c>
      <c r="L416" s="3">
        <v>3</v>
      </c>
      <c r="M416" s="3" t="s">
        <v>56</v>
      </c>
      <c r="N416" s="3" t="s">
        <v>57</v>
      </c>
      <c r="O416" s="1" t="s">
        <v>58</v>
      </c>
      <c r="P416" s="3" t="s">
        <v>62</v>
      </c>
      <c r="R416" s="14">
        <v>230.21608918288658</v>
      </c>
      <c r="S416" s="14">
        <v>172.73868508174502</v>
      </c>
      <c r="T416" s="14">
        <v>138.72842660443536</v>
      </c>
      <c r="U416" s="14">
        <v>438.11042312095907</v>
      </c>
      <c r="V416" s="14">
        <v>45.225429206058898</v>
      </c>
      <c r="W416" s="14">
        <v>865.81171180462013</v>
      </c>
      <c r="X416" s="14">
        <v>81.767865411166483</v>
      </c>
      <c r="Y416" s="8">
        <v>0.75718212188324652</v>
      </c>
      <c r="Z416" s="8">
        <v>1973.3557706051392</v>
      </c>
      <c r="AB416" s="5">
        <v>265.02311562606866</v>
      </c>
      <c r="AC416" s="5">
        <v>262.60636152108214</v>
      </c>
      <c r="AD416" s="5">
        <v>98.243298952094719</v>
      </c>
      <c r="AE416" s="5">
        <v>91.346298650264785</v>
      </c>
      <c r="AF416" s="5">
        <v>208.69002145725904</v>
      </c>
      <c r="AG416" s="5">
        <v>18.705805191166679</v>
      </c>
      <c r="AH416" s="5">
        <v>33.164274934521067</v>
      </c>
      <c r="AI416" s="5">
        <v>13.885410176204749</v>
      </c>
      <c r="AJ416" s="5">
        <v>886.57063358339281</v>
      </c>
      <c r="AK416" s="5">
        <v>138.90625311973989</v>
      </c>
      <c r="AL416" s="5">
        <v>11.534615710768987</v>
      </c>
      <c r="AM416" s="5">
        <v>23.081062927282588</v>
      </c>
      <c r="AN416" s="5">
        <v>132.75839614151491</v>
      </c>
      <c r="AO416" s="5">
        <v>105.62606688957884</v>
      </c>
      <c r="AP416" s="5">
        <v>20.613228036929495</v>
      </c>
      <c r="AQ416" s="5">
        <v>40.064803319064019</v>
      </c>
      <c r="AR416" s="5">
        <v>24.225388994445961</v>
      </c>
      <c r="AS416" s="5">
        <v>35.835871753617226</v>
      </c>
      <c r="AT416" s="5">
        <v>200.02247513980581</v>
      </c>
      <c r="AU416" s="5">
        <v>0.75718212188324652</v>
      </c>
      <c r="AV416" s="5">
        <v>1882.2630987935199</v>
      </c>
      <c r="AW416" s="5">
        <v>1972.598588483256</v>
      </c>
      <c r="AX416" s="5">
        <v>1973.3557706051392</v>
      </c>
      <c r="AY416" s="5">
        <v>49.18810592267468</v>
      </c>
    </row>
    <row r="417" spans="1:51" x14ac:dyDescent="0.2">
      <c r="A417" s="3" t="s">
        <v>52</v>
      </c>
      <c r="B417" s="3">
        <v>283</v>
      </c>
      <c r="C417" s="9">
        <v>43418</v>
      </c>
      <c r="D417" s="3">
        <v>4</v>
      </c>
      <c r="E417" s="3">
        <v>2</v>
      </c>
      <c r="F417" s="3" t="s">
        <v>106</v>
      </c>
      <c r="G417" s="10" t="s">
        <v>109</v>
      </c>
      <c r="H417" s="3">
        <v>52</v>
      </c>
      <c r="I417" s="3" t="s">
        <v>108</v>
      </c>
      <c r="J417" s="3">
        <v>30</v>
      </c>
      <c r="K417" s="3">
        <v>10</v>
      </c>
      <c r="L417" s="3">
        <v>4</v>
      </c>
      <c r="M417" s="3" t="s">
        <v>56</v>
      </c>
      <c r="N417" s="3" t="s">
        <v>57</v>
      </c>
      <c r="O417" s="1" t="s">
        <v>58</v>
      </c>
      <c r="P417" s="3" t="s">
        <v>62</v>
      </c>
      <c r="R417" s="14">
        <v>33.71297755734674</v>
      </c>
      <c r="S417" s="14">
        <v>56.836778225569887</v>
      </c>
      <c r="T417" s="14">
        <v>94.988219351604073</v>
      </c>
      <c r="U417" s="14">
        <v>400.37073701003504</v>
      </c>
      <c r="V417" s="14">
        <v>49.721032570148338</v>
      </c>
      <c r="W417" s="14">
        <v>407.40424873088966</v>
      </c>
      <c r="X417" s="14">
        <v>59.612260752710803</v>
      </c>
      <c r="Y417" s="8">
        <v>0</v>
      </c>
      <c r="Z417" s="8">
        <v>1102.6462248240907</v>
      </c>
      <c r="AB417" s="5">
        <v>57.985245154853452</v>
      </c>
      <c r="AC417" s="5">
        <v>55.539331859689774</v>
      </c>
      <c r="AD417" s="5">
        <v>8.2640018238734161</v>
      </c>
      <c r="AE417" s="5">
        <v>29.471856992010988</v>
      </c>
      <c r="AF417" s="5">
        <v>146.58726071680644</v>
      </c>
      <c r="AG417" s="5">
        <v>15.544468604593254</v>
      </c>
      <c r="AH417" s="5">
        <v>40.974788167936097</v>
      </c>
      <c r="AI417" s="5">
        <v>6.8793436654714695</v>
      </c>
      <c r="AJ417" s="5">
        <v>431.23779469597366</v>
      </c>
      <c r="AK417" s="5">
        <v>61.493037647333928</v>
      </c>
      <c r="AL417" s="5">
        <v>15.857123973159887</v>
      </c>
      <c r="AM417" s="5">
        <v>13.759698161568551</v>
      </c>
      <c r="AN417" s="5">
        <v>13.037876740497772</v>
      </c>
      <c r="AO417" s="5">
        <v>2.4032506176991477</v>
      </c>
      <c r="AP417" s="5">
        <v>17.061058477047034</v>
      </c>
      <c r="AQ417" s="5">
        <v>24.486649139915027</v>
      </c>
      <c r="AR417" s="5">
        <v>6.3478363057471023</v>
      </c>
      <c r="AS417" s="5">
        <v>49.90296337515953</v>
      </c>
      <c r="AT417" s="5">
        <v>203.11519218180192</v>
      </c>
      <c r="AU417" s="5">
        <v>0</v>
      </c>
      <c r="AV417" s="5">
        <v>1071.595569381738</v>
      </c>
      <c r="AW417" s="5">
        <v>1102.6462248240907</v>
      </c>
      <c r="AX417" s="5">
        <v>1102.6462248240907</v>
      </c>
      <c r="AY417" s="5">
        <v>29.212977966726957</v>
      </c>
    </row>
    <row r="418" spans="1:51" x14ac:dyDescent="0.2">
      <c r="A418" s="3" t="s">
        <v>52</v>
      </c>
      <c r="B418" s="3">
        <v>283</v>
      </c>
      <c r="C418" s="9">
        <v>43418</v>
      </c>
      <c r="D418" s="3">
        <v>4</v>
      </c>
      <c r="E418" s="3">
        <v>2</v>
      </c>
      <c r="F418" s="3" t="s">
        <v>106</v>
      </c>
      <c r="G418" s="10" t="s">
        <v>109</v>
      </c>
      <c r="H418" s="3">
        <v>52</v>
      </c>
      <c r="I418" s="3" t="s">
        <v>108</v>
      </c>
      <c r="J418" s="3">
        <v>40</v>
      </c>
      <c r="K418" s="3">
        <v>6</v>
      </c>
      <c r="L418" s="3">
        <v>5</v>
      </c>
      <c r="M418" s="3" t="s">
        <v>56</v>
      </c>
      <c r="N418" s="3" t="s">
        <v>57</v>
      </c>
      <c r="O418" s="1" t="s">
        <v>58</v>
      </c>
      <c r="P418" s="3" t="s">
        <v>62</v>
      </c>
      <c r="R418" s="14">
        <v>16.21477431264417</v>
      </c>
      <c r="S418" s="14">
        <v>44.689464996600975</v>
      </c>
      <c r="T418" s="14">
        <v>152.33846835432382</v>
      </c>
      <c r="U418" s="14">
        <v>305.50163269042969</v>
      </c>
      <c r="V418" s="14">
        <v>31.405710417648841</v>
      </c>
      <c r="W418" s="14">
        <v>280.67628952552531</v>
      </c>
      <c r="X418" s="14">
        <v>36.488664166680699</v>
      </c>
      <c r="Y418" s="8">
        <v>0</v>
      </c>
      <c r="Z418" s="8">
        <v>867.31499841888774</v>
      </c>
      <c r="AB418" s="5">
        <v>113.25314432581553</v>
      </c>
      <c r="AC418" s="5">
        <v>87.762633785419709</v>
      </c>
      <c r="AD418" s="5">
        <v>5.3150056572112492</v>
      </c>
      <c r="AE418" s="5">
        <v>21.093387865288634</v>
      </c>
      <c r="AF418" s="5">
        <v>139.76617046002565</v>
      </c>
      <c r="AG418" s="5">
        <v>15.646353671295275</v>
      </c>
      <c r="AH418" s="5">
        <v>36.783186548745938</v>
      </c>
      <c r="AI418" s="5">
        <v>5.1440392869763949</v>
      </c>
      <c r="AJ418" s="5">
        <v>287.48081712803855</v>
      </c>
      <c r="AK418" s="5">
        <v>44.177087537266146</v>
      </c>
      <c r="AL418" s="5">
        <v>10.092745758197815</v>
      </c>
      <c r="AM418" s="5">
        <v>11.937496148269966</v>
      </c>
      <c r="AN418" s="5">
        <v>71.955551982039381</v>
      </c>
      <c r="AO418" s="5">
        <v>18.587310800043817</v>
      </c>
      <c r="AP418" s="5">
        <v>12.203257790679666</v>
      </c>
      <c r="AQ418" s="5">
        <v>19.571056458049149</v>
      </c>
      <c r="AR418" s="5">
        <v>15.673076315381204</v>
      </c>
      <c r="AS418" s="5">
        <v>58.43441587167208</v>
      </c>
      <c r="AT418" s="5">
        <v>179.34183144098074</v>
      </c>
      <c r="AU418" s="5">
        <v>0</v>
      </c>
      <c r="AV418" s="5">
        <v>801.77248721483045</v>
      </c>
      <c r="AW418" s="5">
        <v>867.31499841888774</v>
      </c>
      <c r="AX418" s="5">
        <v>867.31499841888774</v>
      </c>
      <c r="AY418" s="5">
        <v>26.499115152375857</v>
      </c>
    </row>
    <row r="419" spans="1:51" x14ac:dyDescent="0.2">
      <c r="A419" s="3" t="s">
        <v>52</v>
      </c>
      <c r="B419" s="3">
        <v>283</v>
      </c>
      <c r="C419" s="9">
        <v>43418</v>
      </c>
      <c r="D419" s="3">
        <v>4</v>
      </c>
      <c r="E419" s="3">
        <v>2</v>
      </c>
      <c r="F419" s="3" t="s">
        <v>106</v>
      </c>
      <c r="G419" s="10" t="s">
        <v>109</v>
      </c>
      <c r="H419" s="3">
        <v>52</v>
      </c>
      <c r="I419" s="3" t="s">
        <v>108</v>
      </c>
      <c r="J419" s="3">
        <v>50</v>
      </c>
      <c r="K419" s="3">
        <v>3</v>
      </c>
      <c r="L419" s="3">
        <v>6</v>
      </c>
      <c r="M419" s="3" t="s">
        <v>56</v>
      </c>
      <c r="N419" s="3" t="s">
        <v>57</v>
      </c>
      <c r="O419" s="1" t="s">
        <v>58</v>
      </c>
      <c r="P419" s="3" t="s">
        <v>62</v>
      </c>
      <c r="R419" s="14">
        <v>13.056864097200592</v>
      </c>
      <c r="S419" s="14">
        <v>35.158986847976159</v>
      </c>
      <c r="T419" s="14">
        <v>92.934713560959395</v>
      </c>
      <c r="U419" s="14">
        <v>259.42237643537851</v>
      </c>
      <c r="V419" s="14">
        <v>18.348267588122138</v>
      </c>
      <c r="W419" s="14">
        <v>164.35111420730064</v>
      </c>
      <c r="X419" s="14">
        <v>25.309230442704827</v>
      </c>
      <c r="Y419" s="8">
        <v>0.42179426818660803</v>
      </c>
      <c r="Z419" s="8">
        <v>609.00335355737752</v>
      </c>
      <c r="AB419" s="5">
        <v>60.679791480016455</v>
      </c>
      <c r="AC419" s="5">
        <v>48.023983235824623</v>
      </c>
      <c r="AD419" s="5">
        <v>4.1145157114323121</v>
      </c>
      <c r="AE419" s="5">
        <v>16.960198248681873</v>
      </c>
      <c r="AF419" s="5">
        <v>91.387696414494499</v>
      </c>
      <c r="AG419" s="5">
        <v>12.52915430836507</v>
      </c>
      <c r="AH419" s="5">
        <v>36.195039477960563</v>
      </c>
      <c r="AI419" s="5">
        <v>4.6187111949219313</v>
      </c>
      <c r="AJ419" s="5">
        <v>164.73633441571818</v>
      </c>
      <c r="AK419" s="5">
        <v>30.017114585328667</v>
      </c>
      <c r="AL419" s="5">
        <v>5.9918451521934282</v>
      </c>
      <c r="AM419" s="5">
        <v>8.0281430406034087</v>
      </c>
      <c r="AN419" s="5">
        <v>37.988371078851806</v>
      </c>
      <c r="AO419" s="5">
        <v>12.526120608887089</v>
      </c>
      <c r="AP419" s="5">
        <v>6.7241334578761389</v>
      </c>
      <c r="AQ419" s="5">
        <v>13.212160816654864</v>
      </c>
      <c r="AR419" s="5">
        <v>4.502161906561045</v>
      </c>
      <c r="AS419" s="5">
        <v>71.798633294325896</v>
      </c>
      <c r="AT419" s="5">
        <v>166.83596886341925</v>
      </c>
      <c r="AU419" s="5">
        <v>0.42179426818660803</v>
      </c>
      <c r="AV419" s="5">
        <v>577.57804072209183</v>
      </c>
      <c r="AW419" s="5">
        <v>608.58155928919086</v>
      </c>
      <c r="AX419" s="5">
        <v>609.00335355737752</v>
      </c>
      <c r="AY419" s="5">
        <v>23.815338937525603</v>
      </c>
    </row>
    <row r="420" spans="1:51" x14ac:dyDescent="0.2">
      <c r="A420" s="3" t="s">
        <v>52</v>
      </c>
      <c r="B420" s="3">
        <v>298</v>
      </c>
      <c r="C420" s="9">
        <v>43418</v>
      </c>
      <c r="D420" s="3">
        <v>4</v>
      </c>
      <c r="E420" s="3">
        <v>3</v>
      </c>
      <c r="F420" s="3" t="s">
        <v>110</v>
      </c>
      <c r="G420" s="10" t="s">
        <v>107</v>
      </c>
      <c r="H420" s="3">
        <v>55</v>
      </c>
      <c r="I420" s="3" t="s">
        <v>111</v>
      </c>
      <c r="J420" s="3">
        <v>5</v>
      </c>
      <c r="K420" s="3">
        <v>22</v>
      </c>
      <c r="L420" s="3">
        <v>1</v>
      </c>
      <c r="M420" s="3" t="s">
        <v>56</v>
      </c>
      <c r="N420" s="3" t="s">
        <v>57</v>
      </c>
      <c r="O420" s="1" t="s">
        <v>58</v>
      </c>
      <c r="P420" s="3" t="s">
        <v>59</v>
      </c>
      <c r="R420" s="14">
        <v>71.321120295031321</v>
      </c>
      <c r="S420" s="14">
        <v>295.24281521501212</v>
      </c>
      <c r="T420" s="14">
        <v>40.938684627927586</v>
      </c>
      <c r="U420" s="14">
        <v>214.95048207250136</v>
      </c>
      <c r="V420" s="14">
        <v>41.763515275100183</v>
      </c>
      <c r="W420" s="14">
        <v>221.74585158249428</v>
      </c>
      <c r="X420" s="14">
        <v>68.531502953891092</v>
      </c>
      <c r="Y420" s="8">
        <v>0.30242500051974008</v>
      </c>
      <c r="Z420" s="8">
        <v>954.79635524596324</v>
      </c>
      <c r="AB420" s="5">
        <v>76.570563079986613</v>
      </c>
      <c r="AC420" s="5">
        <v>122.26561550897969</v>
      </c>
      <c r="AD420" s="5">
        <v>20.079693178085314</v>
      </c>
      <c r="AE420" s="5">
        <v>148.30577251528996</v>
      </c>
      <c r="AF420" s="5">
        <v>97.685853998756031</v>
      </c>
      <c r="AG420" s="5">
        <v>5.9400398822367313</v>
      </c>
      <c r="AH420" s="5">
        <v>18.510827022273425</v>
      </c>
      <c r="AI420" s="5">
        <v>14.401746131187762</v>
      </c>
      <c r="AJ420" s="5">
        <v>185.98289327013725</v>
      </c>
      <c r="AK420" s="5">
        <v>108.30259869012842</v>
      </c>
      <c r="AL420" s="5">
        <v>15.992290372106877</v>
      </c>
      <c r="AM420" s="5">
        <v>18.297230353719804</v>
      </c>
      <c r="AN420" s="5">
        <v>18.662745379240143</v>
      </c>
      <c r="AO420" s="5">
        <v>30.945364731520694</v>
      </c>
      <c r="AP420" s="5">
        <v>7.6273242011974984</v>
      </c>
      <c r="AQ420" s="5">
        <v>28.158883639599711</v>
      </c>
      <c r="AR420" s="5">
        <v>29.52519916866045</v>
      </c>
      <c r="AS420" s="5">
        <v>16.74421113730973</v>
      </c>
      <c r="AT420" s="5">
        <v>84.368776885950751</v>
      </c>
      <c r="AU420" s="5">
        <v>0.30242500051974008</v>
      </c>
      <c r="AV420" s="5">
        <v>888.87054552788402</v>
      </c>
      <c r="AW420" s="5">
        <v>954.49393024544349</v>
      </c>
      <c r="AX420" s="5">
        <v>954.79635524596324</v>
      </c>
      <c r="AY420" s="5">
        <v>18.900006101813918</v>
      </c>
    </row>
    <row r="421" spans="1:51" x14ac:dyDescent="0.2">
      <c r="A421" s="3" t="s">
        <v>52</v>
      </c>
      <c r="B421" s="3">
        <v>298</v>
      </c>
      <c r="C421" s="9">
        <v>43418</v>
      </c>
      <c r="D421" s="3">
        <v>4</v>
      </c>
      <c r="E421" s="3">
        <v>3</v>
      </c>
      <c r="F421" s="3" t="s">
        <v>110</v>
      </c>
      <c r="G421" s="10" t="s">
        <v>107</v>
      </c>
      <c r="H421" s="3">
        <v>55</v>
      </c>
      <c r="I421" s="3" t="s">
        <v>111</v>
      </c>
      <c r="J421" s="3">
        <v>12</v>
      </c>
      <c r="K421" s="3">
        <v>18</v>
      </c>
      <c r="L421" s="3">
        <v>2</v>
      </c>
      <c r="M421" s="3" t="s">
        <v>56</v>
      </c>
      <c r="N421" s="3" t="s">
        <v>57</v>
      </c>
      <c r="O421" s="1" t="s">
        <v>58</v>
      </c>
      <c r="P421" s="3" t="s">
        <v>59</v>
      </c>
      <c r="R421" s="14">
        <v>49.919711935109106</v>
      </c>
      <c r="S421" s="14">
        <v>94.562568401468212</v>
      </c>
      <c r="T421" s="14">
        <v>72.214387334626295</v>
      </c>
      <c r="U421" s="14">
        <v>210.86415863037109</v>
      </c>
      <c r="V421" s="14">
        <v>21.630875982087233</v>
      </c>
      <c r="W421" s="14">
        <v>319.88676557869746</v>
      </c>
      <c r="X421" s="14">
        <v>68.738788867818897</v>
      </c>
      <c r="Y421" s="8">
        <v>0.60077956528103804</v>
      </c>
      <c r="Z421" s="8">
        <v>838.41804715850787</v>
      </c>
      <c r="AB421" s="5">
        <v>83.372694845354616</v>
      </c>
      <c r="AC421" s="5">
        <v>92.502107062444097</v>
      </c>
      <c r="AD421" s="5">
        <v>16.713077264939212</v>
      </c>
      <c r="AE421" s="5">
        <v>48.238557756269763</v>
      </c>
      <c r="AF421" s="5">
        <v>103.69945337943335</v>
      </c>
      <c r="AG421" s="5">
        <v>8.4265677366738956</v>
      </c>
      <c r="AH421" s="5">
        <v>15.597103019870566</v>
      </c>
      <c r="AI421" s="5">
        <v>10.840615730182842</v>
      </c>
      <c r="AJ421" s="5">
        <v>302.5555959608887</v>
      </c>
      <c r="AK421" s="5">
        <v>88.652298321844611</v>
      </c>
      <c r="AL421" s="5">
        <v>6.2145459795044484</v>
      </c>
      <c r="AM421" s="5">
        <v>22.830388965167906</v>
      </c>
      <c r="AN421" s="5">
        <v>34.032813648192686</v>
      </c>
      <c r="AO421" s="5">
        <v>42.372481166160384</v>
      </c>
      <c r="AP421" s="5">
        <v>7.8428814677086631</v>
      </c>
      <c r="AQ421" s="5">
        <v>23.915614424571395</v>
      </c>
      <c r="AR421" s="5">
        <v>10.433713000394427</v>
      </c>
      <c r="AS421" s="5">
        <v>11.474911428780254</v>
      </c>
      <c r="AT421" s="5">
        <v>88.09728135767736</v>
      </c>
      <c r="AU421" s="5">
        <v>0.60077956528103804</v>
      </c>
      <c r="AV421" s="5">
        <v>806.2900632600913</v>
      </c>
      <c r="AW421" s="5">
        <v>837.8172675932268</v>
      </c>
      <c r="AX421" s="5">
        <v>838.41804715850787</v>
      </c>
      <c r="AY421" s="5">
        <v>18.399141767413195</v>
      </c>
    </row>
    <row r="422" spans="1:51" x14ac:dyDescent="0.2">
      <c r="A422" s="3" t="s">
        <v>52</v>
      </c>
      <c r="B422" s="3">
        <v>298</v>
      </c>
      <c r="C422" s="9">
        <v>43418</v>
      </c>
      <c r="D422" s="3">
        <v>4</v>
      </c>
      <c r="E422" s="3">
        <v>3</v>
      </c>
      <c r="F422" s="3" t="s">
        <v>110</v>
      </c>
      <c r="G422" s="10" t="s">
        <v>107</v>
      </c>
      <c r="H422" s="3">
        <v>55</v>
      </c>
      <c r="I422" s="3" t="s">
        <v>111</v>
      </c>
      <c r="J422" s="3">
        <v>20</v>
      </c>
      <c r="K422" s="3">
        <v>14</v>
      </c>
      <c r="L422" s="3">
        <v>3</v>
      </c>
      <c r="M422" s="3" t="s">
        <v>56</v>
      </c>
      <c r="N422" s="3" t="s">
        <v>57</v>
      </c>
      <c r="O422" s="1" t="s">
        <v>58</v>
      </c>
      <c r="P422" s="3" t="s">
        <v>59</v>
      </c>
      <c r="R422" s="14">
        <v>34.898188426576809</v>
      </c>
      <c r="S422" s="14">
        <v>66.097550096182985</v>
      </c>
      <c r="T422" s="14">
        <v>57.16324184680807</v>
      </c>
      <c r="U422" s="14">
        <v>229.34818504596578</v>
      </c>
      <c r="V422" s="14">
        <v>20.779432132326324</v>
      </c>
      <c r="W422" s="14">
        <v>318.71449069319101</v>
      </c>
      <c r="X422" s="14">
        <v>68.459599856672611</v>
      </c>
      <c r="Y422" s="8">
        <v>0.38140947701513128</v>
      </c>
      <c r="Z422" s="8">
        <v>795.84208675871935</v>
      </c>
      <c r="AB422" s="5">
        <v>90.572723108372244</v>
      </c>
      <c r="AC422" s="5">
        <v>81.826286587667127</v>
      </c>
      <c r="AD422" s="5">
        <v>12.659118793048261</v>
      </c>
      <c r="AE422" s="5">
        <v>35.33967259750203</v>
      </c>
      <c r="AF422" s="5">
        <v>88.860627717389193</v>
      </c>
      <c r="AG422" s="5">
        <v>10.269117487420282</v>
      </c>
      <c r="AH422" s="5">
        <v>20.060801062295887</v>
      </c>
      <c r="AI422" s="5">
        <v>10.493451169855057</v>
      </c>
      <c r="AJ422" s="5">
        <v>330.83677473755534</v>
      </c>
      <c r="AK422" s="5">
        <v>70.246924397702429</v>
      </c>
      <c r="AL422" s="5">
        <v>6.3353755650831465</v>
      </c>
      <c r="AM422" s="5">
        <v>25.57952325764839</v>
      </c>
      <c r="AN422" s="5">
        <v>43.969192301940112</v>
      </c>
      <c r="AO422" s="5">
        <v>40.945530876692359</v>
      </c>
      <c r="AP422" s="5">
        <v>8.1053525408183802</v>
      </c>
      <c r="AQ422" s="5">
        <v>22.274284887233343</v>
      </c>
      <c r="AR422" s="5">
        <v>25.884149005268533</v>
      </c>
      <c r="AS422" s="5">
        <v>18.267225959829865</v>
      </c>
      <c r="AT422" s="5">
        <v>122.15268129640987</v>
      </c>
      <c r="AU422" s="5">
        <v>0.38140947701513128</v>
      </c>
      <c r="AV422" s="5">
        <v>746.52624657877914</v>
      </c>
      <c r="AW422" s="5">
        <v>795.46067728170419</v>
      </c>
      <c r="AX422" s="5">
        <v>795.84208675871935</v>
      </c>
      <c r="AY422" s="5">
        <v>16.671969336762739</v>
      </c>
    </row>
    <row r="423" spans="1:51" x14ac:dyDescent="0.2">
      <c r="A423" s="3" t="s">
        <v>52</v>
      </c>
      <c r="B423" s="3">
        <v>298</v>
      </c>
      <c r="C423" s="9">
        <v>43418</v>
      </c>
      <c r="D423" s="3">
        <v>4</v>
      </c>
      <c r="E423" s="3">
        <v>3</v>
      </c>
      <c r="F423" s="3" t="s">
        <v>110</v>
      </c>
      <c r="G423" s="10" t="s">
        <v>107</v>
      </c>
      <c r="H423" s="3">
        <v>55</v>
      </c>
      <c r="I423" s="3" t="s">
        <v>111</v>
      </c>
      <c r="J423" s="3">
        <v>30</v>
      </c>
      <c r="K423" s="3">
        <v>10</v>
      </c>
      <c r="L423" s="3">
        <v>4</v>
      </c>
      <c r="M423" s="3" t="s">
        <v>56</v>
      </c>
      <c r="N423" s="3" t="s">
        <v>57</v>
      </c>
      <c r="O423" s="1" t="s">
        <v>58</v>
      </c>
      <c r="P423" s="3" t="s">
        <v>59</v>
      </c>
      <c r="R423" s="14">
        <v>20.113858222961426</v>
      </c>
      <c r="S423" s="14">
        <v>44.74973981133823</v>
      </c>
      <c r="T423" s="14">
        <v>55.719083654469458</v>
      </c>
      <c r="U423" s="14">
        <v>219.29704495134024</v>
      </c>
      <c r="V423" s="14">
        <v>22.459488868713379</v>
      </c>
      <c r="W423" s="14">
        <v>221.50693932895004</v>
      </c>
      <c r="X423" s="14">
        <v>56.802837832220668</v>
      </c>
      <c r="Y423" s="8">
        <v>0.97240365971085119</v>
      </c>
      <c r="Z423" s="8">
        <v>641.62137885318032</v>
      </c>
      <c r="AB423" s="5">
        <v>68.228175765510187</v>
      </c>
      <c r="AC423" s="5">
        <v>57.760308363819895</v>
      </c>
      <c r="AD423" s="5">
        <v>7.1574001870403912</v>
      </c>
      <c r="AE423" s="5">
        <v>23.478467761671496</v>
      </c>
      <c r="AF423" s="5">
        <v>74.589313272310491</v>
      </c>
      <c r="AG423" s="5">
        <v>9.9827629809158935</v>
      </c>
      <c r="AH423" s="5">
        <v>23.697891914026666</v>
      </c>
      <c r="AI423" s="5">
        <v>9.3489100071161655</v>
      </c>
      <c r="AJ423" s="5">
        <v>229.51548377827825</v>
      </c>
      <c r="AK423" s="5">
        <v>48.654228483335118</v>
      </c>
      <c r="AL423" s="5">
        <v>7.9393497674376885</v>
      </c>
      <c r="AM423" s="5">
        <v>22.559844896118094</v>
      </c>
      <c r="AN423" s="5">
        <v>33.417825307683607</v>
      </c>
      <c r="AO423" s="5">
        <v>19.900427380595165</v>
      </c>
      <c r="AP423" s="5">
        <v>7.7582655191654926</v>
      </c>
      <c r="AQ423" s="5">
        <v>17.551628334689308</v>
      </c>
      <c r="AR423" s="5">
        <v>16.088581733627063</v>
      </c>
      <c r="AS423" s="5">
        <v>32.008131874011461</v>
      </c>
      <c r="AT423" s="5">
        <v>138.23737528184449</v>
      </c>
      <c r="AU423" s="5">
        <v>0.97240365971085119</v>
      </c>
      <c r="AV423" s="5">
        <v>604.36553704141988</v>
      </c>
      <c r="AW423" s="5">
        <v>640.64897519346948</v>
      </c>
      <c r="AX423" s="5">
        <v>641.62137885318032</v>
      </c>
      <c r="AY423" s="5">
        <v>14.15091031951671</v>
      </c>
    </row>
    <row r="424" spans="1:51" x14ac:dyDescent="0.2">
      <c r="A424" s="3" t="s">
        <v>52</v>
      </c>
      <c r="B424" s="3">
        <v>298</v>
      </c>
      <c r="C424" s="9">
        <v>43418</v>
      </c>
      <c r="D424" s="3">
        <v>4</v>
      </c>
      <c r="E424" s="3">
        <v>3</v>
      </c>
      <c r="F424" s="3" t="s">
        <v>110</v>
      </c>
      <c r="G424" s="10" t="s">
        <v>107</v>
      </c>
      <c r="H424" s="3">
        <v>55</v>
      </c>
      <c r="I424" s="3" t="s">
        <v>111</v>
      </c>
      <c r="J424" s="3">
        <v>40</v>
      </c>
      <c r="K424" s="3">
        <v>7</v>
      </c>
      <c r="L424" s="3">
        <v>5</v>
      </c>
      <c r="M424" s="3" t="s">
        <v>56</v>
      </c>
      <c r="N424" s="3" t="s">
        <v>57</v>
      </c>
      <c r="O424" s="1" t="s">
        <v>58</v>
      </c>
      <c r="P424" s="3" t="s">
        <v>59</v>
      </c>
      <c r="R424" s="14">
        <v>20.14127729678976</v>
      </c>
      <c r="S424" s="14">
        <v>35.055468888118348</v>
      </c>
      <c r="T424" s="14">
        <v>35.342550795653771</v>
      </c>
      <c r="U424" s="14">
        <v>312.43656763537177</v>
      </c>
      <c r="V424" s="14">
        <v>29.286801173769195</v>
      </c>
      <c r="W424" s="14">
        <v>143.3784000133646</v>
      </c>
      <c r="X424" s="14">
        <v>47.875839562251649</v>
      </c>
      <c r="Y424" s="8">
        <v>0.26392093650959275</v>
      </c>
      <c r="Z424" s="8">
        <v>623.78080724001973</v>
      </c>
      <c r="AB424" s="5">
        <v>18.370990930329434</v>
      </c>
      <c r="AC424" s="5">
        <v>15.769622794667852</v>
      </c>
      <c r="AD424" s="5">
        <v>6.7473260314507986</v>
      </c>
      <c r="AE424" s="5">
        <v>20.005401213230172</v>
      </c>
      <c r="AF424" s="5">
        <v>65.612728038344599</v>
      </c>
      <c r="AG424" s="5">
        <v>13.767631007565999</v>
      </c>
      <c r="AH424" s="5">
        <v>37.197530878909149</v>
      </c>
      <c r="AI424" s="5">
        <v>8.9035272528349942</v>
      </c>
      <c r="AJ424" s="5">
        <v>166.73923213801223</v>
      </c>
      <c r="AK424" s="5">
        <v>32.657744131297044</v>
      </c>
      <c r="AL424" s="5">
        <v>11.95824584729254</v>
      </c>
      <c r="AM424" s="5">
        <v>16.513261624588612</v>
      </c>
      <c r="AN424" s="5">
        <v>6.3081691374826239</v>
      </c>
      <c r="AO424" s="5">
        <v>3.4398163959300478</v>
      </c>
      <c r="AP424" s="5">
        <v>7.5701982828015089</v>
      </c>
      <c r="AQ424" s="5">
        <v>15.579377764449152</v>
      </c>
      <c r="AR424" s="5">
        <v>3.9950531897953843</v>
      </c>
      <c r="AS424" s="5">
        <v>48.607215787563369</v>
      </c>
      <c r="AT424" s="5">
        <v>208.84496787859237</v>
      </c>
      <c r="AU424" s="5">
        <v>0.26392093650959275</v>
      </c>
      <c r="AV424" s="5">
        <v>603.28400264869867</v>
      </c>
      <c r="AW424" s="5">
        <v>623.51688630351009</v>
      </c>
      <c r="AX424" s="5">
        <v>623.78080724001973</v>
      </c>
      <c r="AY424" s="5">
        <v>16.23693594284013</v>
      </c>
    </row>
    <row r="425" spans="1:51" x14ac:dyDescent="0.2">
      <c r="A425" s="3" t="s">
        <v>52</v>
      </c>
      <c r="B425" s="3">
        <v>298</v>
      </c>
      <c r="C425" s="9">
        <v>43418</v>
      </c>
      <c r="D425" s="3">
        <v>4</v>
      </c>
      <c r="E425" s="3">
        <v>3</v>
      </c>
      <c r="F425" s="3" t="s">
        <v>110</v>
      </c>
      <c r="G425" s="10" t="s">
        <v>107</v>
      </c>
      <c r="H425" s="3">
        <v>55</v>
      </c>
      <c r="I425" s="3" t="s">
        <v>111</v>
      </c>
      <c r="J425" s="3">
        <v>50</v>
      </c>
      <c r="K425" s="3">
        <v>4</v>
      </c>
      <c r="L425" s="3">
        <v>6</v>
      </c>
      <c r="M425" s="3" t="s">
        <v>56</v>
      </c>
      <c r="N425" s="3" t="s">
        <v>57</v>
      </c>
      <c r="O425" s="1" t="s">
        <v>58</v>
      </c>
      <c r="P425" s="3" t="s">
        <v>59</v>
      </c>
      <c r="R425" s="14">
        <v>9.9763544921217289</v>
      </c>
      <c r="S425" s="14">
        <v>41.518268322122509</v>
      </c>
      <c r="T425" s="14">
        <v>56.715467746915486</v>
      </c>
      <c r="U425" s="14">
        <v>298.54907647494611</v>
      </c>
      <c r="V425" s="14">
        <v>25.931582845490553</v>
      </c>
      <c r="W425" s="14">
        <v>143.83921300953833</v>
      </c>
      <c r="X425" s="14">
        <v>35.978272273622707</v>
      </c>
      <c r="Y425" s="8">
        <v>0.37278499360086026</v>
      </c>
      <c r="Z425" s="8">
        <v>612.88100286808992</v>
      </c>
      <c r="AB425" s="5">
        <v>55.916163168585648</v>
      </c>
      <c r="AC425" s="5">
        <v>38.218451156111698</v>
      </c>
      <c r="AD425" s="5">
        <v>3.6123782010697694</v>
      </c>
      <c r="AE425" s="5">
        <v>21.814878895367823</v>
      </c>
      <c r="AF425" s="5">
        <v>65.787919364395378</v>
      </c>
      <c r="AG425" s="5">
        <v>14.292013507939108</v>
      </c>
      <c r="AH425" s="5">
        <v>41.411255686462511</v>
      </c>
      <c r="AI425" s="5">
        <v>8.2589591335452024</v>
      </c>
      <c r="AJ425" s="5">
        <v>148.6714481951185</v>
      </c>
      <c r="AK425" s="5">
        <v>28.297889959152357</v>
      </c>
      <c r="AL425" s="5">
        <v>10.358728470747881</v>
      </c>
      <c r="AM425" s="5">
        <v>14.014766757954659</v>
      </c>
      <c r="AN425" s="5">
        <v>29.330695063440867</v>
      </c>
      <c r="AO425" s="5">
        <v>8.6454476031658096</v>
      </c>
      <c r="AP425" s="5">
        <v>7.8316246250857393</v>
      </c>
      <c r="AQ425" s="5">
        <v>15.74542799758496</v>
      </c>
      <c r="AR425" s="5">
        <v>2.734767895399338</v>
      </c>
      <c r="AS425" s="5">
        <v>63.035296691573812</v>
      </c>
      <c r="AT425" s="5">
        <v>221.85032156931138</v>
      </c>
      <c r="AU425" s="5">
        <v>0.37278499360086026</v>
      </c>
      <c r="AV425" s="5">
        <v>592.52528908154216</v>
      </c>
      <c r="AW425" s="5">
        <v>612.50821787448911</v>
      </c>
      <c r="AX425" s="5">
        <v>612.88100286808992</v>
      </c>
      <c r="AY425" s="5">
        <v>17.608592340908231</v>
      </c>
    </row>
    <row r="426" spans="1:51" x14ac:dyDescent="0.2">
      <c r="A426" s="3" t="s">
        <v>52</v>
      </c>
      <c r="B426" s="3">
        <v>298</v>
      </c>
      <c r="C426" s="9">
        <v>43418</v>
      </c>
      <c r="D426" s="3">
        <v>4</v>
      </c>
      <c r="E426" s="3">
        <v>3</v>
      </c>
      <c r="F426" s="3" t="s">
        <v>110</v>
      </c>
      <c r="G426" s="10" t="s">
        <v>107</v>
      </c>
      <c r="H426" s="3">
        <v>55</v>
      </c>
      <c r="I426" s="3" t="s">
        <v>111</v>
      </c>
      <c r="J426" s="3">
        <v>70</v>
      </c>
      <c r="K426" s="3">
        <v>2</v>
      </c>
      <c r="L426" s="3">
        <v>7</v>
      </c>
      <c r="M426" s="3" t="s">
        <v>56</v>
      </c>
      <c r="N426" s="3" t="s">
        <v>57</v>
      </c>
      <c r="O426" s="1" t="s">
        <v>58</v>
      </c>
      <c r="P426" s="3" t="s">
        <v>59</v>
      </c>
      <c r="R426" s="14">
        <v>6.8236306042506776</v>
      </c>
      <c r="S426" s="14">
        <v>21.642611010321254</v>
      </c>
      <c r="T426" s="14">
        <v>25.079694419071593</v>
      </c>
      <c r="U426" s="14">
        <v>150.27381423424029</v>
      </c>
      <c r="V426" s="14">
        <v>7.6518890282203413</v>
      </c>
      <c r="W426" s="14">
        <v>61.73823021198141</v>
      </c>
      <c r="X426" s="14">
        <v>12.590543516750994</v>
      </c>
      <c r="Y426" s="8">
        <v>0.19038978578330421</v>
      </c>
      <c r="Z426" s="8">
        <v>285.99081876548951</v>
      </c>
      <c r="AB426" s="5">
        <v>30.064059308666668</v>
      </c>
      <c r="AC426" s="5">
        <v>17.132579452554094</v>
      </c>
      <c r="AD426" s="5">
        <v>3.3863697842802587</v>
      </c>
      <c r="AE426" s="5">
        <v>12.185537423144416</v>
      </c>
      <c r="AF426" s="5">
        <v>32.820162758878801</v>
      </c>
      <c r="AG426" s="5">
        <v>8.3736733654205402</v>
      </c>
      <c r="AH426" s="5">
        <v>22.318971952159217</v>
      </c>
      <c r="AI426" s="5">
        <v>3.2775467373391227</v>
      </c>
      <c r="AJ426" s="5">
        <v>74.817071791677833</v>
      </c>
      <c r="AK426" s="5">
        <v>13.149957945600626</v>
      </c>
      <c r="AL426" s="5">
        <v>2.1901687574429665</v>
      </c>
      <c r="AM426" s="5">
        <v>5.3198422878784619</v>
      </c>
      <c r="AN426" s="5">
        <v>13.66024282661893</v>
      </c>
      <c r="AO426" s="5">
        <v>3.9739894925941264</v>
      </c>
      <c r="AP426" s="5">
        <v>3.718787900939704</v>
      </c>
      <c r="AQ426" s="5">
        <v>7.7259797483133674</v>
      </c>
      <c r="AR426" s="5">
        <v>1.5814238541228316</v>
      </c>
      <c r="AS426" s="5">
        <v>46.192963616926185</v>
      </c>
      <c r="AT426" s="5">
        <v>111.84515521271717</v>
      </c>
      <c r="AU426" s="5">
        <v>0.19038978578330421</v>
      </c>
      <c r="AV426" s="5">
        <v>274.82156625103283</v>
      </c>
      <c r="AW426" s="5">
        <v>285.80042897970623</v>
      </c>
      <c r="AX426" s="5">
        <v>285.99081876548951</v>
      </c>
      <c r="AY426" s="5">
        <v>13.800546413492428</v>
      </c>
    </row>
    <row r="427" spans="1:51" x14ac:dyDescent="0.2">
      <c r="A427" s="3" t="s">
        <v>52</v>
      </c>
      <c r="B427" s="3">
        <v>298</v>
      </c>
      <c r="C427" s="9">
        <v>43418</v>
      </c>
      <c r="D427" s="3">
        <v>4</v>
      </c>
      <c r="E427" s="3">
        <v>3</v>
      </c>
      <c r="F427" s="3" t="s">
        <v>110</v>
      </c>
      <c r="G427" s="10" t="s">
        <v>107</v>
      </c>
      <c r="H427" s="3">
        <v>55</v>
      </c>
      <c r="I427" s="3" t="s">
        <v>111</v>
      </c>
      <c r="J427" s="3">
        <v>100</v>
      </c>
      <c r="K427" s="3">
        <v>1</v>
      </c>
      <c r="L427" s="3">
        <v>8</v>
      </c>
      <c r="M427" s="3" t="s">
        <v>56</v>
      </c>
      <c r="N427" s="3" t="s">
        <v>57</v>
      </c>
      <c r="O427" s="1" t="s">
        <v>58</v>
      </c>
      <c r="P427" s="3" t="s">
        <v>59</v>
      </c>
      <c r="R427" s="14">
        <v>3.3212313282078711</v>
      </c>
      <c r="S427" s="14">
        <v>6.7889361217104156</v>
      </c>
      <c r="T427" s="14">
        <v>9.6874150736578581</v>
      </c>
      <c r="U427" s="14">
        <v>29.872884684595569</v>
      </c>
      <c r="V427" s="14">
        <v>2.4056953027330596</v>
      </c>
      <c r="W427" s="14">
        <v>7.5004724223038242</v>
      </c>
      <c r="X427" s="14">
        <v>3.0371649635249169</v>
      </c>
      <c r="Y427" s="8">
        <v>0.19669731552082939</v>
      </c>
      <c r="Z427" s="8">
        <v>62.810495747340504</v>
      </c>
      <c r="AB427" s="5">
        <v>6.2905343756579084</v>
      </c>
      <c r="AC427" s="5">
        <v>3.6113998515471217</v>
      </c>
      <c r="AD427" s="5">
        <v>1.6895784981857009</v>
      </c>
      <c r="AE427" s="5">
        <v>3.8590180326705945</v>
      </c>
      <c r="AF427" s="5">
        <v>12.636236241576848</v>
      </c>
      <c r="AG427" s="5">
        <v>1.9622846208415261</v>
      </c>
      <c r="AH427" s="5">
        <v>3.9026604700052792</v>
      </c>
      <c r="AI427" s="5">
        <v>0.40572816630499792</v>
      </c>
      <c r="AJ427" s="5">
        <v>13.434585224876511</v>
      </c>
      <c r="AK427" s="5">
        <v>3.9265439653902519</v>
      </c>
      <c r="AL427" s="5">
        <v>0.87680665983440254</v>
      </c>
      <c r="AM427" s="5">
        <v>1.3937742166682832</v>
      </c>
      <c r="AN427" s="5">
        <v>4.0093772133182899</v>
      </c>
      <c r="AO427" s="5">
        <v>0.54554580596699453</v>
      </c>
      <c r="AP427" s="5">
        <v>0.92293645294156446</v>
      </c>
      <c r="AQ427" s="5">
        <v>2.0789939411983784</v>
      </c>
      <c r="AR427" s="5">
        <v>0.30974419505829637</v>
      </c>
      <c r="AS427" s="5">
        <v>27.824247863930982</v>
      </c>
      <c r="AT427" s="5">
        <v>18.06546335962792</v>
      </c>
      <c r="AU427" s="5">
        <v>0.19669731552082939</v>
      </c>
      <c r="AV427" s="5">
        <v>59.435603724337469</v>
      </c>
      <c r="AW427" s="5">
        <v>62.613798431819674</v>
      </c>
      <c r="AX427" s="5">
        <v>62.810495747340504</v>
      </c>
      <c r="AY427" s="5">
        <v>9.7960812638114856</v>
      </c>
    </row>
    <row r="428" spans="1:51" x14ac:dyDescent="0.2">
      <c r="A428" s="3" t="s">
        <v>52</v>
      </c>
      <c r="B428" s="3">
        <v>298</v>
      </c>
      <c r="C428" s="9">
        <v>43419</v>
      </c>
      <c r="D428" s="3">
        <v>4</v>
      </c>
      <c r="E428" s="3">
        <v>3</v>
      </c>
      <c r="F428" s="3" t="s">
        <v>110</v>
      </c>
      <c r="G428" s="10" t="s">
        <v>109</v>
      </c>
      <c r="H428" s="3">
        <v>55</v>
      </c>
      <c r="I428" s="3" t="s">
        <v>111</v>
      </c>
      <c r="J428" s="3">
        <v>5</v>
      </c>
      <c r="K428" s="3">
        <v>22</v>
      </c>
      <c r="L428" s="3">
        <v>1</v>
      </c>
      <c r="M428" s="3" t="s">
        <v>56</v>
      </c>
      <c r="N428" s="3" t="s">
        <v>57</v>
      </c>
      <c r="O428" s="1" t="s">
        <v>58</v>
      </c>
      <c r="P428" s="3" t="s">
        <v>60</v>
      </c>
      <c r="R428" s="14">
        <v>23.761749925284551</v>
      </c>
      <c r="S428" s="14">
        <v>145.19445984939048</v>
      </c>
      <c r="T428" s="14">
        <v>14.48067635914375</v>
      </c>
      <c r="U428" s="14">
        <v>92.215952906115305</v>
      </c>
      <c r="V428" s="14">
        <v>10.011940561491867</v>
      </c>
      <c r="W428" s="14">
        <v>77.273823540786211</v>
      </c>
      <c r="X428" s="14">
        <v>28.477016448974609</v>
      </c>
      <c r="Y428" s="8">
        <v>0.12371036732984256</v>
      </c>
      <c r="Z428" s="8">
        <v>391.53932410363001</v>
      </c>
      <c r="AB428" s="5">
        <v>33.287690897712608</v>
      </c>
      <c r="AC428" s="5">
        <v>51.374194659884715</v>
      </c>
      <c r="AD428" s="5">
        <v>5.9457612026993552</v>
      </c>
      <c r="AE428" s="5">
        <v>73.660741534812487</v>
      </c>
      <c r="AF428" s="5">
        <v>44.804361094997404</v>
      </c>
      <c r="AG428" s="5">
        <v>3.2204518316474164</v>
      </c>
      <c r="AH428" s="5">
        <v>6.6672848553454838</v>
      </c>
      <c r="AI428" s="5">
        <v>3.6863277060278801</v>
      </c>
      <c r="AJ428" s="5">
        <v>71.469101902227962</v>
      </c>
      <c r="AK428" s="5">
        <v>34.173819057882383</v>
      </c>
      <c r="AL428" s="5">
        <v>3.1683106005292716</v>
      </c>
      <c r="AM428" s="5">
        <v>7.8037132538732097</v>
      </c>
      <c r="AN428" s="5">
        <v>7.2622276494798923</v>
      </c>
      <c r="AO428" s="5">
        <v>10.014580869588579</v>
      </c>
      <c r="AP428" s="5">
        <v>2.479544770642288</v>
      </c>
      <c r="AQ428" s="5">
        <v>9.5526977558974071</v>
      </c>
      <c r="AR428" s="5">
        <v>3.3594307736515181</v>
      </c>
      <c r="AS428" s="5">
        <v>3.3121260516493658</v>
      </c>
      <c r="AT428" s="5">
        <v>31.144214943408045</v>
      </c>
      <c r="AU428" s="5">
        <v>0.12371036732984256</v>
      </c>
      <c r="AV428" s="5">
        <v>373.84482878347495</v>
      </c>
      <c r="AW428" s="5">
        <v>391.41561373630014</v>
      </c>
      <c r="AX428" s="5">
        <v>391.53932410363001</v>
      </c>
      <c r="AY428" s="5">
        <v>9.2801528143773648</v>
      </c>
    </row>
    <row r="429" spans="1:51" x14ac:dyDescent="0.2">
      <c r="A429" s="3" t="s">
        <v>52</v>
      </c>
      <c r="B429" s="3">
        <v>298</v>
      </c>
      <c r="C429" s="9">
        <v>43419</v>
      </c>
      <c r="D429" s="3">
        <v>4</v>
      </c>
      <c r="E429" s="3">
        <v>3</v>
      </c>
      <c r="F429" s="3" t="s">
        <v>110</v>
      </c>
      <c r="G429" s="10"/>
      <c r="H429" s="3">
        <v>55</v>
      </c>
      <c r="I429" s="3" t="s">
        <v>111</v>
      </c>
      <c r="J429" s="3">
        <v>12</v>
      </c>
      <c r="K429" s="3">
        <v>18</v>
      </c>
      <c r="L429" s="3">
        <v>2</v>
      </c>
      <c r="M429" s="3" t="s">
        <v>56</v>
      </c>
      <c r="N429" s="3" t="s">
        <v>57</v>
      </c>
      <c r="O429" s="1" t="s">
        <v>58</v>
      </c>
      <c r="P429" s="3" t="s">
        <v>60</v>
      </c>
      <c r="R429" s="14">
        <v>16.259849794979754</v>
      </c>
      <c r="S429" s="14">
        <v>38.161257316326271</v>
      </c>
      <c r="T429" s="14">
        <v>21.966472445890822</v>
      </c>
      <c r="U429" s="14">
        <v>76.226341642182447</v>
      </c>
      <c r="V429" s="14">
        <v>7.092040900526376</v>
      </c>
      <c r="W429" s="14">
        <v>110.36681655357624</v>
      </c>
      <c r="X429" s="14">
        <v>27.135418530168206</v>
      </c>
      <c r="Y429" s="8">
        <v>9.8344973460093119E-2</v>
      </c>
      <c r="Z429" s="8">
        <v>297.30653498175843</v>
      </c>
      <c r="AB429" s="5">
        <v>29.713863319909468</v>
      </c>
      <c r="AC429" s="5">
        <v>31.222048236928458</v>
      </c>
      <c r="AD429" s="5">
        <v>5.419822970395523</v>
      </c>
      <c r="AE429" s="5">
        <v>20.0509241189968</v>
      </c>
      <c r="AF429" s="5">
        <v>36.048584064810285</v>
      </c>
      <c r="AG429" s="5">
        <v>2.9921943391328392</v>
      </c>
      <c r="AH429" s="5">
        <v>7.116337875220359</v>
      </c>
      <c r="AI429" s="5">
        <v>3.1631011879972259</v>
      </c>
      <c r="AJ429" s="5">
        <v>108.00786904603987</v>
      </c>
      <c r="AK429" s="5">
        <v>27.339264898551985</v>
      </c>
      <c r="AL429" s="5">
        <v>1.7512571554639644</v>
      </c>
      <c r="AM429" s="5">
        <v>9.3513860039290133</v>
      </c>
      <c r="AN429" s="5">
        <v>12.411705569237865</v>
      </c>
      <c r="AO429" s="5">
        <v>13.384349551551937</v>
      </c>
      <c r="AP429" s="5">
        <v>2.9798472003503997</v>
      </c>
      <c r="AQ429" s="5">
        <v>8.5407660537623435</v>
      </c>
      <c r="AR429" s="5">
        <v>3.5130102596099682</v>
      </c>
      <c r="AS429" s="5">
        <v>3.5651544063061364</v>
      </c>
      <c r="AT429" s="5">
        <v>34.212547763209443</v>
      </c>
      <c r="AU429" s="5">
        <v>9.8344973460093119E-2</v>
      </c>
      <c r="AV429" s="5">
        <v>283.01558237901679</v>
      </c>
      <c r="AW429" s="5">
        <v>297.20819000829835</v>
      </c>
      <c r="AX429" s="5">
        <v>297.30653498175843</v>
      </c>
      <c r="AY429" s="5">
        <v>5.003215291745601</v>
      </c>
    </row>
    <row r="430" spans="1:51" x14ac:dyDescent="0.2">
      <c r="A430" s="3" t="s">
        <v>52</v>
      </c>
      <c r="B430" s="3">
        <v>298</v>
      </c>
      <c r="C430" s="9">
        <v>43419</v>
      </c>
      <c r="D430" s="3">
        <v>4</v>
      </c>
      <c r="E430" s="3">
        <v>3</v>
      </c>
      <c r="F430" s="3" t="s">
        <v>110</v>
      </c>
      <c r="G430" s="10"/>
      <c r="H430" s="3">
        <v>55</v>
      </c>
      <c r="I430" s="3" t="s">
        <v>111</v>
      </c>
      <c r="J430" s="3">
        <v>20</v>
      </c>
      <c r="K430" s="3">
        <v>14</v>
      </c>
      <c r="L430" s="3">
        <v>3</v>
      </c>
      <c r="M430" s="3" t="s">
        <v>56</v>
      </c>
      <c r="N430" s="3" t="s">
        <v>57</v>
      </c>
      <c r="O430" s="1" t="s">
        <v>58</v>
      </c>
      <c r="P430" s="3" t="s">
        <v>60</v>
      </c>
      <c r="R430" s="14">
        <v>12.039443953283902</v>
      </c>
      <c r="S430" s="14">
        <v>20.255222682295173</v>
      </c>
      <c r="T430" s="14">
        <v>23.609195298162</v>
      </c>
      <c r="U430" s="14">
        <v>81.719912035711886</v>
      </c>
      <c r="V430" s="14">
        <v>6.5774767974327348</v>
      </c>
      <c r="W430" s="14">
        <v>98.789100910055225</v>
      </c>
      <c r="X430" s="14">
        <v>25.533391623661437</v>
      </c>
      <c r="Y430" s="8">
        <v>0.13514178209568917</v>
      </c>
      <c r="Z430" s="8">
        <v>268.65887980050184</v>
      </c>
      <c r="AB430" s="5">
        <v>28.75010568546724</v>
      </c>
      <c r="AC430" s="5">
        <v>25.119815791047415</v>
      </c>
      <c r="AD430" s="5">
        <v>4.5200543569107845</v>
      </c>
      <c r="AE430" s="5">
        <v>10.668387577261599</v>
      </c>
      <c r="AF430" s="5">
        <v>34.099964641539891</v>
      </c>
      <c r="AG430" s="5">
        <v>3.9541511537005638</v>
      </c>
      <c r="AH430" s="5">
        <v>7.9948422066383404</v>
      </c>
      <c r="AI430" s="5">
        <v>3.1929903329042251</v>
      </c>
      <c r="AJ430" s="5">
        <v>104.76042631248497</v>
      </c>
      <c r="AK430" s="5">
        <v>21.859729835855813</v>
      </c>
      <c r="AL430" s="5">
        <v>1.5240741860811016</v>
      </c>
      <c r="AM430" s="5">
        <v>9.8389018474783256</v>
      </c>
      <c r="AN430" s="5">
        <v>13.94753970441319</v>
      </c>
      <c r="AO430" s="5">
        <v>10.251271434046915</v>
      </c>
      <c r="AP430" s="5">
        <v>3.2010418834924339</v>
      </c>
      <c r="AQ430" s="5">
        <v>7.6010945941710171</v>
      </c>
      <c r="AR430" s="5">
        <v>2.8807303677118501</v>
      </c>
      <c r="AS430" s="5">
        <v>4.224071776704009</v>
      </c>
      <c r="AT430" s="5">
        <v>42.368723539152079</v>
      </c>
      <c r="AU430" s="5">
        <v>0.13514178209568917</v>
      </c>
      <c r="AV430" s="5">
        <v>257.60727644834344</v>
      </c>
      <c r="AW430" s="5">
        <v>268.52373801840616</v>
      </c>
      <c r="AX430" s="5">
        <v>268.65887980050184</v>
      </c>
      <c r="AY430" s="5">
        <v>4.7606677562333211</v>
      </c>
    </row>
    <row r="431" spans="1:51" x14ac:dyDescent="0.2">
      <c r="A431" s="3" t="s">
        <v>52</v>
      </c>
      <c r="B431" s="3">
        <v>298</v>
      </c>
      <c r="C431" s="9">
        <v>43419</v>
      </c>
      <c r="D431" s="3">
        <v>4</v>
      </c>
      <c r="E431" s="3">
        <v>3</v>
      </c>
      <c r="F431" s="3" t="s">
        <v>110</v>
      </c>
      <c r="G431" s="10"/>
      <c r="H431" s="3">
        <v>55</v>
      </c>
      <c r="I431" s="3" t="s">
        <v>111</v>
      </c>
      <c r="J431" s="3">
        <v>30</v>
      </c>
      <c r="K431" s="3">
        <v>10</v>
      </c>
      <c r="L431" s="3">
        <v>4</v>
      </c>
      <c r="M431" s="3" t="s">
        <v>56</v>
      </c>
      <c r="N431" s="3" t="s">
        <v>57</v>
      </c>
      <c r="O431" s="1" t="s">
        <v>58</v>
      </c>
      <c r="P431" s="3" t="s">
        <v>60</v>
      </c>
      <c r="R431" s="14">
        <v>5.3460222770427839</v>
      </c>
      <c r="S431" s="14">
        <v>10.032158407671698</v>
      </c>
      <c r="T431" s="14">
        <v>17.515768125139434</v>
      </c>
      <c r="U431" s="14">
        <v>73.386336359484446</v>
      </c>
      <c r="V431" s="14">
        <v>5.9359333515167236</v>
      </c>
      <c r="W431" s="14">
        <v>55.214177953785864</v>
      </c>
      <c r="X431" s="14">
        <v>18.0471107877534</v>
      </c>
      <c r="Y431" s="8">
        <v>9.1300341066894719E-2</v>
      </c>
      <c r="Z431" s="8">
        <v>185.56881072380352</v>
      </c>
      <c r="AB431" s="5">
        <v>17.988709937098978</v>
      </c>
      <c r="AC431" s="5">
        <v>13.963896336110391</v>
      </c>
      <c r="AD431" s="5">
        <v>2.1151340928083449</v>
      </c>
      <c r="AE431" s="5">
        <v>5.3011001657198733</v>
      </c>
      <c r="AF431" s="5">
        <v>23.077061919320663</v>
      </c>
      <c r="AG431" s="5">
        <v>4.0743902003084322</v>
      </c>
      <c r="AH431" s="5">
        <v>8.7975519582045987</v>
      </c>
      <c r="AI431" s="5">
        <v>2.4697329147982585</v>
      </c>
      <c r="AJ431" s="5">
        <v>61.855096739806505</v>
      </c>
      <c r="AK431" s="5">
        <v>12.928189230226591</v>
      </c>
      <c r="AL431" s="5">
        <v>1.8958392595960898</v>
      </c>
      <c r="AM431" s="5">
        <v>7.4836665176693629</v>
      </c>
      <c r="AN431" s="5">
        <v>8.0478156365759634</v>
      </c>
      <c r="AO431" s="5">
        <v>4.2851642694631051</v>
      </c>
      <c r="AP431" s="5">
        <v>2.372329210280967</v>
      </c>
      <c r="AQ431" s="5">
        <v>5.2394934179470294</v>
      </c>
      <c r="AR431" s="5">
        <v>1.0051860485759769</v>
      </c>
      <c r="AS431" s="5">
        <v>6.8789310513699338</v>
      </c>
      <c r="AT431" s="5">
        <v>42.907344800105179</v>
      </c>
      <c r="AU431" s="5">
        <v>9.1300341066894719E-2</v>
      </c>
      <c r="AV431" s="5">
        <v>179.06442385469498</v>
      </c>
      <c r="AW431" s="5">
        <v>185.47751038273663</v>
      </c>
      <c r="AX431" s="5">
        <v>185.56881072380352</v>
      </c>
      <c r="AY431" s="5">
        <v>3.3852250653789078</v>
      </c>
    </row>
    <row r="432" spans="1:51" x14ac:dyDescent="0.2">
      <c r="A432" s="3" t="s">
        <v>52</v>
      </c>
      <c r="B432" s="3">
        <v>298</v>
      </c>
      <c r="C432" s="9">
        <v>43419</v>
      </c>
      <c r="D432" s="3">
        <v>4</v>
      </c>
      <c r="E432" s="3">
        <v>3</v>
      </c>
      <c r="F432" s="3" t="s">
        <v>110</v>
      </c>
      <c r="G432" s="10"/>
      <c r="H432" s="3">
        <v>55</v>
      </c>
      <c r="I432" s="3" t="s">
        <v>111</v>
      </c>
      <c r="J432" s="3">
        <v>40</v>
      </c>
      <c r="K432" s="3">
        <v>6</v>
      </c>
      <c r="L432" s="3">
        <v>5</v>
      </c>
      <c r="M432" s="3" t="s">
        <v>56</v>
      </c>
      <c r="N432" s="3" t="s">
        <v>57</v>
      </c>
      <c r="O432" s="1" t="s">
        <v>58</v>
      </c>
      <c r="P432" s="3" t="s">
        <v>60</v>
      </c>
      <c r="R432" s="14">
        <v>3.4567643321793655</v>
      </c>
      <c r="S432" s="14">
        <v>5.9984080832580045</v>
      </c>
      <c r="T432" s="14">
        <v>12.349264399758701</v>
      </c>
      <c r="U432" s="14">
        <v>78.951460608120627</v>
      </c>
      <c r="V432" s="14">
        <v>6.2215813275041247</v>
      </c>
      <c r="W432" s="14">
        <v>25.357424530489691</v>
      </c>
      <c r="X432" s="14">
        <v>11.617199634683542</v>
      </c>
      <c r="Y432" s="8">
        <v>0</v>
      </c>
      <c r="Z432" s="8">
        <v>143.95209893840712</v>
      </c>
      <c r="AB432" s="5">
        <v>7.4679117521407417</v>
      </c>
      <c r="AC432" s="5">
        <v>3.7694096537733444</v>
      </c>
      <c r="AD432" s="5">
        <v>1.5569462502977078</v>
      </c>
      <c r="AE432" s="5">
        <v>3.3705908293439109</v>
      </c>
      <c r="AF432" s="5">
        <v>18.627443189823126</v>
      </c>
      <c r="AG432" s="5">
        <v>4.7232484673180917</v>
      </c>
      <c r="AH432" s="5">
        <v>10.352195762545909</v>
      </c>
      <c r="AI432" s="5">
        <v>2.309296316809895</v>
      </c>
      <c r="AJ432" s="5">
        <v>35.369962706778949</v>
      </c>
      <c r="AK432" s="5">
        <v>9.8112918450046571</v>
      </c>
      <c r="AL432" s="5">
        <v>2.4058165194301102</v>
      </c>
      <c r="AM432" s="5">
        <v>4.7720321159107622</v>
      </c>
      <c r="AN432" s="5">
        <v>2.9518146568226213</v>
      </c>
      <c r="AO432" s="5">
        <v>2.3417720427923503</v>
      </c>
      <c r="AP432" s="5">
        <v>1.9932389159548645</v>
      </c>
      <c r="AQ432" s="5">
        <v>3.6710232714770625</v>
      </c>
      <c r="AR432" s="5">
        <v>0.82498297388626463</v>
      </c>
      <c r="AS432" s="5">
        <v>12.141688638741551</v>
      </c>
      <c r="AT432" s="5">
        <v>47.79911404777431</v>
      </c>
      <c r="AU432" s="5">
        <v>0</v>
      </c>
      <c r="AV432" s="5">
        <v>136.27967838369651</v>
      </c>
      <c r="AW432" s="5">
        <v>143.95209893840712</v>
      </c>
      <c r="AX432" s="5">
        <v>143.95209893840712</v>
      </c>
      <c r="AY432" s="5">
        <v>3.1585515861389393</v>
      </c>
    </row>
    <row r="433" spans="1:51" x14ac:dyDescent="0.2">
      <c r="A433" s="3" t="s">
        <v>52</v>
      </c>
      <c r="B433" s="3">
        <v>298</v>
      </c>
      <c r="C433" s="9">
        <v>43419</v>
      </c>
      <c r="D433" s="3">
        <v>4</v>
      </c>
      <c r="E433" s="3">
        <v>3</v>
      </c>
      <c r="F433" s="3" t="s">
        <v>110</v>
      </c>
      <c r="G433" s="10"/>
      <c r="H433" s="3">
        <v>55</v>
      </c>
      <c r="I433" s="3" t="s">
        <v>111</v>
      </c>
      <c r="J433" s="3">
        <v>50</v>
      </c>
      <c r="K433" s="3">
        <v>3</v>
      </c>
      <c r="L433" s="3">
        <v>6</v>
      </c>
      <c r="M433" s="3" t="s">
        <v>56</v>
      </c>
      <c r="N433" s="3" t="s">
        <v>57</v>
      </c>
      <c r="O433" s="1" t="s">
        <v>58</v>
      </c>
      <c r="P433" s="3" t="s">
        <v>60</v>
      </c>
      <c r="R433" s="14">
        <v>2.1678168629777841</v>
      </c>
      <c r="S433" s="14">
        <v>6.6174318214942671</v>
      </c>
      <c r="T433" s="14">
        <v>12.600405038495001</v>
      </c>
      <c r="U433" s="14">
        <v>77.924824024068897</v>
      </c>
      <c r="V433" s="14">
        <v>5.9261423308273837</v>
      </c>
      <c r="W433" s="14">
        <v>27.459308065217115</v>
      </c>
      <c r="X433" s="14">
        <v>9.2212029161124391</v>
      </c>
      <c r="Y433" s="8">
        <v>7.3472868417109927E-2</v>
      </c>
      <c r="Z433" s="8">
        <v>141.99060952035379</v>
      </c>
      <c r="AB433" s="5">
        <v>12.866693157068594</v>
      </c>
      <c r="AC433" s="5">
        <v>8.4681644595849566</v>
      </c>
      <c r="AD433" s="5">
        <v>1.1520147961171736</v>
      </c>
      <c r="AE433" s="5">
        <v>3.6955388224440116</v>
      </c>
      <c r="AF433" s="5">
        <v>15.862569915466546</v>
      </c>
      <c r="AG433" s="5">
        <v>4.8840826704868743</v>
      </c>
      <c r="AH433" s="5">
        <v>10.913167625432644</v>
      </c>
      <c r="AI433" s="5">
        <v>2.2927006914099017</v>
      </c>
      <c r="AJ433" s="5">
        <v>34.928165297825672</v>
      </c>
      <c r="AK433" s="5">
        <v>8.2565766148545467</v>
      </c>
      <c r="AL433" s="5">
        <v>2.308405148181615</v>
      </c>
      <c r="AM433" s="5">
        <v>4.2238666480876859</v>
      </c>
      <c r="AN433" s="5">
        <v>5.6758815444199531</v>
      </c>
      <c r="AO433" s="5">
        <v>1.6158051083225626</v>
      </c>
      <c r="AP433" s="5">
        <v>2.0653769044524322</v>
      </c>
      <c r="AQ433" s="5">
        <v>3.8029012093060235</v>
      </c>
      <c r="AR433" s="5">
        <v>0.64642324866601297</v>
      </c>
      <c r="AS433" s="5">
        <v>10.720738911166023</v>
      </c>
      <c r="AT433" s="5">
        <v>52.455488228324803</v>
      </c>
      <c r="AU433" s="5">
        <v>7.3472868417109927E-2</v>
      </c>
      <c r="AV433" s="5">
        <v>137.20510248215058</v>
      </c>
      <c r="AW433" s="5">
        <v>141.91713665193669</v>
      </c>
      <c r="AX433" s="5">
        <v>141.99060952035379</v>
      </c>
      <c r="AY433" s="5">
        <v>3.8063249887337758</v>
      </c>
    </row>
    <row r="434" spans="1:51" x14ac:dyDescent="0.2">
      <c r="A434" s="3" t="s">
        <v>52</v>
      </c>
      <c r="B434" s="3">
        <v>298</v>
      </c>
      <c r="C434" s="9">
        <v>43419</v>
      </c>
      <c r="D434" s="3">
        <v>4</v>
      </c>
      <c r="E434" s="3">
        <v>3</v>
      </c>
      <c r="F434" s="3" t="s">
        <v>110</v>
      </c>
      <c r="G434" s="10"/>
      <c r="H434" s="3">
        <v>55</v>
      </c>
      <c r="I434" s="3" t="s">
        <v>111</v>
      </c>
      <c r="J434" s="3">
        <v>5</v>
      </c>
      <c r="K434" s="3">
        <v>22</v>
      </c>
      <c r="L434" s="3">
        <v>1</v>
      </c>
      <c r="M434" s="3" t="s">
        <v>56</v>
      </c>
      <c r="N434" s="3" t="s">
        <v>57</v>
      </c>
      <c r="O434" s="1" t="s">
        <v>58</v>
      </c>
      <c r="P434" s="3" t="s">
        <v>61</v>
      </c>
      <c r="R434" s="14">
        <v>79.258485728296733</v>
      </c>
      <c r="S434" s="14">
        <v>421.48622499663253</v>
      </c>
      <c r="T434" s="14">
        <v>53.7414058816844</v>
      </c>
      <c r="U434" s="14">
        <v>261.43476341510643</v>
      </c>
      <c r="V434" s="14">
        <v>34.197458859147694</v>
      </c>
      <c r="W434" s="14">
        <v>252.45553457325903</v>
      </c>
      <c r="X434" s="14">
        <v>88.095564743568161</v>
      </c>
      <c r="Y434" s="8">
        <v>0.28404016744156541</v>
      </c>
      <c r="Z434" s="8">
        <v>1190.9534629326467</v>
      </c>
      <c r="AB434" s="5">
        <v>105.26106802699071</v>
      </c>
      <c r="AC434" s="5">
        <v>169.38120666990588</v>
      </c>
      <c r="AD434" s="5">
        <v>21.338508719497952</v>
      </c>
      <c r="AE434" s="5">
        <v>216.9056453091857</v>
      </c>
      <c r="AF434" s="5">
        <v>147.40854676298025</v>
      </c>
      <c r="AG434" s="5">
        <v>8.3380411804931267</v>
      </c>
      <c r="AH434" s="5">
        <v>22.303930803284732</v>
      </c>
      <c r="AI434" s="5">
        <v>12.802721884546715</v>
      </c>
      <c r="AJ434" s="5">
        <v>232.35595676533697</v>
      </c>
      <c r="AK434" s="5">
        <v>106.54192269409747</v>
      </c>
      <c r="AL434" s="5">
        <v>11.69209007978642</v>
      </c>
      <c r="AM434" s="5">
        <v>25.144126055983765</v>
      </c>
      <c r="AN434" s="5">
        <v>25.543405564487141</v>
      </c>
      <c r="AO434" s="5">
        <v>35.477788899205578</v>
      </c>
      <c r="AP434" s="5">
        <v>8.0194944006266002</v>
      </c>
      <c r="AQ434" s="5">
        <v>35.652060999313036</v>
      </c>
      <c r="AR434" s="5">
        <v>26.759549745075844</v>
      </c>
      <c r="AS434" s="5">
        <v>18.418832214601892</v>
      </c>
      <c r="AT434" s="5">
        <v>97.399231244991299</v>
      </c>
      <c r="AU434" s="5">
        <v>0.28404016744156541</v>
      </c>
      <c r="AV434" s="5">
        <v>1109.1634300715302</v>
      </c>
      <c r="AW434" s="5">
        <v>1190.6694227652051</v>
      </c>
      <c r="AX434" s="5">
        <v>1190.9534629326467</v>
      </c>
      <c r="AY434" s="5">
        <v>24.114805500894292</v>
      </c>
    </row>
    <row r="435" spans="1:51" x14ac:dyDescent="0.2">
      <c r="A435" s="3" t="s">
        <v>52</v>
      </c>
      <c r="B435" s="3">
        <v>298</v>
      </c>
      <c r="C435" s="9">
        <v>43419</v>
      </c>
      <c r="D435" s="3">
        <v>4</v>
      </c>
      <c r="E435" s="3">
        <v>3</v>
      </c>
      <c r="F435" s="3" t="s">
        <v>110</v>
      </c>
      <c r="G435" s="10"/>
      <c r="H435" s="3">
        <v>55</v>
      </c>
      <c r="I435" s="3" t="s">
        <v>111</v>
      </c>
      <c r="J435" s="3">
        <v>12</v>
      </c>
      <c r="K435" s="3">
        <v>18</v>
      </c>
      <c r="L435" s="3">
        <v>2</v>
      </c>
      <c r="M435" s="3" t="s">
        <v>56</v>
      </c>
      <c r="N435" s="3" t="s">
        <v>57</v>
      </c>
      <c r="O435" s="1" t="s">
        <v>58</v>
      </c>
      <c r="P435" s="3" t="s">
        <v>61</v>
      </c>
      <c r="R435" s="14">
        <v>54.499080789500269</v>
      </c>
      <c r="S435" s="14">
        <v>111.99092588753535</v>
      </c>
      <c r="T435" s="14">
        <v>75.19320530726992</v>
      </c>
      <c r="U435" s="14">
        <v>253.33089210247172</v>
      </c>
      <c r="V435" s="14">
        <v>17.26121997833252</v>
      </c>
      <c r="W435" s="14">
        <v>350.41918419147362</v>
      </c>
      <c r="X435" s="14">
        <v>93.799985688308183</v>
      </c>
      <c r="Y435" s="8">
        <v>0.56337660400004153</v>
      </c>
      <c r="Z435" s="8">
        <v>957.05790973545243</v>
      </c>
      <c r="AB435" s="5">
        <v>101.439263083299</v>
      </c>
      <c r="AC435" s="5">
        <v>105.64410304099839</v>
      </c>
      <c r="AD435" s="5">
        <v>18.890436248498954</v>
      </c>
      <c r="AE435" s="5">
        <v>57.859464767320823</v>
      </c>
      <c r="AF435" s="5">
        <v>109.9492298829761</v>
      </c>
      <c r="AG435" s="5">
        <v>10.758058344076561</v>
      </c>
      <c r="AH435" s="5">
        <v>23.751272229105822</v>
      </c>
      <c r="AI435" s="5">
        <v>7.1061447393768207</v>
      </c>
      <c r="AJ435" s="5">
        <v>333.27797972342745</v>
      </c>
      <c r="AK435" s="5">
        <v>68.812064268847067</v>
      </c>
      <c r="AL435" s="5">
        <v>4.4490930517694283</v>
      </c>
      <c r="AM435" s="5">
        <v>34.088084322630337</v>
      </c>
      <c r="AN435" s="5">
        <v>40.969454722571946</v>
      </c>
      <c r="AO435" s="5">
        <v>45.611274419542724</v>
      </c>
      <c r="AP435" s="5">
        <v>6.8753678166247481</v>
      </c>
      <c r="AQ435" s="5">
        <v>24.91201271899229</v>
      </c>
      <c r="AR435" s="5">
        <v>13.568026826969295</v>
      </c>
      <c r="AS435" s="5">
        <v>15.005744882354803</v>
      </c>
      <c r="AT435" s="5">
        <v>118.48313440478505</v>
      </c>
      <c r="AU435" s="5">
        <v>0.56337660400004153</v>
      </c>
      <c r="AV435" s="5">
        <v>872.43680899674109</v>
      </c>
      <c r="AW435" s="5">
        <v>956.49453313145239</v>
      </c>
      <c r="AX435" s="5">
        <v>957.05790973545243</v>
      </c>
      <c r="AY435" s="5">
        <v>17.237945051279063</v>
      </c>
    </row>
    <row r="436" spans="1:51" x14ac:dyDescent="0.2">
      <c r="A436" s="3" t="s">
        <v>52</v>
      </c>
      <c r="B436" s="3">
        <v>298</v>
      </c>
      <c r="C436" s="9">
        <v>43419</v>
      </c>
      <c r="D436" s="3">
        <v>4</v>
      </c>
      <c r="E436" s="3">
        <v>3</v>
      </c>
      <c r="F436" s="3" t="s">
        <v>110</v>
      </c>
      <c r="G436" s="10"/>
      <c r="H436" s="3">
        <v>55</v>
      </c>
      <c r="I436" s="3" t="s">
        <v>111</v>
      </c>
      <c r="J436" s="3">
        <v>20</v>
      </c>
      <c r="K436" s="3">
        <v>14</v>
      </c>
      <c r="L436" s="3">
        <v>3</v>
      </c>
      <c r="M436" s="3" t="s">
        <v>56</v>
      </c>
      <c r="N436" s="3" t="s">
        <v>57</v>
      </c>
      <c r="O436" s="1" t="s">
        <v>58</v>
      </c>
      <c r="P436" s="3" t="s">
        <v>61</v>
      </c>
      <c r="R436" s="14">
        <v>36.959287511891333</v>
      </c>
      <c r="S436" s="14">
        <v>81.332322482405033</v>
      </c>
      <c r="T436" s="14">
        <v>95.523077208420332</v>
      </c>
      <c r="U436" s="14">
        <v>272.04451725400725</v>
      </c>
      <c r="V436" s="14">
        <v>23.788631800947517</v>
      </c>
      <c r="W436" s="14">
        <v>379.34559210415546</v>
      </c>
      <c r="X436" s="14">
        <v>77.58768647292564</v>
      </c>
      <c r="Y436" s="8">
        <v>0.31018417529462056</v>
      </c>
      <c r="Z436" s="8">
        <v>966.89129834848518</v>
      </c>
      <c r="AB436" s="5">
        <v>115.55865933735642</v>
      </c>
      <c r="AC436" s="5">
        <v>91.036869145873879</v>
      </c>
      <c r="AD436" s="5">
        <v>12.665258833191263</v>
      </c>
      <c r="AE436" s="5">
        <v>40.966484995850067</v>
      </c>
      <c r="AF436" s="5">
        <v>117.15610998299502</v>
      </c>
      <c r="AG436" s="5">
        <v>10.939819046764802</v>
      </c>
      <c r="AH436" s="5">
        <v>26.427381236020523</v>
      </c>
      <c r="AI436" s="5">
        <v>6.3953728768936751</v>
      </c>
      <c r="AJ436" s="5">
        <v>371.20342428580716</v>
      </c>
      <c r="AK436" s="5">
        <v>57.787761710764819</v>
      </c>
      <c r="AL436" s="5">
        <v>5.62681228269473</v>
      </c>
      <c r="AM436" s="5">
        <v>27.229391120195316</v>
      </c>
      <c r="AN436" s="5">
        <v>54.695669217215595</v>
      </c>
      <c r="AO436" s="5">
        <v>38.860549125494693</v>
      </c>
      <c r="AP436" s="5">
        <v>10.946608570544489</v>
      </c>
      <c r="AQ436" s="5">
        <v>26.564538514719072</v>
      </c>
      <c r="AR436" s="5">
        <v>42.304388756449988</v>
      </c>
      <c r="AS436" s="5">
        <v>26.160215014510936</v>
      </c>
      <c r="AT436" s="5">
        <v>146.23580767227307</v>
      </c>
      <c r="AU436" s="5">
        <v>0.31018417529462056</v>
      </c>
      <c r="AV436" s="5">
        <v>859.0917423946936</v>
      </c>
      <c r="AW436" s="5">
        <v>966.5811141731906</v>
      </c>
      <c r="AX436" s="5">
        <v>966.89129834848518</v>
      </c>
      <c r="AY436" s="5">
        <v>19.485128616113759</v>
      </c>
    </row>
    <row r="437" spans="1:51" x14ac:dyDescent="0.2">
      <c r="A437" s="3" t="s">
        <v>52</v>
      </c>
      <c r="B437" s="3">
        <v>298</v>
      </c>
      <c r="C437" s="9">
        <v>43419</v>
      </c>
      <c r="D437" s="3">
        <v>4</v>
      </c>
      <c r="E437" s="3">
        <v>3</v>
      </c>
      <c r="F437" s="3" t="s">
        <v>110</v>
      </c>
      <c r="G437" s="10"/>
      <c r="H437" s="3">
        <v>55</v>
      </c>
      <c r="I437" s="3" t="s">
        <v>111</v>
      </c>
      <c r="J437" s="3">
        <v>30</v>
      </c>
      <c r="K437" s="3">
        <v>10</v>
      </c>
      <c r="L437" s="3">
        <v>4</v>
      </c>
      <c r="M437" s="3" t="s">
        <v>56</v>
      </c>
      <c r="N437" s="3" t="s">
        <v>57</v>
      </c>
      <c r="O437" s="1" t="s">
        <v>58</v>
      </c>
      <c r="P437" s="3" t="s">
        <v>61</v>
      </c>
      <c r="R437" s="14">
        <v>11.016586155726992</v>
      </c>
      <c r="S437" s="14">
        <v>28.107943238883184</v>
      </c>
      <c r="T437" s="14">
        <v>47.494690467571388</v>
      </c>
      <c r="U437" s="14">
        <v>166.84083846519732</v>
      </c>
      <c r="V437" s="14">
        <v>14.142724398908944</v>
      </c>
      <c r="W437" s="14">
        <v>135.21337180302061</v>
      </c>
      <c r="X437" s="14">
        <v>37.27876150196996</v>
      </c>
      <c r="Y437" s="8">
        <v>0.19318761851086083</v>
      </c>
      <c r="Z437" s="8">
        <v>440.28808647878697</v>
      </c>
      <c r="AB437" s="5">
        <v>45.539318170688666</v>
      </c>
      <c r="AC437" s="5">
        <v>34.874210123467691</v>
      </c>
      <c r="AD437" s="5">
        <v>3.9186849353831721</v>
      </c>
      <c r="AE437" s="5">
        <v>14.478483958597478</v>
      </c>
      <c r="AF437" s="5">
        <v>56.475232572834777</v>
      </c>
      <c r="AG437" s="5">
        <v>8.3276300782941544</v>
      </c>
      <c r="AH437" s="5">
        <v>20.313734816943306</v>
      </c>
      <c r="AI437" s="5">
        <v>4.6572992783630971</v>
      </c>
      <c r="AJ437" s="5">
        <v>142.97827356822864</v>
      </c>
      <c r="AK437" s="5">
        <v>27.763447319382596</v>
      </c>
      <c r="AL437" s="5">
        <v>4.634241422899577</v>
      </c>
      <c r="AM437" s="5">
        <v>14.657926364429334</v>
      </c>
      <c r="AN437" s="5">
        <v>21.337679271199136</v>
      </c>
      <c r="AO437" s="5">
        <v>12.445860557859845</v>
      </c>
      <c r="AP437" s="5">
        <v>5.3397513022178638</v>
      </c>
      <c r="AQ437" s="5">
        <v>13.126604871231107</v>
      </c>
      <c r="AR437" s="5">
        <v>2.9241854978049031</v>
      </c>
      <c r="AS437" s="5">
        <v>21.674795501795078</v>
      </c>
      <c r="AT437" s="5">
        <v>102.35372980273154</v>
      </c>
      <c r="AU437" s="5">
        <v>0.19318761851086083</v>
      </c>
      <c r="AV437" s="5">
        <v>422.96618697011257</v>
      </c>
      <c r="AW437" s="5">
        <v>440.09489886027609</v>
      </c>
      <c r="AX437" s="5">
        <v>440.28808647878697</v>
      </c>
      <c r="AY437" s="5">
        <v>9.4295604782259357</v>
      </c>
    </row>
    <row r="438" spans="1:51" x14ac:dyDescent="0.2">
      <c r="A438" s="3" t="s">
        <v>52</v>
      </c>
      <c r="B438" s="3">
        <v>298</v>
      </c>
      <c r="C438" s="9">
        <v>43419</v>
      </c>
      <c r="D438" s="3">
        <v>4</v>
      </c>
      <c r="E438" s="3">
        <v>3</v>
      </c>
      <c r="F438" s="3" t="s">
        <v>110</v>
      </c>
      <c r="G438" s="10"/>
      <c r="H438" s="3">
        <v>55</v>
      </c>
      <c r="I438" s="3" t="s">
        <v>111</v>
      </c>
      <c r="J438" s="3">
        <v>40</v>
      </c>
      <c r="K438" s="3">
        <v>6</v>
      </c>
      <c r="L438" s="3">
        <v>5</v>
      </c>
      <c r="M438" s="3" t="s">
        <v>56</v>
      </c>
      <c r="N438" s="3" t="s">
        <v>57</v>
      </c>
      <c r="O438" s="1" t="s">
        <v>58</v>
      </c>
      <c r="P438" s="3" t="s">
        <v>61</v>
      </c>
      <c r="R438" s="14">
        <v>7.4352844295830565</v>
      </c>
      <c r="S438" s="14">
        <v>31.357830540887242</v>
      </c>
      <c r="T438" s="14">
        <v>50.475245294899779</v>
      </c>
      <c r="U438" s="14">
        <v>247.62814804603315</v>
      </c>
      <c r="V438" s="14">
        <v>19.287418332593194</v>
      </c>
      <c r="W438" s="14">
        <v>113.501572839145</v>
      </c>
      <c r="X438" s="14">
        <v>30.393487798756567</v>
      </c>
      <c r="Y438" s="8">
        <v>0.34230618210393499</v>
      </c>
      <c r="Z438" s="8">
        <v>500.42127436379434</v>
      </c>
      <c r="AB438" s="5">
        <v>44.402126567891059</v>
      </c>
      <c r="AC438" s="5">
        <v>31.34619266594737</v>
      </c>
      <c r="AD438" s="5">
        <v>2.5729839252870805</v>
      </c>
      <c r="AE438" s="5">
        <v>16.247489086175026</v>
      </c>
      <c r="AF438" s="5">
        <v>56.011863800884235</v>
      </c>
      <c r="AG438" s="5">
        <v>12.259556709105267</v>
      </c>
      <c r="AH438" s="5">
        <v>33.798192327150396</v>
      </c>
      <c r="AI438" s="5">
        <v>5.6469637076963606</v>
      </c>
      <c r="AJ438" s="5">
        <v>116.96186788655744</v>
      </c>
      <c r="AK438" s="5">
        <v>25.942909931866712</v>
      </c>
      <c r="AL438" s="5">
        <v>7.1606667435064795</v>
      </c>
      <c r="AM438" s="5">
        <v>11.976746389869724</v>
      </c>
      <c r="AN438" s="5">
        <v>20.613956036171615</v>
      </c>
      <c r="AO438" s="5">
        <v>6.2283120529569276</v>
      </c>
      <c r="AP438" s="5">
        <v>6.4438725245633393</v>
      </c>
      <c r="AQ438" s="5">
        <v>13.849402924050986</v>
      </c>
      <c r="AR438" s="5">
        <v>3.041291280527334</v>
      </c>
      <c r="AS438" s="5">
        <v>58.861905196699141</v>
      </c>
      <c r="AT438" s="5">
        <v>178.79867494352166</v>
      </c>
      <c r="AU438" s="5">
        <v>0.34230618210393499</v>
      </c>
      <c r="AV438" s="5">
        <v>482.61293958448101</v>
      </c>
      <c r="AW438" s="5">
        <v>500.07896818169041</v>
      </c>
      <c r="AX438" s="5">
        <v>500.42127436379434</v>
      </c>
      <c r="AY438" s="5">
        <v>16.56251403463019</v>
      </c>
    </row>
    <row r="439" spans="1:51" x14ac:dyDescent="0.2">
      <c r="A439" s="3" t="s">
        <v>52</v>
      </c>
      <c r="B439" s="3">
        <v>298</v>
      </c>
      <c r="C439" s="9">
        <v>43419</v>
      </c>
      <c r="D439" s="3">
        <v>4</v>
      </c>
      <c r="E439" s="3">
        <v>3</v>
      </c>
      <c r="F439" s="3" t="s">
        <v>110</v>
      </c>
      <c r="G439" s="10"/>
      <c r="H439" s="3">
        <v>55</v>
      </c>
      <c r="I439" s="3" t="s">
        <v>111</v>
      </c>
      <c r="J439" s="3">
        <v>50</v>
      </c>
      <c r="K439" s="3">
        <v>3</v>
      </c>
      <c r="L439" s="3">
        <v>6</v>
      </c>
      <c r="M439" s="3" t="s">
        <v>56</v>
      </c>
      <c r="N439" s="3" t="s">
        <v>57</v>
      </c>
      <c r="O439" s="1" t="s">
        <v>58</v>
      </c>
      <c r="P439" s="3" t="s">
        <v>61</v>
      </c>
      <c r="R439" s="14">
        <v>15.063212082303803</v>
      </c>
      <c r="S439" s="14">
        <v>35.175844324046167</v>
      </c>
      <c r="T439" s="14">
        <v>47.86125919736665</v>
      </c>
      <c r="U439" s="14">
        <v>260.55462541251347</v>
      </c>
      <c r="V439" s="14">
        <v>26.216608343453242</v>
      </c>
      <c r="W439" s="14">
        <v>125.7260715879243</v>
      </c>
      <c r="X439" s="14">
        <v>37.781404363697973</v>
      </c>
      <c r="Y439" s="8">
        <v>0.22391517809960268</v>
      </c>
      <c r="Z439" s="8">
        <v>548.60294733987723</v>
      </c>
      <c r="AB439" s="5">
        <v>39.736476203865656</v>
      </c>
      <c r="AC439" s="5">
        <v>38.277719378788092</v>
      </c>
      <c r="AD439" s="5">
        <v>5.3499146224387575</v>
      </c>
      <c r="AE439" s="5">
        <v>18.240021615089073</v>
      </c>
      <c r="AF439" s="5">
        <v>60.422308226044045</v>
      </c>
      <c r="AG439" s="5">
        <v>12.697727112866145</v>
      </c>
      <c r="AH439" s="5">
        <v>35.575284200596023</v>
      </c>
      <c r="AI439" s="5">
        <v>6.9363145770602985</v>
      </c>
      <c r="AJ439" s="5">
        <v>126.67902550242371</v>
      </c>
      <c r="AK439" s="5">
        <v>29.125109872520056</v>
      </c>
      <c r="AL439" s="5">
        <v>10.391283766465067</v>
      </c>
      <c r="AM439" s="5">
        <v>14.518928933683119</v>
      </c>
      <c r="AN439" s="5">
        <v>20.723773088052653</v>
      </c>
      <c r="AO439" s="5">
        <v>9.8608377940706742</v>
      </c>
      <c r="AP439" s="5">
        <v>7.597521015435972</v>
      </c>
      <c r="AQ439" s="5">
        <v>15.649336419010742</v>
      </c>
      <c r="AR439" s="5">
        <v>2.8755257289146168</v>
      </c>
      <c r="AS439" s="5">
        <v>57.260677336400732</v>
      </c>
      <c r="AT439" s="5">
        <v>179.83155913917685</v>
      </c>
      <c r="AU439" s="5">
        <v>0.22391517809960268</v>
      </c>
      <c r="AV439" s="5">
        <v>529.1994427326722</v>
      </c>
      <c r="AW439" s="5">
        <v>548.37903216177767</v>
      </c>
      <c r="AX439" s="5">
        <v>548.60294733987723</v>
      </c>
      <c r="AY439" s="5">
        <v>16.56768977406967</v>
      </c>
    </row>
    <row r="440" spans="1:51" x14ac:dyDescent="0.2">
      <c r="A440" s="3" t="s">
        <v>52</v>
      </c>
      <c r="B440" s="3">
        <v>298</v>
      </c>
      <c r="C440" s="9">
        <v>43419</v>
      </c>
      <c r="D440" s="3">
        <v>4</v>
      </c>
      <c r="E440" s="3">
        <v>3</v>
      </c>
      <c r="F440" s="3" t="s">
        <v>110</v>
      </c>
      <c r="G440" s="10"/>
      <c r="H440" s="3">
        <v>55</v>
      </c>
      <c r="I440" s="3" t="s">
        <v>111</v>
      </c>
      <c r="J440" s="3">
        <v>5</v>
      </c>
      <c r="K440" s="3">
        <v>22</v>
      </c>
      <c r="L440" s="3">
        <v>1</v>
      </c>
      <c r="M440" s="3" t="s">
        <v>56</v>
      </c>
      <c r="N440" s="3" t="s">
        <v>57</v>
      </c>
      <c r="O440" s="1" t="s">
        <v>58</v>
      </c>
      <c r="P440" s="3" t="s">
        <v>62</v>
      </c>
      <c r="R440" s="14">
        <v>65.453006020907694</v>
      </c>
      <c r="S440" s="14">
        <v>348.04431362809805</v>
      </c>
      <c r="T440" s="14">
        <v>49.045609112443593</v>
      </c>
      <c r="U440" s="14">
        <v>266.11193768731476</v>
      </c>
      <c r="V440" s="14">
        <v>21.599406275255927</v>
      </c>
      <c r="W440" s="14">
        <v>255.00032017148774</v>
      </c>
      <c r="X440" s="14">
        <v>86.094147517763332</v>
      </c>
      <c r="Y440" s="8">
        <v>0.69921653605047707</v>
      </c>
      <c r="Z440" s="8">
        <v>1092.0479908345164</v>
      </c>
      <c r="AB440" s="5">
        <v>94.444899235755727</v>
      </c>
      <c r="AC440" s="5">
        <v>141.79532685562313</v>
      </c>
      <c r="AD440" s="5">
        <v>16.055569885775231</v>
      </c>
      <c r="AE440" s="5">
        <v>172.66137668540424</v>
      </c>
      <c r="AF440" s="5">
        <v>105.71613686900969</v>
      </c>
      <c r="AG440" s="5">
        <v>8.0042373069208743</v>
      </c>
      <c r="AH440" s="5">
        <v>24.951939584070715</v>
      </c>
      <c r="AI440" s="5">
        <v>9.5291654299152277</v>
      </c>
      <c r="AJ440" s="5">
        <v>198.54429796563545</v>
      </c>
      <c r="AK440" s="5">
        <v>71.53296690300283</v>
      </c>
      <c r="AL440" s="5">
        <v>6.2419583337824252</v>
      </c>
      <c r="AM440" s="5">
        <v>24.401730825659143</v>
      </c>
      <c r="AN440" s="5">
        <v>24.247818891268711</v>
      </c>
      <c r="AO440" s="5">
        <v>30.876290416910127</v>
      </c>
      <c r="AP440" s="5">
        <v>5.6808755112917124</v>
      </c>
      <c r="AQ440" s="5">
        <v>21.900397626068955</v>
      </c>
      <c r="AR440" s="5">
        <v>18.179844339242095</v>
      </c>
      <c r="AS440" s="5">
        <v>18.815787686186081</v>
      </c>
      <c r="AT440" s="5">
        <v>109.6126420531884</v>
      </c>
      <c r="AU440" s="5">
        <v>0.69921653605047707</v>
      </c>
      <c r="AV440" s="5">
        <v>953.91370398360777</v>
      </c>
      <c r="AW440" s="5">
        <v>1091.348774298466</v>
      </c>
      <c r="AX440" s="5">
        <v>1092.0479908345164</v>
      </c>
      <c r="AY440" s="5">
        <v>18.110710551842111</v>
      </c>
    </row>
    <row r="441" spans="1:51" x14ac:dyDescent="0.2">
      <c r="A441" s="3" t="s">
        <v>52</v>
      </c>
      <c r="B441" s="3">
        <v>298</v>
      </c>
      <c r="C441" s="9">
        <v>43419</v>
      </c>
      <c r="D441" s="3">
        <v>4</v>
      </c>
      <c r="E441" s="3">
        <v>3</v>
      </c>
      <c r="F441" s="3" t="s">
        <v>110</v>
      </c>
      <c r="G441" s="10"/>
      <c r="H441" s="3">
        <v>55</v>
      </c>
      <c r="I441" s="3" t="s">
        <v>111</v>
      </c>
      <c r="J441" s="3">
        <v>12</v>
      </c>
      <c r="K441" s="3">
        <v>18</v>
      </c>
      <c r="L441" s="3">
        <v>2</v>
      </c>
      <c r="M441" s="3" t="s">
        <v>56</v>
      </c>
      <c r="N441" s="3" t="s">
        <v>57</v>
      </c>
      <c r="O441" s="1" t="s">
        <v>58</v>
      </c>
      <c r="P441" s="3" t="s">
        <v>62</v>
      </c>
      <c r="R441" s="14">
        <v>51.351050738630626</v>
      </c>
      <c r="S441" s="14">
        <v>121.52671866581358</v>
      </c>
      <c r="T441" s="14">
        <v>79.518472638623464</v>
      </c>
      <c r="U441" s="14">
        <v>220.22910414070918</v>
      </c>
      <c r="V441" s="14">
        <v>24.584965607215619</v>
      </c>
      <c r="W441" s="14">
        <v>376.90550231933594</v>
      </c>
      <c r="X441" s="14">
        <v>84.466707558467476</v>
      </c>
      <c r="Y441" s="8">
        <v>0.32486823779504231</v>
      </c>
      <c r="Z441" s="8">
        <v>958.90738904374155</v>
      </c>
      <c r="AB441" s="5">
        <v>107.73947925208476</v>
      </c>
      <c r="AC441" s="5">
        <v>113.85499669000269</v>
      </c>
      <c r="AD441" s="5">
        <v>17.268257304941748</v>
      </c>
      <c r="AE441" s="5">
        <v>63.987942398759863</v>
      </c>
      <c r="AF441" s="5">
        <v>122.97526597406387</v>
      </c>
      <c r="AG441" s="5">
        <v>8.4804445730416766</v>
      </c>
      <c r="AH441" s="5">
        <v>20.708584271491905</v>
      </c>
      <c r="AI441" s="5">
        <v>8.9577016681404604</v>
      </c>
      <c r="AJ441" s="5">
        <v>370.64733341927513</v>
      </c>
      <c r="AK441" s="5">
        <v>84.776266788852681</v>
      </c>
      <c r="AL441" s="5">
        <v>6.3562129609159621</v>
      </c>
      <c r="AM441" s="5">
        <v>29.506313773812224</v>
      </c>
      <c r="AN441" s="5">
        <v>50.883358133644805</v>
      </c>
      <c r="AO441" s="5">
        <v>51.969163108861331</v>
      </c>
      <c r="AP441" s="5">
        <v>10.276640162626157</v>
      </c>
      <c r="AQ441" s="5">
        <v>28.241838499947956</v>
      </c>
      <c r="AR441" s="5">
        <v>19.668344561113589</v>
      </c>
      <c r="AS441" s="5">
        <v>17.737001182107516</v>
      </c>
      <c r="AT441" s="5">
        <v>95.116363764671505</v>
      </c>
      <c r="AU441" s="5">
        <v>0.32486823779504231</v>
      </c>
      <c r="AV441" s="5">
        <v>903.43507552077745</v>
      </c>
      <c r="AW441" s="5">
        <v>958.5825208059465</v>
      </c>
      <c r="AX441" s="5">
        <v>958.90738904374155</v>
      </c>
      <c r="AY441" s="5">
        <v>21.617852754789372</v>
      </c>
    </row>
    <row r="442" spans="1:51" x14ac:dyDescent="0.2">
      <c r="A442" s="3" t="s">
        <v>52</v>
      </c>
      <c r="B442" s="3">
        <v>298</v>
      </c>
      <c r="C442" s="9">
        <v>43419</v>
      </c>
      <c r="D442" s="3">
        <v>4</v>
      </c>
      <c r="E442" s="3">
        <v>3</v>
      </c>
      <c r="F442" s="3" t="s">
        <v>110</v>
      </c>
      <c r="G442" s="10"/>
      <c r="H442" s="3">
        <v>55</v>
      </c>
      <c r="I442" s="3" t="s">
        <v>111</v>
      </c>
      <c r="J442" s="3">
        <v>20</v>
      </c>
      <c r="K442" s="3">
        <v>14</v>
      </c>
      <c r="L442" s="3">
        <v>3</v>
      </c>
      <c r="M442" s="3" t="s">
        <v>56</v>
      </c>
      <c r="N442" s="3" t="s">
        <v>57</v>
      </c>
      <c r="O442" s="1" t="s">
        <v>58</v>
      </c>
      <c r="P442" s="3" t="s">
        <v>62</v>
      </c>
      <c r="R442" s="14">
        <v>42.598012200717271</v>
      </c>
      <c r="S442" s="14">
        <v>85.824162055706154</v>
      </c>
      <c r="T442" s="14">
        <v>83.535335014606346</v>
      </c>
      <c r="U442" s="14">
        <v>253.11945974415747</v>
      </c>
      <c r="V442" s="14">
        <v>25.681212293690649</v>
      </c>
      <c r="W442" s="14">
        <v>381.39732097757275</v>
      </c>
      <c r="X442" s="14">
        <v>73.954478822905443</v>
      </c>
      <c r="Y442" s="8">
        <v>0.47177460960666062</v>
      </c>
      <c r="Z442" s="8">
        <v>946.58177235374683</v>
      </c>
      <c r="AB442" s="5">
        <v>111.16317306970284</v>
      </c>
      <c r="AC442" s="5">
        <v>99.421765300428731</v>
      </c>
      <c r="AD442" s="5">
        <v>14.946712906533964</v>
      </c>
      <c r="AE442" s="5">
        <v>44.545577301906839</v>
      </c>
      <c r="AF442" s="5">
        <v>115.73727968568018</v>
      </c>
      <c r="AG442" s="5">
        <v>10.051007015106995</v>
      </c>
      <c r="AH442" s="5">
        <v>23.598760381869031</v>
      </c>
      <c r="AI442" s="5">
        <v>7.8411574428279822</v>
      </c>
      <c r="AJ442" s="5">
        <v>381.34225688626469</v>
      </c>
      <c r="AK442" s="5">
        <v>65.13018379576539</v>
      </c>
      <c r="AL442" s="5">
        <v>6.1656903522514588</v>
      </c>
      <c r="AM442" s="5">
        <v>26.023237816957337</v>
      </c>
      <c r="AN442" s="5">
        <v>61.204975590185342</v>
      </c>
      <c r="AO442" s="5">
        <v>44.786231293406651</v>
      </c>
      <c r="AP442" s="5">
        <v>11.922721246586745</v>
      </c>
      <c r="AQ442" s="5">
        <v>26.160790973887401</v>
      </c>
      <c r="AR442" s="5">
        <v>13.517152137838968</v>
      </c>
      <c r="AS442" s="5">
        <v>21.185832557845025</v>
      </c>
      <c r="AT442" s="5">
        <v>134.08295952412479</v>
      </c>
      <c r="AU442" s="5">
        <v>0.47177460960666062</v>
      </c>
      <c r="AV442" s="5">
        <v>905.47477123779629</v>
      </c>
      <c r="AW442" s="5">
        <v>946.10999774414017</v>
      </c>
      <c r="AX442" s="5">
        <v>946.58177235374683</v>
      </c>
      <c r="AY442" s="5">
        <v>22.061632762122709</v>
      </c>
    </row>
    <row r="443" spans="1:51" x14ac:dyDescent="0.2">
      <c r="A443" s="3" t="s">
        <v>52</v>
      </c>
      <c r="B443" s="3">
        <v>298</v>
      </c>
      <c r="C443" s="9">
        <v>43419</v>
      </c>
      <c r="D443" s="3">
        <v>4</v>
      </c>
      <c r="E443" s="3">
        <v>3</v>
      </c>
      <c r="F443" s="3" t="s">
        <v>110</v>
      </c>
      <c r="G443" s="10"/>
      <c r="H443" s="3">
        <v>55</v>
      </c>
      <c r="I443" s="3" t="s">
        <v>111</v>
      </c>
      <c r="J443" s="3">
        <v>30</v>
      </c>
      <c r="K443" s="3">
        <v>10</v>
      </c>
      <c r="L443" s="3">
        <v>4</v>
      </c>
      <c r="M443" s="3" t="s">
        <v>56</v>
      </c>
      <c r="N443" s="3" t="s">
        <v>57</v>
      </c>
      <c r="O443" s="1" t="s">
        <v>58</v>
      </c>
      <c r="P443" s="3" t="s">
        <v>62</v>
      </c>
      <c r="R443" s="14">
        <v>16.553140738914752</v>
      </c>
      <c r="S443" s="14">
        <v>33.486175865962586</v>
      </c>
      <c r="T443" s="14">
        <v>47.442913302059829</v>
      </c>
      <c r="U443" s="14">
        <v>257.90612477269667</v>
      </c>
      <c r="V443" s="14">
        <v>26.979883259740369</v>
      </c>
      <c r="W443" s="14">
        <v>118.97735595703125</v>
      </c>
      <c r="X443" s="14">
        <v>37.910819481159081</v>
      </c>
      <c r="Y443" s="8">
        <v>0.24440090687017033</v>
      </c>
      <c r="Z443" s="8">
        <v>539.50078061866338</v>
      </c>
      <c r="AB443" s="5">
        <v>41.914348110088561</v>
      </c>
      <c r="AC443" s="5">
        <v>37.776091566830232</v>
      </c>
      <c r="AD443" s="5">
        <v>6.5249759655050275</v>
      </c>
      <c r="AE443" s="5">
        <v>17.567044820164011</v>
      </c>
      <c r="AF443" s="5">
        <v>58.351074199793935</v>
      </c>
      <c r="AG443" s="5">
        <v>12.865436529692895</v>
      </c>
      <c r="AH443" s="5">
        <v>34.222262883403474</v>
      </c>
      <c r="AI443" s="5">
        <v>6.428743574194546</v>
      </c>
      <c r="AJ443" s="5">
        <v>123.39023434729921</v>
      </c>
      <c r="AK443" s="5">
        <v>27.919830268319217</v>
      </c>
      <c r="AL443" s="5">
        <v>11.461220812700978</v>
      </c>
      <c r="AM443" s="5">
        <v>15.175622677025755</v>
      </c>
      <c r="AN443" s="5">
        <v>20.705876619697296</v>
      </c>
      <c r="AO443" s="5">
        <v>5.8711035705920098</v>
      </c>
      <c r="AP443" s="5">
        <v>7.131393822455478</v>
      </c>
      <c r="AQ443" s="5">
        <v>15.494864230820568</v>
      </c>
      <c r="AR443" s="5">
        <v>3.4299486672950725</v>
      </c>
      <c r="AS443" s="5">
        <v>60.146701881302363</v>
      </c>
      <c r="AT443" s="5">
        <v>182.66407618400874</v>
      </c>
      <c r="AU443" s="5">
        <v>0.24440090687017033</v>
      </c>
      <c r="AV443" s="5">
        <v>520.02181938279352</v>
      </c>
      <c r="AW443" s="5">
        <v>539.25637971179322</v>
      </c>
      <c r="AX443" s="5">
        <v>539.50078061866338</v>
      </c>
      <c r="AY443" s="5">
        <v>17.900467759841909</v>
      </c>
    </row>
    <row r="444" spans="1:51" x14ac:dyDescent="0.2">
      <c r="A444" s="3" t="s">
        <v>52</v>
      </c>
      <c r="B444" s="3">
        <v>298</v>
      </c>
      <c r="C444" s="9">
        <v>43419</v>
      </c>
      <c r="D444" s="3">
        <v>4</v>
      </c>
      <c r="E444" s="3">
        <v>3</v>
      </c>
      <c r="F444" s="3" t="s">
        <v>110</v>
      </c>
      <c r="G444" s="10"/>
      <c r="H444" s="3">
        <v>55</v>
      </c>
      <c r="I444" s="3" t="s">
        <v>111</v>
      </c>
      <c r="J444" s="3">
        <v>40</v>
      </c>
      <c r="K444" s="3">
        <v>6</v>
      </c>
      <c r="L444" s="3">
        <v>5</v>
      </c>
      <c r="M444" s="3" t="s">
        <v>56</v>
      </c>
      <c r="N444" s="3" t="s">
        <v>57</v>
      </c>
      <c r="O444" s="1" t="s">
        <v>58</v>
      </c>
      <c r="P444" s="3" t="s">
        <v>62</v>
      </c>
      <c r="R444" s="14">
        <v>20.070546511946052</v>
      </c>
      <c r="S444" s="14">
        <v>46.112194521673793</v>
      </c>
      <c r="T444" s="14">
        <v>33.082135068959204</v>
      </c>
      <c r="U444" s="14">
        <v>309.61197425579201</v>
      </c>
      <c r="V444" s="14">
        <v>30.228112845585265</v>
      </c>
      <c r="W444" s="14">
        <v>128.87833378232759</v>
      </c>
      <c r="X444" s="14">
        <v>43.587079344124632</v>
      </c>
      <c r="Y444" s="8">
        <v>0</v>
      </c>
      <c r="Z444" s="8">
        <v>611.57039714083305</v>
      </c>
      <c r="AB444" s="5">
        <v>15.228957407577647</v>
      </c>
      <c r="AC444" s="5">
        <v>15.580972453443636</v>
      </c>
      <c r="AD444" s="5">
        <v>6.3212669278326876</v>
      </c>
      <c r="AE444" s="5">
        <v>25.815504808855266</v>
      </c>
      <c r="AF444" s="5">
        <v>63.566792866477577</v>
      </c>
      <c r="AG444" s="5">
        <v>13.978978859940682</v>
      </c>
      <c r="AH444" s="5">
        <v>36.59234125309932</v>
      </c>
      <c r="AI444" s="5">
        <v>7.5780571696816681</v>
      </c>
      <c r="AJ444" s="5">
        <v>147.87610514520884</v>
      </c>
      <c r="AK444" s="5">
        <v>41.714174928432769</v>
      </c>
      <c r="AL444" s="5">
        <v>11.967811413467205</v>
      </c>
      <c r="AM444" s="5">
        <v>13.941863992411497</v>
      </c>
      <c r="AN444" s="5">
        <v>8.8994607628429776</v>
      </c>
      <c r="AO444" s="5">
        <v>2.1165259341245082</v>
      </c>
      <c r="AP444" s="5">
        <v>7.6483930412646908</v>
      </c>
      <c r="AQ444" s="5">
        <v>18.028937039717164</v>
      </c>
      <c r="AR444" s="5">
        <v>16.097180750063078</v>
      </c>
      <c r="AS444" s="5">
        <v>51.559764834878614</v>
      </c>
      <c r="AT444" s="5">
        <v>190.40387236084109</v>
      </c>
      <c r="AU444" s="5">
        <v>0</v>
      </c>
      <c r="AV444" s="5">
        <v>551.04673245788433</v>
      </c>
      <c r="AW444" s="5">
        <v>611.57039714083305</v>
      </c>
      <c r="AX444" s="5">
        <v>611.57039714083305</v>
      </c>
      <c r="AY444" s="5">
        <v>18.712630549315623</v>
      </c>
    </row>
    <row r="445" spans="1:51" x14ac:dyDescent="0.2">
      <c r="A445" s="3" t="s">
        <v>52</v>
      </c>
      <c r="B445" s="3">
        <v>298</v>
      </c>
      <c r="C445" s="9">
        <v>43419</v>
      </c>
      <c r="D445" s="3">
        <v>4</v>
      </c>
      <c r="E445" s="3">
        <v>3</v>
      </c>
      <c r="F445" s="3" t="s">
        <v>110</v>
      </c>
      <c r="G445" s="10"/>
      <c r="H445" s="3">
        <v>55</v>
      </c>
      <c r="I445" s="3" t="s">
        <v>111</v>
      </c>
      <c r="J445" s="3">
        <v>50</v>
      </c>
      <c r="K445" s="3">
        <v>3</v>
      </c>
      <c r="L445" s="3">
        <v>6</v>
      </c>
      <c r="M445" s="3" t="s">
        <v>56</v>
      </c>
      <c r="N445" s="3" t="s">
        <v>57</v>
      </c>
      <c r="O445" s="1" t="s">
        <v>58</v>
      </c>
      <c r="P445" s="3" t="s">
        <v>62</v>
      </c>
      <c r="R445" s="14">
        <v>15.459420911197004</v>
      </c>
      <c r="S445" s="14">
        <v>41.881785754499766</v>
      </c>
      <c r="T445" s="14">
        <v>55.809960209090136</v>
      </c>
      <c r="U445" s="14">
        <v>219.3236436515019</v>
      </c>
      <c r="V445" s="14">
        <v>20.816488035793963</v>
      </c>
      <c r="W445" s="14">
        <v>196.44590601427802</v>
      </c>
      <c r="X445" s="14">
        <v>50.805469841792664</v>
      </c>
      <c r="Y445" s="8">
        <v>0.22545293385706675</v>
      </c>
      <c r="Z445" s="8">
        <v>600.76814341014597</v>
      </c>
      <c r="AB445" s="5">
        <v>62.923743062697604</v>
      </c>
      <c r="AC445" s="5">
        <v>51.719300001509502</v>
      </c>
      <c r="AD445" s="5">
        <v>5.2286120820387882</v>
      </c>
      <c r="AE445" s="5">
        <v>21.744422056510015</v>
      </c>
      <c r="AF445" s="5">
        <v>70.283128310486916</v>
      </c>
      <c r="AG445" s="5">
        <v>10.249520938022846</v>
      </c>
      <c r="AH445" s="5">
        <v>24.754219219241548</v>
      </c>
      <c r="AI445" s="5">
        <v>6.2462753967266949</v>
      </c>
      <c r="AJ445" s="5">
        <v>201.14972388695219</v>
      </c>
      <c r="AK445" s="5">
        <v>39.377041877989008</v>
      </c>
      <c r="AL445" s="5">
        <v>6.9656575239591634</v>
      </c>
      <c r="AM445" s="5">
        <v>19.740871754248669</v>
      </c>
      <c r="AN445" s="5">
        <v>32.141319600697294</v>
      </c>
      <c r="AO445" s="5">
        <v>18.105014908610332</v>
      </c>
      <c r="AP445" s="5">
        <v>7.6455244004111096</v>
      </c>
      <c r="AQ445" s="5">
        <v>17.103769688760437</v>
      </c>
      <c r="AR445" s="5">
        <v>5.2369999299882943</v>
      </c>
      <c r="AS445" s="5">
        <v>33.052134869795601</v>
      </c>
      <c r="AT445" s="5">
        <v>139.27475149770893</v>
      </c>
      <c r="AU445" s="5">
        <v>0.22545293385706675</v>
      </c>
      <c r="AV445" s="5">
        <v>573.40754835111954</v>
      </c>
      <c r="AW445" s="5">
        <v>600.54269047628895</v>
      </c>
      <c r="AX445" s="5">
        <v>600.76814341014597</v>
      </c>
      <c r="AY445" s="5">
        <v>14.20020353336278</v>
      </c>
    </row>
    <row r="446" spans="1:51" x14ac:dyDescent="0.2">
      <c r="A446" s="3" t="s">
        <v>52</v>
      </c>
      <c r="B446" s="3">
        <v>308</v>
      </c>
      <c r="C446" s="9">
        <v>43418</v>
      </c>
      <c r="D446" s="3">
        <v>4</v>
      </c>
      <c r="E446" s="3">
        <v>3</v>
      </c>
      <c r="F446" s="3" t="s">
        <v>139</v>
      </c>
      <c r="G446" s="10" t="s">
        <v>112</v>
      </c>
      <c r="H446" s="3">
        <v>57</v>
      </c>
      <c r="I446" s="3" t="s">
        <v>113</v>
      </c>
      <c r="J446" s="3">
        <v>12</v>
      </c>
      <c r="K446" s="3">
        <v>23</v>
      </c>
      <c r="L446" s="3">
        <v>1</v>
      </c>
      <c r="M446" s="3" t="s">
        <v>56</v>
      </c>
      <c r="N446" s="3" t="s">
        <v>57</v>
      </c>
      <c r="O446" s="1" t="s">
        <v>78</v>
      </c>
      <c r="P446" s="7" t="s">
        <v>59</v>
      </c>
      <c r="R446" s="14">
        <v>124.89409532218144</v>
      </c>
      <c r="S446" s="14">
        <v>439.88729227000272</v>
      </c>
      <c r="T446" s="14">
        <v>55.46893118989879</v>
      </c>
      <c r="U446" s="14">
        <v>295.69171931825838</v>
      </c>
      <c r="V446" s="14">
        <v>23.957375296230975</v>
      </c>
      <c r="W446" s="14">
        <v>379.19763571640539</v>
      </c>
      <c r="X446" s="14">
        <v>91.621582688956423</v>
      </c>
      <c r="Y446" s="8">
        <v>0</v>
      </c>
      <c r="Z446" s="8">
        <v>1410.718638814652</v>
      </c>
      <c r="AB446" s="5">
        <v>121.6048430308053</v>
      </c>
      <c r="AC446" s="5">
        <v>220.19878269758465</v>
      </c>
      <c r="AD446" s="5">
        <v>36.953419055084481</v>
      </c>
      <c r="AE446" s="5">
        <v>227.79184163954</v>
      </c>
      <c r="AF446" s="5">
        <v>139.83556937978778</v>
      </c>
      <c r="AG446" s="5">
        <v>9.3248262251271807</v>
      </c>
      <c r="AH446" s="5">
        <v>18.339279016447414</v>
      </c>
      <c r="AI446" s="5">
        <v>0</v>
      </c>
      <c r="AJ446" s="5">
        <v>344.75416751879152</v>
      </c>
      <c r="AK446" s="5">
        <v>211.19207040504048</v>
      </c>
      <c r="AL446" s="5">
        <v>7.8330552403153444</v>
      </c>
      <c r="AM446" s="5">
        <v>24.367053161315479</v>
      </c>
      <c r="AN446" s="5">
        <v>40.834696328063565</v>
      </c>
      <c r="AO446" s="5">
        <v>54.8656779930703</v>
      </c>
      <c r="AP446" s="5">
        <v>5.2292275677982927</v>
      </c>
      <c r="AQ446" s="5">
        <v>40.041807859104019</v>
      </c>
      <c r="AR446" s="5">
        <v>28.5084046040622</v>
      </c>
      <c r="AS446" s="5">
        <v>24.252718599444762</v>
      </c>
      <c r="AT446" s="5">
        <v>100.83304640884813</v>
      </c>
      <c r="AU446" s="5">
        <v>0</v>
      </c>
      <c r="AV446" s="5">
        <v>1308.2056882938207</v>
      </c>
      <c r="AW446" s="5">
        <v>1410.718638814652</v>
      </c>
      <c r="AX446" s="5">
        <v>1410.718638814652</v>
      </c>
      <c r="AY446" s="5">
        <v>32.612673921429426</v>
      </c>
    </row>
    <row r="447" spans="1:51" x14ac:dyDescent="0.2">
      <c r="A447" s="3" t="s">
        <v>52</v>
      </c>
      <c r="B447" s="3">
        <v>308</v>
      </c>
      <c r="C447" s="9">
        <v>43418</v>
      </c>
      <c r="D447" s="3">
        <v>4</v>
      </c>
      <c r="E447" s="3">
        <v>3</v>
      </c>
      <c r="F447" s="3" t="s">
        <v>139</v>
      </c>
      <c r="G447" s="10" t="s">
        <v>112</v>
      </c>
      <c r="H447" s="3">
        <v>57</v>
      </c>
      <c r="I447" s="3" t="s">
        <v>113</v>
      </c>
      <c r="J447" s="3">
        <v>12</v>
      </c>
      <c r="K447" s="3">
        <v>23</v>
      </c>
      <c r="L447" s="3">
        <v>2</v>
      </c>
      <c r="M447" s="3" t="s">
        <v>56</v>
      </c>
      <c r="N447" s="3" t="s">
        <v>57</v>
      </c>
      <c r="O447" s="1" t="s">
        <v>78</v>
      </c>
      <c r="P447" s="7" t="s">
        <v>59</v>
      </c>
      <c r="R447" s="14">
        <v>107.2430139738938</v>
      </c>
      <c r="S447" s="14">
        <v>336.58781643571524</v>
      </c>
      <c r="T447" s="14">
        <v>50.795797348022461</v>
      </c>
      <c r="U447" s="14">
        <v>272.61248463597792</v>
      </c>
      <c r="V447" s="14">
        <v>22.396008491516113</v>
      </c>
      <c r="W447" s="14">
        <v>379.57100545948947</v>
      </c>
      <c r="X447" s="14">
        <v>87.659357268234785</v>
      </c>
      <c r="Y447" s="8">
        <v>0</v>
      </c>
      <c r="Z447" s="8">
        <v>1256.8654581158833</v>
      </c>
      <c r="AB447" s="5">
        <v>108.31020931128937</v>
      </c>
      <c r="AC447" s="5">
        <v>184.9343025830006</v>
      </c>
      <c r="AD447" s="5">
        <v>32.733633549184916</v>
      </c>
      <c r="AE447" s="5">
        <v>176.64917272415192</v>
      </c>
      <c r="AF447" s="5">
        <v>124.28074384416077</v>
      </c>
      <c r="AG447" s="5">
        <v>9.3013528350727039</v>
      </c>
      <c r="AH447" s="5">
        <v>14.441287741980942</v>
      </c>
      <c r="AI447" s="5">
        <v>12.886700883959238</v>
      </c>
      <c r="AJ447" s="5">
        <v>355.28372254796733</v>
      </c>
      <c r="AK447" s="5">
        <v>201.58537600530778</v>
      </c>
      <c r="AL447" s="5">
        <v>6.9260930215991685</v>
      </c>
      <c r="AM447" s="5">
        <v>24.616537360723882</v>
      </c>
      <c r="AN447" s="5">
        <v>40.992030349850943</v>
      </c>
      <c r="AO447" s="5">
        <v>52.350430559774935</v>
      </c>
      <c r="AP447" s="5">
        <v>5.8064125147286418</v>
      </c>
      <c r="AQ447" s="5">
        <v>37.004928369879082</v>
      </c>
      <c r="AR447" s="5">
        <v>27.166473427495148</v>
      </c>
      <c r="AS447" s="5">
        <v>21.500577870264642</v>
      </c>
      <c r="AT447" s="5">
        <v>91.761342000791444</v>
      </c>
      <c r="AU447" s="5">
        <v>0</v>
      </c>
      <c r="AV447" s="5">
        <v>1168.3777626133738</v>
      </c>
      <c r="AW447" s="5">
        <v>1256.8654581158833</v>
      </c>
      <c r="AX447" s="5">
        <v>1256.8654581158833</v>
      </c>
      <c r="AY447" s="5">
        <v>29.711611236464954</v>
      </c>
    </row>
    <row r="448" spans="1:51" x14ac:dyDescent="0.2">
      <c r="A448" s="3" t="s">
        <v>52</v>
      </c>
      <c r="B448" s="3">
        <v>308</v>
      </c>
      <c r="C448" s="9">
        <v>43418</v>
      </c>
      <c r="D448" s="3">
        <v>4</v>
      </c>
      <c r="E448" s="3">
        <v>3</v>
      </c>
      <c r="F448" s="3" t="s">
        <v>139</v>
      </c>
      <c r="G448" s="10" t="s">
        <v>112</v>
      </c>
      <c r="H448" s="3">
        <v>57</v>
      </c>
      <c r="I448" s="3" t="s">
        <v>113</v>
      </c>
      <c r="J448" s="3">
        <v>12</v>
      </c>
      <c r="K448" s="3">
        <v>23</v>
      </c>
      <c r="L448" s="3">
        <v>3</v>
      </c>
      <c r="M448" s="3" t="s">
        <v>56</v>
      </c>
      <c r="N448" s="3" t="s">
        <v>57</v>
      </c>
      <c r="O448" s="1" t="s">
        <v>78</v>
      </c>
      <c r="P448" s="7" t="s">
        <v>59</v>
      </c>
      <c r="R448" s="14">
        <v>107.66074174025962</v>
      </c>
      <c r="S448" s="14">
        <v>336.2885110789332</v>
      </c>
      <c r="T448" s="14">
        <v>38.375721701260268</v>
      </c>
      <c r="U448" s="14">
        <v>355.31084310597385</v>
      </c>
      <c r="V448" s="14">
        <v>23.576320615308038</v>
      </c>
      <c r="W448" s="14">
        <v>264.04316141687593</v>
      </c>
      <c r="X448" s="14">
        <v>104.85262811594995</v>
      </c>
      <c r="Y448" s="8">
        <v>0</v>
      </c>
      <c r="Z448" s="8">
        <v>1230.1078867216293</v>
      </c>
      <c r="AB448" s="5">
        <v>20.600101994743415</v>
      </c>
      <c r="AC448" s="5">
        <v>38.090021014994392</v>
      </c>
      <c r="AD448" s="5">
        <v>31.55275587611731</v>
      </c>
      <c r="AE448" s="5">
        <v>176.36899103548285</v>
      </c>
      <c r="AF448" s="5">
        <v>126.39760119469651</v>
      </c>
      <c r="AG448" s="5">
        <v>10.276397852387023</v>
      </c>
      <c r="AH448" s="5">
        <v>15.559126160169603</v>
      </c>
      <c r="AI448" s="5">
        <v>12.389321597440485</v>
      </c>
      <c r="AJ448" s="5">
        <v>353.35678452408649</v>
      </c>
      <c r="AK448" s="5">
        <v>200.11595472957501</v>
      </c>
      <c r="AL448" s="5">
        <v>7.1629701615519172</v>
      </c>
      <c r="AM448" s="5">
        <v>23.043322758814448</v>
      </c>
      <c r="AN448" s="5">
        <v>7.3400222952003089</v>
      </c>
      <c r="AO448" s="5">
        <v>5.0173082425819766</v>
      </c>
      <c r="AP448" s="5">
        <v>5.2327641096025248</v>
      </c>
      <c r="AQ448" s="5">
        <v>33.278849973423419</v>
      </c>
      <c r="AR448" s="5">
        <v>22.420003760162725</v>
      </c>
      <c r="AS448" s="5">
        <v>13.601611805021914</v>
      </c>
      <c r="AT448" s="5">
        <v>92.121141195453163</v>
      </c>
      <c r="AU448" s="5">
        <v>0</v>
      </c>
      <c r="AV448" s="5">
        <v>1144.1925885731446</v>
      </c>
      <c r="AW448" s="5">
        <v>1230.1078867216293</v>
      </c>
      <c r="AX448" s="5">
        <v>1230.1078867216293</v>
      </c>
      <c r="AY448" s="5">
        <v>25.580088173628226</v>
      </c>
    </row>
    <row r="449" spans="1:51" x14ac:dyDescent="0.2">
      <c r="A449" s="3" t="s">
        <v>52</v>
      </c>
      <c r="B449" s="3">
        <v>308</v>
      </c>
      <c r="C449" s="9">
        <v>43418</v>
      </c>
      <c r="D449" s="3">
        <v>4</v>
      </c>
      <c r="E449" s="3">
        <v>3</v>
      </c>
      <c r="F449" s="3" t="s">
        <v>139</v>
      </c>
      <c r="G449" s="10" t="s">
        <v>112</v>
      </c>
      <c r="H449" s="3">
        <v>57</v>
      </c>
      <c r="I449" s="3" t="s">
        <v>113</v>
      </c>
      <c r="J449" s="3">
        <v>12</v>
      </c>
      <c r="K449" s="3">
        <v>23</v>
      </c>
      <c r="L449" s="3">
        <v>4</v>
      </c>
      <c r="M449" s="3" t="s">
        <v>56</v>
      </c>
      <c r="N449" s="3" t="s">
        <v>57</v>
      </c>
      <c r="O449" s="1" t="s">
        <v>78</v>
      </c>
      <c r="P449" s="7" t="s">
        <v>59</v>
      </c>
      <c r="R449" s="14">
        <v>107.41212173988079</v>
      </c>
      <c r="S449" s="14">
        <v>334.88976314150057</v>
      </c>
      <c r="T449" s="14">
        <v>40.390878669146836</v>
      </c>
      <c r="U449" s="14">
        <v>341.08317408068427</v>
      </c>
      <c r="V449" s="14">
        <v>24.113366982032513</v>
      </c>
      <c r="W449" s="14">
        <v>288.0586211105873</v>
      </c>
      <c r="X449" s="14">
        <v>103.90596876473262</v>
      </c>
      <c r="Y449" s="8">
        <v>0</v>
      </c>
      <c r="Z449" s="8">
        <v>1239.8538776991888</v>
      </c>
      <c r="AB449" s="5">
        <v>32.081066226388209</v>
      </c>
      <c r="AC449" s="5">
        <v>64.979245661907655</v>
      </c>
      <c r="AD449" s="5">
        <v>31.26117583083288</v>
      </c>
      <c r="AE449" s="5">
        <v>175.58993667755132</v>
      </c>
      <c r="AF449" s="5">
        <v>126.86679811820213</v>
      </c>
      <c r="AG449" s="5">
        <v>9.9030975595876676</v>
      </c>
      <c r="AH449" s="5">
        <v>15.262289674154923</v>
      </c>
      <c r="AI449" s="5">
        <v>12.947727668850513</v>
      </c>
      <c r="AJ449" s="5">
        <v>356.54225070520789</v>
      </c>
      <c r="AK449" s="5">
        <v>202.44235503023569</v>
      </c>
      <c r="AL449" s="5">
        <v>7.0433624403933512</v>
      </c>
      <c r="AM449" s="5">
        <v>23.932062034074349</v>
      </c>
      <c r="AN449" s="5">
        <v>12.573453436075027</v>
      </c>
      <c r="AO449" s="5">
        <v>12.159309558444756</v>
      </c>
      <c r="AP449" s="5">
        <v>5.9056680143681479</v>
      </c>
      <c r="AQ449" s="5">
        <v>36.057098410959412</v>
      </c>
      <c r="AR449" s="5">
        <v>24.613487018521123</v>
      </c>
      <c r="AS449" s="5">
        <v>14.041745173831544</v>
      </c>
      <c r="AT449" s="5">
        <v>92.724398605733171</v>
      </c>
      <c r="AU449" s="5">
        <v>0</v>
      </c>
      <c r="AV449" s="5">
        <v>1148.6655090710522</v>
      </c>
      <c r="AW449" s="5">
        <v>1239.8538776991888</v>
      </c>
      <c r="AX449" s="5">
        <v>1239.8538776991888</v>
      </c>
      <c r="AY449" s="5">
        <v>27.455478432953456</v>
      </c>
    </row>
    <row r="450" spans="1:51" s="17" customFormat="1" x14ac:dyDescent="0.2">
      <c r="C450" s="19">
        <v>43418</v>
      </c>
      <c r="D450" s="17">
        <v>4</v>
      </c>
      <c r="E450" s="17">
        <v>3</v>
      </c>
      <c r="F450" s="17" t="s">
        <v>139</v>
      </c>
      <c r="G450" s="20" t="s">
        <v>112</v>
      </c>
      <c r="H450" s="17">
        <v>57</v>
      </c>
      <c r="I450" s="17" t="s">
        <v>113</v>
      </c>
      <c r="J450" s="17">
        <v>12</v>
      </c>
      <c r="K450" s="17">
        <v>23</v>
      </c>
      <c r="L450" s="17">
        <v>4</v>
      </c>
      <c r="M450" s="17" t="s">
        <v>56</v>
      </c>
      <c r="N450" s="17" t="s">
        <v>57</v>
      </c>
      <c r="O450" s="24" t="s">
        <v>78</v>
      </c>
      <c r="P450" s="21" t="s">
        <v>26</v>
      </c>
      <c r="R450" s="22">
        <f>AVERAGE(R446:R449)</f>
        <v>111.80249319405391</v>
      </c>
      <c r="S450" s="22">
        <f t="shared" ref="S450:Z450" si="2">AVERAGE(S446:S449)</f>
        <v>361.9133457315379</v>
      </c>
      <c r="T450" s="22">
        <f t="shared" si="2"/>
        <v>46.257832227082091</v>
      </c>
      <c r="U450" s="22">
        <f t="shared" si="2"/>
        <v>316.17455528522362</v>
      </c>
      <c r="V450" s="22">
        <f t="shared" si="2"/>
        <v>23.510767846271911</v>
      </c>
      <c r="W450" s="22">
        <f t="shared" si="2"/>
        <v>327.71760592583951</v>
      </c>
      <c r="X450" s="22">
        <f t="shared" si="2"/>
        <v>97.009884209468453</v>
      </c>
      <c r="Y450" s="22">
        <f t="shared" si="2"/>
        <v>0</v>
      </c>
      <c r="Z450" s="22">
        <f t="shared" si="2"/>
        <v>1284.3864653378384</v>
      </c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</row>
    <row r="451" spans="1:51" x14ac:dyDescent="0.2">
      <c r="A451" s="3" t="s">
        <v>52</v>
      </c>
      <c r="B451" s="3">
        <v>308</v>
      </c>
      <c r="C451" s="9">
        <v>43419</v>
      </c>
      <c r="D451" s="3">
        <v>4</v>
      </c>
      <c r="E451" s="3">
        <v>3</v>
      </c>
      <c r="F451" s="3" t="s">
        <v>139</v>
      </c>
      <c r="G451" s="10" t="s">
        <v>101</v>
      </c>
      <c r="H451" s="3">
        <v>57</v>
      </c>
      <c r="I451" s="3" t="s">
        <v>113</v>
      </c>
      <c r="J451" s="3">
        <v>12</v>
      </c>
      <c r="K451" s="3">
        <v>23</v>
      </c>
      <c r="L451" s="3">
        <v>1</v>
      </c>
      <c r="M451" s="3" t="s">
        <v>56</v>
      </c>
      <c r="N451" s="3" t="s">
        <v>57</v>
      </c>
      <c r="O451" s="1" t="s">
        <v>78</v>
      </c>
      <c r="P451" s="3" t="s">
        <v>79</v>
      </c>
      <c r="R451" s="14">
        <v>24.128506298722893</v>
      </c>
      <c r="S451" s="14">
        <v>53.522503688417629</v>
      </c>
      <c r="T451" s="14">
        <v>22.177870520229998</v>
      </c>
      <c r="U451" s="14">
        <v>101.46569429594895</v>
      </c>
      <c r="V451" s="14">
        <v>3.9001813017088791</v>
      </c>
      <c r="W451" s="14">
        <v>120.52061173011516</v>
      </c>
      <c r="X451" s="14">
        <v>24.041893893274768</v>
      </c>
      <c r="Y451" s="8">
        <v>0</v>
      </c>
      <c r="Z451" s="8">
        <v>349.75724875881394</v>
      </c>
      <c r="AB451" s="5">
        <v>29.770188765115936</v>
      </c>
      <c r="AC451" s="5">
        <v>44.59748574442694</v>
      </c>
      <c r="AD451" s="5">
        <v>7.2786521449169141</v>
      </c>
      <c r="AE451" s="5">
        <v>26.821855342140381</v>
      </c>
      <c r="AF451" s="5">
        <v>31.74528124503102</v>
      </c>
      <c r="AG451" s="5">
        <v>3.9011561322208266</v>
      </c>
      <c r="AH451" s="5">
        <v>6.7625985544932403</v>
      </c>
      <c r="AI451" s="5">
        <v>2.2012246118129837</v>
      </c>
      <c r="AJ451" s="5">
        <v>97.761317362318479</v>
      </c>
      <c r="AK451" s="5">
        <v>20.473699684375479</v>
      </c>
      <c r="AL451" s="5">
        <v>0.93844454072831074</v>
      </c>
      <c r="AM451" s="5">
        <v>7.0318676597102838</v>
      </c>
      <c r="AN451" s="5">
        <v>14.51264637186236</v>
      </c>
      <c r="AO451" s="5">
        <v>17.642629639655524</v>
      </c>
      <c r="AP451" s="5">
        <v>1.2425416568376273</v>
      </c>
      <c r="AQ451" s="5">
        <v>3.8447338645650899</v>
      </c>
      <c r="AR451" s="5">
        <v>0</v>
      </c>
      <c r="AS451" s="5">
        <v>3.1753708409333936</v>
      </c>
      <c r="AT451" s="5">
        <v>46.24612970986896</v>
      </c>
      <c r="AU451" s="5">
        <v>0</v>
      </c>
      <c r="AV451" s="5">
        <v>325.73796239776692</v>
      </c>
      <c r="AW451" s="5">
        <v>349.75724875881394</v>
      </c>
      <c r="AX451" s="5">
        <v>349.75724875881394</v>
      </c>
      <c r="AY451" s="5">
        <v>6.4358575019600286</v>
      </c>
    </row>
    <row r="452" spans="1:51" x14ac:dyDescent="0.2">
      <c r="A452" s="3" t="s">
        <v>52</v>
      </c>
      <c r="B452" s="3">
        <v>308</v>
      </c>
      <c r="C452" s="9">
        <v>43419</v>
      </c>
      <c r="D452" s="3">
        <v>4</v>
      </c>
      <c r="E452" s="3">
        <v>3</v>
      </c>
      <c r="F452" s="3" t="s">
        <v>139</v>
      </c>
      <c r="G452" s="10" t="s">
        <v>101</v>
      </c>
      <c r="H452" s="3">
        <v>57</v>
      </c>
      <c r="I452" s="3" t="s">
        <v>113</v>
      </c>
      <c r="J452" s="3">
        <v>12</v>
      </c>
      <c r="K452" s="3">
        <v>23</v>
      </c>
      <c r="L452" s="3">
        <v>2</v>
      </c>
      <c r="M452" s="3" t="s">
        <v>56</v>
      </c>
      <c r="N452" s="3" t="s">
        <v>57</v>
      </c>
      <c r="O452" s="1" t="s">
        <v>78</v>
      </c>
      <c r="P452" s="3" t="s">
        <v>79</v>
      </c>
      <c r="R452" s="14">
        <v>28.538320574267157</v>
      </c>
      <c r="S452" s="14">
        <v>65.315379175646555</v>
      </c>
      <c r="T452" s="14">
        <v>19.355527861364955</v>
      </c>
      <c r="U452" s="14">
        <v>93.143026549240645</v>
      </c>
      <c r="V452" s="14">
        <v>6.3604555952137911</v>
      </c>
      <c r="W452" s="14">
        <v>115.266058823158</v>
      </c>
      <c r="X452" s="14">
        <v>29.993398074446052</v>
      </c>
      <c r="Y452" s="8">
        <v>0</v>
      </c>
      <c r="Z452" s="8">
        <v>357.97218243197091</v>
      </c>
      <c r="AB452" s="5">
        <v>27.1504113005699</v>
      </c>
      <c r="AC452" s="5">
        <v>44.233335918205306</v>
      </c>
      <c r="AD452" s="5">
        <v>9.11765026827476</v>
      </c>
      <c r="AE452" s="5">
        <v>34.180934473854883</v>
      </c>
      <c r="AF452" s="5">
        <v>37.940704569657811</v>
      </c>
      <c r="AG452" s="5">
        <v>3.4388643057321047</v>
      </c>
      <c r="AH452" s="5">
        <v>7.0353993715776788</v>
      </c>
      <c r="AI452" s="5">
        <v>5.126925147780919</v>
      </c>
      <c r="AJ452" s="5">
        <v>106.06576274787369</v>
      </c>
      <c r="AK452" s="5">
        <v>44.115929037668515</v>
      </c>
      <c r="AL452" s="5">
        <v>1.8196024670279793</v>
      </c>
      <c r="AM452" s="5">
        <v>9.3328635258897368</v>
      </c>
      <c r="AN452" s="5">
        <v>11.775847463543277</v>
      </c>
      <c r="AO452" s="5">
        <v>17.976021508141894</v>
      </c>
      <c r="AP452" s="5">
        <v>1.9599987029500729</v>
      </c>
      <c r="AQ452" s="5">
        <v>8.6268217097979445</v>
      </c>
      <c r="AR452" s="5">
        <v>4.8163380495212982</v>
      </c>
      <c r="AS452" s="5">
        <v>2.5031791735967741</v>
      </c>
      <c r="AT452" s="5">
        <v>38.688686810368502</v>
      </c>
      <c r="AU452" s="5">
        <v>0</v>
      </c>
      <c r="AV452" s="5">
        <v>331.11677798351843</v>
      </c>
      <c r="AW452" s="5">
        <v>357.97218243197091</v>
      </c>
      <c r="AX452" s="5">
        <v>357.97218243197091</v>
      </c>
      <c r="AY452" s="5">
        <v>6.9231521482052347</v>
      </c>
    </row>
    <row r="453" spans="1:51" x14ac:dyDescent="0.2">
      <c r="A453" s="3" t="s">
        <v>52</v>
      </c>
      <c r="B453" s="3">
        <v>308</v>
      </c>
      <c r="C453" s="9">
        <v>43419</v>
      </c>
      <c r="D453" s="3">
        <v>4</v>
      </c>
      <c r="E453" s="3">
        <v>3</v>
      </c>
      <c r="F453" s="3" t="s">
        <v>139</v>
      </c>
      <c r="G453" s="10" t="s">
        <v>101</v>
      </c>
      <c r="H453" s="3">
        <v>57</v>
      </c>
      <c r="I453" s="3" t="s">
        <v>113</v>
      </c>
      <c r="J453" s="3">
        <v>12</v>
      </c>
      <c r="K453" s="3">
        <v>23</v>
      </c>
      <c r="L453" s="3">
        <v>3</v>
      </c>
      <c r="M453" s="3" t="s">
        <v>56</v>
      </c>
      <c r="N453" s="3" t="s">
        <v>57</v>
      </c>
      <c r="O453" s="1" t="s">
        <v>78</v>
      </c>
      <c r="P453" s="3" t="s">
        <v>79</v>
      </c>
      <c r="R453" s="14">
        <v>53.986365088101088</v>
      </c>
      <c r="S453" s="14">
        <v>148.54270119502627</v>
      </c>
      <c r="T453" s="14">
        <v>45.337393950799417</v>
      </c>
      <c r="U453" s="14">
        <v>212.5521319159146</v>
      </c>
      <c r="V453" s="14">
        <v>15.467433205966291</v>
      </c>
      <c r="W453" s="14">
        <v>262.80440152924638</v>
      </c>
      <c r="X453" s="14">
        <v>58.070864710314524</v>
      </c>
      <c r="Y453" s="8">
        <v>0</v>
      </c>
      <c r="Z453" s="8">
        <v>796.76126268605776</v>
      </c>
      <c r="AB453" s="5">
        <v>70.030880030762134</v>
      </c>
      <c r="AC453" s="5">
        <v>100.62016931334904</v>
      </c>
      <c r="AD453" s="5">
        <v>17.020585907952189</v>
      </c>
      <c r="AE453" s="5">
        <v>78.188081884880248</v>
      </c>
      <c r="AF453" s="5">
        <v>89.047636335009244</v>
      </c>
      <c r="AG453" s="5">
        <v>8.7569434238877157</v>
      </c>
      <c r="AH453" s="5">
        <v>13.952205081511662</v>
      </c>
      <c r="AI453" s="5">
        <v>8.6695876469396485</v>
      </c>
      <c r="AJ453" s="5">
        <v>246.54133135745246</v>
      </c>
      <c r="AK453" s="5">
        <v>70.273340985722214</v>
      </c>
      <c r="AL453" s="5">
        <v>3.1531702785015252</v>
      </c>
      <c r="AM453" s="5">
        <v>17.850318801446914</v>
      </c>
      <c r="AN453" s="5">
        <v>31.231991825890081</v>
      </c>
      <c r="AO453" s="5">
        <v>38.354428642137641</v>
      </c>
      <c r="AP453" s="5">
        <v>6.7311608878152382</v>
      </c>
      <c r="AQ453" s="5">
        <v>20.449166003899684</v>
      </c>
      <c r="AR453" s="5">
        <v>13.583647225108555</v>
      </c>
      <c r="AS453" s="5">
        <v>6.9997710424938795</v>
      </c>
      <c r="AT453" s="5">
        <v>86.670676643516103</v>
      </c>
      <c r="AU453" s="5">
        <v>0</v>
      </c>
      <c r="AV453" s="5">
        <v>742.04363940926612</v>
      </c>
      <c r="AW453" s="5">
        <v>796.76126268605776</v>
      </c>
      <c r="AX453" s="5">
        <v>796.76126268605776</v>
      </c>
      <c r="AY453" s="5">
        <v>13.715436332392747</v>
      </c>
    </row>
    <row r="454" spans="1:51" x14ac:dyDescent="0.2">
      <c r="A454" s="3" t="s">
        <v>52</v>
      </c>
      <c r="B454" s="3">
        <v>308</v>
      </c>
      <c r="C454" s="9">
        <v>43419</v>
      </c>
      <c r="D454" s="3">
        <v>4</v>
      </c>
      <c r="E454" s="3">
        <v>3</v>
      </c>
      <c r="F454" s="3" t="s">
        <v>139</v>
      </c>
      <c r="G454" s="10" t="s">
        <v>101</v>
      </c>
      <c r="H454" s="3">
        <v>57</v>
      </c>
      <c r="I454" s="3" t="s">
        <v>113</v>
      </c>
      <c r="J454" s="3">
        <v>12</v>
      </c>
      <c r="K454" s="3">
        <v>23</v>
      </c>
      <c r="L454" s="3">
        <v>4</v>
      </c>
      <c r="M454" s="3" t="s">
        <v>56</v>
      </c>
      <c r="N454" s="3" t="s">
        <v>57</v>
      </c>
      <c r="O454" s="1" t="s">
        <v>78</v>
      </c>
      <c r="P454" s="3" t="s">
        <v>79</v>
      </c>
      <c r="R454" s="14">
        <v>57.567246667270005</v>
      </c>
      <c r="S454" s="14">
        <v>226.35258431270205</v>
      </c>
      <c r="T454" s="14">
        <v>46.822624206542969</v>
      </c>
      <c r="U454" s="14">
        <v>195.74466152848868</v>
      </c>
      <c r="V454" s="14">
        <v>15.385079778473953</v>
      </c>
      <c r="W454" s="14">
        <v>238.96686593417465</v>
      </c>
      <c r="X454" s="14">
        <v>62.827205657958984</v>
      </c>
      <c r="Y454" s="8">
        <v>0</v>
      </c>
      <c r="Z454" s="8">
        <v>843.66628132410631</v>
      </c>
      <c r="AB454" s="5">
        <v>65.239574598793908</v>
      </c>
      <c r="AC454" s="5">
        <v>108.06456301080031</v>
      </c>
      <c r="AD454" s="5">
        <v>15.110477343067187</v>
      </c>
      <c r="AE454" s="5">
        <v>113.78857900322866</v>
      </c>
      <c r="AF454" s="5">
        <v>92.181195735540555</v>
      </c>
      <c r="AG454" s="5">
        <v>5.4572287964646877</v>
      </c>
      <c r="AH454" s="5">
        <v>12.953020855612591</v>
      </c>
      <c r="AI454" s="5">
        <v>9.2064127534388192</v>
      </c>
      <c r="AJ454" s="5">
        <v>200.28875561951565</v>
      </c>
      <c r="AK454" s="5">
        <v>97.517730978838628</v>
      </c>
      <c r="AL454" s="5">
        <v>3.105804564148023</v>
      </c>
      <c r="AM454" s="5">
        <v>16.672516751216211</v>
      </c>
      <c r="AN454" s="5">
        <v>24.13979393240804</v>
      </c>
      <c r="AO454" s="5">
        <v>32.764553850652575</v>
      </c>
      <c r="AP454" s="5">
        <v>5.7995331070237484</v>
      </c>
      <c r="AQ454" s="5">
        <v>22.865394570424055</v>
      </c>
      <c r="AR454" s="5">
        <v>10.655102546182794</v>
      </c>
      <c r="AS454" s="5">
        <v>6.4443449108725934</v>
      </c>
      <c r="AT454" s="5">
        <v>73.851535534265508</v>
      </c>
      <c r="AU454" s="5">
        <v>0</v>
      </c>
      <c r="AV454" s="5">
        <v>798.77027486066038</v>
      </c>
      <c r="AW454" s="5">
        <v>843.66628132410631</v>
      </c>
      <c r="AX454" s="5">
        <v>843.66628132410631</v>
      </c>
      <c r="AY454" s="5">
        <v>17.416776832579068</v>
      </c>
    </row>
    <row r="455" spans="1:51" x14ac:dyDescent="0.2">
      <c r="A455" s="3" t="s">
        <v>52</v>
      </c>
      <c r="B455" s="3">
        <v>308</v>
      </c>
      <c r="C455" s="9">
        <v>43419</v>
      </c>
      <c r="D455" s="3">
        <v>4</v>
      </c>
      <c r="E455" s="3">
        <v>3</v>
      </c>
      <c r="F455" s="3" t="s">
        <v>139</v>
      </c>
      <c r="G455" s="10" t="s">
        <v>101</v>
      </c>
      <c r="H455" s="3">
        <v>57</v>
      </c>
      <c r="I455" s="3" t="s">
        <v>113</v>
      </c>
      <c r="J455" s="3">
        <v>12</v>
      </c>
      <c r="K455" s="3">
        <v>23</v>
      </c>
      <c r="L455" s="3">
        <v>5</v>
      </c>
      <c r="M455" s="3" t="s">
        <v>56</v>
      </c>
      <c r="N455" s="3" t="s">
        <v>57</v>
      </c>
      <c r="O455" s="1" t="s">
        <v>78</v>
      </c>
      <c r="P455" s="3" t="s">
        <v>79</v>
      </c>
      <c r="R455" s="14">
        <v>69.20049404275828</v>
      </c>
      <c r="S455" s="14">
        <v>172.22869425806505</v>
      </c>
      <c r="T455" s="14">
        <v>55.572630520524648</v>
      </c>
      <c r="U455" s="14">
        <v>262.94355247760643</v>
      </c>
      <c r="V455" s="14">
        <v>16.358800394781703</v>
      </c>
      <c r="W455" s="14">
        <v>335.3641946726832</v>
      </c>
      <c r="X455" s="14">
        <v>85.004553433122311</v>
      </c>
      <c r="Y455" s="8">
        <v>0</v>
      </c>
      <c r="Z455" s="8">
        <v>996.67289869912634</v>
      </c>
      <c r="AB455" s="5">
        <v>88.412058571475498</v>
      </c>
      <c r="AC455" s="5">
        <v>124.46681242097753</v>
      </c>
      <c r="AD455" s="5">
        <v>22.077995987467272</v>
      </c>
      <c r="AE455" s="5">
        <v>90.201666842291786</v>
      </c>
      <c r="AF455" s="5">
        <v>101.25507130334512</v>
      </c>
      <c r="AG455" s="5">
        <v>10.040310156970829</v>
      </c>
      <c r="AH455" s="5">
        <v>19.123059620338637</v>
      </c>
      <c r="AI455" s="5">
        <v>12.065625348752683</v>
      </c>
      <c r="AJ455" s="5">
        <v>305.34096300038101</v>
      </c>
      <c r="AK455" s="5">
        <v>95.429109064122159</v>
      </c>
      <c r="AL455" s="5">
        <v>3.5868119995589556</v>
      </c>
      <c r="AM455" s="5">
        <v>27.675225164858816</v>
      </c>
      <c r="AN455" s="5">
        <v>37.386260983725151</v>
      </c>
      <c r="AO455" s="5">
        <v>57.675268855393888</v>
      </c>
      <c r="AP455" s="5">
        <v>6.6137927595576693</v>
      </c>
      <c r="AQ455" s="5">
        <v>22.399247280797052</v>
      </c>
      <c r="AR455" s="5">
        <v>15.323605177369531</v>
      </c>
      <c r="AS455" s="5">
        <v>8.943160078810438</v>
      </c>
      <c r="AT455" s="5">
        <v>117.71960329538651</v>
      </c>
      <c r="AU455" s="5">
        <v>0</v>
      </c>
      <c r="AV455" s="5">
        <v>919.10946080861834</v>
      </c>
      <c r="AW455" s="5">
        <v>996.67289869912634</v>
      </c>
      <c r="AX455" s="5">
        <v>996.67289869912634</v>
      </c>
      <c r="AY455" s="5">
        <v>18.683748798706201</v>
      </c>
    </row>
    <row r="456" spans="1:51" x14ac:dyDescent="0.2">
      <c r="A456" s="3" t="s">
        <v>52</v>
      </c>
      <c r="B456" s="3">
        <v>308</v>
      </c>
      <c r="C456" s="9">
        <v>43419</v>
      </c>
      <c r="D456" s="3">
        <v>4</v>
      </c>
      <c r="E456" s="3">
        <v>3</v>
      </c>
      <c r="F456" s="3" t="s">
        <v>139</v>
      </c>
      <c r="G456" s="10" t="s">
        <v>101</v>
      </c>
      <c r="H456" s="3">
        <v>57</v>
      </c>
      <c r="I456" s="3" t="s">
        <v>113</v>
      </c>
      <c r="J456" s="3">
        <v>12</v>
      </c>
      <c r="K456" s="3">
        <v>23</v>
      </c>
      <c r="L456" s="3">
        <v>6</v>
      </c>
      <c r="M456" s="3" t="s">
        <v>56</v>
      </c>
      <c r="N456" s="3" t="s">
        <v>57</v>
      </c>
      <c r="O456" s="1" t="s">
        <v>78</v>
      </c>
      <c r="P456" s="3" t="s">
        <v>79</v>
      </c>
      <c r="R456" s="14">
        <v>68.669372229740532</v>
      </c>
      <c r="S456" s="14">
        <v>157.92493280871162</v>
      </c>
      <c r="T456" s="14">
        <v>38.501113570969679</v>
      </c>
      <c r="U456" s="14">
        <v>276.36504706021014</v>
      </c>
      <c r="V456" s="14">
        <v>18.585292092685041</v>
      </c>
      <c r="W456" s="14">
        <v>238.38442819693992</v>
      </c>
      <c r="X456" s="14">
        <v>87.958297466409618</v>
      </c>
      <c r="Y456" s="8">
        <v>0</v>
      </c>
      <c r="Z456" s="8">
        <v>886.38845854376564</v>
      </c>
      <c r="AB456" s="5">
        <v>22.615278259061824</v>
      </c>
      <c r="AC456" s="5">
        <v>35.053532500557729</v>
      </c>
      <c r="AD456" s="5">
        <v>20.718985726278675</v>
      </c>
      <c r="AE456" s="5">
        <v>83.42556472211767</v>
      </c>
      <c r="AF456" s="5">
        <v>87.953555089385532</v>
      </c>
      <c r="AG456" s="5">
        <v>9.0971255299619305</v>
      </c>
      <c r="AH456" s="5">
        <v>16.596763390541437</v>
      </c>
      <c r="AI456" s="5">
        <v>12.025655247274152</v>
      </c>
      <c r="AJ456" s="5">
        <v>266.33431900594309</v>
      </c>
      <c r="AK456" s="5">
        <v>119.84577030579294</v>
      </c>
      <c r="AL456" s="5">
        <v>4.0834591545812939</v>
      </c>
      <c r="AM456" s="5">
        <v>23.794434089421994</v>
      </c>
      <c r="AN456" s="5">
        <v>10.331905933868203</v>
      </c>
      <c r="AO456" s="5">
        <v>9.4137274738307628</v>
      </c>
      <c r="AP456" s="5">
        <v>6.7794653112985221</v>
      </c>
      <c r="AQ456" s="5">
        <v>24.346584524953077</v>
      </c>
      <c r="AR456" s="5">
        <v>16.817656353866408</v>
      </c>
      <c r="AS456" s="5">
        <v>10.322204465329099</v>
      </c>
      <c r="AT456" s="5">
        <v>95.056753741107471</v>
      </c>
      <c r="AU456" s="5">
        <v>0</v>
      </c>
      <c r="AV456" s="5">
        <v>820.89466057927996</v>
      </c>
      <c r="AW456" s="5">
        <v>886.38845854376564</v>
      </c>
      <c r="AX456" s="5">
        <v>886.38845854376564</v>
      </c>
      <c r="AY456" s="5">
        <v>16.518539974543589</v>
      </c>
    </row>
    <row r="457" spans="1:51" x14ac:dyDescent="0.2">
      <c r="A457" s="3" t="s">
        <v>52</v>
      </c>
      <c r="B457" s="3">
        <v>308</v>
      </c>
      <c r="C457" s="9">
        <v>43419</v>
      </c>
      <c r="D457" s="3">
        <v>4</v>
      </c>
      <c r="E457" s="3">
        <v>3</v>
      </c>
      <c r="F457" s="3" t="s">
        <v>139</v>
      </c>
      <c r="G457" s="10" t="s">
        <v>101</v>
      </c>
      <c r="H457" s="3">
        <v>57</v>
      </c>
      <c r="I457" s="3" t="s">
        <v>113</v>
      </c>
      <c r="J457" s="3">
        <v>12</v>
      </c>
      <c r="K457" s="3">
        <v>23</v>
      </c>
      <c r="L457" s="3">
        <v>7</v>
      </c>
      <c r="M457" s="3" t="s">
        <v>56</v>
      </c>
      <c r="N457" s="3" t="s">
        <v>57</v>
      </c>
      <c r="O457" s="1" t="s">
        <v>78</v>
      </c>
      <c r="P457" s="3" t="s">
        <v>79</v>
      </c>
      <c r="R457" s="14">
        <v>106.01384077400996</v>
      </c>
      <c r="S457" s="14">
        <v>268.18701014025459</v>
      </c>
      <c r="T457" s="14">
        <v>84.6642868436616</v>
      </c>
      <c r="U457" s="14">
        <v>378.70655612287851</v>
      </c>
      <c r="V457" s="14">
        <v>26.375038969105688</v>
      </c>
      <c r="W457" s="14">
        <v>521.40682667699355</v>
      </c>
      <c r="X457" s="14">
        <v>107.91197020432045</v>
      </c>
      <c r="Y457" s="8">
        <v>0</v>
      </c>
      <c r="Z457" s="8">
        <v>1493.2654455520185</v>
      </c>
      <c r="AB457" s="5">
        <v>123.31138575585163</v>
      </c>
      <c r="AC457" s="5">
        <v>201.1481299241307</v>
      </c>
      <c r="AD457" s="5">
        <v>31.604304414969643</v>
      </c>
      <c r="AE457" s="5">
        <v>139.29176122340809</v>
      </c>
      <c r="AF457" s="5">
        <v>149.60631263237207</v>
      </c>
      <c r="AG457" s="5">
        <v>13.386124098513465</v>
      </c>
      <c r="AH457" s="5">
        <v>24.037428113628678</v>
      </c>
      <c r="AI457" s="5">
        <v>13.572965621935273</v>
      </c>
      <c r="AJ457" s="5">
        <v>459.85813133067882</v>
      </c>
      <c r="AK457" s="5">
        <v>118.0097169708027</v>
      </c>
      <c r="AL457" s="5">
        <v>5.2740879195837929</v>
      </c>
      <c r="AM457" s="5">
        <v>31.531649208092691</v>
      </c>
      <c r="AN457" s="5">
        <v>64.289486515977558</v>
      </c>
      <c r="AO457" s="5">
        <v>83.206182822208376</v>
      </c>
      <c r="AP457" s="5">
        <v>10.942112734197591</v>
      </c>
      <c r="AQ457" s="5">
        <v>34.292771403861778</v>
      </c>
      <c r="AR457" s="5">
        <v>30.370776225982265</v>
      </c>
      <c r="AS457" s="5">
        <v>12.809137156931135</v>
      </c>
      <c r="AT457" s="5">
        <v>158.18793307443943</v>
      </c>
      <c r="AU457" s="5">
        <v>0</v>
      </c>
      <c r="AV457" s="5">
        <v>1363.8967221835203</v>
      </c>
      <c r="AW457" s="5">
        <v>1493.2654455520185</v>
      </c>
      <c r="AX457" s="5">
        <v>1493.2654455520185</v>
      </c>
      <c r="AY457" s="5">
        <v>30.765391291348362</v>
      </c>
    </row>
    <row r="458" spans="1:51" x14ac:dyDescent="0.2">
      <c r="A458" s="3" t="s">
        <v>52</v>
      </c>
      <c r="B458" s="3">
        <v>308</v>
      </c>
      <c r="C458" s="9">
        <v>43419</v>
      </c>
      <c r="D458" s="3">
        <v>4</v>
      </c>
      <c r="E458" s="3">
        <v>3</v>
      </c>
      <c r="F458" s="3" t="s">
        <v>139</v>
      </c>
      <c r="G458" s="10" t="s">
        <v>101</v>
      </c>
      <c r="H458" s="3">
        <v>57</v>
      </c>
      <c r="I458" s="3" t="s">
        <v>113</v>
      </c>
      <c r="J458" s="3">
        <v>12</v>
      </c>
      <c r="K458" s="3">
        <v>23</v>
      </c>
      <c r="L458" s="3">
        <v>8</v>
      </c>
      <c r="M458" s="3" t="s">
        <v>56</v>
      </c>
      <c r="N458" s="3" t="s">
        <v>57</v>
      </c>
      <c r="O458" s="1" t="s">
        <v>78</v>
      </c>
      <c r="P458" s="3" t="s">
        <v>79</v>
      </c>
      <c r="R458" s="14">
        <v>98.092589016618405</v>
      </c>
      <c r="S458" s="14">
        <v>224.71758875353584</v>
      </c>
      <c r="T458" s="14">
        <v>57.137170495658083</v>
      </c>
      <c r="U458" s="14">
        <v>360.38252310917295</v>
      </c>
      <c r="V458" s="14">
        <v>24.231477836082721</v>
      </c>
      <c r="W458" s="14">
        <v>365.05833974377862</v>
      </c>
      <c r="X458" s="14">
        <v>111.25286062832537</v>
      </c>
      <c r="Y458" s="8">
        <v>0</v>
      </c>
      <c r="Z458" s="8">
        <v>1240.8725873604317</v>
      </c>
      <c r="AB458" s="5">
        <v>52.798139040926706</v>
      </c>
      <c r="AC458" s="5">
        <v>70.445401814136986</v>
      </c>
      <c r="AD458" s="5">
        <v>29.932836667972445</v>
      </c>
      <c r="AE458" s="5">
        <v>115.74546513835791</v>
      </c>
      <c r="AF458" s="5">
        <v>126.04054997433529</v>
      </c>
      <c r="AG458" s="5">
        <v>11.635645117681955</v>
      </c>
      <c r="AH458" s="5">
        <v>21.063425154848034</v>
      </c>
      <c r="AI458" s="5">
        <v>16.062797857892697</v>
      </c>
      <c r="AJ458" s="5">
        <v>369.13916283143203</v>
      </c>
      <c r="AK458" s="5">
        <v>144.59502100577774</v>
      </c>
      <c r="AL458" s="5">
        <v>5.4465399783198896</v>
      </c>
      <c r="AM458" s="5">
        <v>29.453170633279921</v>
      </c>
      <c r="AN458" s="5">
        <v>16.702504117865725</v>
      </c>
      <c r="AO458" s="5">
        <v>19.873386884337652</v>
      </c>
      <c r="AP458" s="5">
        <v>8.6328813433298226</v>
      </c>
      <c r="AQ458" s="5">
        <v>31.786172625837839</v>
      </c>
      <c r="AR458" s="5">
        <v>23.399814838776397</v>
      </c>
      <c r="AS458" s="5">
        <v>10.94752439072183</v>
      </c>
      <c r="AT458" s="5">
        <v>123.66928260139032</v>
      </c>
      <c r="AU458" s="5">
        <v>0</v>
      </c>
      <c r="AV458" s="5">
        <v>1134.611212231227</v>
      </c>
      <c r="AW458" s="5">
        <v>1240.8725873604317</v>
      </c>
      <c r="AX458" s="5">
        <v>1240.8725873604317</v>
      </c>
      <c r="AY458" s="5">
        <v>21.733093530326354</v>
      </c>
    </row>
    <row r="459" spans="1:51" x14ac:dyDescent="0.2">
      <c r="A459" s="3" t="s">
        <v>52</v>
      </c>
      <c r="B459" s="3">
        <v>308</v>
      </c>
      <c r="C459" s="9">
        <v>43419</v>
      </c>
      <c r="D459" s="3">
        <v>4</v>
      </c>
      <c r="E459" s="3">
        <v>3</v>
      </c>
      <c r="F459" s="3" t="s">
        <v>139</v>
      </c>
      <c r="G459" s="10" t="s">
        <v>101</v>
      </c>
      <c r="H459" s="3">
        <v>57</v>
      </c>
      <c r="I459" s="3" t="s">
        <v>113</v>
      </c>
      <c r="J459" s="3">
        <v>12</v>
      </c>
      <c r="K459" s="3">
        <v>23</v>
      </c>
      <c r="L459" s="3">
        <v>9</v>
      </c>
      <c r="M459" s="3" t="s">
        <v>56</v>
      </c>
      <c r="N459" s="3" t="s">
        <v>57</v>
      </c>
      <c r="O459" s="1" t="s">
        <v>78</v>
      </c>
      <c r="P459" s="3" t="s">
        <v>79</v>
      </c>
      <c r="R459" s="14">
        <v>122.49431123404668</v>
      </c>
      <c r="S459" s="14">
        <v>275.09433404330548</v>
      </c>
      <c r="T459" s="14">
        <v>121.23334121704102</v>
      </c>
      <c r="U459" s="14">
        <v>440.91876378552666</v>
      </c>
      <c r="V459" s="14">
        <v>32.453418008212388</v>
      </c>
      <c r="W459" s="14">
        <v>680.39107013570856</v>
      </c>
      <c r="X459" s="14">
        <v>111.90632379466089</v>
      </c>
      <c r="Y459" s="8">
        <v>0</v>
      </c>
      <c r="Z459" s="8">
        <v>1784.4916165379182</v>
      </c>
      <c r="AB459" s="5">
        <v>169.11660169077675</v>
      </c>
      <c r="AC459" s="5">
        <v>255.23513447335139</v>
      </c>
      <c r="AD459" s="5">
        <v>38.038561448583458</v>
      </c>
      <c r="AE459" s="5">
        <v>143.65133177848608</v>
      </c>
      <c r="AF459" s="5">
        <v>194.29526075379565</v>
      </c>
      <c r="AG459" s="5">
        <v>15.907424787606423</v>
      </c>
      <c r="AH459" s="5">
        <v>29.332282678301542</v>
      </c>
      <c r="AI459" s="5">
        <v>16.547973221062531</v>
      </c>
      <c r="AJ459" s="5">
        <v>609.4553425740412</v>
      </c>
      <c r="AK459" s="5">
        <v>129.36640105910041</v>
      </c>
      <c r="AL459" s="5">
        <v>7.2291479252837663</v>
      </c>
      <c r="AM459" s="5">
        <v>32.328059388230095</v>
      </c>
      <c r="AN459" s="5">
        <v>88.15604880019697</v>
      </c>
      <c r="AO459" s="5">
        <v>107.28131705600254</v>
      </c>
      <c r="AP459" s="5">
        <v>13.247579177487689</v>
      </c>
      <c r="AQ459" s="5">
        <v>40.738865768687326</v>
      </c>
      <c r="AR459" s="5">
        <v>38.962483852247225</v>
      </c>
      <c r="AS459" s="5">
        <v>21.470492970130199</v>
      </c>
      <c r="AT459" s="5">
        <v>194.33984254031722</v>
      </c>
      <c r="AU459" s="5">
        <v>0</v>
      </c>
      <c r="AV459" s="5">
        <v>1628.7215637395013</v>
      </c>
      <c r="AW459" s="5">
        <v>1784.4916165379182</v>
      </c>
      <c r="AX459" s="5">
        <v>1784.4916165379182</v>
      </c>
      <c r="AY459" s="5">
        <v>34.150825099374281</v>
      </c>
    </row>
    <row r="460" spans="1:51" x14ac:dyDescent="0.2">
      <c r="A460" s="3" t="s">
        <v>52</v>
      </c>
      <c r="B460" s="3">
        <v>308</v>
      </c>
      <c r="C460" s="9">
        <v>43419</v>
      </c>
      <c r="D460" s="3">
        <v>4</v>
      </c>
      <c r="E460" s="3">
        <v>3</v>
      </c>
      <c r="F460" s="3" t="s">
        <v>139</v>
      </c>
      <c r="G460" s="10" t="s">
        <v>101</v>
      </c>
      <c r="H460" s="3">
        <v>57</v>
      </c>
      <c r="I460" s="3" t="s">
        <v>113</v>
      </c>
      <c r="J460" s="3">
        <v>12</v>
      </c>
      <c r="K460" s="3">
        <v>23</v>
      </c>
      <c r="L460" s="3">
        <v>10</v>
      </c>
      <c r="M460" s="3" t="s">
        <v>56</v>
      </c>
      <c r="N460" s="3" t="s">
        <v>57</v>
      </c>
      <c r="O460" s="1" t="s">
        <v>78</v>
      </c>
      <c r="P460" s="3" t="s">
        <v>79</v>
      </c>
      <c r="R460" s="14">
        <v>108.96939560462688</v>
      </c>
      <c r="S460" s="14">
        <v>229.7124654835668</v>
      </c>
      <c r="T460" s="14">
        <v>91.776015051480002</v>
      </c>
      <c r="U460" s="14">
        <v>350.85582233297413</v>
      </c>
      <c r="V460" s="14">
        <v>23.717496707521637</v>
      </c>
      <c r="W460" s="14">
        <v>504.67929129764951</v>
      </c>
      <c r="X460" s="14">
        <v>116.17208362447805</v>
      </c>
      <c r="Y460" s="8">
        <v>0</v>
      </c>
      <c r="Z460" s="8">
        <v>1425.882579342825</v>
      </c>
      <c r="AB460" s="5">
        <v>127.36786315533719</v>
      </c>
      <c r="AC460" s="5">
        <v>185.56165495595531</v>
      </c>
      <c r="AD460" s="5">
        <v>34.51827218053301</v>
      </c>
      <c r="AE460" s="5">
        <v>116.47783422603686</v>
      </c>
      <c r="AF460" s="5">
        <v>141.93659349952671</v>
      </c>
      <c r="AG460" s="5">
        <v>12.773047840626964</v>
      </c>
      <c r="AH460" s="5">
        <v>27.037175958456967</v>
      </c>
      <c r="AI460" s="5">
        <v>15.499358911090377</v>
      </c>
      <c r="AJ460" s="5">
        <v>429.17247480861715</v>
      </c>
      <c r="AK460" s="5">
        <v>157.40599811810372</v>
      </c>
      <c r="AL460" s="5">
        <v>6.4021012680439862</v>
      </c>
      <c r="AM460" s="5">
        <v>36.06777936861841</v>
      </c>
      <c r="AN460" s="5">
        <v>50.530410840997753</v>
      </c>
      <c r="AO460" s="5">
        <v>87.046448811655765</v>
      </c>
      <c r="AP460" s="5">
        <v>7.6449236416790169</v>
      </c>
      <c r="AQ460" s="5">
        <v>33.201518593604057</v>
      </c>
      <c r="AR460" s="5">
        <v>47.277521900063995</v>
      </c>
      <c r="AS460" s="5">
        <v>23.885472758552083</v>
      </c>
      <c r="AT460" s="5">
        <v>142.4963543287474</v>
      </c>
      <c r="AU460" s="5">
        <v>0</v>
      </c>
      <c r="AV460" s="5">
        <v>1245.6578660925975</v>
      </c>
      <c r="AW460" s="5">
        <v>1425.882579342825</v>
      </c>
      <c r="AX460" s="5">
        <v>1425.882579342825</v>
      </c>
      <c r="AY460" s="5">
        <v>29.251199230883365</v>
      </c>
    </row>
    <row r="461" spans="1:51" x14ac:dyDescent="0.2">
      <c r="A461" s="3" t="s">
        <v>52</v>
      </c>
      <c r="B461" s="3">
        <v>308</v>
      </c>
      <c r="C461" s="9">
        <v>43419</v>
      </c>
      <c r="D461" s="3">
        <v>4</v>
      </c>
      <c r="E461" s="3">
        <v>3</v>
      </c>
      <c r="F461" s="3" t="s">
        <v>139</v>
      </c>
      <c r="G461" s="10" t="s">
        <v>101</v>
      </c>
      <c r="H461" s="3">
        <v>57</v>
      </c>
      <c r="I461" s="3" t="s">
        <v>113</v>
      </c>
      <c r="J461" s="3">
        <v>12</v>
      </c>
      <c r="K461" s="3">
        <v>23</v>
      </c>
      <c r="L461" s="3">
        <v>11</v>
      </c>
      <c r="M461" s="3" t="s">
        <v>56</v>
      </c>
      <c r="N461" s="3" t="s">
        <v>57</v>
      </c>
      <c r="O461" s="1" t="s">
        <v>78</v>
      </c>
      <c r="P461" s="3" t="s">
        <v>79</v>
      </c>
      <c r="R461" s="14">
        <v>124.94766774670831</v>
      </c>
      <c r="S461" s="14">
        <v>296.21677793305497</v>
      </c>
      <c r="T461" s="14">
        <v>97.535631903286642</v>
      </c>
      <c r="U461" s="14">
        <v>410.08580595871496</v>
      </c>
      <c r="V461" s="14">
        <v>27.530423394564924</v>
      </c>
      <c r="W461" s="14">
        <v>544.92860359981137</v>
      </c>
      <c r="X461" s="14">
        <v>125.8148974714608</v>
      </c>
      <c r="Y461" s="8">
        <v>0</v>
      </c>
      <c r="Z461" s="8">
        <v>1627.0597987390333</v>
      </c>
      <c r="AB461" s="5">
        <v>137.10344840592896</v>
      </c>
      <c r="AC461" s="5">
        <v>224.32356713072895</v>
      </c>
      <c r="AD461" s="5">
        <v>39.112618118726118</v>
      </c>
      <c r="AE461" s="5">
        <v>153.9602100938057</v>
      </c>
      <c r="AF461" s="5">
        <v>170.66748908345903</v>
      </c>
      <c r="AG461" s="5">
        <v>14.647085997324105</v>
      </c>
      <c r="AH461" s="5">
        <v>30.508108421018658</v>
      </c>
      <c r="AI461" s="5">
        <v>15.760111857888454</v>
      </c>
      <c r="AJ461" s="5">
        <v>479.18802543651117</v>
      </c>
      <c r="AK461" s="5">
        <v>118.02442846250256</v>
      </c>
      <c r="AL461" s="5">
        <v>7.485805860432845</v>
      </c>
      <c r="AM461" s="5">
        <v>38.78921459829175</v>
      </c>
      <c r="AN461" s="5">
        <v>61.140664533290469</v>
      </c>
      <c r="AO461" s="5">
        <v>96.569900048588906</v>
      </c>
      <c r="AP461" s="5">
        <v>8.9313906604605133</v>
      </c>
      <c r="AQ461" s="5">
        <v>32.65453809339926</v>
      </c>
      <c r="AR461" s="5">
        <v>51.812041701425407</v>
      </c>
      <c r="AS461" s="5">
        <v>21.445340076680811</v>
      </c>
      <c r="AT461" s="5">
        <v>179.70420762833456</v>
      </c>
      <c r="AU461" s="5">
        <v>0</v>
      </c>
      <c r="AV461" s="5">
        <v>1392.0584593740687</v>
      </c>
      <c r="AW461" s="5">
        <v>1627.0597987390333</v>
      </c>
      <c r="AX461" s="5">
        <v>1627.0597987390333</v>
      </c>
      <c r="AY461" s="5">
        <v>31.809160961316824</v>
      </c>
    </row>
    <row r="462" spans="1:51" x14ac:dyDescent="0.2">
      <c r="A462" s="3" t="s">
        <v>52</v>
      </c>
      <c r="B462" s="3">
        <v>308</v>
      </c>
      <c r="C462" s="9">
        <v>43419</v>
      </c>
      <c r="D462" s="3">
        <v>4</v>
      </c>
      <c r="E462" s="3">
        <v>3</v>
      </c>
      <c r="F462" s="3" t="s">
        <v>139</v>
      </c>
      <c r="G462" s="10" t="s">
        <v>101</v>
      </c>
      <c r="H462" s="3">
        <v>57</v>
      </c>
      <c r="I462" s="3" t="s">
        <v>113</v>
      </c>
      <c r="J462" s="3">
        <v>12</v>
      </c>
      <c r="K462" s="3">
        <v>23</v>
      </c>
      <c r="L462" s="3">
        <v>12</v>
      </c>
      <c r="M462" s="3" t="s">
        <v>56</v>
      </c>
      <c r="N462" s="3" t="s">
        <v>57</v>
      </c>
      <c r="O462" s="1" t="s">
        <v>78</v>
      </c>
      <c r="P462" s="3" t="s">
        <v>79</v>
      </c>
      <c r="R462" s="14">
        <v>95.996856426370556</v>
      </c>
      <c r="S462" s="14">
        <v>220.77266403724408</v>
      </c>
      <c r="T462" s="14">
        <v>63.421219135152882</v>
      </c>
      <c r="U462" s="14">
        <v>286.00187656797209</v>
      </c>
      <c r="V462" s="14">
        <v>24.609457147532495</v>
      </c>
      <c r="W462" s="14">
        <v>465.04508077687228</v>
      </c>
      <c r="X462" s="14">
        <v>104.51784396993703</v>
      </c>
      <c r="Y462" s="8">
        <v>0</v>
      </c>
      <c r="Z462" s="8">
        <v>1260.3650429203333</v>
      </c>
      <c r="AB462" s="5">
        <v>115.08229359521088</v>
      </c>
      <c r="AC462" s="5">
        <v>180.81835844672506</v>
      </c>
      <c r="AD462" s="5">
        <v>32.078921096772589</v>
      </c>
      <c r="AE462" s="5">
        <v>122.01602675654431</v>
      </c>
      <c r="AF462" s="5">
        <v>142.24393821856944</v>
      </c>
      <c r="AG462" s="5">
        <v>11.282318096290949</v>
      </c>
      <c r="AH462" s="5">
        <v>17.988950549240023</v>
      </c>
      <c r="AI462" s="5">
        <v>14.929082320634178</v>
      </c>
      <c r="AJ462" s="5">
        <v>474.11205798418194</v>
      </c>
      <c r="AK462" s="5">
        <v>171.89340452580691</v>
      </c>
      <c r="AL462" s="5">
        <v>7.8565918088361117</v>
      </c>
      <c r="AM462" s="5">
        <v>34.863191103716211</v>
      </c>
      <c r="AN462" s="5">
        <v>55.020074653497453</v>
      </c>
      <c r="AO462" s="5">
        <v>79.648861317718726</v>
      </c>
      <c r="AP462" s="5">
        <v>7.5268898089775043</v>
      </c>
      <c r="AQ462" s="5">
        <v>34.186786819879551</v>
      </c>
      <c r="AR462" s="5">
        <v>27.569853716355283</v>
      </c>
      <c r="AS462" s="5">
        <v>15.337050125873811</v>
      </c>
      <c r="AT462" s="5">
        <v>109.72284475232696</v>
      </c>
      <c r="AU462" s="5">
        <v>0</v>
      </c>
      <c r="AV462" s="5">
        <v>1161.5358933928349</v>
      </c>
      <c r="AW462" s="5">
        <v>1260.3650429203333</v>
      </c>
      <c r="AX462" s="5">
        <v>1260.3650429203333</v>
      </c>
      <c r="AY462" s="5">
        <v>28.146313745564282</v>
      </c>
    </row>
    <row r="463" spans="1:51" x14ac:dyDescent="0.2">
      <c r="A463" s="3" t="s">
        <v>52</v>
      </c>
      <c r="B463" s="3">
        <v>308</v>
      </c>
      <c r="C463" s="9">
        <v>43419</v>
      </c>
      <c r="D463" s="3">
        <v>4</v>
      </c>
      <c r="E463" s="3">
        <v>3</v>
      </c>
      <c r="F463" s="3" t="s">
        <v>139</v>
      </c>
      <c r="G463" s="10" t="s">
        <v>101</v>
      </c>
      <c r="H463" s="3">
        <v>57</v>
      </c>
      <c r="I463" s="3" t="s">
        <v>113</v>
      </c>
      <c r="J463" s="3">
        <v>12</v>
      </c>
      <c r="K463" s="3">
        <v>23</v>
      </c>
      <c r="L463" s="3">
        <v>13</v>
      </c>
      <c r="M463" s="3" t="s">
        <v>56</v>
      </c>
      <c r="N463" s="3" t="s">
        <v>57</v>
      </c>
      <c r="O463" s="1" t="s">
        <v>78</v>
      </c>
      <c r="P463" s="3" t="s">
        <v>79</v>
      </c>
      <c r="R463" s="14">
        <v>95.927437617860988</v>
      </c>
      <c r="S463" s="14">
        <v>190.59376631111934</v>
      </c>
      <c r="T463" s="14">
        <v>62.116569158332098</v>
      </c>
      <c r="U463" s="14">
        <v>289.83384546740302</v>
      </c>
      <c r="V463" s="14">
        <v>27.878399355658168</v>
      </c>
      <c r="W463" s="14">
        <v>490.45441936624462</v>
      </c>
      <c r="X463" s="14">
        <v>103.49914432394094</v>
      </c>
      <c r="Y463" s="8">
        <v>0</v>
      </c>
      <c r="Z463" s="8">
        <v>1260.3036144193113</v>
      </c>
      <c r="AB463" s="5">
        <v>104.00398812689183</v>
      </c>
      <c r="AC463" s="5">
        <v>172.92354265485645</v>
      </c>
      <c r="AD463" s="5">
        <v>31.900533225414851</v>
      </c>
      <c r="AE463" s="5">
        <v>106.66518762015687</v>
      </c>
      <c r="AF463" s="5">
        <v>141.51933787888592</v>
      </c>
      <c r="AG463" s="5">
        <v>10.823483432717381</v>
      </c>
      <c r="AH463" s="5">
        <v>17.812754688190008</v>
      </c>
      <c r="AI463" s="5">
        <v>14.470291458875151</v>
      </c>
      <c r="AJ463" s="5">
        <v>509.32917039978901</v>
      </c>
      <c r="AK463" s="5">
        <v>165.92268289307637</v>
      </c>
      <c r="AL463" s="5">
        <v>8.1627770713941139</v>
      </c>
      <c r="AM463" s="5">
        <v>33.761203509823069</v>
      </c>
      <c r="AN463" s="5">
        <v>63.854537804484856</v>
      </c>
      <c r="AO463" s="5">
        <v>85.803312911465397</v>
      </c>
      <c r="AP463" s="5">
        <v>9.7385716994741589</v>
      </c>
      <c r="AQ463" s="5">
        <v>33.758325766590971</v>
      </c>
      <c r="AR463" s="5">
        <v>48.440205811202794</v>
      </c>
      <c r="AS463" s="5">
        <v>19.026394753643064</v>
      </c>
      <c r="AT463" s="5">
        <v>112.03269319516829</v>
      </c>
      <c r="AU463" s="5">
        <v>0</v>
      </c>
      <c r="AV463" s="5">
        <v>1133.8814689993808</v>
      </c>
      <c r="AW463" s="5">
        <v>1260.3036144193113</v>
      </c>
      <c r="AX463" s="5">
        <v>1260.3036144193113</v>
      </c>
      <c r="AY463" s="5">
        <v>33.476932098954421</v>
      </c>
    </row>
    <row r="464" spans="1:51" x14ac:dyDescent="0.2">
      <c r="A464" s="3" t="s">
        <v>52</v>
      </c>
      <c r="B464" s="3">
        <v>308</v>
      </c>
      <c r="C464" s="9">
        <v>43419</v>
      </c>
      <c r="D464" s="3">
        <v>4</v>
      </c>
      <c r="E464" s="3">
        <v>3</v>
      </c>
      <c r="F464" s="3" t="s">
        <v>139</v>
      </c>
      <c r="G464" s="10" t="s">
        <v>101</v>
      </c>
      <c r="H464" s="3">
        <v>57</v>
      </c>
      <c r="I464" s="3" t="s">
        <v>113</v>
      </c>
      <c r="J464" s="3">
        <v>12</v>
      </c>
      <c r="K464" s="3">
        <v>23</v>
      </c>
      <c r="L464" s="3">
        <v>14</v>
      </c>
      <c r="M464" s="3" t="s">
        <v>56</v>
      </c>
      <c r="N464" s="3" t="s">
        <v>57</v>
      </c>
      <c r="O464" s="1" t="s">
        <v>78</v>
      </c>
      <c r="P464" s="3" t="s">
        <v>79</v>
      </c>
      <c r="R464" s="14">
        <v>104.31660934974407</v>
      </c>
      <c r="S464" s="14">
        <v>218.68807562466324</v>
      </c>
      <c r="T464" s="14">
        <v>47.780453254436623</v>
      </c>
      <c r="U464" s="14">
        <v>314.15308380126953</v>
      </c>
      <c r="V464" s="14">
        <v>28.370146389665276</v>
      </c>
      <c r="W464" s="14">
        <v>363.07861275508486</v>
      </c>
      <c r="X464" s="14">
        <v>119.47067260742188</v>
      </c>
      <c r="Y464" s="8">
        <v>0</v>
      </c>
      <c r="Z464" s="8">
        <v>1195.8576290540827</v>
      </c>
      <c r="AB464" s="5">
        <v>49.210867449300544</v>
      </c>
      <c r="AC464" s="5">
        <v>74.610511955511242</v>
      </c>
      <c r="AD464" s="5">
        <v>33.984189398048692</v>
      </c>
      <c r="AE464" s="5">
        <v>118.85667653235349</v>
      </c>
      <c r="AF464" s="5">
        <v>126.16386337792056</v>
      </c>
      <c r="AG464" s="5">
        <v>10.063729571951995</v>
      </c>
      <c r="AH464" s="5">
        <v>16.020095583062229</v>
      </c>
      <c r="AI464" s="5">
        <v>12.606692393879895</v>
      </c>
      <c r="AJ464" s="5">
        <v>413.65920174156281</v>
      </c>
      <c r="AK464" s="5">
        <v>176.51630755952445</v>
      </c>
      <c r="AL464" s="5">
        <v>8.5800693677234037</v>
      </c>
      <c r="AM464" s="5">
        <v>34.532204152327331</v>
      </c>
      <c r="AN464" s="5">
        <v>21.217252031016162</v>
      </c>
      <c r="AO464" s="5">
        <v>28.577752373648451</v>
      </c>
      <c r="AP464" s="5">
        <v>8.1770072366152071</v>
      </c>
      <c r="AQ464" s="5">
        <v>34.141444634875853</v>
      </c>
      <c r="AR464" s="5">
        <v>34.443975218572731</v>
      </c>
      <c r="AS464" s="5">
        <v>18.043154700406184</v>
      </c>
      <c r="AT464" s="5">
        <v>99.264860952482195</v>
      </c>
      <c r="AU464" s="5">
        <v>0</v>
      </c>
      <c r="AV464" s="5">
        <v>1089.4804466281055</v>
      </c>
      <c r="AW464" s="5">
        <v>1195.8576290540827</v>
      </c>
      <c r="AX464" s="5">
        <v>1195.8576290540827</v>
      </c>
      <c r="AY464" s="5">
        <v>25.545232497944301</v>
      </c>
    </row>
    <row r="465" spans="1:51" x14ac:dyDescent="0.2">
      <c r="A465" s="3" t="s">
        <v>52</v>
      </c>
      <c r="B465" s="3">
        <v>316</v>
      </c>
      <c r="C465" s="9">
        <v>43419</v>
      </c>
      <c r="D465" s="3">
        <v>4</v>
      </c>
      <c r="E465" s="3">
        <v>4</v>
      </c>
      <c r="F465" s="3" t="s">
        <v>140</v>
      </c>
      <c r="G465" s="10" t="s">
        <v>69</v>
      </c>
      <c r="H465" s="3">
        <v>59</v>
      </c>
      <c r="I465" s="3" t="s">
        <v>114</v>
      </c>
      <c r="J465" s="3">
        <v>5</v>
      </c>
      <c r="K465" s="3">
        <v>22</v>
      </c>
      <c r="L465" s="3">
        <v>1</v>
      </c>
      <c r="M465" s="3" t="s">
        <v>56</v>
      </c>
      <c r="N465" s="3" t="s">
        <v>57</v>
      </c>
      <c r="O465" s="1" t="s">
        <v>81</v>
      </c>
      <c r="P465" s="3" t="s">
        <v>82</v>
      </c>
      <c r="R465" s="14">
        <v>70.724749598009836</v>
      </c>
      <c r="S465" s="14">
        <v>320.78924718396416</v>
      </c>
      <c r="T465" s="14">
        <v>46.94980655867478</v>
      </c>
      <c r="U465" s="14">
        <v>270.88084964094492</v>
      </c>
      <c r="V465" s="14">
        <v>30.530163403215081</v>
      </c>
      <c r="W465" s="14">
        <v>284.80092252534013</v>
      </c>
      <c r="X465" s="14">
        <v>72.542765913338499</v>
      </c>
      <c r="Y465" s="8">
        <v>0</v>
      </c>
      <c r="Z465" s="8">
        <v>1097.2185601961858</v>
      </c>
      <c r="AB465" s="5">
        <v>93.662191460547888</v>
      </c>
      <c r="AC465" s="5">
        <v>141.23582959319685</v>
      </c>
      <c r="AD465" s="5">
        <v>18.938987538505511</v>
      </c>
      <c r="AE465" s="5">
        <v>161.56300518606935</v>
      </c>
      <c r="AF465" s="5">
        <v>108.89036688898202</v>
      </c>
      <c r="AG465" s="5">
        <v>10.078176887726391</v>
      </c>
      <c r="AH465" s="5">
        <v>11.308936995994239</v>
      </c>
      <c r="AI465" s="5">
        <v>13.151462674710288</v>
      </c>
      <c r="AJ465" s="5">
        <v>247.109515070866</v>
      </c>
      <c r="AK465" s="5">
        <v>127.65285784387675</v>
      </c>
      <c r="AL465" s="5">
        <v>10.094518880713633</v>
      </c>
      <c r="AM465" s="5">
        <v>19.081882674738843</v>
      </c>
      <c r="AN465" s="5">
        <v>24.351812213672961</v>
      </c>
      <c r="AO465" s="5">
        <v>45.476575773378521</v>
      </c>
      <c r="AP465" s="5">
        <v>7.2567721811566992</v>
      </c>
      <c r="AQ465" s="5">
        <v>30.143338109077003</v>
      </c>
      <c r="AR465" s="5">
        <v>14.232238605652896</v>
      </c>
      <c r="AS465" s="5">
        <v>13.332297276254804</v>
      </c>
      <c r="AT465" s="5">
        <v>90.562423905943916</v>
      </c>
      <c r="AU465" s="5">
        <v>0</v>
      </c>
      <c r="AV465" s="5">
        <v>1044.0927812643467</v>
      </c>
      <c r="AW465" s="5">
        <v>1097.2185601961858</v>
      </c>
      <c r="AX465" s="5">
        <v>1097.2185601961858</v>
      </c>
      <c r="AY465" s="5">
        <v>26.239122239089649</v>
      </c>
    </row>
    <row r="466" spans="1:51" x14ac:dyDescent="0.2">
      <c r="A466" s="3" t="s">
        <v>52</v>
      </c>
      <c r="B466" s="3">
        <v>316</v>
      </c>
      <c r="C466" s="9">
        <v>43419</v>
      </c>
      <c r="D466" s="3">
        <v>4</v>
      </c>
      <c r="E466" s="3">
        <v>4</v>
      </c>
      <c r="F466" s="3" t="s">
        <v>140</v>
      </c>
      <c r="G466" s="10" t="s">
        <v>69</v>
      </c>
      <c r="H466" s="3">
        <v>59</v>
      </c>
      <c r="I466" s="3" t="s">
        <v>114</v>
      </c>
      <c r="J466" s="3">
        <v>12</v>
      </c>
      <c r="K466" s="3">
        <v>18</v>
      </c>
      <c r="L466" s="3">
        <v>2</v>
      </c>
      <c r="M466" s="3" t="s">
        <v>56</v>
      </c>
      <c r="N466" s="3" t="s">
        <v>57</v>
      </c>
      <c r="O466" s="1" t="s">
        <v>81</v>
      </c>
      <c r="P466" s="3" t="s">
        <v>82</v>
      </c>
      <c r="R466" s="14">
        <v>60.312186734429723</v>
      </c>
      <c r="S466" s="14">
        <v>175.89733018546269</v>
      </c>
      <c r="T466" s="14">
        <v>52.484435245908543</v>
      </c>
      <c r="U466" s="14">
        <v>201.09415619948814</v>
      </c>
      <c r="V466" s="14">
        <v>18.18519066120016</v>
      </c>
      <c r="W466" s="14">
        <v>344.35657159213361</v>
      </c>
      <c r="X466" s="14">
        <v>72.467074558652683</v>
      </c>
      <c r="Y466" s="8">
        <v>0</v>
      </c>
      <c r="Z466" s="8">
        <v>924.79692333653384</v>
      </c>
      <c r="AB466" s="5">
        <v>101.67103509466587</v>
      </c>
      <c r="AC466" s="5">
        <v>127.06295014475491</v>
      </c>
      <c r="AD466" s="5">
        <v>19.433123440185728</v>
      </c>
      <c r="AE466" s="5">
        <v>93.34670131815389</v>
      </c>
      <c r="AF466" s="5">
        <v>100.7156268759698</v>
      </c>
      <c r="AG466" s="5">
        <v>8.1712971509025714</v>
      </c>
      <c r="AH466" s="5">
        <v>12.262514633147539</v>
      </c>
      <c r="AI466" s="5">
        <v>8.7763822506179121</v>
      </c>
      <c r="AJ466" s="5">
        <v>327.90084860291444</v>
      </c>
      <c r="AK466" s="5">
        <v>93.273721138907078</v>
      </c>
      <c r="AL466" s="5">
        <v>5.1370137085290457</v>
      </c>
      <c r="AM466" s="5">
        <v>23.428454530979597</v>
      </c>
      <c r="AN466" s="5">
        <v>38.128116053197651</v>
      </c>
      <c r="AO466" s="5">
        <v>50.830479701899883</v>
      </c>
      <c r="AP466" s="5">
        <v>6.2551789140161134</v>
      </c>
      <c r="AQ466" s="5">
        <v>20.298437442759056</v>
      </c>
      <c r="AR466" s="5">
        <v>29.809493738847607</v>
      </c>
      <c r="AS466" s="5">
        <v>14.874099528357148</v>
      </c>
      <c r="AT466" s="5">
        <v>68.634356909168616</v>
      </c>
      <c r="AU466" s="5">
        <v>0</v>
      </c>
      <c r="AV466" s="5">
        <v>845.38143233913274</v>
      </c>
      <c r="AW466" s="5">
        <v>924.79692333653384</v>
      </c>
      <c r="AX466" s="5">
        <v>924.79692333653384</v>
      </c>
      <c r="AY466" s="5">
        <v>23.449237046222283</v>
      </c>
    </row>
    <row r="467" spans="1:51" x14ac:dyDescent="0.2">
      <c r="A467" s="3" t="s">
        <v>52</v>
      </c>
      <c r="B467" s="3">
        <v>316</v>
      </c>
      <c r="C467" s="9">
        <v>43419</v>
      </c>
      <c r="D467" s="3">
        <v>4</v>
      </c>
      <c r="E467" s="3">
        <v>4</v>
      </c>
      <c r="F467" s="3" t="s">
        <v>140</v>
      </c>
      <c r="G467" s="10" t="s">
        <v>69</v>
      </c>
      <c r="H467" s="3">
        <v>59</v>
      </c>
      <c r="I467" s="3" t="s">
        <v>114</v>
      </c>
      <c r="J467" s="3">
        <v>20</v>
      </c>
      <c r="K467" s="3">
        <v>14</v>
      </c>
      <c r="L467" s="3">
        <v>3</v>
      </c>
      <c r="M467" s="3" t="s">
        <v>56</v>
      </c>
      <c r="N467" s="3" t="s">
        <v>57</v>
      </c>
      <c r="O467" s="1" t="s">
        <v>81</v>
      </c>
      <c r="P467" s="3" t="s">
        <v>82</v>
      </c>
      <c r="R467" s="14">
        <v>38.955303192138672</v>
      </c>
      <c r="S467" s="14">
        <v>132.48998970820986</v>
      </c>
      <c r="T467" s="14">
        <v>53.432854882602037</v>
      </c>
      <c r="U467" s="14">
        <v>220.3459235881937</v>
      </c>
      <c r="V467" s="14">
        <v>20.181146884786671</v>
      </c>
      <c r="W467" s="14">
        <v>294.75799192231278</v>
      </c>
      <c r="X467" s="14">
        <v>71.727293080297017</v>
      </c>
      <c r="Y467" s="8">
        <v>0</v>
      </c>
      <c r="Z467" s="8">
        <v>831.89051780031912</v>
      </c>
      <c r="AB467" s="5">
        <v>95.683072479381025</v>
      </c>
      <c r="AC467" s="5">
        <v>104.11201346244577</v>
      </c>
      <c r="AD467" s="5">
        <v>13.094368966374338</v>
      </c>
      <c r="AE467" s="5">
        <v>72.604031146699469</v>
      </c>
      <c r="AF467" s="5">
        <v>102.46706725426495</v>
      </c>
      <c r="AG467" s="5">
        <v>10.253063336033774</v>
      </c>
      <c r="AH467" s="5">
        <v>15.32072312034231</v>
      </c>
      <c r="AI467" s="5">
        <v>6.9624563750017607</v>
      </c>
      <c r="AJ467" s="5">
        <v>302.94602688893286</v>
      </c>
      <c r="AK467" s="5">
        <v>71.252088894027608</v>
      </c>
      <c r="AL467" s="5">
        <v>6.5113958079540755</v>
      </c>
      <c r="AM467" s="5">
        <v>26.360982301638568</v>
      </c>
      <c r="AN467" s="5">
        <v>36.395315837765516</v>
      </c>
      <c r="AO467" s="5">
        <v>33.44654587346519</v>
      </c>
      <c r="AP467" s="5">
        <v>6.9993460759323147</v>
      </c>
      <c r="AQ467" s="5">
        <v>22.772662793729221</v>
      </c>
      <c r="AR467" s="5">
        <v>18.394515581092396</v>
      </c>
      <c r="AS467" s="5">
        <v>16.639261123812805</v>
      </c>
      <c r="AT467" s="5">
        <v>103.72397423770997</v>
      </c>
      <c r="AU467" s="5">
        <v>0</v>
      </c>
      <c r="AV467" s="5">
        <v>795.33732952272635</v>
      </c>
      <c r="AW467" s="5">
        <v>831.89051780031912</v>
      </c>
      <c r="AX467" s="5">
        <v>831.89051780031912</v>
      </c>
      <c r="AY467" s="5">
        <v>19.888167596653112</v>
      </c>
    </row>
    <row r="468" spans="1:51" x14ac:dyDescent="0.2">
      <c r="A468" s="3" t="s">
        <v>52</v>
      </c>
      <c r="B468" s="3">
        <v>316</v>
      </c>
      <c r="C468" s="9">
        <v>43419</v>
      </c>
      <c r="D468" s="3">
        <v>4</v>
      </c>
      <c r="E468" s="3">
        <v>4</v>
      </c>
      <c r="F468" s="3" t="s">
        <v>140</v>
      </c>
      <c r="G468" s="10" t="s">
        <v>69</v>
      </c>
      <c r="H468" s="3">
        <v>59</v>
      </c>
      <c r="I468" s="3" t="s">
        <v>114</v>
      </c>
      <c r="J468" s="3">
        <v>30</v>
      </c>
      <c r="K468" s="3">
        <v>10</v>
      </c>
      <c r="L468" s="3">
        <v>4</v>
      </c>
      <c r="M468" s="3" t="s">
        <v>56</v>
      </c>
      <c r="N468" s="3" t="s">
        <v>57</v>
      </c>
      <c r="O468" s="1" t="s">
        <v>81</v>
      </c>
      <c r="P468" s="3" t="s">
        <v>82</v>
      </c>
      <c r="R468" s="14">
        <v>27.356587015349291</v>
      </c>
      <c r="S468" s="14">
        <v>72.196519259748783</v>
      </c>
      <c r="T468" s="14">
        <v>51.230567340193126</v>
      </c>
      <c r="U468" s="14">
        <v>256.37185826794854</v>
      </c>
      <c r="V468" s="14">
        <v>22.996759776411384</v>
      </c>
      <c r="W468" s="14">
        <v>237.65441920839507</v>
      </c>
      <c r="X468" s="14">
        <v>59.859663864661904</v>
      </c>
      <c r="Y468" s="8">
        <v>0</v>
      </c>
      <c r="Z468" s="8">
        <v>727.66637902327261</v>
      </c>
      <c r="AB468" s="5">
        <v>76.026906604006356</v>
      </c>
      <c r="AC468" s="5">
        <v>74.41131564530869</v>
      </c>
      <c r="AD468" s="5">
        <v>9.7997837477585392</v>
      </c>
      <c r="AE468" s="5">
        <v>39.001134318987454</v>
      </c>
      <c r="AF468" s="5">
        <v>80.185077812944073</v>
      </c>
      <c r="AG468" s="5">
        <v>12.126496283139838</v>
      </c>
      <c r="AH468" s="5">
        <v>26.854485440185933</v>
      </c>
      <c r="AI468" s="5">
        <v>6.8386728503984786</v>
      </c>
      <c r="AJ468" s="5">
        <v>242.47878122455987</v>
      </c>
      <c r="AK468" s="5">
        <v>50.043037714499199</v>
      </c>
      <c r="AL468" s="5">
        <v>8.6419728537446847</v>
      </c>
      <c r="AM468" s="5">
        <v>23.099862546563035</v>
      </c>
      <c r="AN468" s="5">
        <v>35.069926155338258</v>
      </c>
      <c r="AO468" s="5">
        <v>21.479159652635406</v>
      </c>
      <c r="AP468" s="5">
        <v>7.1043427259253225</v>
      </c>
      <c r="AQ468" s="5">
        <v>21.101955647343104</v>
      </c>
      <c r="AR468" s="5">
        <v>7.9139615990678811</v>
      </c>
      <c r="AS468" s="5">
        <v>26.441597907223624</v>
      </c>
      <c r="AT468" s="5">
        <v>159.50577046931505</v>
      </c>
      <c r="AU468" s="5">
        <v>0</v>
      </c>
      <c r="AV468" s="5">
        <v>702.78988615916637</v>
      </c>
      <c r="AW468" s="5">
        <v>727.66637902327261</v>
      </c>
      <c r="AX468" s="5">
        <v>727.66637902327261</v>
      </c>
      <c r="AY468" s="5">
        <v>19.324429979472043</v>
      </c>
    </row>
    <row r="469" spans="1:51" x14ac:dyDescent="0.2">
      <c r="A469" s="3" t="s">
        <v>52</v>
      </c>
      <c r="B469" s="3">
        <v>316</v>
      </c>
      <c r="C469" s="9">
        <v>43419</v>
      </c>
      <c r="D469" s="3">
        <v>4</v>
      </c>
      <c r="E469" s="3">
        <v>4</v>
      </c>
      <c r="F469" s="3" t="s">
        <v>140</v>
      </c>
      <c r="G469" s="10" t="s">
        <v>69</v>
      </c>
      <c r="H469" s="3">
        <v>59</v>
      </c>
      <c r="I469" s="3" t="s">
        <v>114</v>
      </c>
      <c r="J469" s="3">
        <v>40</v>
      </c>
      <c r="K469" s="3">
        <v>6</v>
      </c>
      <c r="L469" s="3">
        <v>5</v>
      </c>
      <c r="M469" s="3" t="s">
        <v>56</v>
      </c>
      <c r="N469" s="3" t="s">
        <v>57</v>
      </c>
      <c r="O469" s="1" t="s">
        <v>81</v>
      </c>
      <c r="P469" s="3" t="s">
        <v>82</v>
      </c>
      <c r="R469" s="14">
        <v>13.046332145559377</v>
      </c>
      <c r="S469" s="14">
        <v>41.709637937874632</v>
      </c>
      <c r="T469" s="14">
        <v>61.878262717148353</v>
      </c>
      <c r="U469" s="14">
        <v>347.38951216072871</v>
      </c>
      <c r="V469" s="14">
        <v>31.31461288189066</v>
      </c>
      <c r="W469" s="14">
        <v>148.45564270019531</v>
      </c>
      <c r="X469" s="14">
        <v>38.711430779818834</v>
      </c>
      <c r="Y469" s="8">
        <v>0</v>
      </c>
      <c r="Z469" s="8">
        <v>682.50541259214583</v>
      </c>
      <c r="AB469" s="5">
        <v>60.5326910194986</v>
      </c>
      <c r="AC469" s="5">
        <v>49.438937662361091</v>
      </c>
      <c r="AD469" s="5">
        <v>5.1614867243636731</v>
      </c>
      <c r="AE469" s="5">
        <v>22.092770497558654</v>
      </c>
      <c r="AF469" s="5">
        <v>71.157009867072432</v>
      </c>
      <c r="AG469" s="5">
        <v>18.245256987780547</v>
      </c>
      <c r="AH469" s="5">
        <v>42.032909810505849</v>
      </c>
      <c r="AI469" s="5">
        <v>8.1801623359141065</v>
      </c>
      <c r="AJ469" s="5">
        <v>154.96569930270783</v>
      </c>
      <c r="AK469" s="5">
        <v>31.51248218943903</v>
      </c>
      <c r="AL469" s="5">
        <v>13.493792369575992</v>
      </c>
      <c r="AM469" s="5">
        <v>15.67377749314579</v>
      </c>
      <c r="AN469" s="5">
        <v>31.445243023816342</v>
      </c>
      <c r="AO469" s="5">
        <v>7.9156533832073892</v>
      </c>
      <c r="AP469" s="5">
        <v>8.3724020592023027</v>
      </c>
      <c r="AQ469" s="5">
        <v>19.572161527184388</v>
      </c>
      <c r="AR469" s="5">
        <v>4.4389340900704335</v>
      </c>
      <c r="AS469" s="5">
        <v>44.324594322650107</v>
      </c>
      <c r="AT469" s="5">
        <v>251.01048148708611</v>
      </c>
      <c r="AU469" s="5">
        <v>0</v>
      </c>
      <c r="AV469" s="5">
        <v>660.62604977801084</v>
      </c>
      <c r="AW469" s="5">
        <v>682.50541259214583</v>
      </c>
      <c r="AX469" s="5">
        <v>682.50541259214583</v>
      </c>
      <c r="AY469" s="5">
        <v>22.368760964511985</v>
      </c>
    </row>
    <row r="470" spans="1:51" x14ac:dyDescent="0.2">
      <c r="A470" s="3" t="s">
        <v>52</v>
      </c>
      <c r="B470" s="3">
        <v>316</v>
      </c>
      <c r="C470" s="9">
        <v>43419</v>
      </c>
      <c r="D470" s="3">
        <v>4</v>
      </c>
      <c r="E470" s="3">
        <v>4</v>
      </c>
      <c r="F470" s="3" t="s">
        <v>140</v>
      </c>
      <c r="G470" s="10" t="s">
        <v>69</v>
      </c>
      <c r="H470" s="3">
        <v>59</v>
      </c>
      <c r="I470" s="3" t="s">
        <v>114</v>
      </c>
      <c r="J470" s="3">
        <v>50</v>
      </c>
      <c r="K470" s="3">
        <v>3</v>
      </c>
      <c r="L470" s="3">
        <v>6</v>
      </c>
      <c r="M470" s="3" t="s">
        <v>56</v>
      </c>
      <c r="N470" s="3" t="s">
        <v>57</v>
      </c>
      <c r="O470" s="1" t="s">
        <v>81</v>
      </c>
      <c r="P470" s="3" t="s">
        <v>82</v>
      </c>
      <c r="R470" s="14">
        <v>1.2855932897534863</v>
      </c>
      <c r="S470" s="14">
        <v>26.332774228063123</v>
      </c>
      <c r="T470" s="14">
        <v>34.517871092105736</v>
      </c>
      <c r="U470" s="14">
        <v>236.9183112835062</v>
      </c>
      <c r="V470" s="14">
        <v>11.23642035188346</v>
      </c>
      <c r="W470" s="14">
        <v>81.14022570642932</v>
      </c>
      <c r="X470" s="14">
        <v>18.699204806623786</v>
      </c>
      <c r="Y470" s="8">
        <v>0</v>
      </c>
      <c r="Z470" s="8">
        <v>410.13040153269111</v>
      </c>
      <c r="AB470" s="5">
        <v>38.537053571680623</v>
      </c>
      <c r="AC470" s="5">
        <v>22.554174404956385</v>
      </c>
      <c r="AD470" s="5">
        <v>0</v>
      </c>
      <c r="AE470" s="5">
        <v>14.553196046189461</v>
      </c>
      <c r="AF470" s="5">
        <v>43.191301577140976</v>
      </c>
      <c r="AG470" s="5">
        <v>13.519487778632815</v>
      </c>
      <c r="AH470" s="5">
        <v>31.636256784689984</v>
      </c>
      <c r="AI470" s="5">
        <v>4.4149177628157865</v>
      </c>
      <c r="AJ470" s="5">
        <v>94.890453931609528</v>
      </c>
      <c r="AK470" s="5">
        <v>18.404490664041969</v>
      </c>
      <c r="AL470" s="5">
        <v>3.9799724918239154</v>
      </c>
      <c r="AM470" s="5">
        <v>7.9537324375895118</v>
      </c>
      <c r="AN470" s="5">
        <v>18.583182845077669</v>
      </c>
      <c r="AO470" s="5">
        <v>4.5691429886898929</v>
      </c>
      <c r="AP470" s="5">
        <v>4.352451022579956</v>
      </c>
      <c r="AQ470" s="5">
        <v>11.721030118179081</v>
      </c>
      <c r="AR470" s="5">
        <v>1.5877255776799186</v>
      </c>
      <c r="AS470" s="5">
        <v>45.513343501738312</v>
      </c>
      <c r="AT470" s="5">
        <v>173.6035551893367</v>
      </c>
      <c r="AU470" s="5">
        <v>0</v>
      </c>
      <c r="AV470" s="5">
        <v>398.68376602102745</v>
      </c>
      <c r="AW470" s="5">
        <v>410.13040153269111</v>
      </c>
      <c r="AX470" s="5">
        <v>410.13040153269111</v>
      </c>
      <c r="AY470" s="5">
        <v>17.724576669323554</v>
      </c>
    </row>
    <row r="471" spans="1:51" x14ac:dyDescent="0.2">
      <c r="A471" s="3" t="s">
        <v>52</v>
      </c>
      <c r="B471" s="3">
        <v>316</v>
      </c>
      <c r="C471" s="9">
        <v>43419</v>
      </c>
      <c r="D471" s="3">
        <v>4</v>
      </c>
      <c r="E471" s="3">
        <v>4</v>
      </c>
      <c r="F471" s="3" t="s">
        <v>140</v>
      </c>
      <c r="G471" s="10" t="s">
        <v>69</v>
      </c>
      <c r="H471" s="3">
        <v>59</v>
      </c>
      <c r="I471" s="3" t="s">
        <v>114</v>
      </c>
      <c r="J471" s="3">
        <v>70</v>
      </c>
      <c r="K471" s="3">
        <v>2</v>
      </c>
      <c r="L471" s="3">
        <v>7</v>
      </c>
      <c r="M471" s="3" t="s">
        <v>56</v>
      </c>
      <c r="N471" s="3" t="s">
        <v>57</v>
      </c>
      <c r="O471" s="1" t="s">
        <v>81</v>
      </c>
      <c r="P471" s="3" t="s">
        <v>82</v>
      </c>
      <c r="R471" s="14">
        <v>2.9490080455253862</v>
      </c>
      <c r="S471" s="14">
        <v>10.779043526485049</v>
      </c>
      <c r="T471" s="14">
        <v>22.033089506215063</v>
      </c>
      <c r="U471" s="14">
        <v>56.983244008031384</v>
      </c>
      <c r="V471" s="14">
        <v>4.2167243464239714</v>
      </c>
      <c r="W471" s="14">
        <v>16.282998016168332</v>
      </c>
      <c r="X471" s="14">
        <v>5.7095729975864806</v>
      </c>
      <c r="Y471" s="8">
        <v>0</v>
      </c>
      <c r="Z471" s="8">
        <v>118.95368518312114</v>
      </c>
      <c r="AB471" s="5">
        <v>10.805511472884509</v>
      </c>
      <c r="AC471" s="5">
        <v>7.1100147036126611</v>
      </c>
      <c r="AD471" s="5">
        <v>1.2262649283898399</v>
      </c>
      <c r="AE471" s="5">
        <v>5.5915015615734784</v>
      </c>
      <c r="AF471" s="5">
        <v>23.127589363591667</v>
      </c>
      <c r="AG471" s="5">
        <v>3.1251574414361194</v>
      </c>
      <c r="AH471" s="5">
        <v>6.8487399006516512</v>
      </c>
      <c r="AI471" s="5">
        <v>0.6219650135628042</v>
      </c>
      <c r="AJ471" s="5">
        <v>20.84470926957739</v>
      </c>
      <c r="AK471" s="5">
        <v>7.388054832916664</v>
      </c>
      <c r="AL471" s="5">
        <v>1.6344248165880932</v>
      </c>
      <c r="AM471" s="5">
        <v>2.1044848253529933</v>
      </c>
      <c r="AN471" s="5">
        <v>5.9146614424330828</v>
      </c>
      <c r="AO471" s="5">
        <v>0.51406456510544485</v>
      </c>
      <c r="AP471" s="5">
        <v>1.3047654915410094</v>
      </c>
      <c r="AQ471" s="5">
        <v>3.23774301688618</v>
      </c>
      <c r="AR471" s="5">
        <v>0.58589176109373087</v>
      </c>
      <c r="AS471" s="5">
        <v>24.444534600594835</v>
      </c>
      <c r="AT471" s="5">
        <v>36.760402386327634</v>
      </c>
      <c r="AU471" s="5">
        <v>0</v>
      </c>
      <c r="AV471" s="5">
        <v>114.84865482214687</v>
      </c>
      <c r="AW471" s="5">
        <v>118.95368518312114</v>
      </c>
      <c r="AX471" s="5">
        <v>118.95368518312114</v>
      </c>
      <c r="AY471" s="5">
        <v>12.291789830850423</v>
      </c>
    </row>
    <row r="472" spans="1:51" x14ac:dyDescent="0.2">
      <c r="A472" s="3" t="s">
        <v>52</v>
      </c>
      <c r="B472" s="3">
        <v>316</v>
      </c>
      <c r="C472" s="9">
        <v>43419</v>
      </c>
      <c r="D472" s="3">
        <v>4</v>
      </c>
      <c r="E472" s="3">
        <v>4</v>
      </c>
      <c r="F472" s="3" t="s">
        <v>140</v>
      </c>
      <c r="G472" s="10" t="s">
        <v>69</v>
      </c>
      <c r="H472" s="3">
        <v>59</v>
      </c>
      <c r="I472" s="3" t="s">
        <v>114</v>
      </c>
      <c r="J472" s="3">
        <v>100</v>
      </c>
      <c r="K472" s="3">
        <v>1</v>
      </c>
      <c r="L472" s="3">
        <v>8</v>
      </c>
      <c r="M472" s="3" t="s">
        <v>56</v>
      </c>
      <c r="N472" s="3" t="s">
        <v>57</v>
      </c>
      <c r="O472" s="1" t="s">
        <v>81</v>
      </c>
      <c r="P472" s="3" t="s">
        <v>82</v>
      </c>
      <c r="R472" s="14">
        <v>3.0880211386187324</v>
      </c>
      <c r="S472" s="14">
        <v>5.6732814065341293</v>
      </c>
      <c r="T472" s="14">
        <v>14.454014095766791</v>
      </c>
      <c r="U472" s="14">
        <v>9.8642067580387511</v>
      </c>
      <c r="V472" s="14">
        <v>4.6937678353539827</v>
      </c>
      <c r="W472" s="14">
        <v>10.639135374077435</v>
      </c>
      <c r="X472" s="14">
        <v>3.7441097210193504</v>
      </c>
      <c r="Y472" s="8">
        <v>0</v>
      </c>
      <c r="Z472" s="8">
        <v>52.15653750170388</v>
      </c>
      <c r="AB472" s="5">
        <v>3.7360630410828874</v>
      </c>
      <c r="AC472" s="5">
        <v>3.9725190241385655</v>
      </c>
      <c r="AD472" s="5">
        <v>0.91964740761211383</v>
      </c>
      <c r="AE472" s="5">
        <v>2.4572709656472291</v>
      </c>
      <c r="AF472" s="5">
        <v>12.517058449619887</v>
      </c>
      <c r="AG472" s="5">
        <v>0</v>
      </c>
      <c r="AH472" s="5">
        <v>0.83076382951395511</v>
      </c>
      <c r="AI472" s="5">
        <v>0</v>
      </c>
      <c r="AJ472" s="5">
        <v>8.389081284847407</v>
      </c>
      <c r="AK472" s="5">
        <v>4.1123955749430783</v>
      </c>
      <c r="AL472" s="5">
        <v>1.9922939967106903</v>
      </c>
      <c r="AM472" s="5">
        <v>0.91089423949645132</v>
      </c>
      <c r="AN472" s="5">
        <v>2.5156699420623023</v>
      </c>
      <c r="AO472" s="5">
        <v>0</v>
      </c>
      <c r="AP472" s="5">
        <v>0.78469834985405129</v>
      </c>
      <c r="AQ472" s="5">
        <v>1.7475512345782975</v>
      </c>
      <c r="AR472" s="5">
        <v>0.3585077062744228</v>
      </c>
      <c r="AS472" s="5">
        <v>15.555153047399319</v>
      </c>
      <c r="AT472" s="5">
        <v>5.4117740779542647</v>
      </c>
      <c r="AU472" s="5">
        <v>0</v>
      </c>
      <c r="AV472" s="5">
        <v>48.692254324809142</v>
      </c>
      <c r="AW472" s="5">
        <v>52.15653750170388</v>
      </c>
      <c r="AX472" s="5">
        <v>52.15653750170388</v>
      </c>
      <c r="AY472" s="5">
        <v>12.752659072615078</v>
      </c>
    </row>
    <row r="473" spans="1:51" x14ac:dyDescent="0.2">
      <c r="A473" s="3" t="s">
        <v>52</v>
      </c>
      <c r="B473" s="3">
        <v>324</v>
      </c>
      <c r="C473" s="9">
        <v>43420</v>
      </c>
      <c r="D473" s="3">
        <v>5</v>
      </c>
      <c r="E473" s="3">
        <v>1</v>
      </c>
      <c r="F473" s="3" t="s">
        <v>115</v>
      </c>
      <c r="G473" s="10" t="s">
        <v>69</v>
      </c>
      <c r="H473" s="3">
        <v>61</v>
      </c>
      <c r="I473" s="3" t="s">
        <v>116</v>
      </c>
      <c r="J473" s="3">
        <v>5</v>
      </c>
      <c r="K473" s="3">
        <v>22</v>
      </c>
      <c r="L473" s="3">
        <v>1</v>
      </c>
      <c r="M473" s="3" t="s">
        <v>56</v>
      </c>
      <c r="N473" s="3" t="s">
        <v>57</v>
      </c>
      <c r="O473" s="1" t="s">
        <v>58</v>
      </c>
      <c r="P473" s="3" t="s">
        <v>59</v>
      </c>
      <c r="R473" s="14">
        <v>8.049676788264307</v>
      </c>
      <c r="S473" s="14">
        <v>21.618735181874243</v>
      </c>
      <c r="T473" s="14">
        <v>1.9838508737498317</v>
      </c>
      <c r="U473" s="14">
        <v>44.362643800932787</v>
      </c>
      <c r="V473" s="14">
        <v>5.2609122950455234</v>
      </c>
      <c r="W473" s="14">
        <v>70.197190383384964</v>
      </c>
      <c r="X473" s="14">
        <v>31.613876342773438</v>
      </c>
      <c r="Y473" s="8">
        <v>1.8610119823970983</v>
      </c>
      <c r="Z473" s="8">
        <v>184.94788819003256</v>
      </c>
      <c r="AB473" s="5">
        <v>15.603104361429898</v>
      </c>
      <c r="AC473" s="5">
        <v>19.378118297038327</v>
      </c>
      <c r="AD473" s="5">
        <v>2.7046557119052523</v>
      </c>
      <c r="AE473" s="5">
        <v>14.086927108787572</v>
      </c>
      <c r="AF473" s="5">
        <v>7.2704573540165738</v>
      </c>
      <c r="AG473" s="5">
        <v>2.6313795178360513</v>
      </c>
      <c r="AH473" s="5">
        <v>0.49889990579345667</v>
      </c>
      <c r="AI473" s="5">
        <v>2.1609193517763372</v>
      </c>
      <c r="AJ473" s="5">
        <v>90.651510166456731</v>
      </c>
      <c r="AK473" s="5">
        <v>38.248981966901468</v>
      </c>
      <c r="AL473" s="5">
        <v>2.2213730220092427</v>
      </c>
      <c r="AM473" s="5">
        <v>14.158992954108509</v>
      </c>
      <c r="AN473" s="5">
        <v>7.3181768506276468</v>
      </c>
      <c r="AO473" s="5">
        <v>11.253822444709845</v>
      </c>
      <c r="AP473" s="5">
        <v>1.2231758834219988</v>
      </c>
      <c r="AQ473" s="5">
        <v>5.2318437098703514</v>
      </c>
      <c r="AR473" s="5">
        <v>0.85766732753253461</v>
      </c>
      <c r="AS473" s="5">
        <v>0</v>
      </c>
      <c r="AT473" s="5">
        <v>13.213297646369957</v>
      </c>
      <c r="AU473" s="5">
        <v>1.8610119823970983</v>
      </c>
      <c r="AV473" s="5">
        <v>179.63605514717639</v>
      </c>
      <c r="AW473" s="5">
        <v>183.08687620763547</v>
      </c>
      <c r="AX473" s="5">
        <v>184.94788819003256</v>
      </c>
      <c r="AY473" s="5">
        <v>3.0521675991800881</v>
      </c>
    </row>
    <row r="474" spans="1:51" x14ac:dyDescent="0.2">
      <c r="A474" s="3" t="s">
        <v>52</v>
      </c>
      <c r="B474" s="3">
        <v>324</v>
      </c>
      <c r="C474" s="9">
        <v>43420</v>
      </c>
      <c r="D474" s="3">
        <v>5</v>
      </c>
      <c r="E474" s="3">
        <v>1</v>
      </c>
      <c r="F474" s="3" t="s">
        <v>115</v>
      </c>
      <c r="G474" s="10" t="s">
        <v>69</v>
      </c>
      <c r="H474" s="3">
        <v>61</v>
      </c>
      <c r="I474" s="3" t="s">
        <v>116</v>
      </c>
      <c r="J474" s="3">
        <v>12</v>
      </c>
      <c r="K474" s="3">
        <v>18</v>
      </c>
      <c r="L474" s="3">
        <v>2</v>
      </c>
      <c r="M474" s="3" t="s">
        <v>56</v>
      </c>
      <c r="N474" s="3" t="s">
        <v>57</v>
      </c>
      <c r="O474" s="1" t="s">
        <v>58</v>
      </c>
      <c r="P474" s="3" t="s">
        <v>59</v>
      </c>
      <c r="R474" s="14">
        <v>7.0315897875818711</v>
      </c>
      <c r="S474" s="14">
        <v>19.562044472529969</v>
      </c>
      <c r="T474" s="14">
        <v>1.2827660955231766</v>
      </c>
      <c r="U474" s="14">
        <v>46.48975003998855</v>
      </c>
      <c r="V474" s="14">
        <v>5.4844013329209949</v>
      </c>
      <c r="W474" s="14">
        <v>59.747413109088768</v>
      </c>
      <c r="X474" s="14">
        <v>34.615108884614088</v>
      </c>
      <c r="Y474" s="8">
        <v>2.0472028750433893</v>
      </c>
      <c r="Z474" s="8">
        <v>176.26027414497108</v>
      </c>
      <c r="AB474" s="5">
        <v>10.620681070904258</v>
      </c>
      <c r="AC474" s="5">
        <v>11.249193322949862</v>
      </c>
      <c r="AD474" s="5">
        <v>2.4014149891040866</v>
      </c>
      <c r="AE474" s="5">
        <v>13.252908935385051</v>
      </c>
      <c r="AF474" s="5">
        <v>6.8961443882427433</v>
      </c>
      <c r="AG474" s="5">
        <v>2.7020246986976133</v>
      </c>
      <c r="AH474" s="5">
        <v>0.44954196152519177</v>
      </c>
      <c r="AI474" s="5">
        <v>2.0419681276441386</v>
      </c>
      <c r="AJ474" s="5">
        <v>85.778218164388491</v>
      </c>
      <c r="AK474" s="5">
        <v>36.656146962414901</v>
      </c>
      <c r="AL474" s="5">
        <v>2.3147852629003447</v>
      </c>
      <c r="AM474" s="5">
        <v>15.40572222630216</v>
      </c>
      <c r="AN474" s="5">
        <v>2.8642262569576307</v>
      </c>
      <c r="AO474" s="5">
        <v>1.8015068968210546</v>
      </c>
      <c r="AP474" s="5">
        <v>1.267596716052638</v>
      </c>
      <c r="AQ474" s="5">
        <v>5.385480469484663</v>
      </c>
      <c r="AR474" s="5">
        <v>2.1724872574308036</v>
      </c>
      <c r="AS474" s="5">
        <v>0</v>
      </c>
      <c r="AT474" s="5">
        <v>13.725506928638167</v>
      </c>
      <c r="AU474" s="5">
        <v>2.0472028750433893</v>
      </c>
      <c r="AV474" s="5">
        <v>169.22673860474882</v>
      </c>
      <c r="AW474" s="5">
        <v>174.2130712699277</v>
      </c>
      <c r="AX474" s="5">
        <v>176.26027414497108</v>
      </c>
      <c r="AY474" s="5">
        <v>3.2841268038626046</v>
      </c>
    </row>
    <row r="475" spans="1:51" x14ac:dyDescent="0.2">
      <c r="A475" s="3" t="s">
        <v>52</v>
      </c>
      <c r="B475" s="3">
        <v>324</v>
      </c>
      <c r="C475" s="9">
        <v>43420</v>
      </c>
      <c r="D475" s="3">
        <v>5</v>
      </c>
      <c r="E475" s="3">
        <v>1</v>
      </c>
      <c r="F475" s="3" t="s">
        <v>115</v>
      </c>
      <c r="G475" s="10" t="s">
        <v>69</v>
      </c>
      <c r="H475" s="3">
        <v>61</v>
      </c>
      <c r="I475" s="3" t="s">
        <v>116</v>
      </c>
      <c r="J475" s="3">
        <v>25</v>
      </c>
      <c r="K475" s="3">
        <v>14</v>
      </c>
      <c r="L475" s="3">
        <v>3</v>
      </c>
      <c r="M475" s="3" t="s">
        <v>56</v>
      </c>
      <c r="N475" s="3" t="s">
        <v>57</v>
      </c>
      <c r="O475" s="1" t="s">
        <v>58</v>
      </c>
      <c r="P475" s="3" t="s">
        <v>59</v>
      </c>
      <c r="R475" s="14">
        <v>5.1986659970776792</v>
      </c>
      <c r="S475" s="14">
        <v>15.164494481580011</v>
      </c>
      <c r="T475" s="14">
        <v>6.1743288204587736E-2</v>
      </c>
      <c r="U475" s="14">
        <v>32.034157128169618</v>
      </c>
      <c r="V475" s="14">
        <v>6.7793683348030882</v>
      </c>
      <c r="W475" s="14">
        <v>17.617670272958691</v>
      </c>
      <c r="X475" s="14">
        <v>79.192103813434471</v>
      </c>
      <c r="Y475" s="8">
        <v>7.8303670286933684</v>
      </c>
      <c r="Z475" s="8">
        <v>163.87856711162098</v>
      </c>
      <c r="AB475" s="5">
        <v>9.7510209748293395</v>
      </c>
      <c r="AC475" s="5">
        <v>10.971906558697338</v>
      </c>
      <c r="AD475" s="5">
        <v>3.3061680255871426</v>
      </c>
      <c r="AE475" s="5">
        <v>13.029779129811796</v>
      </c>
      <c r="AF475" s="5">
        <v>6.0525246047976324</v>
      </c>
      <c r="AG475" s="5">
        <v>3.0246652681466406</v>
      </c>
      <c r="AH475" s="5">
        <v>1.0095256884479757</v>
      </c>
      <c r="AI475" s="5">
        <v>1.8819695102604479</v>
      </c>
      <c r="AJ475" s="5">
        <v>58.531611858234463</v>
      </c>
      <c r="AK475" s="5">
        <v>26.791824441004248</v>
      </c>
      <c r="AL475" s="5">
        <v>3.5276496261296413</v>
      </c>
      <c r="AM475" s="5">
        <v>49.254794029423863</v>
      </c>
      <c r="AN475" s="5">
        <v>3.055499790218188</v>
      </c>
      <c r="AO475" s="5">
        <v>3.4657503388185313</v>
      </c>
      <c r="AP475" s="5">
        <v>2.1270957289784125</v>
      </c>
      <c r="AQ475" s="5">
        <v>7.239766380339514</v>
      </c>
      <c r="AR475" s="5">
        <v>2.6673292943933458</v>
      </c>
      <c r="AS475" s="5">
        <v>0</v>
      </c>
      <c r="AT475" s="5">
        <v>23.948532643238241</v>
      </c>
      <c r="AU475" s="5">
        <v>7.8303670286933684</v>
      </c>
      <c r="AV475" s="5">
        <v>149.91432092909824</v>
      </c>
      <c r="AW475" s="5">
        <v>156.04820008292762</v>
      </c>
      <c r="AX475" s="5">
        <v>163.87856711162098</v>
      </c>
      <c r="AY475" s="5">
        <v>2.3077059694847057</v>
      </c>
    </row>
    <row r="476" spans="1:51" x14ac:dyDescent="0.2">
      <c r="A476" s="3" t="s">
        <v>52</v>
      </c>
      <c r="B476" s="3">
        <v>324</v>
      </c>
      <c r="C476" s="9">
        <v>43420</v>
      </c>
      <c r="D476" s="3">
        <v>5</v>
      </c>
      <c r="E476" s="3">
        <v>1</v>
      </c>
      <c r="F476" s="3" t="s">
        <v>115</v>
      </c>
      <c r="G476" s="10" t="s">
        <v>69</v>
      </c>
      <c r="H476" s="3">
        <v>61</v>
      </c>
      <c r="I476" s="3" t="s">
        <v>116</v>
      </c>
      <c r="J476" s="3">
        <v>45</v>
      </c>
      <c r="K476" s="3">
        <v>10</v>
      </c>
      <c r="L476" s="3">
        <v>4</v>
      </c>
      <c r="M476" s="3" t="s">
        <v>56</v>
      </c>
      <c r="N476" s="3" t="s">
        <v>57</v>
      </c>
      <c r="O476" s="1" t="s">
        <v>58</v>
      </c>
      <c r="P476" s="3" t="s">
        <v>59</v>
      </c>
      <c r="R476" s="14">
        <v>10.223650143064301</v>
      </c>
      <c r="S476" s="14">
        <v>13.401106423345105</v>
      </c>
      <c r="T476" s="14">
        <v>0.18432727353326206</v>
      </c>
      <c r="U476" s="14">
        <v>21.625683652943579</v>
      </c>
      <c r="V476" s="14">
        <v>5.6011216147192595</v>
      </c>
      <c r="W476" s="14">
        <v>17.108986213289459</v>
      </c>
      <c r="X476" s="14">
        <v>90.176382656755123</v>
      </c>
      <c r="Y476" s="8">
        <v>15.018123435256262</v>
      </c>
      <c r="Z476" s="8">
        <v>173.33938315812691</v>
      </c>
      <c r="AB476" s="5">
        <v>12.387441075275715</v>
      </c>
      <c r="AC476" s="5">
        <v>17.601335429141518</v>
      </c>
      <c r="AD476" s="5">
        <v>6.9755515862259436</v>
      </c>
      <c r="AE476" s="5">
        <v>13.240982461506659</v>
      </c>
      <c r="AF476" s="5">
        <v>6.8288178915627711</v>
      </c>
      <c r="AG476" s="5">
        <v>2.7178638489135221</v>
      </c>
      <c r="AH476" s="5">
        <v>1.6914271127127583</v>
      </c>
      <c r="AI476" s="5">
        <v>2.1192798748879671</v>
      </c>
      <c r="AJ476" s="5">
        <v>68.374531250166427</v>
      </c>
      <c r="AK476" s="5">
        <v>19.650768092569567</v>
      </c>
      <c r="AL476" s="5">
        <v>2.2248521542264039</v>
      </c>
      <c r="AM476" s="5">
        <v>65.449604478646066</v>
      </c>
      <c r="AN476" s="5">
        <v>6.5438690765712444</v>
      </c>
      <c r="AO476" s="5">
        <v>7.7567610837268148</v>
      </c>
      <c r="AP476" s="5">
        <v>3.3075696292020353</v>
      </c>
      <c r="AQ476" s="5">
        <v>7.0357385683568339</v>
      </c>
      <c r="AR476" s="5">
        <v>0.88320129997573793</v>
      </c>
      <c r="AS476" s="5">
        <v>1.4358064488662632</v>
      </c>
      <c r="AT476" s="5">
        <v>24.292598517620927</v>
      </c>
      <c r="AU476" s="5">
        <v>15.018123435256262</v>
      </c>
      <c r="AV476" s="5">
        <v>155.38679048127005</v>
      </c>
      <c r="AW476" s="5">
        <v>158.32125972287065</v>
      </c>
      <c r="AX476" s="5">
        <v>173.33938315812691</v>
      </c>
      <c r="AY476" s="5">
        <v>2.469270216641001</v>
      </c>
    </row>
    <row r="477" spans="1:51" x14ac:dyDescent="0.2">
      <c r="A477" s="3" t="s">
        <v>52</v>
      </c>
      <c r="B477" s="3">
        <v>324</v>
      </c>
      <c r="C477" s="9">
        <v>43420</v>
      </c>
      <c r="D477" s="3">
        <v>5</v>
      </c>
      <c r="E477" s="3">
        <v>1</v>
      </c>
      <c r="F477" s="3" t="s">
        <v>115</v>
      </c>
      <c r="G477" s="10" t="s">
        <v>69</v>
      </c>
      <c r="H477" s="3">
        <v>61</v>
      </c>
      <c r="I477" s="3" t="s">
        <v>116</v>
      </c>
      <c r="J477" s="3">
        <v>70</v>
      </c>
      <c r="K477" s="3">
        <v>7</v>
      </c>
      <c r="L477" s="3">
        <v>5</v>
      </c>
      <c r="M477" s="3" t="s">
        <v>56</v>
      </c>
      <c r="N477" s="3" t="s">
        <v>57</v>
      </c>
      <c r="O477" s="1" t="s">
        <v>58</v>
      </c>
      <c r="P477" s="3" t="s">
        <v>59</v>
      </c>
      <c r="R477" s="14">
        <v>4.6556417078807435</v>
      </c>
      <c r="S477" s="14">
        <v>26.527328228128368</v>
      </c>
      <c r="T477" s="14">
        <v>0.88692015615002862</v>
      </c>
      <c r="U477" s="14">
        <v>52.964617433219118</v>
      </c>
      <c r="V477" s="14">
        <v>8.731119270982413</v>
      </c>
      <c r="W477" s="14">
        <v>31.758490858406855</v>
      </c>
      <c r="X477" s="14">
        <v>84.030996388402485</v>
      </c>
      <c r="Y477" s="8">
        <v>34.197589778241877</v>
      </c>
      <c r="Z477" s="8">
        <v>243.75270870626113</v>
      </c>
      <c r="AB477" s="5">
        <v>20.058924301115528</v>
      </c>
      <c r="AC477" s="5">
        <v>20.462261653405367</v>
      </c>
      <c r="AD477" s="5">
        <v>3.2483372114082303</v>
      </c>
      <c r="AE477" s="5">
        <v>22.34756589411267</v>
      </c>
      <c r="AF477" s="5">
        <v>8.9640027301078042</v>
      </c>
      <c r="AG477" s="5">
        <v>4.8019922864681313</v>
      </c>
      <c r="AH477" s="5">
        <v>3.2742248995817467</v>
      </c>
      <c r="AI477" s="5">
        <v>2.3136604909660199</v>
      </c>
      <c r="AJ477" s="5">
        <v>89.660945895156715</v>
      </c>
      <c r="AK477" s="5">
        <v>14.1071396866014</v>
      </c>
      <c r="AL477" s="5">
        <v>1.4405206325592097</v>
      </c>
      <c r="AM477" s="5">
        <v>67.616427421348732</v>
      </c>
      <c r="AN477" s="5">
        <v>10.39291179913989</v>
      </c>
      <c r="AO477" s="5">
        <v>5.5434498912742907</v>
      </c>
      <c r="AP477" s="5">
        <v>7.0332897281711775</v>
      </c>
      <c r="AQ477" s="5">
        <v>7.9845346652477369</v>
      </c>
      <c r="AR477" s="5">
        <v>0.72349097243616378</v>
      </c>
      <c r="AS477" s="5">
        <v>5.7955803800210335</v>
      </c>
      <c r="AT477" s="5">
        <v>55.863671764341568</v>
      </c>
      <c r="AU477" s="5">
        <v>34.197589778241877</v>
      </c>
      <c r="AV477" s="5">
        <v>206.29951280950249</v>
      </c>
      <c r="AW477" s="5">
        <v>209.55511892801925</v>
      </c>
      <c r="AX477" s="5">
        <v>243.75270870626113</v>
      </c>
      <c r="AY477" s="5">
        <v>3.6088721255515699</v>
      </c>
    </row>
    <row r="478" spans="1:51" x14ac:dyDescent="0.2">
      <c r="A478" s="3" t="s">
        <v>52</v>
      </c>
      <c r="B478" s="3">
        <v>324</v>
      </c>
      <c r="C478" s="9">
        <v>43420</v>
      </c>
      <c r="D478" s="3">
        <v>5</v>
      </c>
      <c r="E478" s="3">
        <v>1</v>
      </c>
      <c r="F478" s="3" t="s">
        <v>115</v>
      </c>
      <c r="G478" s="10" t="s">
        <v>69</v>
      </c>
      <c r="H478" s="3">
        <v>61</v>
      </c>
      <c r="I478" s="3" t="s">
        <v>116</v>
      </c>
      <c r="J478" s="3">
        <v>90</v>
      </c>
      <c r="K478" s="3">
        <v>4</v>
      </c>
      <c r="L478" s="3">
        <v>6</v>
      </c>
      <c r="M478" s="3" t="s">
        <v>56</v>
      </c>
      <c r="N478" s="3" t="s">
        <v>57</v>
      </c>
      <c r="O478" s="1" t="s">
        <v>58</v>
      </c>
      <c r="P478" s="3" t="s">
        <v>59</v>
      </c>
      <c r="R478" s="14">
        <v>6.0804537452500442</v>
      </c>
      <c r="S478" s="14">
        <v>51.536317364922887</v>
      </c>
      <c r="T478" s="14">
        <v>0</v>
      </c>
      <c r="U478" s="14">
        <v>100.92901598173997</v>
      </c>
      <c r="V478" s="14">
        <v>10.899085899879193</v>
      </c>
      <c r="W478" s="14">
        <v>25.179426744066436</v>
      </c>
      <c r="X478" s="14">
        <v>53.891201150828394</v>
      </c>
      <c r="Y478" s="8">
        <v>27.746099076030855</v>
      </c>
      <c r="Z478" s="8">
        <v>276.2615999853449</v>
      </c>
      <c r="AB478" s="5">
        <v>11.211110648507043</v>
      </c>
      <c r="AC478" s="5">
        <v>10.604982134879297</v>
      </c>
      <c r="AD478" s="5">
        <v>3.0931333850127753</v>
      </c>
      <c r="AE478" s="5">
        <v>39.223856087709642</v>
      </c>
      <c r="AF478" s="5">
        <v>10.077293009400204</v>
      </c>
      <c r="AG478" s="5">
        <v>6.9838292616149689</v>
      </c>
      <c r="AH478" s="5">
        <v>5.997089940303848</v>
      </c>
      <c r="AI478" s="5">
        <v>3.1600010264732061</v>
      </c>
      <c r="AJ478" s="5">
        <v>98.673648703574898</v>
      </c>
      <c r="AK478" s="5">
        <v>12.885727152768649</v>
      </c>
      <c r="AL478" s="5">
        <v>1.8601238747076603</v>
      </c>
      <c r="AM478" s="5">
        <v>41.917136022777584</v>
      </c>
      <c r="AN478" s="5">
        <v>2.8307314902978318</v>
      </c>
      <c r="AO478" s="5">
        <v>1.2387586912680326</v>
      </c>
      <c r="AP478" s="5">
        <v>7.4612601863129644</v>
      </c>
      <c r="AQ478" s="5">
        <v>7.2769078488536163</v>
      </c>
      <c r="AR478" s="5">
        <v>5.0423931417473371</v>
      </c>
      <c r="AS478" s="5">
        <v>9.6726134309623575</v>
      </c>
      <c r="AT478" s="5">
        <v>76.079553467975529</v>
      </c>
      <c r="AU478" s="5">
        <v>27.746099076030855</v>
      </c>
      <c r="AV478" s="5">
        <v>232.44513543408314</v>
      </c>
      <c r="AW478" s="5">
        <v>248.51550090931406</v>
      </c>
      <c r="AX478" s="5">
        <v>276.2615999853449</v>
      </c>
      <c r="AY478" s="5">
        <v>4.4172118560489011</v>
      </c>
    </row>
    <row r="479" spans="1:51" x14ac:dyDescent="0.2">
      <c r="A479" s="3" t="s">
        <v>52</v>
      </c>
      <c r="B479" s="3">
        <v>324</v>
      </c>
      <c r="C479" s="9">
        <v>43420</v>
      </c>
      <c r="D479" s="3">
        <v>5</v>
      </c>
      <c r="E479" s="3">
        <v>1</v>
      </c>
      <c r="F479" s="3" t="s">
        <v>115</v>
      </c>
      <c r="G479" s="10" t="s">
        <v>69</v>
      </c>
      <c r="H479" s="3">
        <v>61</v>
      </c>
      <c r="I479" s="3" t="s">
        <v>116</v>
      </c>
      <c r="J479" s="3">
        <v>100</v>
      </c>
      <c r="K479" s="3">
        <v>2</v>
      </c>
      <c r="L479" s="3">
        <v>7</v>
      </c>
      <c r="M479" s="3" t="s">
        <v>56</v>
      </c>
      <c r="N479" s="3" t="s">
        <v>57</v>
      </c>
      <c r="O479" s="1" t="s">
        <v>58</v>
      </c>
      <c r="P479" s="3" t="s">
        <v>59</v>
      </c>
      <c r="R479" s="14">
        <v>3.3291668740325959</v>
      </c>
      <c r="S479" s="14">
        <v>83.409099184233568</v>
      </c>
      <c r="T479" s="14">
        <v>3.855926513671875</v>
      </c>
      <c r="U479" s="14">
        <v>111.7647107880691</v>
      </c>
      <c r="V479" s="14">
        <v>10.029164396483322</v>
      </c>
      <c r="W479" s="14">
        <v>33.106628837256594</v>
      </c>
      <c r="X479" s="14">
        <v>12.702416337769607</v>
      </c>
      <c r="Y479" s="8">
        <v>16.421490462760563</v>
      </c>
      <c r="Z479" s="8">
        <v>274.61861075505709</v>
      </c>
      <c r="AB479" s="5">
        <v>37.713227813543924</v>
      </c>
      <c r="AC479" s="5">
        <v>24.637740444700491</v>
      </c>
      <c r="AD479" s="5">
        <v>2.2175598335804749</v>
      </c>
      <c r="AE479" s="5">
        <v>55.892542238678402</v>
      </c>
      <c r="AF479" s="5">
        <v>15.118045034465192</v>
      </c>
      <c r="AG479" s="5">
        <v>7.4178018718896128</v>
      </c>
      <c r="AH479" s="5">
        <v>10.543774376519249</v>
      </c>
      <c r="AI479" s="5">
        <v>3.2769271974270784</v>
      </c>
      <c r="AJ479" s="5">
        <v>83.245641012176108</v>
      </c>
      <c r="AK479" s="5">
        <v>10.469163469569667</v>
      </c>
      <c r="AL479" s="5">
        <v>2.5316725387179715</v>
      </c>
      <c r="AM479" s="5">
        <v>15.044358230286258</v>
      </c>
      <c r="AN479" s="5">
        <v>14.752168981790806</v>
      </c>
      <c r="AO479" s="5">
        <v>2.9570830496236069</v>
      </c>
      <c r="AP479" s="5">
        <v>5.6456136619245001</v>
      </c>
      <c r="AQ479" s="5">
        <v>6.9916850634677914</v>
      </c>
      <c r="AR479" s="5">
        <v>0.84137213937046651</v>
      </c>
      <c r="AS479" s="5">
        <v>14.16231059132182</v>
      </c>
      <c r="AT479" s="5">
        <v>84.657229530113028</v>
      </c>
      <c r="AU479" s="5">
        <v>16.421490462760563</v>
      </c>
      <c r="AV479" s="5">
        <v>252.88628860249486</v>
      </c>
      <c r="AW479" s="5">
        <v>258.19712029229652</v>
      </c>
      <c r="AX479" s="5">
        <v>274.61861075505709</v>
      </c>
      <c r="AY479" s="5">
        <v>5.8062755646731361</v>
      </c>
    </row>
    <row r="480" spans="1:51" x14ac:dyDescent="0.2">
      <c r="A480" s="3" t="s">
        <v>52</v>
      </c>
      <c r="B480" s="3">
        <v>324</v>
      </c>
      <c r="C480" s="9">
        <v>43420</v>
      </c>
      <c r="D480" s="3">
        <v>5</v>
      </c>
      <c r="E480" s="3">
        <v>1</v>
      </c>
      <c r="F480" s="3" t="s">
        <v>115</v>
      </c>
      <c r="G480" s="10" t="s">
        <v>69</v>
      </c>
      <c r="H480" s="3">
        <v>61</v>
      </c>
      <c r="I480" s="3" t="s">
        <v>116</v>
      </c>
      <c r="J480" s="3">
        <v>125</v>
      </c>
      <c r="K480" s="3">
        <v>1</v>
      </c>
      <c r="L480" s="3">
        <v>8</v>
      </c>
      <c r="M480" s="3" t="s">
        <v>56</v>
      </c>
      <c r="N480" s="3" t="s">
        <v>57</v>
      </c>
      <c r="O480" s="1" t="s">
        <v>58</v>
      </c>
      <c r="P480" s="3" t="s">
        <v>59</v>
      </c>
      <c r="R480" s="14">
        <v>3.5627484568234147</v>
      </c>
      <c r="S480" s="14">
        <v>75.511540906182645</v>
      </c>
      <c r="T480" s="14">
        <v>4.0352444813169281</v>
      </c>
      <c r="U480" s="14">
        <v>60.107790848304482</v>
      </c>
      <c r="V480" s="14">
        <v>6.0697462312106429</v>
      </c>
      <c r="W480" s="14">
        <v>33.889461583104627</v>
      </c>
      <c r="X480" s="14">
        <v>4.1905173803197924</v>
      </c>
      <c r="Y480" s="8">
        <v>4.4026688901130804</v>
      </c>
      <c r="Z480" s="8">
        <v>191.76972300632767</v>
      </c>
      <c r="AB480" s="5">
        <v>33.861745935421951</v>
      </c>
      <c r="AC480" s="5">
        <v>20.999037602237507</v>
      </c>
      <c r="AD480" s="5">
        <v>1.9486528257658247</v>
      </c>
      <c r="AE480" s="5">
        <v>48.675432788429589</v>
      </c>
      <c r="AF480" s="5">
        <v>15.580913287584059</v>
      </c>
      <c r="AG480" s="5">
        <v>3.5897947450983572</v>
      </c>
      <c r="AH480" s="5">
        <v>4.7668218014766639</v>
      </c>
      <c r="AI480" s="5">
        <v>0.99173165259668405</v>
      </c>
      <c r="AJ480" s="5">
        <v>70.212303790518874</v>
      </c>
      <c r="AK480" s="5">
        <v>8.1923049067321934</v>
      </c>
      <c r="AL480" s="5">
        <v>1.7412672685155079</v>
      </c>
      <c r="AM480" s="5">
        <v>3.8694750414851917</v>
      </c>
      <c r="AN480" s="5">
        <v>15.59181483283106</v>
      </c>
      <c r="AO480" s="5">
        <v>1.3559022210028342</v>
      </c>
      <c r="AP480" s="5">
        <v>3.0064136098415029</v>
      </c>
      <c r="AQ480" s="5">
        <v>3.6491184571118387</v>
      </c>
      <c r="AR480" s="5">
        <v>0.63325788079124334</v>
      </c>
      <c r="AS480" s="5">
        <v>6.7280525473477848</v>
      </c>
      <c r="AT480" s="5">
        <v>40.095914245221707</v>
      </c>
      <c r="AU480" s="5">
        <v>4.4026688901130804</v>
      </c>
      <c r="AV480" s="5">
        <v>182.24000173052835</v>
      </c>
      <c r="AW480" s="5">
        <v>187.36705411621458</v>
      </c>
      <c r="AX480" s="5">
        <v>191.76972300632767</v>
      </c>
      <c r="AY480" s="5">
        <v>3.6580916021078913</v>
      </c>
    </row>
    <row r="481" spans="1:51" x14ac:dyDescent="0.2">
      <c r="A481" s="3" t="s">
        <v>52</v>
      </c>
      <c r="B481" s="3">
        <v>324</v>
      </c>
      <c r="C481" s="9">
        <v>43421</v>
      </c>
      <c r="D481" s="3">
        <v>5</v>
      </c>
      <c r="E481" s="3">
        <v>1</v>
      </c>
      <c r="F481" s="3" t="s">
        <v>115</v>
      </c>
      <c r="G481" s="10"/>
      <c r="H481" s="3">
        <v>61</v>
      </c>
      <c r="I481" s="3" t="s">
        <v>116</v>
      </c>
      <c r="J481" s="3">
        <v>5</v>
      </c>
      <c r="K481" s="3">
        <v>22</v>
      </c>
      <c r="L481" s="3">
        <v>1</v>
      </c>
      <c r="M481" s="3" t="s">
        <v>56</v>
      </c>
      <c r="N481" s="3" t="s">
        <v>57</v>
      </c>
      <c r="O481" s="1" t="s">
        <v>58</v>
      </c>
      <c r="P481" s="3" t="s">
        <v>60</v>
      </c>
      <c r="R481" s="14">
        <v>2.4206816122449677</v>
      </c>
      <c r="S481" s="14">
        <v>7.401176518407361</v>
      </c>
      <c r="T481" s="14">
        <v>0.4553841897125902</v>
      </c>
      <c r="U481" s="14">
        <v>13.391976997770112</v>
      </c>
      <c r="V481" s="14">
        <v>1.4011125091848702</v>
      </c>
      <c r="W481" s="14">
        <v>20.010023709001214</v>
      </c>
      <c r="X481" s="14">
        <v>10.799799080552726</v>
      </c>
      <c r="Y481" s="8">
        <v>0.48424309383522035</v>
      </c>
      <c r="Z481" s="8">
        <v>56.364396599455041</v>
      </c>
      <c r="AB481" s="5">
        <v>3.8306369339409225</v>
      </c>
      <c r="AC481" s="5">
        <v>4.3481923005930865</v>
      </c>
      <c r="AD481" s="5">
        <v>0.82729612329834434</v>
      </c>
      <c r="AE481" s="5">
        <v>4.9834547094849029</v>
      </c>
      <c r="AF481" s="5">
        <v>2.8339132369335283</v>
      </c>
      <c r="AG481" s="5">
        <v>0.75595149952025609</v>
      </c>
      <c r="AH481" s="5">
        <v>0.34849818263346982</v>
      </c>
      <c r="AI481" s="5">
        <v>0.49907759222577597</v>
      </c>
      <c r="AJ481" s="5">
        <v>29.154171209730631</v>
      </c>
      <c r="AK481" s="5">
        <v>8.6334157543851973</v>
      </c>
      <c r="AL481" s="5">
        <v>0.39206912370844604</v>
      </c>
      <c r="AM481" s="5">
        <v>4.7732625530795376</v>
      </c>
      <c r="AN481" s="5">
        <v>2.7204816533581115</v>
      </c>
      <c r="AO481" s="5">
        <v>2.6142996421442768</v>
      </c>
      <c r="AP481" s="5">
        <v>0.59087899864697946</v>
      </c>
      <c r="AQ481" s="5">
        <v>1.5386905270491351</v>
      </c>
      <c r="AR481" s="5">
        <v>0.94261425183842051</v>
      </c>
      <c r="AS481" s="5">
        <v>0</v>
      </c>
      <c r="AT481" s="5">
        <v>3.6043733932367408</v>
      </c>
      <c r="AU481" s="5">
        <v>0.48424309383522035</v>
      </c>
      <c r="AV481" s="5">
        <v>53.15368411879318</v>
      </c>
      <c r="AW481" s="5">
        <v>55.880153505619823</v>
      </c>
      <c r="AX481" s="5">
        <v>56.364396599455041</v>
      </c>
      <c r="AY481" s="5">
        <v>1.004955866342806</v>
      </c>
    </row>
    <row r="482" spans="1:51" x14ac:dyDescent="0.2">
      <c r="A482" s="3" t="s">
        <v>52</v>
      </c>
      <c r="B482" s="3">
        <v>324</v>
      </c>
      <c r="C482" s="9">
        <v>43421</v>
      </c>
      <c r="D482" s="3">
        <v>5</v>
      </c>
      <c r="E482" s="3">
        <v>1</v>
      </c>
      <c r="F482" s="3" t="s">
        <v>115</v>
      </c>
      <c r="G482" s="10"/>
      <c r="H482" s="3">
        <v>61</v>
      </c>
      <c r="I482" s="3" t="s">
        <v>116</v>
      </c>
      <c r="J482" s="3">
        <v>12</v>
      </c>
      <c r="K482" s="3">
        <v>18</v>
      </c>
      <c r="L482" s="3">
        <v>2</v>
      </c>
      <c r="M482" s="3" t="s">
        <v>56</v>
      </c>
      <c r="N482" s="3" t="s">
        <v>57</v>
      </c>
      <c r="O482" s="1" t="s">
        <v>58</v>
      </c>
      <c r="P482" s="3" t="s">
        <v>60</v>
      </c>
      <c r="R482" s="14">
        <v>2.6000241452249986</v>
      </c>
      <c r="S482" s="14">
        <v>7.9231967103892362</v>
      </c>
      <c r="T482" s="14">
        <v>0.76007891523426974</v>
      </c>
      <c r="U482" s="14">
        <v>12.943041653468692</v>
      </c>
      <c r="V482" s="14">
        <v>1.434269535130468</v>
      </c>
      <c r="W482" s="14">
        <v>22.313295824774379</v>
      </c>
      <c r="X482" s="14">
        <v>11.50254463327342</v>
      </c>
      <c r="Y482" s="8">
        <v>0.50963677151720888</v>
      </c>
      <c r="Z482" s="8">
        <v>59.986088435138228</v>
      </c>
      <c r="AB482" s="5">
        <v>6.7390007034317785</v>
      </c>
      <c r="AC482" s="5">
        <v>7.568819107773197</v>
      </c>
      <c r="AD482" s="5">
        <v>1.0366476037559373</v>
      </c>
      <c r="AE482" s="5">
        <v>5.3502726945855832</v>
      </c>
      <c r="AF482" s="5">
        <v>3.1636381507598332</v>
      </c>
      <c r="AG482" s="5">
        <v>0.9344804421333629</v>
      </c>
      <c r="AH482" s="5">
        <v>0.50746627031926728</v>
      </c>
      <c r="AI482" s="5">
        <v>0.62927669520531604</v>
      </c>
      <c r="AJ482" s="5">
        <v>31.49249131633232</v>
      </c>
      <c r="AK482" s="5">
        <v>8.238557224210032</v>
      </c>
      <c r="AL482" s="5">
        <v>0.43332657978954342</v>
      </c>
      <c r="AM482" s="5">
        <v>5.5625719717100433</v>
      </c>
      <c r="AN482" s="5">
        <v>3.5403791185378441</v>
      </c>
      <c r="AO482" s="5">
        <v>3.4372771052677549</v>
      </c>
      <c r="AP482" s="5">
        <v>0.63502083593351888</v>
      </c>
      <c r="AQ482" s="5">
        <v>1.567246053333571</v>
      </c>
      <c r="AR482" s="5">
        <v>1.0041168606757611</v>
      </c>
      <c r="AS482" s="5">
        <v>0</v>
      </c>
      <c r="AT482" s="5">
        <v>3.6886538957945678</v>
      </c>
      <c r="AU482" s="5">
        <v>0.50963677151720888</v>
      </c>
      <c r="AV482" s="5">
        <v>56.149346693566805</v>
      </c>
      <c r="AW482" s="5">
        <v>59.47645166362102</v>
      </c>
      <c r="AX482" s="5">
        <v>59.986088435138228</v>
      </c>
      <c r="AY482" s="5">
        <v>0.84830491672030706</v>
      </c>
    </row>
    <row r="483" spans="1:51" x14ac:dyDescent="0.2">
      <c r="A483" s="3" t="s">
        <v>52</v>
      </c>
      <c r="B483" s="3">
        <v>324</v>
      </c>
      <c r="C483" s="9">
        <v>43421</v>
      </c>
      <c r="D483" s="3">
        <v>5</v>
      </c>
      <c r="E483" s="3">
        <v>1</v>
      </c>
      <c r="F483" s="3" t="s">
        <v>115</v>
      </c>
      <c r="G483" s="10"/>
      <c r="H483" s="3">
        <v>61</v>
      </c>
      <c r="I483" s="3" t="s">
        <v>116</v>
      </c>
      <c r="J483" s="3">
        <v>25</v>
      </c>
      <c r="K483" s="3">
        <v>14</v>
      </c>
      <c r="L483" s="3">
        <v>3</v>
      </c>
      <c r="M483" s="3" t="s">
        <v>56</v>
      </c>
      <c r="N483" s="3" t="s">
        <v>57</v>
      </c>
      <c r="O483" s="1" t="s">
        <v>58</v>
      </c>
      <c r="P483" s="3" t="s">
        <v>60</v>
      </c>
      <c r="R483" s="14">
        <v>1.6471057349237903</v>
      </c>
      <c r="S483" s="14">
        <v>5.5829024890373491</v>
      </c>
      <c r="T483" s="14">
        <v>3.9991617716591932E-2</v>
      </c>
      <c r="U483" s="14">
        <v>9.6718382835388184</v>
      </c>
      <c r="V483" s="14">
        <v>2.0087998283320458</v>
      </c>
      <c r="W483" s="14">
        <v>8.2987767827921903</v>
      </c>
      <c r="X483" s="14">
        <v>24.379235497836408</v>
      </c>
      <c r="Y483" s="8">
        <v>2.8055911437948491</v>
      </c>
      <c r="Z483" s="8">
        <v>54.434242355260565</v>
      </c>
      <c r="AB483" s="5">
        <v>3.665949848289308</v>
      </c>
      <c r="AC483" s="5">
        <v>4.3368831465340181</v>
      </c>
      <c r="AD483" s="5">
        <v>0.95351531832256731</v>
      </c>
      <c r="AE483" s="5">
        <v>4.5904841952178845</v>
      </c>
      <c r="AF483" s="5">
        <v>2.3650862240421673</v>
      </c>
      <c r="AG483" s="5">
        <v>0.9744010965586295</v>
      </c>
      <c r="AH483" s="5">
        <v>0.51499357881842944</v>
      </c>
      <c r="AI483" s="5">
        <v>0.56400222815326628</v>
      </c>
      <c r="AJ483" s="5">
        <v>21.815679232459363</v>
      </c>
      <c r="AK483" s="5">
        <v>6.2160679238488701</v>
      </c>
      <c r="AL483" s="5">
        <v>0.73214101294543887</v>
      </c>
      <c r="AM483" s="5">
        <v>14.96322834814247</v>
      </c>
      <c r="AN483" s="5">
        <v>2.0515821961047438</v>
      </c>
      <c r="AO483" s="5">
        <v>1.9100635735876723</v>
      </c>
      <c r="AP483" s="5">
        <v>0.98473817832295618</v>
      </c>
      <c r="AQ483" s="5">
        <v>2.1463288648357324</v>
      </c>
      <c r="AR483" s="5">
        <v>0.50700951354439427</v>
      </c>
      <c r="AS483" s="5">
        <v>0</v>
      </c>
      <c r="AT483" s="5">
        <v>5.3922695401588401</v>
      </c>
      <c r="AU483" s="5">
        <v>2.8055911437948491</v>
      </c>
      <c r="AV483" s="5">
        <v>49.348600546797726</v>
      </c>
      <c r="AW483" s="5">
        <v>51.628651211465716</v>
      </c>
      <c r="AX483" s="5">
        <v>54.434242355260565</v>
      </c>
      <c r="AY483" s="5">
        <v>0.83748967347219605</v>
      </c>
    </row>
    <row r="484" spans="1:51" x14ac:dyDescent="0.2">
      <c r="A484" s="3" t="s">
        <v>52</v>
      </c>
      <c r="B484" s="3">
        <v>324</v>
      </c>
      <c r="C484" s="9">
        <v>43421</v>
      </c>
      <c r="D484" s="3">
        <v>5</v>
      </c>
      <c r="E484" s="3">
        <v>1</v>
      </c>
      <c r="F484" s="3" t="s">
        <v>115</v>
      </c>
      <c r="G484" s="10"/>
      <c r="H484" s="3">
        <v>61</v>
      </c>
      <c r="I484" s="3" t="s">
        <v>116</v>
      </c>
      <c r="J484" s="3">
        <v>45</v>
      </c>
      <c r="K484" s="3">
        <v>10</v>
      </c>
      <c r="L484" s="3">
        <v>4</v>
      </c>
      <c r="M484" s="3" t="s">
        <v>56</v>
      </c>
      <c r="N484" s="3" t="s">
        <v>57</v>
      </c>
      <c r="O484" s="1" t="s">
        <v>58</v>
      </c>
      <c r="P484" s="3" t="s">
        <v>60</v>
      </c>
      <c r="R484" s="14">
        <v>2.3248811508047171</v>
      </c>
      <c r="S484" s="14">
        <v>4.0959048600032411</v>
      </c>
      <c r="T484" s="14">
        <v>0.61658060961756211</v>
      </c>
      <c r="U484" s="14">
        <v>4.5394483722489456</v>
      </c>
      <c r="V484" s="14">
        <v>1.8668624491527164</v>
      </c>
      <c r="W484" s="14">
        <v>5.4481654742668413</v>
      </c>
      <c r="X484" s="14">
        <v>29.130698302696491</v>
      </c>
      <c r="Y484" s="8">
        <v>3.3141285396885878</v>
      </c>
      <c r="Z484" s="8">
        <v>51.336670624119428</v>
      </c>
      <c r="AB484" s="5">
        <v>6.1044771497633468</v>
      </c>
      <c r="AC484" s="5">
        <v>6.8358082368835698</v>
      </c>
      <c r="AD484" s="5">
        <v>1.8362530166293234</v>
      </c>
      <c r="AE484" s="5">
        <v>3.9673115730056088</v>
      </c>
      <c r="AF484" s="5">
        <v>2.3067591973255315</v>
      </c>
      <c r="AG484" s="5">
        <v>0.8232707733517044</v>
      </c>
      <c r="AH484" s="5">
        <v>0.61431606936491245</v>
      </c>
      <c r="AI484" s="5">
        <v>0.81719259420194545</v>
      </c>
      <c r="AJ484" s="5">
        <v>19.887609052081459</v>
      </c>
      <c r="AK484" s="5">
        <v>4.9687167691360452</v>
      </c>
      <c r="AL484" s="5">
        <v>0.57062622644040939</v>
      </c>
      <c r="AM484" s="5">
        <v>21.138084642778377</v>
      </c>
      <c r="AN484" s="5">
        <v>3.8651232855443558</v>
      </c>
      <c r="AO484" s="5">
        <v>1.867931872776968</v>
      </c>
      <c r="AP484" s="5">
        <v>1.4137543208055996</v>
      </c>
      <c r="AQ484" s="5">
        <v>2.2582917224140822</v>
      </c>
      <c r="AR484" s="5">
        <v>1.694891398022732</v>
      </c>
      <c r="AS484" s="5">
        <v>0</v>
      </c>
      <c r="AT484" s="5">
        <v>5.526317702826625</v>
      </c>
      <c r="AU484" s="5">
        <v>3.3141285396885878</v>
      </c>
      <c r="AV484" s="5">
        <v>43.861996939303758</v>
      </c>
      <c r="AW484" s="5">
        <v>48.022542084430839</v>
      </c>
      <c r="AX484" s="5">
        <v>51.336670624119428</v>
      </c>
      <c r="AY484" s="5">
        <v>0.74038550253289459</v>
      </c>
    </row>
    <row r="485" spans="1:51" x14ac:dyDescent="0.2">
      <c r="A485" s="3" t="s">
        <v>52</v>
      </c>
      <c r="B485" s="3">
        <v>324</v>
      </c>
      <c r="C485" s="9">
        <v>43421</v>
      </c>
      <c r="D485" s="3">
        <v>5</v>
      </c>
      <c r="E485" s="3">
        <v>1</v>
      </c>
      <c r="F485" s="3" t="s">
        <v>115</v>
      </c>
      <c r="G485" s="10"/>
      <c r="H485" s="3">
        <v>61</v>
      </c>
      <c r="I485" s="3" t="s">
        <v>116</v>
      </c>
      <c r="J485" s="3">
        <v>70</v>
      </c>
      <c r="K485" s="3">
        <v>6</v>
      </c>
      <c r="L485" s="3">
        <v>5</v>
      </c>
      <c r="M485" s="3" t="s">
        <v>56</v>
      </c>
      <c r="N485" s="3" t="s">
        <v>57</v>
      </c>
      <c r="O485" s="1" t="s">
        <v>58</v>
      </c>
      <c r="P485" s="3" t="s">
        <v>60</v>
      </c>
      <c r="R485" s="14">
        <v>1.2220054063303718</v>
      </c>
      <c r="S485" s="14">
        <v>6.8742952182375152</v>
      </c>
      <c r="T485" s="14">
        <v>0</v>
      </c>
      <c r="U485" s="14">
        <v>16.931571796022613</v>
      </c>
      <c r="V485" s="14">
        <v>2.9189528966772147</v>
      </c>
      <c r="W485" s="14">
        <v>3.8655746520079415</v>
      </c>
      <c r="X485" s="14">
        <v>32.306245080355943</v>
      </c>
      <c r="Y485" s="8">
        <v>8.2692971150232193</v>
      </c>
      <c r="Z485" s="8">
        <v>72.387945230710784</v>
      </c>
      <c r="AB485" s="5">
        <v>2.4995656692343111</v>
      </c>
      <c r="AC485" s="5">
        <v>1.5872703586738777</v>
      </c>
      <c r="AD485" s="5">
        <v>1.0373202964559103</v>
      </c>
      <c r="AE485" s="5">
        <v>6.6007356900500822</v>
      </c>
      <c r="AF485" s="5">
        <v>3.1215827597173047</v>
      </c>
      <c r="AG485" s="5">
        <v>1.7535663321376458</v>
      </c>
      <c r="AH485" s="5">
        <v>1.1050969375484716</v>
      </c>
      <c r="AI485" s="5">
        <v>0.95162072148666976</v>
      </c>
      <c r="AJ485" s="5">
        <v>27.328234240249913</v>
      </c>
      <c r="AK485" s="5">
        <v>4.6513447426900862</v>
      </c>
      <c r="AL485" s="5">
        <v>0.3883590658691114</v>
      </c>
      <c r="AM485" s="5">
        <v>23.592685096201205</v>
      </c>
      <c r="AN485" s="5">
        <v>4.0869662913149911</v>
      </c>
      <c r="AO485" s="5">
        <v>3.5050549113285308</v>
      </c>
      <c r="AP485" s="5">
        <v>2.5215177945495246</v>
      </c>
      <c r="AQ485" s="5">
        <v>2.0615794466516051</v>
      </c>
      <c r="AR485" s="5">
        <v>1.0871627438720157</v>
      </c>
      <c r="AS485" s="5">
        <v>5.1064831712198497</v>
      </c>
      <c r="AT485" s="5">
        <v>13.848165788080125</v>
      </c>
      <c r="AU485" s="5">
        <v>8.2692971150232193</v>
      </c>
      <c r="AV485" s="5">
        <v>59.538970245963021</v>
      </c>
      <c r="AW485" s="5">
        <v>64.118648115687563</v>
      </c>
      <c r="AX485" s="5">
        <v>72.387945230710784</v>
      </c>
      <c r="AY485" s="5">
        <v>0.96536632664732902</v>
      </c>
    </row>
    <row r="486" spans="1:51" x14ac:dyDescent="0.2">
      <c r="A486" s="3" t="s">
        <v>52</v>
      </c>
      <c r="B486" s="3">
        <v>324</v>
      </c>
      <c r="C486" s="9">
        <v>43421</v>
      </c>
      <c r="D486" s="3">
        <v>5</v>
      </c>
      <c r="E486" s="3">
        <v>1</v>
      </c>
      <c r="F486" s="3" t="s">
        <v>115</v>
      </c>
      <c r="G486" s="10"/>
      <c r="H486" s="3">
        <v>61</v>
      </c>
      <c r="I486" s="3" t="s">
        <v>116</v>
      </c>
      <c r="J486" s="3">
        <v>90</v>
      </c>
      <c r="K486" s="3">
        <v>3</v>
      </c>
      <c r="L486" s="3">
        <v>6</v>
      </c>
      <c r="M486" s="3" t="s">
        <v>56</v>
      </c>
      <c r="N486" s="3" t="s">
        <v>57</v>
      </c>
      <c r="O486" s="1" t="s">
        <v>58</v>
      </c>
      <c r="P486" s="3" t="s">
        <v>60</v>
      </c>
      <c r="R486" s="14">
        <v>1.3813913921857703</v>
      </c>
      <c r="S486" s="14">
        <v>12.785289797289618</v>
      </c>
      <c r="T486" s="14">
        <v>1.7409238322027797E-2</v>
      </c>
      <c r="U486" s="14">
        <v>26.10128376401704</v>
      </c>
      <c r="V486" s="14">
        <v>3.0957544302118234</v>
      </c>
      <c r="W486" s="14">
        <v>7.6751506287476108</v>
      </c>
      <c r="X486" s="14">
        <v>14.286189243711274</v>
      </c>
      <c r="Y486" s="8">
        <v>8.570936551272192</v>
      </c>
      <c r="Z486" s="8">
        <v>73.913406922822418</v>
      </c>
      <c r="AB486" s="5">
        <v>4.7165300523108229</v>
      </c>
      <c r="AC486" s="5">
        <v>4.8826380595938508</v>
      </c>
      <c r="AD486" s="5">
        <v>0.80298907107088802</v>
      </c>
      <c r="AE486" s="5">
        <v>9.8232000224134701</v>
      </c>
      <c r="AF486" s="5">
        <v>2.8757530533518936</v>
      </c>
      <c r="AG486" s="5">
        <v>2.0388959857262159</v>
      </c>
      <c r="AH486" s="5">
        <v>1.7209113944214851</v>
      </c>
      <c r="AI486" s="5">
        <v>1.0791037712509934</v>
      </c>
      <c r="AJ486" s="5">
        <v>26.137627336935122</v>
      </c>
      <c r="AK486" s="5">
        <v>4.0813122937174571</v>
      </c>
      <c r="AL486" s="5">
        <v>0.51570317581194391</v>
      </c>
      <c r="AM486" s="5">
        <v>12.210933015455515</v>
      </c>
      <c r="AN486" s="5">
        <v>2.5254715376594379</v>
      </c>
      <c r="AO486" s="5">
        <v>2.2894015874183324</v>
      </c>
      <c r="AP486" s="5">
        <v>2.2451097812040572</v>
      </c>
      <c r="AQ486" s="5">
        <v>1.6437949505632792</v>
      </c>
      <c r="AR486" s="5">
        <v>0.37653785459217115</v>
      </c>
      <c r="AS486" s="5">
        <v>2.3986345695358824</v>
      </c>
      <c r="AT486" s="5">
        <v>20.788972790952723</v>
      </c>
      <c r="AU486" s="5">
        <v>8.570936551272192</v>
      </c>
      <c r="AV486" s="5">
        <v>63.521723110410136</v>
      </c>
      <c r="AW486" s="5">
        <v>65.34247037155022</v>
      </c>
      <c r="AX486" s="5">
        <v>73.913406922822418</v>
      </c>
      <c r="AY486" s="5">
        <v>1.200946385210933</v>
      </c>
    </row>
    <row r="487" spans="1:51" x14ac:dyDescent="0.2">
      <c r="A487" s="3" t="s">
        <v>52</v>
      </c>
      <c r="B487" s="3">
        <v>324</v>
      </c>
      <c r="C487" s="9">
        <v>43421</v>
      </c>
      <c r="D487" s="3">
        <v>5</v>
      </c>
      <c r="E487" s="3">
        <v>1</v>
      </c>
      <c r="F487" s="3" t="s">
        <v>115</v>
      </c>
      <c r="G487" s="10"/>
      <c r="H487" s="3">
        <v>61</v>
      </c>
      <c r="I487" s="3" t="s">
        <v>116</v>
      </c>
      <c r="J487" s="3">
        <v>5</v>
      </c>
      <c r="K487" s="3">
        <v>22</v>
      </c>
      <c r="L487" s="3">
        <v>1</v>
      </c>
      <c r="M487" s="3" t="s">
        <v>56</v>
      </c>
      <c r="N487" s="3" t="s">
        <v>57</v>
      </c>
      <c r="O487" s="1" t="s">
        <v>58</v>
      </c>
      <c r="P487" s="3" t="s">
        <v>61</v>
      </c>
      <c r="R487" s="14">
        <v>7.190503260184979</v>
      </c>
      <c r="S487" s="14">
        <v>27.572713062681</v>
      </c>
      <c r="T487" s="14">
        <v>2.7601352888962318</v>
      </c>
      <c r="U487" s="14">
        <v>48.499714423870216</v>
      </c>
      <c r="V487" s="14">
        <v>4.1530215986843766</v>
      </c>
      <c r="W487" s="14">
        <v>81.202576735924026</v>
      </c>
      <c r="X487" s="14">
        <v>39.573700148483802</v>
      </c>
      <c r="Y487" s="8">
        <v>1.8283455687102659</v>
      </c>
      <c r="Z487" s="8">
        <v>212.7807134141907</v>
      </c>
      <c r="AB487" s="5">
        <v>20.221337509775452</v>
      </c>
      <c r="AC487" s="5">
        <v>20.825206102093638</v>
      </c>
      <c r="AD487" s="5">
        <v>2.2661288316773889</v>
      </c>
      <c r="AE487" s="5">
        <v>17.498032144930914</v>
      </c>
      <c r="AF487" s="5">
        <v>9.7631786496838355</v>
      </c>
      <c r="AG487" s="5">
        <v>2.828512090961548</v>
      </c>
      <c r="AH487" s="5">
        <v>0.9456218257394885</v>
      </c>
      <c r="AI487" s="5">
        <v>1.9545020287212929</v>
      </c>
      <c r="AJ487" s="5">
        <v>103.79811219864148</v>
      </c>
      <c r="AK487" s="5">
        <v>28.299790973989744</v>
      </c>
      <c r="AL487" s="5">
        <v>1.2607965507947931</v>
      </c>
      <c r="AM487" s="5">
        <v>17.584476622964498</v>
      </c>
      <c r="AN487" s="5">
        <v>10.570725168881509</v>
      </c>
      <c r="AO487" s="5">
        <v>10.902811999181083</v>
      </c>
      <c r="AP487" s="5">
        <v>1.5613745798206453</v>
      </c>
      <c r="AQ487" s="5">
        <v>4.9583476815767327</v>
      </c>
      <c r="AR487" s="5">
        <v>2.3971779906212363</v>
      </c>
      <c r="AS487" s="5">
        <v>1.9884678773593574</v>
      </c>
      <c r="AT487" s="5">
        <v>13.872942168004094</v>
      </c>
      <c r="AU487" s="5">
        <v>1.8283455687102659</v>
      </c>
      <c r="AV487" s="5">
        <v>200.78413855527734</v>
      </c>
      <c r="AW487" s="5">
        <v>210.95236784548044</v>
      </c>
      <c r="AX487" s="5">
        <v>212.7807134141907</v>
      </c>
      <c r="AY487" s="5">
        <v>4.0788458822074372</v>
      </c>
    </row>
    <row r="488" spans="1:51" x14ac:dyDescent="0.2">
      <c r="A488" s="3" t="s">
        <v>52</v>
      </c>
      <c r="B488" s="3">
        <v>324</v>
      </c>
      <c r="C488" s="9">
        <v>43421</v>
      </c>
      <c r="D488" s="3">
        <v>5</v>
      </c>
      <c r="E488" s="3">
        <v>1</v>
      </c>
      <c r="F488" s="3" t="s">
        <v>115</v>
      </c>
      <c r="G488" s="10"/>
      <c r="H488" s="3">
        <v>61</v>
      </c>
      <c r="I488" s="3" t="s">
        <v>116</v>
      </c>
      <c r="J488" s="3">
        <v>12</v>
      </c>
      <c r="K488" s="3">
        <v>18</v>
      </c>
      <c r="L488" s="3">
        <v>2</v>
      </c>
      <c r="M488" s="3" t="s">
        <v>56</v>
      </c>
      <c r="N488" s="3" t="s">
        <v>57</v>
      </c>
      <c r="O488" s="1" t="s">
        <v>58</v>
      </c>
      <c r="P488" s="3" t="s">
        <v>61</v>
      </c>
      <c r="R488" s="14">
        <v>8.2001720790205326</v>
      </c>
      <c r="S488" s="14">
        <v>25.273716893689386</v>
      </c>
      <c r="T488" s="14">
        <v>2.5583788855322478</v>
      </c>
      <c r="U488" s="14">
        <v>50.937307949723866</v>
      </c>
      <c r="V488" s="14">
        <v>4.9528389963610415</v>
      </c>
      <c r="W488" s="14">
        <v>74.711634800351902</v>
      </c>
      <c r="X488" s="14">
        <v>42.376050751784753</v>
      </c>
      <c r="Y488" s="8">
        <v>2.0020941851006948</v>
      </c>
      <c r="Z488" s="8">
        <v>211.01219288786132</v>
      </c>
      <c r="AB488" s="5">
        <v>9.8710898004204992</v>
      </c>
      <c r="AC488" s="5">
        <v>11.629934841817942</v>
      </c>
      <c r="AD488" s="5">
        <v>2.3445049936688847</v>
      </c>
      <c r="AE488" s="5">
        <v>16.862504760301317</v>
      </c>
      <c r="AF488" s="5">
        <v>8.9721513155109704</v>
      </c>
      <c r="AG488" s="5">
        <v>2.4744506240270172</v>
      </c>
      <c r="AH488" s="5">
        <v>0.73523790439491854</v>
      </c>
      <c r="AI488" s="5">
        <v>1.8744786512048319</v>
      </c>
      <c r="AJ488" s="5">
        <v>105.4923502630694</v>
      </c>
      <c r="AK488" s="5">
        <v>27.397279259400957</v>
      </c>
      <c r="AL488" s="5">
        <v>1.3814589949903739</v>
      </c>
      <c r="AM488" s="5">
        <v>17.752657621891608</v>
      </c>
      <c r="AN488" s="5">
        <v>4.0905244261862421</v>
      </c>
      <c r="AO488" s="5">
        <v>2.5713342991198331</v>
      </c>
      <c r="AP488" s="5">
        <v>1.8874398064198601</v>
      </c>
      <c r="AQ488" s="5">
        <v>5.6235153308485906</v>
      </c>
      <c r="AR488" s="5">
        <v>3.0464719141865992</v>
      </c>
      <c r="AS488" s="5">
        <v>2.3443754061757143</v>
      </c>
      <c r="AT488" s="5">
        <v>12.342063313010849</v>
      </c>
      <c r="AU488" s="5">
        <v>2.0020941851006948</v>
      </c>
      <c r="AV488" s="5">
        <v>200.26547952842591</v>
      </c>
      <c r="AW488" s="5">
        <v>209.01009870276062</v>
      </c>
      <c r="AX488" s="5">
        <v>211.01219288786132</v>
      </c>
      <c r="AY488" s="5">
        <v>4.0486263672203133</v>
      </c>
    </row>
    <row r="489" spans="1:51" x14ac:dyDescent="0.2">
      <c r="A489" s="3" t="s">
        <v>52</v>
      </c>
      <c r="B489" s="3">
        <v>324</v>
      </c>
      <c r="C489" s="9">
        <v>43421</v>
      </c>
      <c r="D489" s="3">
        <v>5</v>
      </c>
      <c r="E489" s="3">
        <v>1</v>
      </c>
      <c r="F489" s="3" t="s">
        <v>115</v>
      </c>
      <c r="G489" s="10"/>
      <c r="H489" s="3">
        <v>61</v>
      </c>
      <c r="I489" s="3" t="s">
        <v>116</v>
      </c>
      <c r="J489" s="3">
        <v>25</v>
      </c>
      <c r="K489" s="3">
        <v>14</v>
      </c>
      <c r="L489" s="3">
        <v>3</v>
      </c>
      <c r="M489" s="3" t="s">
        <v>56</v>
      </c>
      <c r="N489" s="3" t="s">
        <v>57</v>
      </c>
      <c r="O489" s="1" t="s">
        <v>58</v>
      </c>
      <c r="P489" s="3" t="s">
        <v>61</v>
      </c>
      <c r="R489" s="14">
        <v>3.8270814501006027</v>
      </c>
      <c r="S489" s="14">
        <v>17.933415774641364</v>
      </c>
      <c r="T489" s="14">
        <v>0.55655060143306334</v>
      </c>
      <c r="U489" s="14">
        <v>25.544909773201777</v>
      </c>
      <c r="V489" s="14">
        <v>5.8747416364735567</v>
      </c>
      <c r="W489" s="14">
        <v>24.437279454593</v>
      </c>
      <c r="X489" s="14">
        <v>100.34317227067619</v>
      </c>
      <c r="Y489" s="8">
        <v>7.5323135965202725</v>
      </c>
      <c r="Z489" s="8">
        <v>186.0494709085053</v>
      </c>
      <c r="AB489" s="5">
        <v>13.723895427034563</v>
      </c>
      <c r="AC489" s="5">
        <v>15.424336399066249</v>
      </c>
      <c r="AD489" s="5">
        <v>2.4097344279322179</v>
      </c>
      <c r="AE489" s="5">
        <v>14.742266513494465</v>
      </c>
      <c r="AF489" s="5">
        <v>6.7562201624949259</v>
      </c>
      <c r="AG489" s="5">
        <v>2.5271554191956782</v>
      </c>
      <c r="AH489" s="5">
        <v>1.3298111308954883</v>
      </c>
      <c r="AI489" s="5">
        <v>1.9605371380623848</v>
      </c>
      <c r="AJ489" s="5">
        <v>65.376832583893943</v>
      </c>
      <c r="AK489" s="5">
        <v>20.546964288832122</v>
      </c>
      <c r="AL489" s="5">
        <v>2.2797438745953014</v>
      </c>
      <c r="AM489" s="5">
        <v>60.840122720774183</v>
      </c>
      <c r="AN489" s="5">
        <v>6.8736671258685327</v>
      </c>
      <c r="AO489" s="5">
        <v>6.4836511304424249</v>
      </c>
      <c r="AP489" s="5">
        <v>2.8145967368346798</v>
      </c>
      <c r="AQ489" s="5">
        <v>7.6975850271523463</v>
      </c>
      <c r="AR489" s="5">
        <v>6.6414533416937021</v>
      </c>
      <c r="AS489" s="5">
        <v>2.2015896736147296</v>
      </c>
      <c r="AT489" s="5">
        <v>19.114688155150414</v>
      </c>
      <c r="AU489" s="5">
        <v>7.5323135965202725</v>
      </c>
      <c r="AV489" s="5">
        <v>161.12724731407306</v>
      </c>
      <c r="AW489" s="5">
        <v>178.51715731198502</v>
      </c>
      <c r="AX489" s="5">
        <v>186.0494709085053</v>
      </c>
      <c r="AY489" s="5">
        <v>3.7830779502285115</v>
      </c>
    </row>
    <row r="490" spans="1:51" x14ac:dyDescent="0.2">
      <c r="A490" s="3" t="s">
        <v>52</v>
      </c>
      <c r="B490" s="3">
        <v>324</v>
      </c>
      <c r="C490" s="9">
        <v>43421</v>
      </c>
      <c r="D490" s="3">
        <v>5</v>
      </c>
      <c r="E490" s="3">
        <v>1</v>
      </c>
      <c r="F490" s="3" t="s">
        <v>115</v>
      </c>
      <c r="G490" s="10"/>
      <c r="H490" s="3">
        <v>61</v>
      </c>
      <c r="I490" s="3" t="s">
        <v>116</v>
      </c>
      <c r="J490" s="3">
        <v>45</v>
      </c>
      <c r="K490" s="3">
        <v>10</v>
      </c>
      <c r="L490" s="3">
        <v>4</v>
      </c>
      <c r="M490" s="3" t="s">
        <v>56</v>
      </c>
      <c r="N490" s="3" t="s">
        <v>57</v>
      </c>
      <c r="O490" s="1" t="s">
        <v>58</v>
      </c>
      <c r="P490" s="3" t="s">
        <v>61</v>
      </c>
      <c r="R490" s="14">
        <v>10.559756147450415</v>
      </c>
      <c r="S490" s="14">
        <v>14.534804409947888</v>
      </c>
      <c r="T490" s="14">
        <v>0</v>
      </c>
      <c r="U490" s="14">
        <v>23.130557750833447</v>
      </c>
      <c r="V490" s="14">
        <v>7.0725741386413574</v>
      </c>
      <c r="W490" s="14">
        <v>13.992037949890927</v>
      </c>
      <c r="X490" s="14">
        <v>123.89964873215249</v>
      </c>
      <c r="Y490" s="8">
        <v>17.0768841518199</v>
      </c>
      <c r="Z490" s="8">
        <v>210.26626682927846</v>
      </c>
      <c r="AB490" s="5">
        <v>5.8417808133998479</v>
      </c>
      <c r="AC490" s="5">
        <v>8.5152627568016452</v>
      </c>
      <c r="AD490" s="5">
        <v>6.8171863436359725</v>
      </c>
      <c r="AE490" s="5">
        <v>14.889750747811545</v>
      </c>
      <c r="AF490" s="5">
        <v>7.9951337742315145</v>
      </c>
      <c r="AG490" s="5">
        <v>2.4681107240428539</v>
      </c>
      <c r="AH490" s="5">
        <v>2.075595561159417</v>
      </c>
      <c r="AI490" s="5">
        <v>2.6909487454010175</v>
      </c>
      <c r="AJ490" s="5">
        <v>77.639658552417444</v>
      </c>
      <c r="AK490" s="5">
        <v>19.328250459421287</v>
      </c>
      <c r="AL490" s="5">
        <v>2.2009909122771059</v>
      </c>
      <c r="AM490" s="5">
        <v>83.617253812189418</v>
      </c>
      <c r="AN490" s="5">
        <v>2.2258125364433035</v>
      </c>
      <c r="AO490" s="5">
        <v>2.0247576590429746</v>
      </c>
      <c r="AP490" s="5">
        <v>4.5414347317589145</v>
      </c>
      <c r="AQ490" s="5">
        <v>8.8657751279742278</v>
      </c>
      <c r="AR490" s="5">
        <v>2.4216203780753753</v>
      </c>
      <c r="AS490" s="5">
        <v>1.3595578323843787</v>
      </c>
      <c r="AT490" s="5">
        <v>23.053659279377062</v>
      </c>
      <c r="AU490" s="5">
        <v>17.0768841518199</v>
      </c>
      <c r="AV490" s="5">
        <v>185.81569299501848</v>
      </c>
      <c r="AW490" s="5">
        <v>193.18938267745855</v>
      </c>
      <c r="AX490" s="5">
        <v>210.26626682927846</v>
      </c>
      <c r="AY490" s="5">
        <v>3.1744693799301622</v>
      </c>
    </row>
    <row r="491" spans="1:51" x14ac:dyDescent="0.2">
      <c r="A491" s="3" t="s">
        <v>52</v>
      </c>
      <c r="B491" s="3">
        <v>324</v>
      </c>
      <c r="C491" s="9">
        <v>43421</v>
      </c>
      <c r="D491" s="3">
        <v>5</v>
      </c>
      <c r="E491" s="3">
        <v>1</v>
      </c>
      <c r="F491" s="3" t="s">
        <v>115</v>
      </c>
      <c r="G491" s="10"/>
      <c r="H491" s="3">
        <v>61</v>
      </c>
      <c r="I491" s="3" t="s">
        <v>116</v>
      </c>
      <c r="J491" s="3">
        <v>70</v>
      </c>
      <c r="K491" s="3">
        <v>6</v>
      </c>
      <c r="L491" s="3">
        <v>5</v>
      </c>
      <c r="M491" s="3" t="s">
        <v>56</v>
      </c>
      <c r="N491" s="3" t="s">
        <v>57</v>
      </c>
      <c r="O491" s="1" t="s">
        <v>58</v>
      </c>
      <c r="P491" s="3" t="s">
        <v>61</v>
      </c>
      <c r="R491" s="14">
        <v>5.1891347848135849</v>
      </c>
      <c r="S491" s="14">
        <v>28.689382355788659</v>
      </c>
      <c r="T491" s="14">
        <v>9.8603256817521717E-2</v>
      </c>
      <c r="U491" s="14">
        <v>58.321622651198815</v>
      </c>
      <c r="V491" s="14">
        <v>11.144671275697906</v>
      </c>
      <c r="W491" s="14">
        <v>27.918373288779424</v>
      </c>
      <c r="X491" s="14">
        <v>108.56739728204136</v>
      </c>
      <c r="Y491" s="8">
        <v>37.406646406168122</v>
      </c>
      <c r="Z491" s="8">
        <v>277.33582794110657</v>
      </c>
      <c r="AB491" s="5">
        <v>11.886373535204145</v>
      </c>
      <c r="AC491" s="5">
        <v>11.647691324259789</v>
      </c>
      <c r="AD491" s="5">
        <v>3.2583721897649522</v>
      </c>
      <c r="AE491" s="5">
        <v>24.561741405273253</v>
      </c>
      <c r="AF491" s="5">
        <v>9.8367693090642661</v>
      </c>
      <c r="AG491" s="5">
        <v>4.9539257546723352</v>
      </c>
      <c r="AH491" s="5">
        <v>3.3795181685610189</v>
      </c>
      <c r="AI491" s="5">
        <v>2.9868199127679134</v>
      </c>
      <c r="AJ491" s="5">
        <v>100.5148373117617</v>
      </c>
      <c r="AK491" s="5">
        <v>14.90226248719747</v>
      </c>
      <c r="AL491" s="5">
        <v>1.5046084817878673</v>
      </c>
      <c r="AM491" s="5">
        <v>80.698976839515012</v>
      </c>
      <c r="AN491" s="5">
        <v>5.2818944224346236</v>
      </c>
      <c r="AO491" s="5">
        <v>3.4809625963634243</v>
      </c>
      <c r="AP491" s="5">
        <v>8.9345082543226511</v>
      </c>
      <c r="AQ491" s="5">
        <v>9.1659827223024042</v>
      </c>
      <c r="AR491" s="5">
        <v>2.8795215945327297</v>
      </c>
      <c r="AS491" s="5">
        <v>8.1100404538517932</v>
      </c>
      <c r="AT491" s="5">
        <v>53.569673779276179</v>
      </c>
      <c r="AU491" s="5">
        <v>37.406646406168122</v>
      </c>
      <c r="AV491" s="5">
        <v>231.6204864661793</v>
      </c>
      <c r="AW491" s="5">
        <v>239.92918153493846</v>
      </c>
      <c r="AX491" s="5">
        <v>277.33582794110657</v>
      </c>
      <c r="AY491" s="5">
        <v>4.5431672552126878</v>
      </c>
    </row>
    <row r="492" spans="1:51" x14ac:dyDescent="0.2">
      <c r="A492" s="3" t="s">
        <v>52</v>
      </c>
      <c r="B492" s="3">
        <v>324</v>
      </c>
      <c r="C492" s="9">
        <v>43421</v>
      </c>
      <c r="D492" s="3">
        <v>5</v>
      </c>
      <c r="E492" s="3">
        <v>1</v>
      </c>
      <c r="F492" s="3" t="s">
        <v>115</v>
      </c>
      <c r="G492" s="10"/>
      <c r="H492" s="3">
        <v>61</v>
      </c>
      <c r="I492" s="3" t="s">
        <v>116</v>
      </c>
      <c r="J492" s="3">
        <v>90</v>
      </c>
      <c r="K492" s="3">
        <v>3</v>
      </c>
      <c r="L492" s="3">
        <v>6</v>
      </c>
      <c r="M492" s="3" t="s">
        <v>56</v>
      </c>
      <c r="N492" s="3" t="s">
        <v>57</v>
      </c>
      <c r="O492" s="1" t="s">
        <v>58</v>
      </c>
      <c r="P492" s="3" t="s">
        <v>61</v>
      </c>
      <c r="R492" s="14">
        <v>2.5997212364755828</v>
      </c>
      <c r="S492" s="14">
        <v>48.50335088269464</v>
      </c>
      <c r="T492" s="14">
        <v>1.6329576558080212</v>
      </c>
      <c r="U492" s="14">
        <v>83.025040199016701</v>
      </c>
      <c r="V492" s="14">
        <v>11.933950851703512</v>
      </c>
      <c r="W492" s="14">
        <v>36.866755995257151</v>
      </c>
      <c r="X492" s="14">
        <v>44.43598017199286</v>
      </c>
      <c r="Y492" s="8">
        <v>34.778050459724653</v>
      </c>
      <c r="Z492" s="8">
        <v>263.77580801576892</v>
      </c>
      <c r="AB492" s="5">
        <v>25.67090811763897</v>
      </c>
      <c r="AC492" s="5">
        <v>22.199197987885032</v>
      </c>
      <c r="AD492" s="5">
        <v>1.6288626968066759</v>
      </c>
      <c r="AE492" s="5">
        <v>35.234509667484353</v>
      </c>
      <c r="AF492" s="5">
        <v>10.970474638907296</v>
      </c>
      <c r="AG492" s="5">
        <v>6.0973845738126577</v>
      </c>
      <c r="AH492" s="5">
        <v>6.1997135496972264</v>
      </c>
      <c r="AI492" s="5">
        <v>3.211141424957578</v>
      </c>
      <c r="AJ492" s="5">
        <v>88.233623564403231</v>
      </c>
      <c r="AK492" s="5">
        <v>10.931815168120849</v>
      </c>
      <c r="AL492" s="5">
        <v>1.7164252406171829</v>
      </c>
      <c r="AM492" s="5">
        <v>42.209944473798323</v>
      </c>
      <c r="AN492" s="5">
        <v>12.569521168348016</v>
      </c>
      <c r="AO492" s="5">
        <v>4.8819202118701677</v>
      </c>
      <c r="AP492" s="5">
        <v>8.9059967713339052</v>
      </c>
      <c r="AQ492" s="5">
        <v>7.9685758799620379</v>
      </c>
      <c r="AR492" s="5">
        <v>1.8499098513241197</v>
      </c>
      <c r="AS492" s="5">
        <v>13.282976686941645</v>
      </c>
      <c r="AT492" s="5">
        <v>74.258755010484705</v>
      </c>
      <c r="AU492" s="5">
        <v>34.778050459724653</v>
      </c>
      <c r="AV492" s="5">
        <v>222.58053372041232</v>
      </c>
      <c r="AW492" s="5">
        <v>228.99775755604429</v>
      </c>
      <c r="AX492" s="5">
        <v>263.77580801576892</v>
      </c>
      <c r="AY492" s="5">
        <v>4.8208136052602502</v>
      </c>
    </row>
    <row r="493" spans="1:51" x14ac:dyDescent="0.2">
      <c r="A493" s="3" t="s">
        <v>52</v>
      </c>
      <c r="B493" s="3">
        <v>324</v>
      </c>
      <c r="C493" s="9">
        <v>43421</v>
      </c>
      <c r="D493" s="3">
        <v>5</v>
      </c>
      <c r="E493" s="3">
        <v>1</v>
      </c>
      <c r="F493" s="3" t="s">
        <v>115</v>
      </c>
      <c r="G493" s="10"/>
      <c r="H493" s="3">
        <v>61</v>
      </c>
      <c r="I493" s="3" t="s">
        <v>116</v>
      </c>
      <c r="J493" s="3">
        <v>5</v>
      </c>
      <c r="K493" s="3">
        <v>22</v>
      </c>
      <c r="L493" s="3">
        <v>1</v>
      </c>
      <c r="M493" s="3" t="s">
        <v>56</v>
      </c>
      <c r="N493" s="3" t="s">
        <v>57</v>
      </c>
      <c r="O493" s="1" t="s">
        <v>58</v>
      </c>
      <c r="P493" s="3" t="s">
        <v>62</v>
      </c>
      <c r="R493" s="14">
        <v>8.1774046503264337</v>
      </c>
      <c r="S493" s="14">
        <v>26.721470964365992</v>
      </c>
      <c r="T493" s="14">
        <v>1.8638801482217064</v>
      </c>
      <c r="U493" s="14">
        <v>51.366729999410694</v>
      </c>
      <c r="V493" s="14">
        <v>5.6734629252861284</v>
      </c>
      <c r="W493" s="14">
        <v>75.1714889920991</v>
      </c>
      <c r="X493" s="14">
        <v>37.454897321503736</v>
      </c>
      <c r="Y493" s="8">
        <v>1.7044659956092776</v>
      </c>
      <c r="Z493" s="8">
        <v>208.13380537647828</v>
      </c>
      <c r="AB493" s="5">
        <v>13.674392897174037</v>
      </c>
      <c r="AC493" s="5">
        <v>11.357787839178828</v>
      </c>
      <c r="AD493" s="5">
        <v>2.6684310660218915</v>
      </c>
      <c r="AE493" s="5">
        <v>17.381182033341442</v>
      </c>
      <c r="AF493" s="5">
        <v>9.0062483682016374</v>
      </c>
      <c r="AG493" s="5">
        <v>2.6650323724904985</v>
      </c>
      <c r="AH493" s="5">
        <v>0.82759607966365711</v>
      </c>
      <c r="AI493" s="5">
        <v>2.0103552099987239</v>
      </c>
      <c r="AJ493" s="5">
        <v>104.39044883005523</v>
      </c>
      <c r="AK493" s="5">
        <v>32.084709773730687</v>
      </c>
      <c r="AL493" s="5">
        <v>1.8082621576167985</v>
      </c>
      <c r="AM493" s="5">
        <v>15.637994183051994</v>
      </c>
      <c r="AN493" s="5">
        <v>4.3335300955433622</v>
      </c>
      <c r="AO493" s="5">
        <v>3.6385342974022499</v>
      </c>
      <c r="AP493" s="5">
        <v>1.9645488258445025</v>
      </c>
      <c r="AQ493" s="5">
        <v>6.3096721268905824</v>
      </c>
      <c r="AR493" s="5">
        <v>4.4591290275809135</v>
      </c>
      <c r="AS493" s="5">
        <v>3.6252057162107074</v>
      </c>
      <c r="AT493" s="5">
        <v>12.890332373540389</v>
      </c>
      <c r="AU493" s="5">
        <v>1.7044659956092776</v>
      </c>
      <c r="AV493" s="5">
        <v>193.13504849145829</v>
      </c>
      <c r="AW493" s="5">
        <v>206.42933938086901</v>
      </c>
      <c r="AX493" s="5">
        <v>208.13380537647828</v>
      </c>
      <c r="AY493" s="5">
        <v>3.8512793155178837</v>
      </c>
    </row>
    <row r="494" spans="1:51" x14ac:dyDescent="0.2">
      <c r="A494" s="3" t="s">
        <v>52</v>
      </c>
      <c r="B494" s="3">
        <v>324</v>
      </c>
      <c r="C494" s="9">
        <v>43421</v>
      </c>
      <c r="D494" s="3">
        <v>5</v>
      </c>
      <c r="E494" s="3">
        <v>1</v>
      </c>
      <c r="F494" s="3" t="s">
        <v>115</v>
      </c>
      <c r="G494" s="10"/>
      <c r="H494" s="3">
        <v>61</v>
      </c>
      <c r="I494" s="3" t="s">
        <v>116</v>
      </c>
      <c r="J494" s="3">
        <v>12</v>
      </c>
      <c r="K494" s="3">
        <v>18</v>
      </c>
      <c r="L494" s="3">
        <v>2</v>
      </c>
      <c r="M494" s="3" t="s">
        <v>56</v>
      </c>
      <c r="N494" s="3" t="s">
        <v>57</v>
      </c>
      <c r="O494" s="1" t="s">
        <v>58</v>
      </c>
      <c r="P494" s="3" t="s">
        <v>62</v>
      </c>
      <c r="R494" s="14">
        <v>8.6614295285323575</v>
      </c>
      <c r="S494" s="14">
        <v>28.588654748324689</v>
      </c>
      <c r="T494" s="14">
        <v>2.4438758225276551</v>
      </c>
      <c r="U494" s="14">
        <v>49.455926697829675</v>
      </c>
      <c r="V494" s="14">
        <v>6.0911975564627809</v>
      </c>
      <c r="W494" s="14">
        <v>80.678129656561495</v>
      </c>
      <c r="X494" s="14">
        <v>36.639105632387356</v>
      </c>
      <c r="Y494" s="8">
        <v>1.909501837514249</v>
      </c>
      <c r="Z494" s="8">
        <v>214.46782523416115</v>
      </c>
      <c r="AB494" s="5">
        <v>18.749069357232269</v>
      </c>
      <c r="AC494" s="5">
        <v>22.783192708814415</v>
      </c>
      <c r="AD494" s="5">
        <v>2.7606209837423688</v>
      </c>
      <c r="AE494" s="5">
        <v>18.16065980908326</v>
      </c>
      <c r="AF494" s="5">
        <v>9.2808078530319147</v>
      </c>
      <c r="AG494" s="5">
        <v>2.9057317664049602</v>
      </c>
      <c r="AH494" s="5">
        <v>0.58242723712599886</v>
      </c>
      <c r="AI494" s="5">
        <v>2.1380873895074379</v>
      </c>
      <c r="AJ494" s="5">
        <v>103.0702428097923</v>
      </c>
      <c r="AK494" s="5">
        <v>33.638199467541931</v>
      </c>
      <c r="AL494" s="5">
        <v>2.1015467126482008</v>
      </c>
      <c r="AM494" s="5">
        <v>16.109677232710201</v>
      </c>
      <c r="AN494" s="5">
        <v>10.264128181633319</v>
      </c>
      <c r="AO494" s="5">
        <v>11.451379087049972</v>
      </c>
      <c r="AP494" s="5">
        <v>1.9906123219828409</v>
      </c>
      <c r="AQ494" s="5">
        <v>6.5835088672011954</v>
      </c>
      <c r="AR494" s="5">
        <v>3.7314284833422651</v>
      </c>
      <c r="AS494" s="5">
        <v>3.946971543627626</v>
      </c>
      <c r="AT494" s="5">
        <v>13.282507385354466</v>
      </c>
      <c r="AU494" s="5">
        <v>1.909501837514249</v>
      </c>
      <c r="AV494" s="5">
        <v>202.95919305936363</v>
      </c>
      <c r="AW494" s="5">
        <v>212.5583233966469</v>
      </c>
      <c r="AX494" s="5">
        <v>214.46782523416115</v>
      </c>
      <c r="AY494" s="5">
        <v>3.9148400654013109</v>
      </c>
    </row>
    <row r="495" spans="1:51" x14ac:dyDescent="0.2">
      <c r="A495" s="3" t="s">
        <v>52</v>
      </c>
      <c r="B495" s="3">
        <v>324</v>
      </c>
      <c r="C495" s="9">
        <v>43421</v>
      </c>
      <c r="D495" s="3">
        <v>5</v>
      </c>
      <c r="E495" s="3">
        <v>1</v>
      </c>
      <c r="F495" s="3" t="s">
        <v>115</v>
      </c>
      <c r="G495" s="10"/>
      <c r="H495" s="3">
        <v>61</v>
      </c>
      <c r="I495" s="3" t="s">
        <v>116</v>
      </c>
      <c r="J495" s="3">
        <v>25</v>
      </c>
      <c r="K495" s="3">
        <v>14</v>
      </c>
      <c r="L495" s="3">
        <v>3</v>
      </c>
      <c r="M495" s="3" t="s">
        <v>56</v>
      </c>
      <c r="N495" s="3" t="s">
        <v>57</v>
      </c>
      <c r="O495" s="1" t="s">
        <v>58</v>
      </c>
      <c r="P495" s="3" t="s">
        <v>62</v>
      </c>
      <c r="R495" s="14">
        <v>5.8537820618728116</v>
      </c>
      <c r="S495" s="14">
        <v>19.287586606782057</v>
      </c>
      <c r="T495" s="14">
        <v>0.11863664100910055</v>
      </c>
      <c r="U495" s="14">
        <v>35.453350264450599</v>
      </c>
      <c r="V495" s="14">
        <v>8.125326715666672</v>
      </c>
      <c r="W495" s="14">
        <v>15.646332862562147</v>
      </c>
      <c r="X495" s="14">
        <v>102.18565342344087</v>
      </c>
      <c r="Y495" s="8">
        <v>8.5516691892590977</v>
      </c>
      <c r="Z495" s="8">
        <v>195.22233444643265</v>
      </c>
      <c r="AB495" s="5">
        <v>5.2537652983428389</v>
      </c>
      <c r="AC495" s="5">
        <v>5.1194356300496784</v>
      </c>
      <c r="AD495" s="5">
        <v>3.4541302614993334</v>
      </c>
      <c r="AE495" s="5">
        <v>16.730861142312474</v>
      </c>
      <c r="AF495" s="5">
        <v>7.6224234174249768</v>
      </c>
      <c r="AG495" s="5">
        <v>2.9351818496313657</v>
      </c>
      <c r="AH495" s="5">
        <v>1.4159783826974743</v>
      </c>
      <c r="AI495" s="5">
        <v>1.8491281400635975</v>
      </c>
      <c r="AJ495" s="5">
        <v>69.669588735009739</v>
      </c>
      <c r="AK495" s="5">
        <v>23.805002994762784</v>
      </c>
      <c r="AL495" s="5">
        <v>3.3225434076573639</v>
      </c>
      <c r="AM495" s="5">
        <v>60.565945939033519</v>
      </c>
      <c r="AN495" s="5">
        <v>3.6293437353612368</v>
      </c>
      <c r="AO495" s="5">
        <v>2.6857497200033049</v>
      </c>
      <c r="AP495" s="5">
        <v>3.4654420270887791</v>
      </c>
      <c r="AQ495" s="5">
        <v>9.578548380310794</v>
      </c>
      <c r="AR495" s="5">
        <v>7.8100171912231291</v>
      </c>
      <c r="AS495" s="5">
        <v>6.2578118083990466</v>
      </c>
      <c r="AT495" s="5">
        <v>23.655317468686931</v>
      </c>
      <c r="AU495" s="5">
        <v>8.5516691892590977</v>
      </c>
      <c r="AV495" s="5">
        <v>166.79065077387568</v>
      </c>
      <c r="AW495" s="5">
        <v>186.67066525717357</v>
      </c>
      <c r="AX495" s="5">
        <v>195.22233444643265</v>
      </c>
      <c r="AY495" s="5">
        <v>4.3394977118352589</v>
      </c>
    </row>
    <row r="496" spans="1:51" x14ac:dyDescent="0.2">
      <c r="A496" s="3" t="s">
        <v>52</v>
      </c>
      <c r="B496" s="3">
        <v>324</v>
      </c>
      <c r="C496" s="9">
        <v>43421</v>
      </c>
      <c r="D496" s="3">
        <v>5</v>
      </c>
      <c r="E496" s="3">
        <v>1</v>
      </c>
      <c r="F496" s="3" t="s">
        <v>115</v>
      </c>
      <c r="G496" s="10"/>
      <c r="H496" s="3">
        <v>61</v>
      </c>
      <c r="I496" s="3" t="s">
        <v>116</v>
      </c>
      <c r="J496" s="3">
        <v>45</v>
      </c>
      <c r="K496" s="3">
        <v>10</v>
      </c>
      <c r="L496" s="3">
        <v>4</v>
      </c>
      <c r="M496" s="3" t="s">
        <v>56</v>
      </c>
      <c r="N496" s="3" t="s">
        <v>57</v>
      </c>
      <c r="O496" s="1" t="s">
        <v>58</v>
      </c>
      <c r="P496" s="3" t="s">
        <v>62</v>
      </c>
      <c r="R496" s="14">
        <v>11.304765865720551</v>
      </c>
      <c r="S496" s="14">
        <v>16.706465852671656</v>
      </c>
      <c r="T496" s="14">
        <v>0.38268348677404995</v>
      </c>
      <c r="U496" s="14">
        <v>20.444012049970954</v>
      </c>
      <c r="V496" s="14">
        <v>7.2886717237275223</v>
      </c>
      <c r="W496" s="14">
        <v>17.167900887028924</v>
      </c>
      <c r="X496" s="14">
        <v>108.06990972058526</v>
      </c>
      <c r="Y496" s="8">
        <v>18.666779616594912</v>
      </c>
      <c r="Z496" s="8">
        <v>200.03119468874618</v>
      </c>
      <c r="AB496" s="5">
        <v>14.809923188073462</v>
      </c>
      <c r="AC496" s="5">
        <v>18.915145269456357</v>
      </c>
      <c r="AD496" s="5">
        <v>7.8026430178862034</v>
      </c>
      <c r="AE496" s="5">
        <v>16.023523155850707</v>
      </c>
      <c r="AF496" s="5">
        <v>7.7497245342824508</v>
      </c>
      <c r="AG496" s="5">
        <v>2.8431174226115039</v>
      </c>
      <c r="AH496" s="5">
        <v>1.8747338043119823</v>
      </c>
      <c r="AI496" s="5">
        <v>2.2288553104646702</v>
      </c>
      <c r="AJ496" s="5">
        <v>73.930508775615507</v>
      </c>
      <c r="AK496" s="5">
        <v>20.389752998046003</v>
      </c>
      <c r="AL496" s="5">
        <v>2.5240930084957238</v>
      </c>
      <c r="AM496" s="5">
        <v>78.17899094139652</v>
      </c>
      <c r="AN496" s="5">
        <v>8.2569141422400723</v>
      </c>
      <c r="AO496" s="5">
        <v>6.6195586260155608</v>
      </c>
      <c r="AP496" s="5">
        <v>4.7066080833261301</v>
      </c>
      <c r="AQ496" s="5">
        <v>9.8190746742925743</v>
      </c>
      <c r="AR496" s="5">
        <v>1.4082513810992998</v>
      </c>
      <c r="AS496" s="5">
        <v>2.9698693062474733</v>
      </c>
      <c r="AT496" s="5">
        <v>23.899911850938263</v>
      </c>
      <c r="AU496" s="5">
        <v>18.666779616594912</v>
      </c>
      <c r="AV496" s="5">
        <v>176.00658139971304</v>
      </c>
      <c r="AW496" s="5">
        <v>181.36441507215127</v>
      </c>
      <c r="AX496" s="5">
        <v>200.03119468874618</v>
      </c>
      <c r="AY496" s="5">
        <v>2.8471216844386866</v>
      </c>
    </row>
    <row r="497" spans="1:51" x14ac:dyDescent="0.2">
      <c r="A497" s="3" t="s">
        <v>52</v>
      </c>
      <c r="B497" s="3">
        <v>324</v>
      </c>
      <c r="C497" s="9">
        <v>43421</v>
      </c>
      <c r="D497" s="3">
        <v>5</v>
      </c>
      <c r="E497" s="3">
        <v>1</v>
      </c>
      <c r="F497" s="3" t="s">
        <v>115</v>
      </c>
      <c r="G497" s="10"/>
      <c r="H497" s="3">
        <v>61</v>
      </c>
      <c r="I497" s="3" t="s">
        <v>116</v>
      </c>
      <c r="J497" s="3">
        <v>70</v>
      </c>
      <c r="K497" s="3">
        <v>6</v>
      </c>
      <c r="L497" s="3">
        <v>5</v>
      </c>
      <c r="M497" s="3" t="s">
        <v>56</v>
      </c>
      <c r="N497" s="3" t="s">
        <v>57</v>
      </c>
      <c r="O497" s="1" t="s">
        <v>58</v>
      </c>
      <c r="P497" s="3" t="s">
        <v>62</v>
      </c>
      <c r="R497" s="14">
        <v>5.8800195763851031</v>
      </c>
      <c r="S497" s="14">
        <v>30.885702922426422</v>
      </c>
      <c r="T497" s="14">
        <v>0.22899333361921639</v>
      </c>
      <c r="U497" s="14">
        <v>63.847862112111059</v>
      </c>
      <c r="V497" s="14">
        <v>10.991265757330533</v>
      </c>
      <c r="W497" s="14">
        <v>23.003100349985321</v>
      </c>
      <c r="X497" s="14">
        <v>109.09823687323208</v>
      </c>
      <c r="Y497" s="8">
        <v>37.449930882954767</v>
      </c>
      <c r="Z497" s="8">
        <v>281.38510809950333</v>
      </c>
      <c r="AB497" s="5">
        <v>7.054089874095669</v>
      </c>
      <c r="AC497" s="5">
        <v>7.9692207560968171</v>
      </c>
      <c r="AD497" s="5">
        <v>3.4482809341227276</v>
      </c>
      <c r="AE497" s="5">
        <v>26.773351656985863</v>
      </c>
      <c r="AF497" s="5">
        <v>10.386788460644906</v>
      </c>
      <c r="AG497" s="5">
        <v>5.0987827192711919</v>
      </c>
      <c r="AH497" s="5">
        <v>3.6959228747009676</v>
      </c>
      <c r="AI497" s="5">
        <v>3.0731846704611367</v>
      </c>
      <c r="AJ497" s="5">
        <v>101.89880972207499</v>
      </c>
      <c r="AK497" s="5">
        <v>15.157464283004238</v>
      </c>
      <c r="AL497" s="5">
        <v>1.5603267922680268</v>
      </c>
      <c r="AM497" s="5">
        <v>80.258621977523148</v>
      </c>
      <c r="AN497" s="5">
        <v>2.9268853623671114</v>
      </c>
      <c r="AO497" s="5">
        <v>1.0294846578937455</v>
      </c>
      <c r="AP497" s="5">
        <v>8.6057857406231211</v>
      </c>
      <c r="AQ497" s="5">
        <v>9.0047684721643986</v>
      </c>
      <c r="AR497" s="5">
        <v>3.3855310370231759</v>
      </c>
      <c r="AS497" s="5">
        <v>6.9362414371137753</v>
      </c>
      <c r="AT497" s="5">
        <v>57.062284195371909</v>
      </c>
      <c r="AU497" s="5">
        <v>37.449930882954767</v>
      </c>
      <c r="AV497" s="5">
        <v>234.62951609745252</v>
      </c>
      <c r="AW497" s="5">
        <v>243.93517721654857</v>
      </c>
      <c r="AX497" s="5">
        <v>281.38510809950333</v>
      </c>
      <c r="AY497" s="5">
        <v>4.3265749015754036</v>
      </c>
    </row>
    <row r="498" spans="1:51" x14ac:dyDescent="0.2">
      <c r="A498" s="3" t="s">
        <v>52</v>
      </c>
      <c r="B498" s="3">
        <v>324</v>
      </c>
      <c r="C498" s="9">
        <v>43421</v>
      </c>
      <c r="D498" s="3">
        <v>5</v>
      </c>
      <c r="E498" s="3">
        <v>1</v>
      </c>
      <c r="F498" s="3" t="s">
        <v>115</v>
      </c>
      <c r="G498" s="10"/>
      <c r="H498" s="3">
        <v>61</v>
      </c>
      <c r="I498" s="3" t="s">
        <v>116</v>
      </c>
      <c r="J498" s="3">
        <v>90</v>
      </c>
      <c r="K498" s="3">
        <v>3</v>
      </c>
      <c r="L498" s="3">
        <v>6</v>
      </c>
      <c r="M498" s="3" t="s">
        <v>56</v>
      </c>
      <c r="N498" s="3" t="s">
        <v>57</v>
      </c>
      <c r="O498" s="1" t="s">
        <v>58</v>
      </c>
      <c r="P498" s="3" t="s">
        <v>62</v>
      </c>
      <c r="R498" s="14">
        <v>4.2800226515993991</v>
      </c>
      <c r="S498" s="14">
        <v>52.511928952973463</v>
      </c>
      <c r="T498" s="14">
        <v>0.92661260736399687</v>
      </c>
      <c r="U498" s="14">
        <v>91.965571831012596</v>
      </c>
      <c r="V498" s="14">
        <v>12.819783572492929</v>
      </c>
      <c r="W498" s="14">
        <v>38.528352885410705</v>
      </c>
      <c r="X498" s="14">
        <v>44.372176269005088</v>
      </c>
      <c r="Y498" s="8">
        <v>35.748265701812009</v>
      </c>
      <c r="Z498" s="8">
        <v>281.15271059955802</v>
      </c>
      <c r="AB498" s="5">
        <v>24.418174799456708</v>
      </c>
      <c r="AC498" s="5">
        <v>23.20614587719226</v>
      </c>
      <c r="AD498" s="5">
        <v>2.3662425444870419</v>
      </c>
      <c r="AE498" s="5">
        <v>38.382209047840156</v>
      </c>
      <c r="AF498" s="5">
        <v>10.680549676202702</v>
      </c>
      <c r="AG498" s="5">
        <v>6.5232039820642642</v>
      </c>
      <c r="AH498" s="5">
        <v>6.0960719320830306</v>
      </c>
      <c r="AI498" s="5">
        <v>2.8389853984023019</v>
      </c>
      <c r="AJ498" s="5">
        <v>95.949284995660094</v>
      </c>
      <c r="AK498" s="5">
        <v>12.11596950599924</v>
      </c>
      <c r="AL498" s="5">
        <v>2.0415271154541066</v>
      </c>
      <c r="AM498" s="5">
        <v>42.390990981930152</v>
      </c>
      <c r="AN498" s="5">
        <v>13.604723336898813</v>
      </c>
      <c r="AO498" s="5">
        <v>5.2749000891041087</v>
      </c>
      <c r="AP498" s="5">
        <v>9.2342714831920638</v>
      </c>
      <c r="AQ498" s="5">
        <v>8.1150879689144357</v>
      </c>
      <c r="AR498" s="5">
        <v>1.3828488969877151</v>
      </c>
      <c r="AS498" s="5">
        <v>18.18936910005327</v>
      </c>
      <c r="AT498" s="5">
        <v>81.029942960313591</v>
      </c>
      <c r="AU498" s="5">
        <v>35.748265701812009</v>
      </c>
      <c r="AV498" s="5">
        <v>239.18044048903724</v>
      </c>
      <c r="AW498" s="5">
        <v>245.404444897746</v>
      </c>
      <c r="AX498" s="5">
        <v>281.15271059955802</v>
      </c>
      <c r="AY498" s="5">
        <v>5.1269605499918516</v>
      </c>
    </row>
    <row r="499" spans="1:51" x14ac:dyDescent="0.2">
      <c r="A499" s="3" t="s">
        <v>52</v>
      </c>
      <c r="B499" s="3">
        <v>339</v>
      </c>
      <c r="C499" s="9">
        <v>43421</v>
      </c>
      <c r="D499" s="3">
        <v>5</v>
      </c>
      <c r="E499" s="3">
        <v>2</v>
      </c>
      <c r="F499" s="3" t="s">
        <v>122</v>
      </c>
      <c r="G499" s="10" t="s">
        <v>107</v>
      </c>
      <c r="H499" s="3">
        <v>64</v>
      </c>
      <c r="I499" s="3" t="s">
        <v>123</v>
      </c>
      <c r="J499" s="3">
        <v>5</v>
      </c>
      <c r="K499" s="3">
        <v>22</v>
      </c>
      <c r="L499" s="3">
        <v>1</v>
      </c>
      <c r="M499" s="3" t="s">
        <v>56</v>
      </c>
      <c r="N499" s="3" t="s">
        <v>57</v>
      </c>
      <c r="O499" s="3" t="s">
        <v>58</v>
      </c>
      <c r="P499" s="3" t="s">
        <v>59</v>
      </c>
      <c r="R499" s="14">
        <v>8.9135121148208096</v>
      </c>
      <c r="S499" s="14">
        <v>17.687156249736919</v>
      </c>
      <c r="T499" s="14">
        <v>1.6442380773610081</v>
      </c>
      <c r="U499" s="14">
        <v>41.650581688716493</v>
      </c>
      <c r="V499" s="14">
        <v>6.441252132941937</v>
      </c>
      <c r="W499" s="14">
        <v>64.946272882921946</v>
      </c>
      <c r="X499" s="14">
        <v>40.085592664521315</v>
      </c>
      <c r="Y499" s="8">
        <v>1.936709630623108</v>
      </c>
      <c r="Z499" s="8">
        <v>183.30531198572268</v>
      </c>
      <c r="AB499" s="5">
        <v>16.090166357017651</v>
      </c>
      <c r="AC499" s="5">
        <v>20.204318788596574</v>
      </c>
      <c r="AD499" s="5">
        <v>3.5917503402239448</v>
      </c>
      <c r="AE499" s="5">
        <v>12.533200441223029</v>
      </c>
      <c r="AF499" s="5">
        <v>7.1568779908285745</v>
      </c>
      <c r="AG499" s="5">
        <v>2.7049876929114531</v>
      </c>
      <c r="AH499" s="5">
        <v>0.59338809578815521</v>
      </c>
      <c r="AI499" s="5">
        <v>2.0111883128690198</v>
      </c>
      <c r="AJ499" s="5">
        <v>92.631098576900271</v>
      </c>
      <c r="AK499" s="5">
        <v>35.324460453871602</v>
      </c>
      <c r="AL499" s="5">
        <v>3.0828242114597146</v>
      </c>
      <c r="AM499" s="5">
        <v>19.495748784291436</v>
      </c>
      <c r="AN499" s="5">
        <v>7.9124294069248027</v>
      </c>
      <c r="AO499" s="5">
        <v>11.434916182750285</v>
      </c>
      <c r="AP499" s="5">
        <v>1.3952693262335851</v>
      </c>
      <c r="AQ499" s="5">
        <v>5.9105546576738428</v>
      </c>
      <c r="AR499" s="5">
        <v>2.0034249086575215</v>
      </c>
      <c r="AS499" s="5">
        <v>0</v>
      </c>
      <c r="AT499" s="5">
        <v>15.694140067414736</v>
      </c>
      <c r="AU499" s="5">
        <v>1.936709630623108</v>
      </c>
      <c r="AV499" s="5">
        <v>174.85095318185037</v>
      </c>
      <c r="AW499" s="5">
        <v>181.36860235509957</v>
      </c>
      <c r="AX499" s="5">
        <v>183.30531198572268</v>
      </c>
      <c r="AY499" s="5">
        <v>0</v>
      </c>
    </row>
    <row r="500" spans="1:51" x14ac:dyDescent="0.2">
      <c r="A500" s="3" t="s">
        <v>52</v>
      </c>
      <c r="B500" s="3">
        <v>339</v>
      </c>
      <c r="C500" s="9">
        <v>43421</v>
      </c>
      <c r="D500" s="3">
        <v>5</v>
      </c>
      <c r="E500" s="3">
        <v>2</v>
      </c>
      <c r="F500" s="3" t="s">
        <v>122</v>
      </c>
      <c r="G500" s="10" t="s">
        <v>107</v>
      </c>
      <c r="H500" s="3">
        <v>64</v>
      </c>
      <c r="I500" s="3" t="s">
        <v>123</v>
      </c>
      <c r="J500" s="3">
        <v>12</v>
      </c>
      <c r="K500" s="3">
        <v>18</v>
      </c>
      <c r="L500" s="3">
        <v>2</v>
      </c>
      <c r="M500" s="3" t="s">
        <v>56</v>
      </c>
      <c r="N500" s="3" t="s">
        <v>57</v>
      </c>
      <c r="O500" s="3" t="s">
        <v>58</v>
      </c>
      <c r="P500" s="3" t="s">
        <v>59</v>
      </c>
      <c r="R500" s="14">
        <v>8.9714934003764188</v>
      </c>
      <c r="S500" s="14">
        <v>16.545527704830828</v>
      </c>
      <c r="T500" s="14">
        <v>1.797347483963802</v>
      </c>
      <c r="U500" s="14">
        <v>49.030218847866713</v>
      </c>
      <c r="V500" s="14">
        <v>6.0591866887848953</v>
      </c>
      <c r="W500" s="14">
        <v>54.077997240526926</v>
      </c>
      <c r="X500" s="14">
        <v>43.143564487325733</v>
      </c>
      <c r="Y500" s="8">
        <v>1.7890165014031041</v>
      </c>
      <c r="Z500" s="8">
        <v>181.41435974189949</v>
      </c>
      <c r="AB500" s="5">
        <v>4.5631701944691647</v>
      </c>
      <c r="AC500" s="5">
        <v>6.7728761120844592</v>
      </c>
      <c r="AD500" s="5">
        <v>3.2355447496884455</v>
      </c>
      <c r="AE500" s="5">
        <v>12.528305334935737</v>
      </c>
      <c r="AF500" s="5">
        <v>6.64251106362968</v>
      </c>
      <c r="AG500" s="5">
        <v>2.590760810352267</v>
      </c>
      <c r="AH500" s="5">
        <v>0.58133844668036416</v>
      </c>
      <c r="AI500" s="5">
        <v>1.8046789552854121</v>
      </c>
      <c r="AJ500" s="5">
        <v>90.351714629502226</v>
      </c>
      <c r="AK500" s="5">
        <v>35.809351109099275</v>
      </c>
      <c r="AL500" s="5">
        <v>2.6185426622634691</v>
      </c>
      <c r="AM500" s="5">
        <v>19.173418708689557</v>
      </c>
      <c r="AN500" s="5">
        <v>1.2309880770005039</v>
      </c>
      <c r="AO500" s="5">
        <v>1.5976067022594418</v>
      </c>
      <c r="AP500" s="5">
        <v>1.3817005459679148</v>
      </c>
      <c r="AQ500" s="5">
        <v>5.5787165812720945</v>
      </c>
      <c r="AR500" s="5">
        <v>3.5736575420873993</v>
      </c>
      <c r="AS500" s="5">
        <v>0</v>
      </c>
      <c r="AT500" s="5">
        <v>16.364709250648431</v>
      </c>
      <c r="AU500" s="5">
        <v>1.7890165014031041</v>
      </c>
      <c r="AV500" s="5">
        <v>171.53507585789305</v>
      </c>
      <c r="AW500" s="5">
        <v>179.62534324049639</v>
      </c>
      <c r="AX500" s="5">
        <v>181.41435974189949</v>
      </c>
      <c r="AY500" s="5">
        <v>0</v>
      </c>
    </row>
    <row r="501" spans="1:51" x14ac:dyDescent="0.2">
      <c r="A501" s="3" t="s">
        <v>52</v>
      </c>
      <c r="B501" s="3">
        <v>339</v>
      </c>
      <c r="C501" s="9">
        <v>43421</v>
      </c>
      <c r="D501" s="3">
        <v>5</v>
      </c>
      <c r="E501" s="3">
        <v>2</v>
      </c>
      <c r="F501" s="3" t="s">
        <v>122</v>
      </c>
      <c r="G501" s="10" t="s">
        <v>107</v>
      </c>
      <c r="H501" s="3">
        <v>64</v>
      </c>
      <c r="I501" s="3" t="s">
        <v>123</v>
      </c>
      <c r="J501" s="3">
        <v>25</v>
      </c>
      <c r="K501" s="3">
        <v>14</v>
      </c>
      <c r="L501" s="3">
        <v>3</v>
      </c>
      <c r="M501" s="3" t="s">
        <v>56</v>
      </c>
      <c r="N501" s="3" t="s">
        <v>57</v>
      </c>
      <c r="O501" s="3" t="s">
        <v>58</v>
      </c>
      <c r="P501" s="3" t="s">
        <v>59</v>
      </c>
      <c r="R501" s="14">
        <v>9.5168465910286741</v>
      </c>
      <c r="S501" s="14">
        <v>18.578048410086797</v>
      </c>
      <c r="T501" s="14">
        <v>3.9065067110390497E-2</v>
      </c>
      <c r="U501" s="14">
        <v>28.398278894095586</v>
      </c>
      <c r="V501" s="14">
        <v>5.8364002457980453</v>
      </c>
      <c r="W501" s="14">
        <v>33.445084012787916</v>
      </c>
      <c r="X501" s="14">
        <v>94.772275990453267</v>
      </c>
      <c r="Y501" s="8">
        <v>9.8988502859182805</v>
      </c>
      <c r="Z501" s="8">
        <v>200.48485568227284</v>
      </c>
      <c r="AB501" s="5">
        <v>12.705361369645944</v>
      </c>
      <c r="AC501" s="5">
        <v>20.471644844714707</v>
      </c>
      <c r="AD501" s="5">
        <v>5.351050593008492</v>
      </c>
      <c r="AE501" s="5">
        <v>16.551850899817559</v>
      </c>
      <c r="AF501" s="5">
        <v>7.0434627811767694</v>
      </c>
      <c r="AG501" s="5">
        <v>2.4134248945809973</v>
      </c>
      <c r="AH501" s="5">
        <v>1.481436945321706</v>
      </c>
      <c r="AI501" s="5">
        <v>2.0450545049648623</v>
      </c>
      <c r="AJ501" s="5">
        <v>87.548068091450645</v>
      </c>
      <c r="AK501" s="5">
        <v>26.584709164619273</v>
      </c>
      <c r="AL501" s="5">
        <v>2.5891343253666537</v>
      </c>
      <c r="AM501" s="5">
        <v>60.246105921251257</v>
      </c>
      <c r="AN501" s="5">
        <v>7.8040797000263336</v>
      </c>
      <c r="AO501" s="5">
        <v>10.108860672681123</v>
      </c>
      <c r="AP501" s="5">
        <v>2.5110689786275642</v>
      </c>
      <c r="AQ501" s="5">
        <v>7.8717138972294585</v>
      </c>
      <c r="AR501" s="5">
        <v>1.977349060476614</v>
      </c>
      <c r="AS501" s="5">
        <v>0</v>
      </c>
      <c r="AT501" s="5">
        <v>24.659137615724145</v>
      </c>
      <c r="AU501" s="5">
        <v>9.8988502859182805</v>
      </c>
      <c r="AV501" s="5">
        <v>182.2379548135909</v>
      </c>
      <c r="AW501" s="5">
        <v>190.58600539635455</v>
      </c>
      <c r="AX501" s="5">
        <v>200.48485568227284</v>
      </c>
      <c r="AY501" s="5">
        <v>0</v>
      </c>
    </row>
    <row r="502" spans="1:51" x14ac:dyDescent="0.2">
      <c r="A502" s="3" t="s">
        <v>52</v>
      </c>
      <c r="B502" s="3">
        <v>339</v>
      </c>
      <c r="C502" s="9">
        <v>43421</v>
      </c>
      <c r="D502" s="3">
        <v>5</v>
      </c>
      <c r="E502" s="3">
        <v>2</v>
      </c>
      <c r="F502" s="3" t="s">
        <v>122</v>
      </c>
      <c r="G502" s="10" t="s">
        <v>107</v>
      </c>
      <c r="H502" s="3">
        <v>64</v>
      </c>
      <c r="I502" s="3" t="s">
        <v>123</v>
      </c>
      <c r="J502" s="3">
        <v>30</v>
      </c>
      <c r="K502" s="3">
        <v>10</v>
      </c>
      <c r="L502" s="3">
        <v>4</v>
      </c>
      <c r="M502" s="3" t="s">
        <v>56</v>
      </c>
      <c r="N502" s="3" t="s">
        <v>57</v>
      </c>
      <c r="O502" s="3" t="s">
        <v>58</v>
      </c>
      <c r="P502" s="3" t="s">
        <v>59</v>
      </c>
      <c r="R502" s="14">
        <v>15.99288953583816</v>
      </c>
      <c r="S502" s="14">
        <v>17.827209900165425</v>
      </c>
      <c r="T502" s="14">
        <v>0.59644026591860011</v>
      </c>
      <c r="U502" s="14">
        <v>34.337027779940904</v>
      </c>
      <c r="V502" s="14">
        <v>6.4794036273298596</v>
      </c>
      <c r="W502" s="14">
        <v>24.740389478617701</v>
      </c>
      <c r="X502" s="14">
        <v>109.70012033396753</v>
      </c>
      <c r="Y502" s="8">
        <v>18.961880412965346</v>
      </c>
      <c r="Z502" s="8">
        <v>228.63535089899423</v>
      </c>
      <c r="AB502" s="5">
        <v>18.340196955965876</v>
      </c>
      <c r="AC502" s="5">
        <v>24.666322889753911</v>
      </c>
      <c r="AD502" s="5">
        <v>10.854385610516927</v>
      </c>
      <c r="AE502" s="5">
        <v>17.477043730162826</v>
      </c>
      <c r="AF502" s="5">
        <v>8.9542572172905821</v>
      </c>
      <c r="AG502" s="5">
        <v>3.9525152112977868</v>
      </c>
      <c r="AH502" s="5">
        <v>2.3206554197837392</v>
      </c>
      <c r="AI502" s="5">
        <v>2.807843741386912</v>
      </c>
      <c r="AJ502" s="5">
        <v>91.795640375103972</v>
      </c>
      <c r="AK502" s="5">
        <v>18.310771815799818</v>
      </c>
      <c r="AL502" s="5">
        <v>2.0886785195028348</v>
      </c>
      <c r="AM502" s="5">
        <v>80.254389888296984</v>
      </c>
      <c r="AN502" s="5">
        <v>10.015346270392753</v>
      </c>
      <c r="AO502" s="5">
        <v>7.9740252899453159</v>
      </c>
      <c r="AP502" s="5">
        <v>4.5230430268303943</v>
      </c>
      <c r="AQ502" s="5">
        <v>8.7678740484930291</v>
      </c>
      <c r="AR502" s="5">
        <v>1.5050616590707691</v>
      </c>
      <c r="AS502" s="5">
        <v>0</v>
      </c>
      <c r="AT502" s="5">
        <v>38.893965862356481</v>
      </c>
      <c r="AU502" s="5">
        <v>18.961880412965346</v>
      </c>
      <c r="AV502" s="5">
        <v>202.97785795069538</v>
      </c>
      <c r="AW502" s="5">
        <v>209.67347048602889</v>
      </c>
      <c r="AX502" s="5">
        <v>228.63535089899423</v>
      </c>
      <c r="AY502" s="5">
        <v>0</v>
      </c>
    </row>
    <row r="503" spans="1:51" x14ac:dyDescent="0.2">
      <c r="A503" s="3" t="s">
        <v>52</v>
      </c>
      <c r="B503" s="3">
        <v>339</v>
      </c>
      <c r="C503" s="9">
        <v>43421</v>
      </c>
      <c r="D503" s="3">
        <v>5</v>
      </c>
      <c r="E503" s="3">
        <v>2</v>
      </c>
      <c r="F503" s="3" t="s">
        <v>122</v>
      </c>
      <c r="G503" s="10" t="s">
        <v>107</v>
      </c>
      <c r="H503" s="3">
        <v>64</v>
      </c>
      <c r="I503" s="3" t="s">
        <v>123</v>
      </c>
      <c r="J503" s="3">
        <v>45</v>
      </c>
      <c r="K503" s="3">
        <v>7</v>
      </c>
      <c r="L503" s="3">
        <v>5</v>
      </c>
      <c r="M503" s="3" t="s">
        <v>56</v>
      </c>
      <c r="N503" s="3" t="s">
        <v>57</v>
      </c>
      <c r="O503" s="3" t="s">
        <v>58</v>
      </c>
      <c r="P503" s="3" t="s">
        <v>59</v>
      </c>
      <c r="R503" s="14">
        <v>18.249936399788691</v>
      </c>
      <c r="S503" s="14">
        <v>79.938377248829809</v>
      </c>
      <c r="T503" s="14">
        <v>48.955337425758096</v>
      </c>
      <c r="U503" s="14">
        <v>122.08585476053172</v>
      </c>
      <c r="V503" s="14">
        <v>12.203878073856748</v>
      </c>
      <c r="W503" s="14">
        <v>153.58126883671201</v>
      </c>
      <c r="X503" s="14">
        <v>83.272937511575634</v>
      </c>
      <c r="Y503" s="8">
        <v>15.978308158054466</v>
      </c>
      <c r="Z503" s="8">
        <v>534.26588100423896</v>
      </c>
      <c r="AB503" s="5">
        <v>72.104844650170875</v>
      </c>
      <c r="AC503" s="5">
        <v>64.637350475043959</v>
      </c>
      <c r="AD503" s="5">
        <v>7.8406448368132944</v>
      </c>
      <c r="AE503" s="5">
        <v>48.521285451707769</v>
      </c>
      <c r="AF503" s="5">
        <v>94.307486108893769</v>
      </c>
      <c r="AG503" s="5">
        <v>6.2778967647934989</v>
      </c>
      <c r="AH503" s="5">
        <v>8.0968545019620954</v>
      </c>
      <c r="AI503" s="5">
        <v>3.8334204831076941</v>
      </c>
      <c r="AJ503" s="5">
        <v>203.61121156831831</v>
      </c>
      <c r="AK503" s="5">
        <v>25.41435041255032</v>
      </c>
      <c r="AL503" s="5">
        <v>4.3176887156601165</v>
      </c>
      <c r="AM503" s="5">
        <v>48.216117616833536</v>
      </c>
      <c r="AN503" s="5">
        <v>30.026942012407428</v>
      </c>
      <c r="AO503" s="5">
        <v>13.591180585158854</v>
      </c>
      <c r="AP503" s="5">
        <v>5.0662064396380506</v>
      </c>
      <c r="AQ503" s="5">
        <v>13.96702567738326</v>
      </c>
      <c r="AR503" s="5">
        <v>17.216928998345352</v>
      </c>
      <c r="AS503" s="5">
        <v>0</v>
      </c>
      <c r="AT503" s="5">
        <v>86.998535522532947</v>
      </c>
      <c r="AU503" s="5">
        <v>15.978308158054466</v>
      </c>
      <c r="AV503" s="5">
        <v>491.64732335329137</v>
      </c>
      <c r="AW503" s="5">
        <v>518.2875728461845</v>
      </c>
      <c r="AX503" s="5">
        <v>534.26588100423896</v>
      </c>
      <c r="AY503" s="5">
        <v>0</v>
      </c>
    </row>
    <row r="504" spans="1:51" x14ac:dyDescent="0.2">
      <c r="A504" s="3" t="s">
        <v>52</v>
      </c>
      <c r="B504" s="3">
        <v>339</v>
      </c>
      <c r="C504" s="9">
        <v>43421</v>
      </c>
      <c r="D504" s="3">
        <v>5</v>
      </c>
      <c r="E504" s="3">
        <v>2</v>
      </c>
      <c r="F504" s="3" t="s">
        <v>122</v>
      </c>
      <c r="G504" s="10" t="s">
        <v>107</v>
      </c>
      <c r="H504" s="3">
        <v>64</v>
      </c>
      <c r="I504" s="3" t="s">
        <v>123</v>
      </c>
      <c r="J504" s="3">
        <v>70</v>
      </c>
      <c r="K504" s="3">
        <v>4</v>
      </c>
      <c r="L504" s="3">
        <v>6</v>
      </c>
      <c r="M504" s="3" t="s">
        <v>56</v>
      </c>
      <c r="N504" s="3" t="s">
        <v>57</v>
      </c>
      <c r="O504" s="3" t="s">
        <v>58</v>
      </c>
      <c r="P504" s="3" t="s">
        <v>59</v>
      </c>
      <c r="R504" s="14">
        <v>4.0568006203092377</v>
      </c>
      <c r="S504" s="14">
        <v>78.425528296108908</v>
      </c>
      <c r="T504" s="14">
        <v>2.9544673747029799</v>
      </c>
      <c r="U504" s="14">
        <v>117.71068125757678</v>
      </c>
      <c r="V504" s="14">
        <v>17.212731953324944</v>
      </c>
      <c r="W504" s="14">
        <v>47.556631417110047</v>
      </c>
      <c r="X504" s="14">
        <v>19.994719628630012</v>
      </c>
      <c r="Y504" s="8">
        <v>41.138822599031528</v>
      </c>
      <c r="Z504" s="8">
        <v>329.0503712432419</v>
      </c>
      <c r="AB504" s="5">
        <v>33.179439860099833</v>
      </c>
      <c r="AC504" s="5">
        <v>26.436476631785332</v>
      </c>
      <c r="AD504" s="5">
        <v>1.7256221033271641</v>
      </c>
      <c r="AE504" s="5">
        <v>50.332366941960032</v>
      </c>
      <c r="AF504" s="5">
        <v>14.380993411140071</v>
      </c>
      <c r="AG504" s="5">
        <v>6.7032354178236231</v>
      </c>
      <c r="AH504" s="5">
        <v>8.5323626910901869</v>
      </c>
      <c r="AI504" s="5">
        <v>2.9979865947117137</v>
      </c>
      <c r="AJ504" s="5">
        <v>87.865886247014231</v>
      </c>
      <c r="AK504" s="5">
        <v>8.6909284613191069</v>
      </c>
      <c r="AL504" s="5">
        <v>2.3117640880981192</v>
      </c>
      <c r="AM504" s="5">
        <v>31.000164975410957</v>
      </c>
      <c r="AN504" s="5">
        <v>16.630698127292369</v>
      </c>
      <c r="AO504" s="5">
        <v>2.4282488591873634</v>
      </c>
      <c r="AP504" s="5">
        <v>11.618816996536838</v>
      </c>
      <c r="AQ504" s="5">
        <v>7.6493272786602446</v>
      </c>
      <c r="AR504" s="5">
        <v>18.74329998278909</v>
      </c>
      <c r="AS504" s="5">
        <v>0</v>
      </c>
      <c r="AT504" s="5">
        <v>100.43973621792398</v>
      </c>
      <c r="AU504" s="5">
        <v>41.138822599031528</v>
      </c>
      <c r="AV504" s="5">
        <v>259.77302731555665</v>
      </c>
      <c r="AW504" s="5">
        <v>287.91154864421037</v>
      </c>
      <c r="AX504" s="5">
        <v>329.0503712432419</v>
      </c>
      <c r="AY504" s="5">
        <v>0</v>
      </c>
    </row>
    <row r="505" spans="1:51" x14ac:dyDescent="0.2">
      <c r="A505" s="3" t="s">
        <v>52</v>
      </c>
      <c r="B505" s="3">
        <v>339</v>
      </c>
      <c r="C505" s="9">
        <v>43421</v>
      </c>
      <c r="D505" s="3">
        <v>5</v>
      </c>
      <c r="E505" s="3">
        <v>2</v>
      </c>
      <c r="F505" s="3" t="s">
        <v>122</v>
      </c>
      <c r="G505" s="10" t="s">
        <v>107</v>
      </c>
      <c r="H505" s="3">
        <v>64</v>
      </c>
      <c r="I505" s="3" t="s">
        <v>123</v>
      </c>
      <c r="J505" s="3">
        <v>100</v>
      </c>
      <c r="K505" s="3">
        <v>2</v>
      </c>
      <c r="L505" s="3">
        <v>7</v>
      </c>
      <c r="M505" s="3" t="s">
        <v>56</v>
      </c>
      <c r="N505" s="3" t="s">
        <v>57</v>
      </c>
      <c r="O505" s="3" t="s">
        <v>58</v>
      </c>
      <c r="P505" s="3" t="s">
        <v>59</v>
      </c>
      <c r="R505" s="14">
        <v>3.1817602916010497</v>
      </c>
      <c r="S505" s="14">
        <v>70.529235576761181</v>
      </c>
      <c r="T505" s="14">
        <v>0</v>
      </c>
      <c r="U505" s="14">
        <v>79.07067331774482</v>
      </c>
      <c r="V505" s="14">
        <v>9.3275521377037318</v>
      </c>
      <c r="W505" s="14">
        <v>13.892809510231018</v>
      </c>
      <c r="X505" s="14">
        <v>6.4611647457912049</v>
      </c>
      <c r="Y505" s="8">
        <v>10.956817587656193</v>
      </c>
      <c r="Z505" s="8">
        <v>193.42000832765044</v>
      </c>
      <c r="AB505" s="5">
        <v>8.5194695302044448</v>
      </c>
      <c r="AC505" s="5">
        <v>8.1369213190544638</v>
      </c>
      <c r="AD505" s="5">
        <v>1.0825526177688669</v>
      </c>
      <c r="AE505" s="5">
        <v>47.835160593474448</v>
      </c>
      <c r="AF505" s="5">
        <v>13.666980215854847</v>
      </c>
      <c r="AG505" s="5">
        <v>4.09709309245752</v>
      </c>
      <c r="AH505" s="5">
        <v>5.4711343175184979</v>
      </c>
      <c r="AI505" s="5">
        <v>1.3914460714307195</v>
      </c>
      <c r="AJ505" s="5">
        <v>55.714269708892346</v>
      </c>
      <c r="AK505" s="5">
        <v>6.3301541848461467</v>
      </c>
      <c r="AL505" s="5">
        <v>2.090919742082253</v>
      </c>
      <c r="AM505" s="5">
        <v>7.6016702632702682</v>
      </c>
      <c r="AN505" s="5">
        <v>3.6492044019505947</v>
      </c>
      <c r="AO505" s="5">
        <v>2.2956590619219894</v>
      </c>
      <c r="AP505" s="5">
        <v>4.810868978270352</v>
      </c>
      <c r="AQ505" s="5">
        <v>3.2889727366058183</v>
      </c>
      <c r="AR505" s="5">
        <v>5.6768985285204092</v>
      </c>
      <c r="AS505" s="5">
        <v>0</v>
      </c>
      <c r="AT505" s="5">
        <v>52.045469736132389</v>
      </c>
      <c r="AU505" s="5">
        <v>10.956817587656193</v>
      </c>
      <c r="AV505" s="5">
        <v>167.45038689244095</v>
      </c>
      <c r="AW505" s="5">
        <v>182.46319073999425</v>
      </c>
      <c r="AX505" s="5">
        <v>193.42000832765044</v>
      </c>
      <c r="AY505" s="5">
        <v>0</v>
      </c>
    </row>
    <row r="506" spans="1:51" x14ac:dyDescent="0.2">
      <c r="A506" s="3" t="s">
        <v>52</v>
      </c>
      <c r="B506" s="3">
        <v>339</v>
      </c>
      <c r="C506" s="9">
        <v>43421</v>
      </c>
      <c r="D506" s="3">
        <v>5</v>
      </c>
      <c r="E506" s="3">
        <v>2</v>
      </c>
      <c r="F506" s="3" t="s">
        <v>122</v>
      </c>
      <c r="G506" s="10" t="s">
        <v>107</v>
      </c>
      <c r="H506" s="3">
        <v>64</v>
      </c>
      <c r="I506" s="3" t="s">
        <v>123</v>
      </c>
      <c r="J506" s="3">
        <v>120</v>
      </c>
      <c r="K506" s="3">
        <v>1</v>
      </c>
      <c r="L506" s="3">
        <v>8</v>
      </c>
      <c r="M506" s="3" t="s">
        <v>56</v>
      </c>
      <c r="N506" s="3" t="s">
        <v>57</v>
      </c>
      <c r="O506" s="3" t="s">
        <v>58</v>
      </c>
      <c r="P506" s="3" t="s">
        <v>59</v>
      </c>
      <c r="R506" s="14">
        <v>0.43881772375055428</v>
      </c>
      <c r="S506" s="14">
        <v>13.1576865294884</v>
      </c>
      <c r="T506" s="14">
        <v>0.33097721379378747</v>
      </c>
      <c r="U506" s="14">
        <v>12.070467340535131</v>
      </c>
      <c r="V506" s="14">
        <v>1.6297395208786274</v>
      </c>
      <c r="W506" s="14">
        <v>6.9596510139004941</v>
      </c>
      <c r="X506" s="14">
        <v>1.4928613572285092</v>
      </c>
      <c r="Y506" s="8">
        <v>8.9737764553533508E-2</v>
      </c>
      <c r="Z506" s="8">
        <v>36.169938584789499</v>
      </c>
      <c r="AB506" s="5">
        <v>3.7946109562500716</v>
      </c>
      <c r="AC506" s="5">
        <v>3.8080575992359247</v>
      </c>
      <c r="AD506" s="5">
        <v>0</v>
      </c>
      <c r="AE506" s="5">
        <v>8.0410177002936951</v>
      </c>
      <c r="AF506" s="5">
        <v>4.7337239241757061</v>
      </c>
      <c r="AG506" s="5">
        <v>0.76696105090475841</v>
      </c>
      <c r="AH506" s="5">
        <v>0</v>
      </c>
      <c r="AI506" s="5">
        <v>0</v>
      </c>
      <c r="AJ506" s="5">
        <v>13.211540670105586</v>
      </c>
      <c r="AK506" s="5">
        <v>1.7602645881231074</v>
      </c>
      <c r="AL506" s="5">
        <v>0.69371688697677725</v>
      </c>
      <c r="AM506" s="5">
        <v>0.49713331418330792</v>
      </c>
      <c r="AN506" s="5">
        <v>1.2607522131377478</v>
      </c>
      <c r="AO506" s="5">
        <v>1.859103510485054</v>
      </c>
      <c r="AP506" s="5">
        <v>0.4057307504056743</v>
      </c>
      <c r="AQ506" s="5">
        <v>0.5348106025896272</v>
      </c>
      <c r="AR506" s="5">
        <v>0.34357410406180894</v>
      </c>
      <c r="AS506" s="5">
        <v>0</v>
      </c>
      <c r="AT506" s="5">
        <v>4.5047205563100592</v>
      </c>
      <c r="AU506" s="5">
        <v>8.9737764553533508E-2</v>
      </c>
      <c r="AV506" s="5">
        <v>33.947083951934779</v>
      </c>
      <c r="AW506" s="5">
        <v>36.080200820235966</v>
      </c>
      <c r="AX506" s="5">
        <v>36.169938584789499</v>
      </c>
      <c r="AY506" s="5">
        <v>0</v>
      </c>
    </row>
    <row r="507" spans="1:51" x14ac:dyDescent="0.2">
      <c r="A507" s="3" t="s">
        <v>52</v>
      </c>
      <c r="B507" s="3">
        <v>339</v>
      </c>
      <c r="C507" s="9">
        <v>43422</v>
      </c>
      <c r="D507" s="3">
        <v>5</v>
      </c>
      <c r="E507" s="3">
        <v>2</v>
      </c>
      <c r="F507" s="3" t="s">
        <v>122</v>
      </c>
      <c r="G507" s="10" t="s">
        <v>109</v>
      </c>
      <c r="H507" s="3">
        <v>64</v>
      </c>
      <c r="I507" s="3" t="s">
        <v>123</v>
      </c>
      <c r="J507" s="3">
        <v>5</v>
      </c>
      <c r="K507" s="3">
        <v>22</v>
      </c>
      <c r="L507" s="3">
        <v>1</v>
      </c>
      <c r="M507" s="3" t="s">
        <v>56</v>
      </c>
      <c r="N507" s="3" t="s">
        <v>57</v>
      </c>
      <c r="O507" s="3" t="s">
        <v>58</v>
      </c>
      <c r="P507" s="3" t="s">
        <v>60</v>
      </c>
      <c r="R507" s="14">
        <v>1.4652335646337475</v>
      </c>
      <c r="S507" s="14">
        <v>6.4951372968739474</v>
      </c>
      <c r="T507" s="14">
        <v>0.62845893461128766</v>
      </c>
      <c r="U507" s="14">
        <v>15.006587127159381</v>
      </c>
      <c r="V507" s="14">
        <v>1.2385202687362145</v>
      </c>
      <c r="W507" s="14">
        <v>22.751778536829455</v>
      </c>
      <c r="X507" s="14">
        <v>15.48624143929317</v>
      </c>
      <c r="Y507" s="8">
        <v>0.75396028634177414</v>
      </c>
      <c r="Z507" s="8">
        <v>63.825916811851251</v>
      </c>
      <c r="AB507" s="5">
        <v>3.8848281911639435</v>
      </c>
      <c r="AC507" s="5">
        <v>6.130111158968786</v>
      </c>
      <c r="AD507" s="5">
        <v>0.26921432474748691</v>
      </c>
      <c r="AE507" s="5">
        <v>4.4780145290543425</v>
      </c>
      <c r="AF507" s="5">
        <v>2.6762894973086317</v>
      </c>
      <c r="AG507" s="5">
        <v>0.90690106118448188</v>
      </c>
      <c r="AH507" s="5">
        <v>0.35414482862637914</v>
      </c>
      <c r="AI507" s="5">
        <v>0.68733249360097992</v>
      </c>
      <c r="AJ507" s="5">
        <v>31.243644814970388</v>
      </c>
      <c r="AK507" s="5">
        <v>7.0813490213497454</v>
      </c>
      <c r="AL507" s="5">
        <v>0.30958500980347647</v>
      </c>
      <c r="AM507" s="5">
        <v>7.154012549004249</v>
      </c>
      <c r="AN507" s="5">
        <v>3.264841166729604</v>
      </c>
      <c r="AO507" s="5">
        <v>3.0507848897896452</v>
      </c>
      <c r="AP507" s="5">
        <v>0.55226506912871276</v>
      </c>
      <c r="AQ507" s="5">
        <v>1.7605656556411438</v>
      </c>
      <c r="AR507" s="5">
        <v>0.67773446344564925</v>
      </c>
      <c r="AS507" s="5">
        <v>0</v>
      </c>
      <c r="AT507" s="5">
        <v>4.3146535640398662</v>
      </c>
      <c r="AU507" s="5">
        <v>0.75396028634177414</v>
      </c>
      <c r="AV507" s="5">
        <v>60.46968945026515</v>
      </c>
      <c r="AW507" s="5">
        <v>63.071956525509478</v>
      </c>
      <c r="AX507" s="5">
        <v>63.825916811851251</v>
      </c>
      <c r="AY507" s="5">
        <v>0</v>
      </c>
    </row>
    <row r="508" spans="1:51" x14ac:dyDescent="0.2">
      <c r="A508" s="3" t="s">
        <v>52</v>
      </c>
      <c r="B508" s="3">
        <v>339</v>
      </c>
      <c r="C508" s="9">
        <v>43422</v>
      </c>
      <c r="D508" s="3">
        <v>5</v>
      </c>
      <c r="E508" s="3">
        <v>2</v>
      </c>
      <c r="F508" s="3" t="s">
        <v>122</v>
      </c>
      <c r="G508" s="10" t="s">
        <v>109</v>
      </c>
      <c r="H508" s="3">
        <v>64</v>
      </c>
      <c r="I508" s="3" t="s">
        <v>123</v>
      </c>
      <c r="J508" s="3">
        <v>12</v>
      </c>
      <c r="K508" s="3">
        <v>18</v>
      </c>
      <c r="L508" s="3">
        <v>2</v>
      </c>
      <c r="M508" s="3" t="s">
        <v>56</v>
      </c>
      <c r="N508" s="3" t="s">
        <v>57</v>
      </c>
      <c r="O508" s="3" t="s">
        <v>58</v>
      </c>
      <c r="P508" s="3" t="s">
        <v>60</v>
      </c>
      <c r="R508" s="14">
        <v>2.1601779933633476</v>
      </c>
      <c r="S508" s="14">
        <v>8.2225950668598049</v>
      </c>
      <c r="T508" s="14">
        <v>0.79091233220593682</v>
      </c>
      <c r="U508" s="14">
        <v>14.348683455894733</v>
      </c>
      <c r="V508" s="14">
        <v>1.558563807914997</v>
      </c>
      <c r="W508" s="14">
        <v>24.335432315694874</v>
      </c>
      <c r="X508" s="14">
        <v>14.490900236984778</v>
      </c>
      <c r="Y508" s="8">
        <v>0.81798673049144022</v>
      </c>
      <c r="Z508" s="8">
        <v>66.725249730262746</v>
      </c>
      <c r="AB508" s="5">
        <v>6.8492398271819797</v>
      </c>
      <c r="AC508" s="5">
        <v>6.3589169626567523</v>
      </c>
      <c r="AD508" s="5">
        <v>0.79349650152407458</v>
      </c>
      <c r="AE508" s="5">
        <v>5.4379258427195403</v>
      </c>
      <c r="AF508" s="5">
        <v>2.7667191995518881</v>
      </c>
      <c r="AG508" s="5">
        <v>0.93111849202076369</v>
      </c>
      <c r="AH508" s="5">
        <v>0.41951243001686117</v>
      </c>
      <c r="AI508" s="5">
        <v>0.82335764614861395</v>
      </c>
      <c r="AJ508" s="5">
        <v>33.365313558042558</v>
      </c>
      <c r="AK508" s="5">
        <v>6.9324839560551075</v>
      </c>
      <c r="AL508" s="5">
        <v>0.49547458262939986</v>
      </c>
      <c r="AM508" s="5">
        <v>6.878267012587636</v>
      </c>
      <c r="AN508" s="5">
        <v>2.3243528139935044</v>
      </c>
      <c r="AO508" s="5">
        <v>1.1142005615104822</v>
      </c>
      <c r="AP508" s="5">
        <v>0.6172586575522554</v>
      </c>
      <c r="AQ508" s="5">
        <v>1.7779400738405373</v>
      </c>
      <c r="AR508" s="5">
        <v>1.1358104179775375</v>
      </c>
      <c r="AS508" s="5">
        <v>0</v>
      </c>
      <c r="AT508" s="5">
        <v>4.2063392921991261</v>
      </c>
      <c r="AU508" s="5">
        <v>0.81798673049144022</v>
      </c>
      <c r="AV508" s="5">
        <v>62.355363106439832</v>
      </c>
      <c r="AW508" s="5">
        <v>65.907262999771305</v>
      </c>
      <c r="AX508" s="5">
        <v>66.725249730262746</v>
      </c>
      <c r="AY508" s="5">
        <v>0</v>
      </c>
    </row>
    <row r="509" spans="1:51" x14ac:dyDescent="0.2">
      <c r="A509" s="3" t="s">
        <v>52</v>
      </c>
      <c r="B509" s="3">
        <v>339</v>
      </c>
      <c r="C509" s="9">
        <v>43422</v>
      </c>
      <c r="D509" s="3">
        <v>5</v>
      </c>
      <c r="E509" s="3">
        <v>2</v>
      </c>
      <c r="F509" s="3" t="s">
        <v>122</v>
      </c>
      <c r="G509" s="10" t="s">
        <v>109</v>
      </c>
      <c r="H509" s="3">
        <v>64</v>
      </c>
      <c r="I509" s="3" t="s">
        <v>123</v>
      </c>
      <c r="J509" s="3">
        <v>25</v>
      </c>
      <c r="K509" s="3">
        <v>14</v>
      </c>
      <c r="L509" s="3">
        <v>3</v>
      </c>
      <c r="M509" s="3" t="s">
        <v>56</v>
      </c>
      <c r="N509" s="3" t="s">
        <v>57</v>
      </c>
      <c r="O509" s="3" t="s">
        <v>58</v>
      </c>
      <c r="P509" s="3" t="s">
        <v>60</v>
      </c>
      <c r="R509" s="14">
        <v>2.1959723336943267</v>
      </c>
      <c r="S509" s="14">
        <v>7.3309969244332152</v>
      </c>
      <c r="T509" s="14">
        <v>8.8621316284968929E-2</v>
      </c>
      <c r="U509" s="14">
        <v>10.59375524520874</v>
      </c>
      <c r="V509" s="14">
        <v>1.9427077194740032</v>
      </c>
      <c r="W509" s="14">
        <v>13.591294189979291</v>
      </c>
      <c r="X509" s="14">
        <v>35.262588566747205</v>
      </c>
      <c r="Y509" s="8">
        <v>3.5738447103696633</v>
      </c>
      <c r="Z509" s="8">
        <v>74.579779099857916</v>
      </c>
      <c r="AB509" s="5">
        <v>4.6235766200054709</v>
      </c>
      <c r="AC509" s="5">
        <v>6.1846441046325396</v>
      </c>
      <c r="AD509" s="5">
        <v>1.1199886113803146</v>
      </c>
      <c r="AE509" s="5">
        <v>6.0758616208973191</v>
      </c>
      <c r="AF509" s="5">
        <v>2.6800094246926363</v>
      </c>
      <c r="AG509" s="5">
        <v>0.92174197298079008</v>
      </c>
      <c r="AH509" s="5">
        <v>0.65717482002827232</v>
      </c>
      <c r="AI509" s="5">
        <v>1.011341368343105</v>
      </c>
      <c r="AJ509" s="5">
        <v>31.674047853350892</v>
      </c>
      <c r="AK509" s="5">
        <v>6.8526521237427334</v>
      </c>
      <c r="AL509" s="5">
        <v>0.5193501974226965</v>
      </c>
      <c r="AM509" s="5">
        <v>21.164848535365021</v>
      </c>
      <c r="AN509" s="5">
        <v>2.9415860301777919</v>
      </c>
      <c r="AO509" s="5">
        <v>2.718836521657829</v>
      </c>
      <c r="AP509" s="5">
        <v>1.1706545071332064</v>
      </c>
      <c r="AQ509" s="5">
        <v>2.5852825656519163</v>
      </c>
      <c r="AR509" s="5">
        <v>1.5948715276370129</v>
      </c>
      <c r="AS509" s="5">
        <v>0</v>
      </c>
      <c r="AT509" s="5">
        <v>6.4737552524559288</v>
      </c>
      <c r="AU509" s="5">
        <v>3.5738447103696633</v>
      </c>
      <c r="AV509" s="5">
        <v>67.823011852619175</v>
      </c>
      <c r="AW509" s="5">
        <v>71.005934389488246</v>
      </c>
      <c r="AX509" s="5">
        <v>74.579779099857916</v>
      </c>
      <c r="AY509" s="5">
        <v>0</v>
      </c>
    </row>
    <row r="510" spans="1:51" x14ac:dyDescent="0.2">
      <c r="A510" s="3" t="s">
        <v>52</v>
      </c>
      <c r="B510" s="3">
        <v>339</v>
      </c>
      <c r="C510" s="9">
        <v>43422</v>
      </c>
      <c r="D510" s="3">
        <v>5</v>
      </c>
      <c r="E510" s="3">
        <v>2</v>
      </c>
      <c r="F510" s="3" t="s">
        <v>122</v>
      </c>
      <c r="G510" s="10" t="s">
        <v>109</v>
      </c>
      <c r="H510" s="3">
        <v>64</v>
      </c>
      <c r="I510" s="3" t="s">
        <v>123</v>
      </c>
      <c r="J510" s="3">
        <v>30</v>
      </c>
      <c r="K510" s="3">
        <v>10</v>
      </c>
      <c r="L510" s="3">
        <v>4</v>
      </c>
      <c r="M510" s="3" t="s">
        <v>56</v>
      </c>
      <c r="N510" s="3" t="s">
        <v>57</v>
      </c>
      <c r="O510" s="3" t="s">
        <v>58</v>
      </c>
      <c r="P510" s="3" t="s">
        <v>60</v>
      </c>
      <c r="R510" s="14">
        <v>3.0792897898575355</v>
      </c>
      <c r="S510" s="14">
        <v>4.6233768216494857</v>
      </c>
      <c r="T510" s="14">
        <v>1.8402348304616995E-3</v>
      </c>
      <c r="U510" s="14">
        <v>9.1444990388278296</v>
      </c>
      <c r="V510" s="14">
        <v>2.1650588019140837</v>
      </c>
      <c r="W510" s="14">
        <v>6.2931604549802582</v>
      </c>
      <c r="X510" s="14">
        <v>35.366191600931103</v>
      </c>
      <c r="Y510" s="8">
        <v>6.4375166484200053</v>
      </c>
      <c r="Z510" s="8">
        <v>67.110934047694755</v>
      </c>
      <c r="AB510" s="5">
        <v>3.6451369117074535</v>
      </c>
      <c r="AC510" s="5">
        <v>4.7456132202513626</v>
      </c>
      <c r="AD510" s="5">
        <v>2.0142425713165415</v>
      </c>
      <c r="AE510" s="5">
        <v>4.4623919504038589</v>
      </c>
      <c r="AF510" s="5">
        <v>2.2028606738852909</v>
      </c>
      <c r="AG510" s="5">
        <v>1.0578665980136828</v>
      </c>
      <c r="AH510" s="5">
        <v>0.79944965301499382</v>
      </c>
      <c r="AI510" s="5">
        <v>1.040144636351594</v>
      </c>
      <c r="AJ510" s="5">
        <v>24.424002990002435</v>
      </c>
      <c r="AK510" s="5">
        <v>4.8251162960976757</v>
      </c>
      <c r="AL510" s="5">
        <v>0.43996130678069795</v>
      </c>
      <c r="AM510" s="5">
        <v>24.740830723659261</v>
      </c>
      <c r="AN510" s="5">
        <v>2.5545399978751457</v>
      </c>
      <c r="AO510" s="5">
        <v>2.4119696986236376</v>
      </c>
      <c r="AP510" s="5">
        <v>1.698119103003541</v>
      </c>
      <c r="AQ510" s="5">
        <v>2.5711039050878854</v>
      </c>
      <c r="AR510" s="5">
        <v>1.4780791764891861</v>
      </c>
      <c r="AS510" s="5">
        <v>0</v>
      </c>
      <c r="AT510" s="5">
        <v>8.7660455745282775</v>
      </c>
      <c r="AU510" s="5">
        <v>6.4375166484200053</v>
      </c>
      <c r="AV510" s="5">
        <v>57.521213356441372</v>
      </c>
      <c r="AW510" s="5">
        <v>60.673417399274747</v>
      </c>
      <c r="AX510" s="5">
        <v>67.110934047694755</v>
      </c>
      <c r="AY510" s="5">
        <v>0</v>
      </c>
    </row>
    <row r="511" spans="1:51" x14ac:dyDescent="0.2">
      <c r="A511" s="3" t="s">
        <v>52</v>
      </c>
      <c r="B511" s="3">
        <v>339</v>
      </c>
      <c r="C511" s="9">
        <v>43422</v>
      </c>
      <c r="D511" s="3">
        <v>5</v>
      </c>
      <c r="E511" s="3">
        <v>2</v>
      </c>
      <c r="F511" s="3" t="s">
        <v>122</v>
      </c>
      <c r="G511" s="10" t="s">
        <v>109</v>
      </c>
      <c r="H511" s="3">
        <v>64</v>
      </c>
      <c r="I511" s="3" t="s">
        <v>123</v>
      </c>
      <c r="J511" s="3">
        <v>45</v>
      </c>
      <c r="K511" s="3">
        <v>6</v>
      </c>
      <c r="L511" s="3">
        <v>5</v>
      </c>
      <c r="M511" s="3" t="s">
        <v>56</v>
      </c>
      <c r="N511" s="3" t="s">
        <v>57</v>
      </c>
      <c r="O511" s="3" t="s">
        <v>58</v>
      </c>
      <c r="P511" s="3" t="s">
        <v>60</v>
      </c>
      <c r="R511" s="14">
        <v>4.2389424957078079</v>
      </c>
      <c r="S511" s="14">
        <v>21.710662184090449</v>
      </c>
      <c r="T511" s="14">
        <v>17.555065911391686</v>
      </c>
      <c r="U511" s="14">
        <v>39.236133246586242</v>
      </c>
      <c r="V511" s="14">
        <v>3.6143033257846175</v>
      </c>
      <c r="W511" s="14">
        <v>37.79320818802406</v>
      </c>
      <c r="X511" s="14">
        <v>29.212768423146215</v>
      </c>
      <c r="Y511" s="8">
        <v>4.7237724633769798</v>
      </c>
      <c r="Z511" s="8">
        <v>158.08485487535705</v>
      </c>
      <c r="AB511" s="5">
        <v>18.023622413688067</v>
      </c>
      <c r="AC511" s="5">
        <v>14.417046627576731</v>
      </c>
      <c r="AD511" s="5">
        <v>1.7431236841081856</v>
      </c>
      <c r="AE511" s="5">
        <v>12.753166678604751</v>
      </c>
      <c r="AF511" s="5">
        <v>29.74172035141196</v>
      </c>
      <c r="AG511" s="5">
        <v>2.243653234331993</v>
      </c>
      <c r="AH511" s="5">
        <v>2.5684683521564793</v>
      </c>
      <c r="AI511" s="5">
        <v>1.3932148239643418</v>
      </c>
      <c r="AJ511" s="5">
        <v>52.444144776805935</v>
      </c>
      <c r="AK511" s="5">
        <v>8.847816363245439</v>
      </c>
      <c r="AL511" s="5">
        <v>1.0949925492022001</v>
      </c>
      <c r="AM511" s="5">
        <v>16.153794499890711</v>
      </c>
      <c r="AN511" s="5">
        <v>6.6860084519723708</v>
      </c>
      <c r="AO511" s="5">
        <v>2.4126627867179153</v>
      </c>
      <c r="AP511" s="5">
        <v>1.6550125364261756</v>
      </c>
      <c r="AQ511" s="5">
        <v>3.9173124415641358</v>
      </c>
      <c r="AR511" s="5">
        <v>1.4243006535745311</v>
      </c>
      <c r="AS511" s="5">
        <v>0</v>
      </c>
      <c r="AT511" s="5">
        <v>23.712731228569243</v>
      </c>
      <c r="AU511" s="5">
        <v>4.7237724633769798</v>
      </c>
      <c r="AV511" s="5">
        <v>148.2656871506646</v>
      </c>
      <c r="AW511" s="5">
        <v>153.36108241198008</v>
      </c>
      <c r="AX511" s="5">
        <v>158.08485487535705</v>
      </c>
      <c r="AY511" s="5">
        <v>0</v>
      </c>
    </row>
    <row r="512" spans="1:51" x14ac:dyDescent="0.2">
      <c r="A512" s="3" t="s">
        <v>52</v>
      </c>
      <c r="B512" s="3">
        <v>339</v>
      </c>
      <c r="C512" s="9">
        <v>43422</v>
      </c>
      <c r="D512" s="3">
        <v>5</v>
      </c>
      <c r="E512" s="3">
        <v>2</v>
      </c>
      <c r="F512" s="3" t="s">
        <v>122</v>
      </c>
      <c r="G512" s="10" t="s">
        <v>109</v>
      </c>
      <c r="H512" s="3">
        <v>64</v>
      </c>
      <c r="I512" s="3" t="s">
        <v>123</v>
      </c>
      <c r="J512" s="3">
        <v>70</v>
      </c>
      <c r="K512" s="3">
        <v>3</v>
      </c>
      <c r="L512" s="3">
        <v>6</v>
      </c>
      <c r="M512" s="3" t="s">
        <v>56</v>
      </c>
      <c r="N512" s="3" t="s">
        <v>57</v>
      </c>
      <c r="O512" s="3" t="s">
        <v>58</v>
      </c>
      <c r="P512" s="3" t="s">
        <v>60</v>
      </c>
      <c r="R512" s="14">
        <v>1.4307275178103611</v>
      </c>
      <c r="S512" s="14">
        <v>31.64580463540965</v>
      </c>
      <c r="T512" s="14">
        <v>0.52093686317575394</v>
      </c>
      <c r="U512" s="14">
        <v>55.99598812234813</v>
      </c>
      <c r="V512" s="14">
        <v>7.5830434273029192</v>
      </c>
      <c r="W512" s="14">
        <v>15.429376084229041</v>
      </c>
      <c r="X512" s="14">
        <v>11.240108161137021</v>
      </c>
      <c r="Y512" s="8">
        <v>18.098188839123136</v>
      </c>
      <c r="Z512" s="8">
        <v>141.94417701423353</v>
      </c>
      <c r="AB512" s="5">
        <v>11.153374207597022</v>
      </c>
      <c r="AC512" s="5">
        <v>9.262424922199834</v>
      </c>
      <c r="AD512" s="5">
        <v>0.64902387438679088</v>
      </c>
      <c r="AE512" s="5">
        <v>20.990895841100421</v>
      </c>
      <c r="AF512" s="5">
        <v>6.8410420058051846</v>
      </c>
      <c r="AG512" s="5">
        <v>3.6665585872327133</v>
      </c>
      <c r="AH512" s="5">
        <v>3.9932132373030185</v>
      </c>
      <c r="AI512" s="5">
        <v>1.4814967961409871</v>
      </c>
      <c r="AJ512" s="5">
        <v>37.880764099581938</v>
      </c>
      <c r="AK512" s="5">
        <v>4.9872900208750197</v>
      </c>
      <c r="AL512" s="5">
        <v>0.93780027748298089</v>
      </c>
      <c r="AM512" s="5">
        <v>14.953062650620854</v>
      </c>
      <c r="AN512" s="5">
        <v>6.7059169160649503</v>
      </c>
      <c r="AO512" s="5">
        <v>1.316411068790226</v>
      </c>
      <c r="AP512" s="5">
        <v>5.2864598366828117</v>
      </c>
      <c r="AQ512" s="5">
        <v>3.4293948921370929</v>
      </c>
      <c r="AR512" s="5">
        <v>7.1373272866669453</v>
      </c>
      <c r="AS512" s="5">
        <v>0</v>
      </c>
      <c r="AT512" s="5">
        <v>43.046800384599173</v>
      </c>
      <c r="AU512" s="5">
        <v>18.098188839123136</v>
      </c>
      <c r="AV512" s="5">
        <v>114.34294478935338</v>
      </c>
      <c r="AW512" s="5">
        <v>123.84598817511039</v>
      </c>
      <c r="AX512" s="5">
        <v>141.94417701423353</v>
      </c>
      <c r="AY512" s="5">
        <v>0</v>
      </c>
    </row>
    <row r="513" spans="1:51" x14ac:dyDescent="0.2">
      <c r="A513" s="3" t="s">
        <v>52</v>
      </c>
      <c r="B513" s="3">
        <v>339</v>
      </c>
      <c r="C513" s="9">
        <v>43422</v>
      </c>
      <c r="D513" s="3">
        <v>5</v>
      </c>
      <c r="E513" s="3">
        <v>2</v>
      </c>
      <c r="F513" s="3" t="s">
        <v>122</v>
      </c>
      <c r="G513" s="10" t="s">
        <v>109</v>
      </c>
      <c r="H513" s="3">
        <v>64</v>
      </c>
      <c r="I513" s="3" t="s">
        <v>123</v>
      </c>
      <c r="J513" s="3">
        <v>5</v>
      </c>
      <c r="K513" s="3">
        <v>22</v>
      </c>
      <c r="L513" s="3">
        <v>1</v>
      </c>
      <c r="M513" s="3" t="s">
        <v>56</v>
      </c>
      <c r="N513" s="3" t="s">
        <v>57</v>
      </c>
      <c r="O513" s="3" t="s">
        <v>58</v>
      </c>
      <c r="P513" s="3" t="s">
        <v>61</v>
      </c>
      <c r="R513" s="14">
        <v>8.76768027502915</v>
      </c>
      <c r="S513" s="14">
        <v>22.816940143190582</v>
      </c>
      <c r="T513" s="14">
        <v>2.3524245886967101</v>
      </c>
      <c r="U513" s="14">
        <v>42.553594128838903</v>
      </c>
      <c r="V513" s="14">
        <v>3.3103960135887407</v>
      </c>
      <c r="W513" s="14">
        <v>77.973340001599539</v>
      </c>
      <c r="X513" s="14">
        <v>51.987403080381199</v>
      </c>
      <c r="Y513" s="8">
        <v>1.8580581523336954</v>
      </c>
      <c r="Z513" s="8">
        <v>211.61984125961263</v>
      </c>
      <c r="AB513" s="5">
        <v>18.503273462369425</v>
      </c>
      <c r="AC513" s="5">
        <v>23.412207009487805</v>
      </c>
      <c r="AD513" s="5">
        <v>3.0725911397293015</v>
      </c>
      <c r="AE513" s="5">
        <v>15.50466471151808</v>
      </c>
      <c r="AF513" s="5">
        <v>9.0726672675916138</v>
      </c>
      <c r="AG513" s="5">
        <v>2.549957803689213</v>
      </c>
      <c r="AH513" s="5">
        <v>0.98049572849186795</v>
      </c>
      <c r="AI513" s="5">
        <v>1.8286362732227168</v>
      </c>
      <c r="AJ513" s="5">
        <v>105.73036034038853</v>
      </c>
      <c r="AK513" s="5">
        <v>18.105454836982677</v>
      </c>
      <c r="AL513" s="5">
        <v>0.85947406118992065</v>
      </c>
      <c r="AM513" s="5">
        <v>24.506667432151005</v>
      </c>
      <c r="AN513" s="5">
        <v>11.291681726965978</v>
      </c>
      <c r="AO513" s="5">
        <v>12.670152981696917</v>
      </c>
      <c r="AP513" s="5">
        <v>1.5020983150214364</v>
      </c>
      <c r="AQ513" s="5">
        <v>5.5397358260428042</v>
      </c>
      <c r="AR513" s="5">
        <v>3.1210946248845883</v>
      </c>
      <c r="AS513" s="5">
        <v>0</v>
      </c>
      <c r="AT513" s="5">
        <v>13.651648627532319</v>
      </c>
      <c r="AU513" s="5">
        <v>1.8580581523336954</v>
      </c>
      <c r="AV513" s="5">
        <v>194.51417505041036</v>
      </c>
      <c r="AW513" s="5">
        <v>209.76178310727894</v>
      </c>
      <c r="AX513" s="5">
        <v>211.61984125961263</v>
      </c>
      <c r="AY513" s="5">
        <v>0</v>
      </c>
    </row>
    <row r="514" spans="1:51" x14ac:dyDescent="0.2">
      <c r="A514" s="3" t="s">
        <v>52</v>
      </c>
      <c r="B514" s="3">
        <v>339</v>
      </c>
      <c r="C514" s="9">
        <v>43422</v>
      </c>
      <c r="D514" s="3">
        <v>5</v>
      </c>
      <c r="E514" s="3">
        <v>2</v>
      </c>
      <c r="F514" s="3" t="s">
        <v>122</v>
      </c>
      <c r="G514" s="10" t="s">
        <v>109</v>
      </c>
      <c r="H514" s="3">
        <v>64</v>
      </c>
      <c r="I514" s="3" t="s">
        <v>123</v>
      </c>
      <c r="J514" s="3">
        <v>12</v>
      </c>
      <c r="K514" s="3">
        <v>18</v>
      </c>
      <c r="L514" s="3">
        <v>2</v>
      </c>
      <c r="M514" s="3" t="s">
        <v>56</v>
      </c>
      <c r="N514" s="3" t="s">
        <v>57</v>
      </c>
      <c r="O514" s="3" t="s">
        <v>58</v>
      </c>
      <c r="P514" s="3" t="s">
        <v>61</v>
      </c>
      <c r="R514" s="14">
        <v>4.6799433354673718</v>
      </c>
      <c r="S514" s="14">
        <v>27.974947436102504</v>
      </c>
      <c r="T514" s="14">
        <v>2.1218871063199538</v>
      </c>
      <c r="U514" s="14">
        <v>58.879228197295092</v>
      </c>
      <c r="V514" s="14">
        <v>6.0600334200365786</v>
      </c>
      <c r="W514" s="14">
        <v>83.859770084249561</v>
      </c>
      <c r="X514" s="14">
        <v>62.749980531889818</v>
      </c>
      <c r="Y514" s="8">
        <v>2.6512592918043696</v>
      </c>
      <c r="Z514" s="8">
        <v>248.97705152331633</v>
      </c>
      <c r="AB514" s="5">
        <v>14.894677106444652</v>
      </c>
      <c r="AC514" s="5">
        <v>14.788127591832357</v>
      </c>
      <c r="AD514" s="5">
        <v>0.89890469259250683</v>
      </c>
      <c r="AE514" s="5">
        <v>19.220721786885687</v>
      </c>
      <c r="AF514" s="5">
        <v>11.11581685407211</v>
      </c>
      <c r="AG514" s="5">
        <v>3.3765519217693742</v>
      </c>
      <c r="AH514" s="5">
        <v>1.766056438538544</v>
      </c>
      <c r="AI514" s="5">
        <v>3.2261293525414501</v>
      </c>
      <c r="AJ514" s="5">
        <v>123.69034961857635</v>
      </c>
      <c r="AK514" s="5">
        <v>28.908403780570886</v>
      </c>
      <c r="AL514" s="5">
        <v>1.7586463779754646</v>
      </c>
      <c r="AM514" s="5">
        <v>28.443314274807182</v>
      </c>
      <c r="AN514" s="5">
        <v>4.8302793807261786</v>
      </c>
      <c r="AO514" s="5">
        <v>4.2356264412402549</v>
      </c>
      <c r="AP514" s="5">
        <v>2.4635652264977574</v>
      </c>
      <c r="AQ514" s="5">
        <v>8.0617995665355977</v>
      </c>
      <c r="AR514" s="5">
        <v>0</v>
      </c>
      <c r="AS514" s="5">
        <v>0</v>
      </c>
      <c r="AT514" s="5">
        <v>16.230464902740177</v>
      </c>
      <c r="AU514" s="5">
        <v>2.6512592918043696</v>
      </c>
      <c r="AV514" s="5">
        <v>239.62017862231605</v>
      </c>
      <c r="AW514" s="5">
        <v>246.32579223151197</v>
      </c>
      <c r="AX514" s="5">
        <v>248.97705152331633</v>
      </c>
      <c r="AY514" s="5">
        <v>0</v>
      </c>
    </row>
    <row r="515" spans="1:51" x14ac:dyDescent="0.2">
      <c r="A515" s="3" t="s">
        <v>52</v>
      </c>
      <c r="B515" s="3">
        <v>339</v>
      </c>
      <c r="C515" s="9">
        <v>43422</v>
      </c>
      <c r="D515" s="3">
        <v>5</v>
      </c>
      <c r="E515" s="3">
        <v>2</v>
      </c>
      <c r="F515" s="3" t="s">
        <v>122</v>
      </c>
      <c r="G515" s="10" t="s">
        <v>109</v>
      </c>
      <c r="H515" s="3">
        <v>64</v>
      </c>
      <c r="I515" s="3" t="s">
        <v>123</v>
      </c>
      <c r="J515" s="3">
        <v>25</v>
      </c>
      <c r="K515" s="3">
        <v>14</v>
      </c>
      <c r="L515" s="3">
        <v>3</v>
      </c>
      <c r="M515" s="3" t="s">
        <v>56</v>
      </c>
      <c r="N515" s="3" t="s">
        <v>57</v>
      </c>
      <c r="O515" s="3" t="s">
        <v>58</v>
      </c>
      <c r="P515" s="3" t="s">
        <v>61</v>
      </c>
      <c r="R515" s="14">
        <v>8.4016388366962307</v>
      </c>
      <c r="S515" s="14">
        <v>29.710913625256769</v>
      </c>
      <c r="T515" s="14">
        <v>0.77324620197559224</v>
      </c>
      <c r="U515" s="14">
        <v>35.681616618715481</v>
      </c>
      <c r="V515" s="14">
        <v>7.4940181107356629</v>
      </c>
      <c r="W515" s="14">
        <v>58.585121615179652</v>
      </c>
      <c r="X515" s="14">
        <v>124.41118279818831</v>
      </c>
      <c r="Y515" s="8">
        <v>12.36203391221038</v>
      </c>
      <c r="Z515" s="8">
        <v>277.41977888834231</v>
      </c>
      <c r="AB515" s="5">
        <v>21.227609431321813</v>
      </c>
      <c r="AC515" s="5">
        <v>25.553917524705568</v>
      </c>
      <c r="AD515" s="5">
        <v>4.131064481345895</v>
      </c>
      <c r="AE515" s="5">
        <v>23.552216122171586</v>
      </c>
      <c r="AF515" s="5">
        <v>9.6959422397518278</v>
      </c>
      <c r="AG515" s="5">
        <v>2.6511325443804767</v>
      </c>
      <c r="AH515" s="5">
        <v>2.3677186686449931</v>
      </c>
      <c r="AI515" s="5">
        <v>2.7849145669925206</v>
      </c>
      <c r="AJ515" s="5">
        <v>119.69088555247545</v>
      </c>
      <c r="AK515" s="5">
        <v>21.325148048626307</v>
      </c>
      <c r="AL515" s="5">
        <v>2.2533295889775165</v>
      </c>
      <c r="AM515" s="5">
        <v>73.602464797593157</v>
      </c>
      <c r="AN515" s="5">
        <v>12.417232064151795</v>
      </c>
      <c r="AO515" s="5">
        <v>10.642389443317642</v>
      </c>
      <c r="AP515" s="5">
        <v>4.1049096494372916</v>
      </c>
      <c r="AQ515" s="5">
        <v>10.211468855545832</v>
      </c>
      <c r="AR515" s="5">
        <v>6.0421082120595591</v>
      </c>
      <c r="AS515" s="5">
        <v>0</v>
      </c>
      <c r="AT515" s="5">
        <v>24.734306732327269</v>
      </c>
      <c r="AU515" s="5">
        <v>12.36203391221038</v>
      </c>
      <c r="AV515" s="5">
        <v>251.76777653061527</v>
      </c>
      <c r="AW515" s="5">
        <v>265.05774497613191</v>
      </c>
      <c r="AX515" s="5">
        <v>277.41977888834231</v>
      </c>
      <c r="AY515" s="5">
        <v>0</v>
      </c>
    </row>
    <row r="516" spans="1:51" x14ac:dyDescent="0.2">
      <c r="A516" s="3" t="s">
        <v>52</v>
      </c>
      <c r="B516" s="3">
        <v>339</v>
      </c>
      <c r="C516" s="9">
        <v>43422</v>
      </c>
      <c r="D516" s="3">
        <v>5</v>
      </c>
      <c r="E516" s="3">
        <v>2</v>
      </c>
      <c r="F516" s="3" t="s">
        <v>122</v>
      </c>
      <c r="G516" s="10" t="s">
        <v>109</v>
      </c>
      <c r="H516" s="3">
        <v>64</v>
      </c>
      <c r="I516" s="3" t="s">
        <v>123</v>
      </c>
      <c r="J516" s="3">
        <v>30</v>
      </c>
      <c r="K516" s="3">
        <v>10</v>
      </c>
      <c r="L516" s="3">
        <v>4</v>
      </c>
      <c r="M516" s="3" t="s">
        <v>56</v>
      </c>
      <c r="N516" s="3" t="s">
        <v>57</v>
      </c>
      <c r="O516" s="3" t="s">
        <v>58</v>
      </c>
      <c r="P516" s="3" t="s">
        <v>61</v>
      </c>
      <c r="R516" s="14">
        <v>15.777157027145911</v>
      </c>
      <c r="S516" s="14">
        <v>21.593467778172986</v>
      </c>
      <c r="T516" s="14">
        <v>0.50780584072244583</v>
      </c>
      <c r="U516" s="14">
        <v>41.227854366960194</v>
      </c>
      <c r="V516" s="14">
        <v>8.7574685359823299</v>
      </c>
      <c r="W516" s="14">
        <v>35.85143128756819</v>
      </c>
      <c r="X516" s="14">
        <v>139.79153442382812</v>
      </c>
      <c r="Y516" s="8">
        <v>27.662421784328515</v>
      </c>
      <c r="Z516" s="8">
        <v>291.16912351097295</v>
      </c>
      <c r="AB516" s="5">
        <v>19.161914630488955</v>
      </c>
      <c r="AC516" s="5">
        <v>23.682288002453376</v>
      </c>
      <c r="AD516" s="5">
        <v>9.605728665204035</v>
      </c>
      <c r="AE516" s="5">
        <v>19.175788744513813</v>
      </c>
      <c r="AF516" s="5">
        <v>9.2203142656471879</v>
      </c>
      <c r="AG516" s="5">
        <v>4.0700121035515373</v>
      </c>
      <c r="AH516" s="5">
        <v>3.1334981163015647</v>
      </c>
      <c r="AI516" s="5">
        <v>3.3676155726052137</v>
      </c>
      <c r="AJ516" s="5">
        <v>103.35218126323731</v>
      </c>
      <c r="AK516" s="5">
        <v>17.120369104400169</v>
      </c>
      <c r="AL516" s="5">
        <v>1.7790994712068899</v>
      </c>
      <c r="AM516" s="5">
        <v>96.292683934620868</v>
      </c>
      <c r="AN516" s="5">
        <v>11.003664341606038</v>
      </c>
      <c r="AO516" s="5">
        <v>7.9425092712627219</v>
      </c>
      <c r="AP516" s="5">
        <v>6.5932846951033461</v>
      </c>
      <c r="AQ516" s="5">
        <v>11.014430167148475</v>
      </c>
      <c r="AR516" s="5">
        <v>8.8411501773795163</v>
      </c>
      <c r="AS516" s="5">
        <v>0</v>
      </c>
      <c r="AT516" s="5">
        <v>41.87217518845808</v>
      </c>
      <c r="AU516" s="5">
        <v>27.662421784328515</v>
      </c>
      <c r="AV516" s="5">
        <v>248.12300466021449</v>
      </c>
      <c r="AW516" s="5">
        <v>263.50670172664445</v>
      </c>
      <c r="AX516" s="5">
        <v>291.16912351097295</v>
      </c>
      <c r="AY516" s="5">
        <v>0</v>
      </c>
    </row>
    <row r="517" spans="1:51" x14ac:dyDescent="0.2">
      <c r="A517" s="3" t="s">
        <v>52</v>
      </c>
      <c r="B517" s="3">
        <v>339</v>
      </c>
      <c r="C517" s="9">
        <v>43422</v>
      </c>
      <c r="D517" s="3">
        <v>5</v>
      </c>
      <c r="E517" s="3">
        <v>2</v>
      </c>
      <c r="F517" s="3" t="s">
        <v>122</v>
      </c>
      <c r="G517" s="10" t="s">
        <v>109</v>
      </c>
      <c r="H517" s="3">
        <v>64</v>
      </c>
      <c r="I517" s="3" t="s">
        <v>123</v>
      </c>
      <c r="J517" s="3">
        <v>45</v>
      </c>
      <c r="K517" s="3">
        <v>6</v>
      </c>
      <c r="L517" s="3">
        <v>5</v>
      </c>
      <c r="M517" s="3" t="s">
        <v>56</v>
      </c>
      <c r="N517" s="3" t="s">
        <v>57</v>
      </c>
      <c r="O517" s="3" t="s">
        <v>58</v>
      </c>
      <c r="P517" s="3" t="s">
        <v>61</v>
      </c>
      <c r="R517" s="14">
        <v>19.251605987548828</v>
      </c>
      <c r="S517" s="14">
        <v>88.199253082275391</v>
      </c>
      <c r="T517" s="14">
        <v>77.350546493612484</v>
      </c>
      <c r="U517" s="14">
        <v>144.84364581930225</v>
      </c>
      <c r="V517" s="14">
        <v>13.804165708607641</v>
      </c>
      <c r="W517" s="14">
        <v>168.34141750993399</v>
      </c>
      <c r="X517" s="14">
        <v>90.892404622045063</v>
      </c>
      <c r="Y517" s="8">
        <v>18.325873563126901</v>
      </c>
      <c r="Z517" s="8">
        <v>621.00890344349159</v>
      </c>
      <c r="AB517" s="5">
        <v>73.804937174384705</v>
      </c>
      <c r="AC517" s="5">
        <v>59.619721720777676</v>
      </c>
      <c r="AD517" s="5">
        <v>6.9058564117143524</v>
      </c>
      <c r="AE517" s="5">
        <v>48.305717703275256</v>
      </c>
      <c r="AF517" s="5">
        <v>108.29561121681904</v>
      </c>
      <c r="AG517" s="5">
        <v>6.4955769621367629</v>
      </c>
      <c r="AH517" s="5">
        <v>9.4604722606700111</v>
      </c>
      <c r="AI517" s="5">
        <v>3.3406837276740249</v>
      </c>
      <c r="AJ517" s="5">
        <v>194.15000466429288</v>
      </c>
      <c r="AK517" s="5">
        <v>25.960959095890349</v>
      </c>
      <c r="AL517" s="5">
        <v>3.904688691666077</v>
      </c>
      <c r="AM517" s="5">
        <v>48.474123586290084</v>
      </c>
      <c r="AN517" s="5">
        <v>28.570001876413929</v>
      </c>
      <c r="AO517" s="5">
        <v>11.002921009624009</v>
      </c>
      <c r="AP517" s="5">
        <v>5.9934585419404689</v>
      </c>
      <c r="AQ517" s="5">
        <v>16.546122670692817</v>
      </c>
      <c r="AR517" s="5">
        <v>18.215040916931446</v>
      </c>
      <c r="AS517" s="5">
        <v>0</v>
      </c>
      <c r="AT517" s="5">
        <v>87.993813432190152</v>
      </c>
      <c r="AU517" s="5">
        <v>18.325873563126901</v>
      </c>
      <c r="AV517" s="5">
        <v>568.16143478980484</v>
      </c>
      <c r="AW517" s="5">
        <v>602.68302988036464</v>
      </c>
      <c r="AX517" s="5">
        <v>621.00890344349159</v>
      </c>
      <c r="AY517" s="5">
        <v>0</v>
      </c>
    </row>
    <row r="518" spans="1:51" x14ac:dyDescent="0.2">
      <c r="A518" s="3" t="s">
        <v>52</v>
      </c>
      <c r="B518" s="3">
        <v>339</v>
      </c>
      <c r="C518" s="9">
        <v>43422</v>
      </c>
      <c r="D518" s="3">
        <v>5</v>
      </c>
      <c r="E518" s="3">
        <v>2</v>
      </c>
      <c r="F518" s="3" t="s">
        <v>122</v>
      </c>
      <c r="G518" s="10" t="s">
        <v>109</v>
      </c>
      <c r="H518" s="3">
        <v>64</v>
      </c>
      <c r="I518" s="3" t="s">
        <v>123</v>
      </c>
      <c r="J518" s="3">
        <v>70</v>
      </c>
      <c r="K518" s="3">
        <v>3</v>
      </c>
      <c r="L518" s="3">
        <v>6</v>
      </c>
      <c r="M518" s="3" t="s">
        <v>56</v>
      </c>
      <c r="N518" s="3" t="s">
        <v>57</v>
      </c>
      <c r="O518" s="3" t="s">
        <v>58</v>
      </c>
      <c r="P518" s="3" t="s">
        <v>61</v>
      </c>
      <c r="R518" s="14">
        <v>1.5794715141427929</v>
      </c>
      <c r="S518" s="14">
        <v>71.302933660046804</v>
      </c>
      <c r="T518" s="14">
        <v>1.8128442435429013</v>
      </c>
      <c r="U518" s="14">
        <v>111.43841723738045</v>
      </c>
      <c r="V518" s="14">
        <v>18.263737053706727</v>
      </c>
      <c r="W518" s="14">
        <v>40.798500965381493</v>
      </c>
      <c r="X518" s="14">
        <v>20.666342357109333</v>
      </c>
      <c r="Y518" s="8">
        <v>42.503076688505509</v>
      </c>
      <c r="Z518" s="8">
        <v>308.36532522375063</v>
      </c>
      <c r="AB518" s="5">
        <v>27.202043658038331</v>
      </c>
      <c r="AC518" s="5">
        <v>22.67920096977349</v>
      </c>
      <c r="AD518" s="5">
        <v>0</v>
      </c>
      <c r="AE518" s="5">
        <v>46.670133986838415</v>
      </c>
      <c r="AF518" s="5">
        <v>13.785535904499612</v>
      </c>
      <c r="AG518" s="5">
        <v>6.3277755209475943</v>
      </c>
      <c r="AH518" s="5">
        <v>8.5494653995772865</v>
      </c>
      <c r="AI518" s="5">
        <v>2.5284863400144606</v>
      </c>
      <c r="AJ518" s="5">
        <v>82.674247397331982</v>
      </c>
      <c r="AK518" s="5">
        <v>9.5584171199802874</v>
      </c>
      <c r="AL518" s="5">
        <v>2.1683741279436988</v>
      </c>
      <c r="AM518" s="5">
        <v>32.140065653789584</v>
      </c>
      <c r="AN518" s="5">
        <v>15.244507419528807</v>
      </c>
      <c r="AO518" s="5">
        <v>1.9741751214750314</v>
      </c>
      <c r="AP518" s="5">
        <v>12.81845872465504</v>
      </c>
      <c r="AQ518" s="5">
        <v>8.1626907036934959</v>
      </c>
      <c r="AR518" s="5">
        <v>13.73417975214292</v>
      </c>
      <c r="AS518" s="5">
        <v>0</v>
      </c>
      <c r="AT518" s="5">
        <v>97.715288408645108</v>
      </c>
      <c r="AU518" s="5">
        <v>42.503076688505509</v>
      </c>
      <c r="AV518" s="5">
        <v>247.34943313766766</v>
      </c>
      <c r="AW518" s="5">
        <v>265.8622485352451</v>
      </c>
      <c r="AX518" s="5">
        <v>308.36532522375063</v>
      </c>
      <c r="AY518" s="5">
        <v>0</v>
      </c>
    </row>
    <row r="519" spans="1:51" x14ac:dyDescent="0.2">
      <c r="A519" s="3" t="s">
        <v>52</v>
      </c>
      <c r="B519" s="3">
        <v>339</v>
      </c>
      <c r="C519" s="9">
        <v>43422</v>
      </c>
      <c r="D519" s="3">
        <v>5</v>
      </c>
      <c r="E519" s="3">
        <v>2</v>
      </c>
      <c r="F519" s="3" t="s">
        <v>122</v>
      </c>
      <c r="G519" s="10" t="s">
        <v>109</v>
      </c>
      <c r="H519" s="3">
        <v>64</v>
      </c>
      <c r="I519" s="3" t="s">
        <v>123</v>
      </c>
      <c r="J519" s="3">
        <v>5</v>
      </c>
      <c r="K519" s="3">
        <v>22</v>
      </c>
      <c r="L519" s="3">
        <v>1</v>
      </c>
      <c r="M519" s="3" t="s">
        <v>56</v>
      </c>
      <c r="N519" s="3" t="s">
        <v>57</v>
      </c>
      <c r="O519" s="3" t="s">
        <v>58</v>
      </c>
      <c r="P519" s="3" t="s">
        <v>62</v>
      </c>
      <c r="R519" s="14">
        <v>11.133900214885843</v>
      </c>
      <c r="S519" s="14">
        <v>25.995360177138757</v>
      </c>
      <c r="T519" s="14">
        <v>3.514586826850628</v>
      </c>
      <c r="U519" s="14">
        <v>64.181870624936863</v>
      </c>
      <c r="V519" s="14">
        <v>7.1701746315791688</v>
      </c>
      <c r="W519" s="14">
        <v>91.182814565198171</v>
      </c>
      <c r="X519" s="14">
        <v>58.359047725282863</v>
      </c>
      <c r="Y519" s="8">
        <v>2.1597366326131975</v>
      </c>
      <c r="Z519" s="8">
        <v>263.69748152515774</v>
      </c>
      <c r="AB519" s="5">
        <v>10.268077088028489</v>
      </c>
      <c r="AC519" s="5">
        <v>13.815305935152992</v>
      </c>
      <c r="AD519" s="5">
        <v>3.3658939683141953</v>
      </c>
      <c r="AE519" s="5">
        <v>17.943889626211572</v>
      </c>
      <c r="AF519" s="5">
        <v>11.042701535298697</v>
      </c>
      <c r="AG519" s="5">
        <v>3.1201356708634536</v>
      </c>
      <c r="AH519" s="5">
        <v>0.80112195426313793</v>
      </c>
      <c r="AI519" s="5">
        <v>2.4525771885259116</v>
      </c>
      <c r="AJ519" s="5">
        <v>129.3064526853716</v>
      </c>
      <c r="AK519" s="5">
        <v>32.749391879793727</v>
      </c>
      <c r="AL519" s="5">
        <v>2.3708397048600842</v>
      </c>
      <c r="AM519" s="5">
        <v>24.620299157791965</v>
      </c>
      <c r="AN519" s="5">
        <v>4.0473274319682515</v>
      </c>
      <c r="AO519" s="5">
        <v>2.5374953103203737</v>
      </c>
      <c r="AP519" s="5">
        <v>2.3229277051435595</v>
      </c>
      <c r="AQ519" s="5">
        <v>7.7711003139889678</v>
      </c>
      <c r="AR519" s="5">
        <v>3.2673128423093982</v>
      </c>
      <c r="AS519" s="5">
        <v>4.612890982841682</v>
      </c>
      <c r="AT519" s="5">
        <v>16.777760191813584</v>
      </c>
      <c r="AU519" s="5">
        <v>2.1597366326131975</v>
      </c>
      <c r="AV519" s="5">
        <v>248.67666455990013</v>
      </c>
      <c r="AW519" s="5">
        <v>261.53774489254454</v>
      </c>
      <c r="AX519" s="5">
        <v>263.69748152515774</v>
      </c>
      <c r="AY519" s="5">
        <v>6.6235254837482538</v>
      </c>
    </row>
    <row r="520" spans="1:51" x14ac:dyDescent="0.2">
      <c r="A520" s="3" t="s">
        <v>52</v>
      </c>
      <c r="B520" s="3">
        <v>339</v>
      </c>
      <c r="C520" s="9">
        <v>43422</v>
      </c>
      <c r="D520" s="3">
        <v>5</v>
      </c>
      <c r="E520" s="3">
        <v>2</v>
      </c>
      <c r="F520" s="3" t="s">
        <v>122</v>
      </c>
      <c r="G520" s="10" t="s">
        <v>109</v>
      </c>
      <c r="H520" s="3">
        <v>64</v>
      </c>
      <c r="I520" s="3" t="s">
        <v>123</v>
      </c>
      <c r="J520" s="3">
        <v>12</v>
      </c>
      <c r="K520" s="3">
        <v>18</v>
      </c>
      <c r="L520" s="3">
        <v>2</v>
      </c>
      <c r="M520" s="3" t="s">
        <v>56</v>
      </c>
      <c r="N520" s="3" t="s">
        <v>57</v>
      </c>
      <c r="O520" s="3" t="s">
        <v>58</v>
      </c>
      <c r="P520" s="3" t="s">
        <v>62</v>
      </c>
      <c r="R520" s="14">
        <v>11.527843615104413</v>
      </c>
      <c r="S520" s="14">
        <v>28.194021520943476</v>
      </c>
      <c r="T520" s="14">
        <v>2.7935261752071052</v>
      </c>
      <c r="U520" s="14">
        <v>62.286055005829908</v>
      </c>
      <c r="V520" s="14">
        <v>7.2550802395261567</v>
      </c>
      <c r="W520" s="14">
        <v>87.974288019640696</v>
      </c>
      <c r="X520" s="14">
        <v>55.948481461097451</v>
      </c>
      <c r="Y520" s="8">
        <v>2.6828715053312084</v>
      </c>
      <c r="Z520" s="8">
        <v>258.66216430602759</v>
      </c>
      <c r="AB520" s="5">
        <v>10.797701348711131</v>
      </c>
      <c r="AC520" s="5">
        <v>14.498677345066239</v>
      </c>
      <c r="AD520" s="5">
        <v>3.7008855750408829</v>
      </c>
      <c r="AE520" s="5">
        <v>19.715869729849175</v>
      </c>
      <c r="AF520" s="5">
        <v>10.287995508176213</v>
      </c>
      <c r="AG520" s="5">
        <v>3.0992939384694975</v>
      </c>
      <c r="AH520" s="5">
        <v>0.858810985807407</v>
      </c>
      <c r="AI520" s="5">
        <v>2.120842672309684</v>
      </c>
      <c r="AJ520" s="5">
        <v>130.96446994694384</v>
      </c>
      <c r="AK520" s="5">
        <v>31.717830637152783</v>
      </c>
      <c r="AL520" s="5">
        <v>2.4657269555957995</v>
      </c>
      <c r="AM520" s="5">
        <v>24.297315313300555</v>
      </c>
      <c r="AN520" s="5">
        <v>4.1976263715909754</v>
      </c>
      <c r="AO520" s="5">
        <v>3.5460798609784763</v>
      </c>
      <c r="AP520" s="5">
        <v>2.3675519555515141</v>
      </c>
      <c r="AQ520" s="5">
        <v>7.3461044954410042</v>
      </c>
      <c r="AR520" s="5">
        <v>3.8832033877923529</v>
      </c>
      <c r="AS520" s="5">
        <v>4.179905932386311</v>
      </c>
      <c r="AT520" s="5">
        <v>17.222309968887959</v>
      </c>
      <c r="AU520" s="5">
        <v>2.6828715053312084</v>
      </c>
      <c r="AV520" s="5">
        <v>240.58591113110234</v>
      </c>
      <c r="AW520" s="5">
        <v>255.97929280069636</v>
      </c>
      <c r="AX520" s="5">
        <v>258.66216430602759</v>
      </c>
      <c r="AY520" s="5">
        <v>8.2611792613678787</v>
      </c>
    </row>
    <row r="521" spans="1:51" x14ac:dyDescent="0.2">
      <c r="A521" s="3" t="s">
        <v>52</v>
      </c>
      <c r="B521" s="3">
        <v>339</v>
      </c>
      <c r="C521" s="9">
        <v>43422</v>
      </c>
      <c r="D521" s="3">
        <v>5</v>
      </c>
      <c r="E521" s="3">
        <v>2</v>
      </c>
      <c r="F521" s="3" t="s">
        <v>122</v>
      </c>
      <c r="G521" s="10" t="s">
        <v>109</v>
      </c>
      <c r="H521" s="3">
        <v>64</v>
      </c>
      <c r="I521" s="3" t="s">
        <v>123</v>
      </c>
      <c r="J521" s="3">
        <v>25</v>
      </c>
      <c r="K521" s="3">
        <v>14</v>
      </c>
      <c r="L521" s="3">
        <v>3</v>
      </c>
      <c r="M521" s="3" t="s">
        <v>56</v>
      </c>
      <c r="N521" s="3" t="s">
        <v>57</v>
      </c>
      <c r="O521" s="3" t="s">
        <v>58</v>
      </c>
      <c r="P521" s="3" t="s">
        <v>62</v>
      </c>
      <c r="R521" s="14">
        <v>9.6940160619801485</v>
      </c>
      <c r="S521" s="14">
        <v>27.105685990432214</v>
      </c>
      <c r="T521" s="14">
        <v>0.34294470425309809</v>
      </c>
      <c r="U521" s="14">
        <v>28.19977747160813</v>
      </c>
      <c r="V521" s="14">
        <v>7.8325580728465116</v>
      </c>
      <c r="W521" s="14">
        <v>39.517575658600904</v>
      </c>
      <c r="X521" s="14">
        <v>124.2212150836813</v>
      </c>
      <c r="Y521" s="8">
        <v>10.996193624804386</v>
      </c>
      <c r="Z521" s="8">
        <v>247.90997095632744</v>
      </c>
      <c r="AB521" s="5">
        <v>11.413445243891337</v>
      </c>
      <c r="AC521" s="5">
        <v>16.329703622312469</v>
      </c>
      <c r="AD521" s="5">
        <v>4.9265375343973314</v>
      </c>
      <c r="AE521" s="5">
        <v>22.666063144719036</v>
      </c>
      <c r="AF521" s="5">
        <v>9.4448046255162943</v>
      </c>
      <c r="AG521" s="5">
        <v>2.2186574611267922</v>
      </c>
      <c r="AH521" s="5">
        <v>1.9269023286674309</v>
      </c>
      <c r="AI521" s="5">
        <v>2.2129475775258576</v>
      </c>
      <c r="AJ521" s="5">
        <v>106.69072501193305</v>
      </c>
      <c r="AK521" s="5">
        <v>23.327312952671932</v>
      </c>
      <c r="AL521" s="5">
        <v>2.5131571065316289</v>
      </c>
      <c r="AM521" s="5">
        <v>73.226142180836376</v>
      </c>
      <c r="AN521" s="5">
        <v>6.2511075173273492</v>
      </c>
      <c r="AO521" s="5">
        <v>5.5442317337113201</v>
      </c>
      <c r="AP521" s="5">
        <v>4.1434386335122699</v>
      </c>
      <c r="AQ521" s="5">
        <v>11.455451073767199</v>
      </c>
      <c r="AR521" s="5">
        <v>5.1198277205253291</v>
      </c>
      <c r="AS521" s="5">
        <v>3.1607764760891666</v>
      </c>
      <c r="AT521" s="5">
        <v>15.951393480010031</v>
      </c>
      <c r="AU521" s="5">
        <v>10.996193624804386</v>
      </c>
      <c r="AV521" s="5">
        <v>207.64765418978422</v>
      </c>
      <c r="AW521" s="5">
        <v>236.91377733152305</v>
      </c>
      <c r="AX521" s="5">
        <v>247.90997095632744</v>
      </c>
      <c r="AY521" s="5">
        <v>5.5886106243819551</v>
      </c>
    </row>
    <row r="522" spans="1:51" x14ac:dyDescent="0.2">
      <c r="A522" s="3" t="s">
        <v>52</v>
      </c>
      <c r="B522" s="3">
        <v>339</v>
      </c>
      <c r="C522" s="9">
        <v>43422</v>
      </c>
      <c r="D522" s="3">
        <v>5</v>
      </c>
      <c r="E522" s="3">
        <v>2</v>
      </c>
      <c r="F522" s="3" t="s">
        <v>122</v>
      </c>
      <c r="G522" s="10" t="s">
        <v>109</v>
      </c>
      <c r="H522" s="3">
        <v>64</v>
      </c>
      <c r="I522" s="3" t="s">
        <v>123</v>
      </c>
      <c r="J522" s="3">
        <v>30</v>
      </c>
      <c r="K522" s="3">
        <v>10</v>
      </c>
      <c r="L522" s="3">
        <v>4</v>
      </c>
      <c r="M522" s="3" t="s">
        <v>56</v>
      </c>
      <c r="N522" s="3" t="s">
        <v>57</v>
      </c>
      <c r="O522" s="3" t="s">
        <v>58</v>
      </c>
      <c r="P522" s="3" t="s">
        <v>62</v>
      </c>
      <c r="R522" s="14">
        <v>15.859116373390988</v>
      </c>
      <c r="S522" s="14">
        <v>21.387885159459607</v>
      </c>
      <c r="T522" s="14">
        <v>0.43033115617160139</v>
      </c>
      <c r="U522" s="14">
        <v>27.481903733878301</v>
      </c>
      <c r="V522" s="14">
        <v>8.5698891014888368</v>
      </c>
      <c r="W522" s="14">
        <v>28.300164263823937</v>
      </c>
      <c r="X522" s="14">
        <v>133.88960976436221</v>
      </c>
      <c r="Y522" s="8">
        <v>26.295565009887852</v>
      </c>
      <c r="Z522" s="8">
        <v>262.21446214177081</v>
      </c>
      <c r="AB522" s="5">
        <v>18.558009170998254</v>
      </c>
      <c r="AC522" s="5">
        <v>23.178849772852413</v>
      </c>
      <c r="AD522" s="5">
        <v>10.237452682331719</v>
      </c>
      <c r="AE522" s="5">
        <v>19.776746871085766</v>
      </c>
      <c r="AF522" s="5">
        <v>9.7103068039983231</v>
      </c>
      <c r="AG522" s="5">
        <v>3.2180574364376366</v>
      </c>
      <c r="AH522" s="5">
        <v>2.6174035585660271</v>
      </c>
      <c r="AI522" s="5">
        <v>2.6867299696280877</v>
      </c>
      <c r="AJ522" s="5">
        <v>98.177986403598609</v>
      </c>
      <c r="AK522" s="5">
        <v>18.565243237840424</v>
      </c>
      <c r="AL522" s="5">
        <v>2.1463317284417109</v>
      </c>
      <c r="AM522" s="5">
        <v>95.767937393218531</v>
      </c>
      <c r="AN522" s="5">
        <v>11.705106250117455</v>
      </c>
      <c r="AO522" s="5">
        <v>7.7989306345787988</v>
      </c>
      <c r="AP522" s="5">
        <v>6.3235168239000012</v>
      </c>
      <c r="AQ522" s="5">
        <v>11.127697143304056</v>
      </c>
      <c r="AR522" s="5">
        <v>1.1844008267227697</v>
      </c>
      <c r="AS522" s="5">
        <v>4.4251764781836611</v>
      </c>
      <c r="AT522" s="5">
        <v>32.644134254435542</v>
      </c>
      <c r="AU522" s="5">
        <v>26.295565009887852</v>
      </c>
      <c r="AV522" s="5">
        <v>228.07335077111711</v>
      </c>
      <c r="AW522" s="5">
        <v>235.91889713188297</v>
      </c>
      <c r="AX522" s="5">
        <v>262.21446214177081</v>
      </c>
      <c r="AY522" s="5">
        <v>6.8917450776738507</v>
      </c>
    </row>
    <row r="523" spans="1:51" x14ac:dyDescent="0.2">
      <c r="A523" s="3" t="s">
        <v>52</v>
      </c>
      <c r="B523" s="3">
        <v>339</v>
      </c>
      <c r="C523" s="9">
        <v>43422</v>
      </c>
      <c r="D523" s="3">
        <v>5</v>
      </c>
      <c r="E523" s="3">
        <v>2</v>
      </c>
      <c r="F523" s="3" t="s">
        <v>122</v>
      </c>
      <c r="G523" s="10" t="s">
        <v>109</v>
      </c>
      <c r="H523" s="3">
        <v>64</v>
      </c>
      <c r="I523" s="3" t="s">
        <v>123</v>
      </c>
      <c r="J523" s="3">
        <v>45</v>
      </c>
      <c r="K523" s="3">
        <v>6</v>
      </c>
      <c r="L523" s="3">
        <v>5</v>
      </c>
      <c r="M523" s="3" t="s">
        <v>56</v>
      </c>
      <c r="N523" s="3" t="s">
        <v>57</v>
      </c>
      <c r="O523" s="3" t="s">
        <v>58</v>
      </c>
      <c r="P523" s="3" t="s">
        <v>62</v>
      </c>
      <c r="R523" s="14">
        <v>19.511763178069017</v>
      </c>
      <c r="S523" s="14">
        <v>88.481215904498924</v>
      </c>
      <c r="T523" s="14">
        <v>67.325568248485695</v>
      </c>
      <c r="U523" s="14">
        <v>128.16537830747407</v>
      </c>
      <c r="V523" s="14">
        <v>14.125518864598767</v>
      </c>
      <c r="W523" s="14">
        <v>156.59100249717974</v>
      </c>
      <c r="X523" s="14">
        <v>88.947737595130661</v>
      </c>
      <c r="Y523" s="8">
        <v>14.394324507959253</v>
      </c>
      <c r="Z523" s="8">
        <v>577.54248766888566</v>
      </c>
      <c r="AB523" s="5">
        <v>71.252018734766054</v>
      </c>
      <c r="AC523" s="5">
        <v>59.957257385537069</v>
      </c>
      <c r="AD523" s="5">
        <v>7.6842232639443244</v>
      </c>
      <c r="AE523" s="5">
        <v>50.945655140628162</v>
      </c>
      <c r="AF523" s="5">
        <v>110.39243256635632</v>
      </c>
      <c r="AG523" s="5">
        <v>6.4555701749650707</v>
      </c>
      <c r="AH523" s="5">
        <v>8.8144482758270257</v>
      </c>
      <c r="AI523" s="5">
        <v>3.1192300004565676</v>
      </c>
      <c r="AJ523" s="5">
        <v>201.04519744688847</v>
      </c>
      <c r="AK523" s="5">
        <v>26.063150585857802</v>
      </c>
      <c r="AL523" s="5">
        <v>4.4065844620696</v>
      </c>
      <c r="AM523" s="5">
        <v>47.348931322800901</v>
      </c>
      <c r="AN523" s="5">
        <v>29.186690067431439</v>
      </c>
      <c r="AO523" s="5">
        <v>11.837172985515684</v>
      </c>
      <c r="AP523" s="5">
        <v>6.05947560937269</v>
      </c>
      <c r="AQ523" s="5">
        <v>15.355569350651534</v>
      </c>
      <c r="AR523" s="5">
        <v>25.304222592421784</v>
      </c>
      <c r="AS523" s="5">
        <v>22.501635070718518</v>
      </c>
      <c r="AT523" s="5">
        <v>73.730242421539316</v>
      </c>
      <c r="AU523" s="5">
        <v>14.394324507959253</v>
      </c>
      <c r="AV523" s="5">
        <v>499.68567281421014</v>
      </c>
      <c r="AW523" s="5">
        <v>563.1481631609264</v>
      </c>
      <c r="AX523" s="5">
        <v>577.54248766888566</v>
      </c>
      <c r="AY523" s="5">
        <v>11.4210521552993</v>
      </c>
    </row>
    <row r="524" spans="1:51" x14ac:dyDescent="0.2">
      <c r="A524" s="3" t="s">
        <v>52</v>
      </c>
      <c r="B524" s="3">
        <v>339</v>
      </c>
      <c r="C524" s="9">
        <v>43422</v>
      </c>
      <c r="D524" s="3">
        <v>5</v>
      </c>
      <c r="E524" s="3">
        <v>2</v>
      </c>
      <c r="F524" s="3" t="s">
        <v>122</v>
      </c>
      <c r="G524" s="10" t="s">
        <v>109</v>
      </c>
      <c r="H524" s="3">
        <v>64</v>
      </c>
      <c r="I524" s="3" t="s">
        <v>123</v>
      </c>
      <c r="J524" s="3">
        <v>70</v>
      </c>
      <c r="K524" s="3">
        <v>3</v>
      </c>
      <c r="L524" s="3">
        <v>6</v>
      </c>
      <c r="M524" s="3" t="s">
        <v>56</v>
      </c>
      <c r="N524" s="3" t="s">
        <v>57</v>
      </c>
      <c r="O524" s="3" t="s">
        <v>58</v>
      </c>
      <c r="P524" s="3" t="s">
        <v>62</v>
      </c>
      <c r="R524" s="14">
        <v>4.1928496206628862</v>
      </c>
      <c r="S524" s="14">
        <v>69.784869226916086</v>
      </c>
      <c r="T524" s="14">
        <v>0.9041904026064379</v>
      </c>
      <c r="U524" s="14">
        <v>111.77234689120588</v>
      </c>
      <c r="V524" s="14">
        <v>18.461649401434535</v>
      </c>
      <c r="W524" s="14">
        <v>38.277403116226196</v>
      </c>
      <c r="X524" s="14">
        <v>16.947421842607959</v>
      </c>
      <c r="Y524" s="8">
        <v>43.13687151738538</v>
      </c>
      <c r="Z524" s="8">
        <v>303.47758952028221</v>
      </c>
      <c r="AB524" s="5">
        <v>24.198572685778931</v>
      </c>
      <c r="AC524" s="5">
        <v>23.357604915943245</v>
      </c>
      <c r="AD524" s="5">
        <v>1.6955582736515789</v>
      </c>
      <c r="AE524" s="5">
        <v>47.518780120213449</v>
      </c>
      <c r="AF524" s="5">
        <v>15.373215143987856</v>
      </c>
      <c r="AG524" s="5">
        <v>6.3690796742921441</v>
      </c>
      <c r="AH524" s="5">
        <v>8.268606694990245</v>
      </c>
      <c r="AI524" s="5">
        <v>2.7745856182375124</v>
      </c>
      <c r="AJ524" s="5">
        <v>87.141197322832284</v>
      </c>
      <c r="AK524" s="5">
        <v>10.714356348160647</v>
      </c>
      <c r="AL524" s="5">
        <v>2.9544747277850072</v>
      </c>
      <c r="AM524" s="5">
        <v>30.885184396171084</v>
      </c>
      <c r="AN524" s="5">
        <v>14.739940685630758</v>
      </c>
      <c r="AO524" s="5">
        <v>9.2987186094275831</v>
      </c>
      <c r="AP524" s="5">
        <v>12.421070281061633</v>
      </c>
      <c r="AQ524" s="5">
        <v>8.1800035561531033</v>
      </c>
      <c r="AR524" s="5">
        <v>1.70816502311955</v>
      </c>
      <c r="AS524" s="5">
        <v>29.227370970269234</v>
      </c>
      <c r="AT524" s="5">
        <v>102.63503719227101</v>
      </c>
      <c r="AU524" s="5">
        <v>43.13687151738538</v>
      </c>
      <c r="AV524" s="5">
        <v>251.11372269448682</v>
      </c>
      <c r="AW524" s="5">
        <v>260.34071800289684</v>
      </c>
      <c r="AX524" s="5">
        <v>303.47758952028221</v>
      </c>
      <c r="AY524" s="5">
        <v>8.1906489994818124</v>
      </c>
    </row>
    <row r="525" spans="1:51" x14ac:dyDescent="0.2">
      <c r="A525" s="3" t="s">
        <v>52</v>
      </c>
      <c r="B525" s="3">
        <v>353</v>
      </c>
      <c r="C525" s="9">
        <v>43422</v>
      </c>
      <c r="D525" s="3">
        <v>5</v>
      </c>
      <c r="E525" s="3">
        <v>3</v>
      </c>
      <c r="F525" s="3" t="s">
        <v>117</v>
      </c>
      <c r="G525" s="10" t="s">
        <v>107</v>
      </c>
      <c r="H525" s="3">
        <v>67</v>
      </c>
      <c r="I525" s="3" t="s">
        <v>118</v>
      </c>
      <c r="J525" s="3">
        <v>5</v>
      </c>
      <c r="K525" s="3">
        <v>22</v>
      </c>
      <c r="L525" s="3">
        <v>1</v>
      </c>
      <c r="M525" s="3" t="s">
        <v>56</v>
      </c>
      <c r="N525" s="3" t="s">
        <v>57</v>
      </c>
      <c r="O525" s="1" t="s">
        <v>58</v>
      </c>
      <c r="P525" s="3" t="s">
        <v>59</v>
      </c>
      <c r="R525" s="14">
        <v>11.886386295844769</v>
      </c>
      <c r="S525" s="14">
        <v>19.15800982508166</v>
      </c>
      <c r="T525" s="14">
        <v>2.9193100435980437</v>
      </c>
      <c r="U525" s="14">
        <v>56.886778732825967</v>
      </c>
      <c r="V525" s="14">
        <v>6.4626432122855348</v>
      </c>
      <c r="W525" s="14">
        <v>100.60375595092773</v>
      </c>
      <c r="X525" s="14">
        <v>51.263308294888198</v>
      </c>
      <c r="Y525" s="8">
        <v>1.800623632514925</v>
      </c>
      <c r="Z525" s="8">
        <v>250.98080791003949</v>
      </c>
      <c r="AB525" s="5">
        <v>21.656891403031292</v>
      </c>
      <c r="AC525" s="5">
        <v>28.485620884976839</v>
      </c>
      <c r="AD525" s="5">
        <v>4.3886781623323428</v>
      </c>
      <c r="AE525" s="5">
        <v>13.631073044761102</v>
      </c>
      <c r="AF525" s="5">
        <v>9.1858494120494285</v>
      </c>
      <c r="AG525" s="5">
        <v>3.6618903856219456</v>
      </c>
      <c r="AH525" s="5">
        <v>0.58063685466892934</v>
      </c>
      <c r="AI525" s="5">
        <v>3.4261174814795998</v>
      </c>
      <c r="AJ525" s="5">
        <v>133.04027856292404</v>
      </c>
      <c r="AK525" s="5">
        <v>45.931023907060371</v>
      </c>
      <c r="AL525" s="5">
        <v>2.688361225944111</v>
      </c>
      <c r="AM525" s="5">
        <v>23.74030896234159</v>
      </c>
      <c r="AN525" s="5">
        <v>10.055193414931933</v>
      </c>
      <c r="AO525" s="5">
        <v>18.210806258469926</v>
      </c>
      <c r="AP525" s="5">
        <v>1.7308860919635856</v>
      </c>
      <c r="AQ525" s="5">
        <v>8.1098116339525816</v>
      </c>
      <c r="AR525" s="5">
        <v>6.7364701973571641</v>
      </c>
      <c r="AS525" s="5">
        <v>0.53124910927632585</v>
      </c>
      <c r="AT525" s="5">
        <v>16.742762614347598</v>
      </c>
      <c r="AU525" s="5">
        <v>1.800623632514925</v>
      </c>
      <c r="AV525" s="5">
        <v>237.5203542922676</v>
      </c>
      <c r="AW525" s="5">
        <v>249.18018427752457</v>
      </c>
      <c r="AX525" s="5">
        <v>250.98080791003949</v>
      </c>
      <c r="AY525" s="5">
        <v>5.4287823266264565</v>
      </c>
    </row>
    <row r="526" spans="1:51" x14ac:dyDescent="0.2">
      <c r="A526" s="3" t="s">
        <v>52</v>
      </c>
      <c r="B526" s="3">
        <v>353</v>
      </c>
      <c r="C526" s="9">
        <v>43422</v>
      </c>
      <c r="D526" s="3">
        <v>5</v>
      </c>
      <c r="E526" s="3">
        <v>3</v>
      </c>
      <c r="F526" s="3" t="s">
        <v>117</v>
      </c>
      <c r="G526" s="10" t="s">
        <v>107</v>
      </c>
      <c r="H526" s="3">
        <v>67</v>
      </c>
      <c r="I526" s="3" t="s">
        <v>118</v>
      </c>
      <c r="J526" s="3">
        <v>12</v>
      </c>
      <c r="K526" s="3">
        <v>18</v>
      </c>
      <c r="L526" s="3">
        <v>2</v>
      </c>
      <c r="M526" s="3" t="s">
        <v>56</v>
      </c>
      <c r="N526" s="3" t="s">
        <v>57</v>
      </c>
      <c r="O526" s="1" t="s">
        <v>58</v>
      </c>
      <c r="P526" s="3" t="s">
        <v>59</v>
      </c>
      <c r="R526" s="14">
        <v>12.471921263069943</v>
      </c>
      <c r="S526" s="14">
        <v>18.622695725539636</v>
      </c>
      <c r="T526" s="14">
        <v>1.8303145375745049</v>
      </c>
      <c r="U526" s="14">
        <v>53.319137375930261</v>
      </c>
      <c r="V526" s="14">
        <v>7.4225822481615786</v>
      </c>
      <c r="W526" s="14">
        <v>75.961463270516234</v>
      </c>
      <c r="X526" s="14">
        <v>48.588697499242322</v>
      </c>
      <c r="Y526" s="8">
        <v>2.5027619552435585</v>
      </c>
      <c r="Z526" s="8">
        <v>220.71956825066613</v>
      </c>
      <c r="AB526" s="5">
        <v>18.313547802250607</v>
      </c>
      <c r="AC526" s="5">
        <v>24.880081339740428</v>
      </c>
      <c r="AD526" s="5">
        <v>5.2337905335390387</v>
      </c>
      <c r="AE526" s="5">
        <v>13.530919967606309</v>
      </c>
      <c r="AF526" s="5">
        <v>8.0690424120948574</v>
      </c>
      <c r="AG526" s="5">
        <v>3.5274022328108487</v>
      </c>
      <c r="AH526" s="5">
        <v>0.75885506511156009</v>
      </c>
      <c r="AI526" s="5">
        <v>1.6411032270491535</v>
      </c>
      <c r="AJ526" s="5">
        <v>109.22814580317858</v>
      </c>
      <c r="AK526" s="5">
        <v>36.293322526154867</v>
      </c>
      <c r="AL526" s="5">
        <v>3.5365572981491646</v>
      </c>
      <c r="AM526" s="5">
        <v>24.016939703660395</v>
      </c>
      <c r="AN526" s="5">
        <v>9.9435810074352595</v>
      </c>
      <c r="AO526" s="5">
        <v>12.969128073674462</v>
      </c>
      <c r="AP526" s="5">
        <v>1.6766935614103431</v>
      </c>
      <c r="AQ526" s="5">
        <v>7.4579803340288917</v>
      </c>
      <c r="AR526" s="5">
        <v>2.7087837434076198</v>
      </c>
      <c r="AS526" s="5">
        <v>0</v>
      </c>
      <c r="AT526" s="5">
        <v>22.339676481624991</v>
      </c>
      <c r="AU526" s="5">
        <v>2.5027619552435585</v>
      </c>
      <c r="AV526" s="5">
        <v>213.26220998649165</v>
      </c>
      <c r="AW526" s="5">
        <v>218.21680629542257</v>
      </c>
      <c r="AX526" s="5">
        <v>220.71956825066613</v>
      </c>
      <c r="AY526" s="5">
        <v>3.9632929831272574</v>
      </c>
    </row>
    <row r="527" spans="1:51" x14ac:dyDescent="0.2">
      <c r="A527" s="3" t="s">
        <v>52</v>
      </c>
      <c r="B527" s="3">
        <v>353</v>
      </c>
      <c r="C527" s="9">
        <v>43422</v>
      </c>
      <c r="D527" s="3">
        <v>5</v>
      </c>
      <c r="E527" s="3">
        <v>3</v>
      </c>
      <c r="F527" s="3" t="s">
        <v>117</v>
      </c>
      <c r="G527" s="10" t="s">
        <v>107</v>
      </c>
      <c r="H527" s="3">
        <v>67</v>
      </c>
      <c r="I527" s="3" t="s">
        <v>118</v>
      </c>
      <c r="J527" s="3">
        <v>30</v>
      </c>
      <c r="K527" s="3">
        <v>14</v>
      </c>
      <c r="L527" s="3">
        <v>3</v>
      </c>
      <c r="M527" s="3" t="s">
        <v>56</v>
      </c>
      <c r="N527" s="3" t="s">
        <v>57</v>
      </c>
      <c r="O527" s="1" t="s">
        <v>58</v>
      </c>
      <c r="P527" s="3" t="s">
        <v>59</v>
      </c>
      <c r="R527" s="14">
        <v>21.611195630040662</v>
      </c>
      <c r="S527" s="14">
        <v>16.150391644444959</v>
      </c>
      <c r="T527" s="14">
        <v>0.55563619219023608</v>
      </c>
      <c r="U527" s="14">
        <v>23.683598222403692</v>
      </c>
      <c r="V527" s="14">
        <v>6.2601096958949647</v>
      </c>
      <c r="W527" s="14">
        <v>35.106451198972508</v>
      </c>
      <c r="X527" s="14">
        <v>116.3535629798626</v>
      </c>
      <c r="Y527" s="8">
        <v>17.245912697886499</v>
      </c>
      <c r="Z527" s="8">
        <v>236.96685661122851</v>
      </c>
      <c r="AB527" s="5">
        <v>20.068914181473321</v>
      </c>
      <c r="AC527" s="5">
        <v>27.783284189265618</v>
      </c>
      <c r="AD527" s="5">
        <v>14.116248367271659</v>
      </c>
      <c r="AE527" s="5">
        <v>16.395763211644628</v>
      </c>
      <c r="AF527" s="5">
        <v>8.4843488037199926</v>
      </c>
      <c r="AG527" s="5">
        <v>3.204329540445777</v>
      </c>
      <c r="AH527" s="5">
        <v>1.6785045498045219</v>
      </c>
      <c r="AI527" s="5">
        <v>2.0335897034497852</v>
      </c>
      <c r="AJ527" s="5">
        <v>109.88714306036121</v>
      </c>
      <c r="AK527" s="5">
        <v>25.476137292109602</v>
      </c>
      <c r="AL527" s="5">
        <v>2.1274355555956852</v>
      </c>
      <c r="AM527" s="5">
        <v>82.735366080080041</v>
      </c>
      <c r="AN527" s="5">
        <v>10.437409712543962</v>
      </c>
      <c r="AO527" s="5">
        <v>14.083476047646872</v>
      </c>
      <c r="AP527" s="5">
        <v>4.1724076577968079</v>
      </c>
      <c r="AQ527" s="5">
        <v>9.6715612299315001</v>
      </c>
      <c r="AR527" s="5">
        <v>2.2659219951649816</v>
      </c>
      <c r="AS527" s="5">
        <v>1.4619310070519906</v>
      </c>
      <c r="AT527" s="5">
        <v>23.795019402794413</v>
      </c>
      <c r="AU527" s="5">
        <v>17.245912697886499</v>
      </c>
      <c r="AV527" s="5">
        <v>213.9193549614468</v>
      </c>
      <c r="AW527" s="5">
        <v>219.72094391334201</v>
      </c>
      <c r="AX527" s="5">
        <v>236.96685661122851</v>
      </c>
      <c r="AY527" s="5">
        <v>4.0763372131270152</v>
      </c>
    </row>
    <row r="528" spans="1:51" x14ac:dyDescent="0.2">
      <c r="A528" s="3" t="s">
        <v>52</v>
      </c>
      <c r="B528" s="3">
        <v>353</v>
      </c>
      <c r="C528" s="9">
        <v>43422</v>
      </c>
      <c r="D528" s="3">
        <v>5</v>
      </c>
      <c r="E528" s="3">
        <v>3</v>
      </c>
      <c r="F528" s="3" t="s">
        <v>117</v>
      </c>
      <c r="G528" s="10" t="s">
        <v>107</v>
      </c>
      <c r="H528" s="3">
        <v>67</v>
      </c>
      <c r="I528" s="3" t="s">
        <v>118</v>
      </c>
      <c r="J528" s="3">
        <v>50</v>
      </c>
      <c r="K528" s="3">
        <v>10</v>
      </c>
      <c r="L528" s="3">
        <v>4</v>
      </c>
      <c r="M528" s="3" t="s">
        <v>56</v>
      </c>
      <c r="N528" s="3" t="s">
        <v>57</v>
      </c>
      <c r="O528" s="1" t="s">
        <v>58</v>
      </c>
      <c r="P528" s="3" t="s">
        <v>59</v>
      </c>
      <c r="R528" s="14">
        <v>16.881099339189202</v>
      </c>
      <c r="S528" s="14">
        <v>54.096090908708241</v>
      </c>
      <c r="T528" s="14">
        <v>24.965204723950091</v>
      </c>
      <c r="U528" s="14">
        <v>92.691461234257133</v>
      </c>
      <c r="V528" s="14">
        <v>10.764328479766846</v>
      </c>
      <c r="W528" s="14">
        <v>134.11706700818291</v>
      </c>
      <c r="X528" s="14">
        <v>160.37302082982558</v>
      </c>
      <c r="Y528" s="8">
        <v>14.623573883078413</v>
      </c>
      <c r="Z528" s="8">
        <v>508.51183936806643</v>
      </c>
      <c r="AB528" s="5">
        <v>68.285346280669629</v>
      </c>
      <c r="AC528" s="5">
        <v>64.041365980625542</v>
      </c>
      <c r="AD528" s="5">
        <v>9.3305703053595366</v>
      </c>
      <c r="AE528" s="5">
        <v>37.097439792514876</v>
      </c>
      <c r="AF528" s="5">
        <v>74.466652940780747</v>
      </c>
      <c r="AG528" s="5">
        <v>7.1433250086074107</v>
      </c>
      <c r="AH528" s="5">
        <v>5.9384319024306205</v>
      </c>
      <c r="AI528" s="5">
        <v>3.5115405310117525</v>
      </c>
      <c r="AJ528" s="5">
        <v>218.19236079021266</v>
      </c>
      <c r="AK528" s="5">
        <v>31.91196954614551</v>
      </c>
      <c r="AL528" s="5">
        <v>4.1342915664164668</v>
      </c>
      <c r="AM528" s="5">
        <v>96.549213324764537</v>
      </c>
      <c r="AN528" s="5">
        <v>28.042071667550797</v>
      </c>
      <c r="AO528" s="5">
        <v>17.397789353735195</v>
      </c>
      <c r="AP528" s="5">
        <v>5.1040306379704736</v>
      </c>
      <c r="AQ528" s="5">
        <v>18.628268428436325</v>
      </c>
      <c r="AR528" s="5">
        <v>17.187415572030456</v>
      </c>
      <c r="AS528" s="5">
        <v>9.3595261349795162</v>
      </c>
      <c r="AT528" s="5">
        <v>66.926312807432836</v>
      </c>
      <c r="AU528" s="5">
        <v>14.623573883078413</v>
      </c>
      <c r="AV528" s="5">
        <v>468.71297483897013</v>
      </c>
      <c r="AW528" s="5">
        <v>493.88826548498804</v>
      </c>
      <c r="AX528" s="5">
        <v>508.51183936806643</v>
      </c>
      <c r="AY528" s="5">
        <v>9.1876376823187815</v>
      </c>
    </row>
    <row r="529" spans="1:51" x14ac:dyDescent="0.2">
      <c r="A529" s="3" t="s">
        <v>52</v>
      </c>
      <c r="B529" s="3">
        <v>353</v>
      </c>
      <c r="C529" s="9">
        <v>43422</v>
      </c>
      <c r="D529" s="3">
        <v>5</v>
      </c>
      <c r="E529" s="3">
        <v>3</v>
      </c>
      <c r="F529" s="3" t="s">
        <v>117</v>
      </c>
      <c r="G529" s="10" t="s">
        <v>107</v>
      </c>
      <c r="H529" s="3">
        <v>67</v>
      </c>
      <c r="I529" s="3" t="s">
        <v>118</v>
      </c>
      <c r="J529" s="3">
        <v>60</v>
      </c>
      <c r="K529" s="3">
        <v>7</v>
      </c>
      <c r="L529" s="3">
        <v>5</v>
      </c>
      <c r="M529" s="3" t="s">
        <v>56</v>
      </c>
      <c r="N529" s="3" t="s">
        <v>57</v>
      </c>
      <c r="O529" s="1" t="s">
        <v>58</v>
      </c>
      <c r="P529" s="3" t="s">
        <v>59</v>
      </c>
      <c r="R529" s="14">
        <v>18.773476074481831</v>
      </c>
      <c r="S529" s="14">
        <v>79.593384183686354</v>
      </c>
      <c r="T529" s="14">
        <v>47.937467936811778</v>
      </c>
      <c r="U529" s="14">
        <v>119.94637666899582</v>
      </c>
      <c r="V529" s="14">
        <v>12.855284789512897</v>
      </c>
      <c r="W529" s="14">
        <v>177.68691201045596</v>
      </c>
      <c r="X529" s="14">
        <v>91.489817257585202</v>
      </c>
      <c r="Y529" s="8">
        <v>13.837211056095752</v>
      </c>
      <c r="Z529" s="8">
        <v>562.11991246343473</v>
      </c>
      <c r="AB529" s="5">
        <v>89.385203652836381</v>
      </c>
      <c r="AC529" s="5">
        <v>74.524175757505546</v>
      </c>
      <c r="AD529" s="5">
        <v>9.0760177765532521</v>
      </c>
      <c r="AE529" s="5">
        <v>49.822015886073125</v>
      </c>
      <c r="AF529" s="5">
        <v>96.664277547418635</v>
      </c>
      <c r="AG529" s="5">
        <v>7.0932929984491553</v>
      </c>
      <c r="AH529" s="5">
        <v>7.0798621864561708</v>
      </c>
      <c r="AI529" s="5">
        <v>3.0445480119063206</v>
      </c>
      <c r="AJ529" s="5">
        <v>244.79852492213936</v>
      </c>
      <c r="AK529" s="5">
        <v>26.474316446505416</v>
      </c>
      <c r="AL529" s="5">
        <v>4.8580787098036708</v>
      </c>
      <c r="AM529" s="5">
        <v>53.241519237339901</v>
      </c>
      <c r="AN529" s="5">
        <v>36.127465577893716</v>
      </c>
      <c r="AO529" s="5">
        <v>15.18393897290759</v>
      </c>
      <c r="AP529" s="5">
        <v>5.3993390525765026</v>
      </c>
      <c r="AQ529" s="5">
        <v>14.899563007941721</v>
      </c>
      <c r="AR529" s="5">
        <v>23.345315050885958</v>
      </c>
      <c r="AS529" s="5">
        <v>17.317883519791224</v>
      </c>
      <c r="AT529" s="5">
        <v>83.449205544854422</v>
      </c>
      <c r="AU529" s="5">
        <v>13.837211056095752</v>
      </c>
      <c r="AV529" s="5">
        <v>508.46720168910923</v>
      </c>
      <c r="AW529" s="5">
        <v>548.282701407339</v>
      </c>
      <c r="AX529" s="5">
        <v>562.11991246343473</v>
      </c>
      <c r="AY529" s="5">
        <v>9.6386732674293949</v>
      </c>
    </row>
    <row r="530" spans="1:51" x14ac:dyDescent="0.2">
      <c r="A530" s="3" t="s">
        <v>52</v>
      </c>
      <c r="B530" s="3">
        <v>353</v>
      </c>
      <c r="C530" s="9">
        <v>43422</v>
      </c>
      <c r="D530" s="3">
        <v>5</v>
      </c>
      <c r="E530" s="3">
        <v>3</v>
      </c>
      <c r="F530" s="3" t="s">
        <v>117</v>
      </c>
      <c r="G530" s="10" t="s">
        <v>107</v>
      </c>
      <c r="H530" s="3">
        <v>67</v>
      </c>
      <c r="I530" s="3" t="s">
        <v>118</v>
      </c>
      <c r="J530" s="3">
        <v>70</v>
      </c>
      <c r="K530" s="3">
        <v>4</v>
      </c>
      <c r="L530" s="3">
        <v>6</v>
      </c>
      <c r="M530" s="3" t="s">
        <v>56</v>
      </c>
      <c r="N530" s="3" t="s">
        <v>57</v>
      </c>
      <c r="O530" s="1" t="s">
        <v>58</v>
      </c>
      <c r="P530" s="3" t="s">
        <v>59</v>
      </c>
      <c r="R530" s="14">
        <v>9.1214272893708319</v>
      </c>
      <c r="S530" s="14">
        <v>73.966009074243999</v>
      </c>
      <c r="T530" s="14">
        <v>6.1733184600698534</v>
      </c>
      <c r="U530" s="14">
        <v>101.88972104828933</v>
      </c>
      <c r="V530" s="14">
        <v>14.439710419753503</v>
      </c>
      <c r="W530" s="14">
        <v>93.558859594937033</v>
      </c>
      <c r="X530" s="14">
        <v>49.454898505375304</v>
      </c>
      <c r="Y530" s="8">
        <v>32.651797195736791</v>
      </c>
      <c r="Z530" s="8">
        <v>381.25573534747991</v>
      </c>
      <c r="AB530" s="5">
        <v>47.787143810836774</v>
      </c>
      <c r="AC530" s="5">
        <v>42.392804135407353</v>
      </c>
      <c r="AD530" s="5">
        <v>4.2518983568663042</v>
      </c>
      <c r="AE530" s="5">
        <v>50.095207234867289</v>
      </c>
      <c r="AF530" s="5">
        <v>31.318458291373215</v>
      </c>
      <c r="AG530" s="5">
        <v>6.1048913126198894</v>
      </c>
      <c r="AH530" s="5">
        <v>6.3357200417174626</v>
      </c>
      <c r="AI530" s="5">
        <v>2.0839676331736134</v>
      </c>
      <c r="AJ530" s="5">
        <v>151.68373812754973</v>
      </c>
      <c r="AK530" s="5">
        <v>15.26651275671</v>
      </c>
      <c r="AL530" s="5">
        <v>3.7213897952313095</v>
      </c>
      <c r="AM530" s="5">
        <v>41.988631935456048</v>
      </c>
      <c r="AN530" s="5">
        <v>24.002677543179733</v>
      </c>
      <c r="AO530" s="5">
        <v>8.6858442185463236</v>
      </c>
      <c r="AP530" s="5">
        <v>8.2586152336453136</v>
      </c>
      <c r="AQ530" s="5">
        <v>10.018614653759663</v>
      </c>
      <c r="AR530" s="5">
        <v>3.8544362887599046</v>
      </c>
      <c r="AS530" s="5">
        <v>15.237199243771578</v>
      </c>
      <c r="AT530" s="5">
        <v>86.596279476519086</v>
      </c>
      <c r="AU530" s="5">
        <v>32.651797195736791</v>
      </c>
      <c r="AV530" s="5">
        <v>338.44459819684494</v>
      </c>
      <c r="AW530" s="5">
        <v>348.60393815174314</v>
      </c>
      <c r="AX530" s="5">
        <v>381.25573534747991</v>
      </c>
      <c r="AY530" s="5">
        <v>7.8353985664300989</v>
      </c>
    </row>
    <row r="531" spans="1:51" x14ac:dyDescent="0.2">
      <c r="A531" s="3" t="s">
        <v>52</v>
      </c>
      <c r="B531" s="3">
        <v>353</v>
      </c>
      <c r="C531" s="9">
        <v>43422</v>
      </c>
      <c r="D531" s="3">
        <v>5</v>
      </c>
      <c r="E531" s="3">
        <v>3</v>
      </c>
      <c r="F531" s="3" t="s">
        <v>117</v>
      </c>
      <c r="G531" s="10" t="s">
        <v>107</v>
      </c>
      <c r="H531" s="3">
        <v>67</v>
      </c>
      <c r="I531" s="3" t="s">
        <v>118</v>
      </c>
      <c r="J531" s="3">
        <v>100</v>
      </c>
      <c r="K531" s="3">
        <v>2</v>
      </c>
      <c r="L531" s="3">
        <v>7</v>
      </c>
      <c r="M531" s="3" t="s">
        <v>56</v>
      </c>
      <c r="N531" s="3" t="s">
        <v>57</v>
      </c>
      <c r="O531" s="1" t="s">
        <v>58</v>
      </c>
      <c r="P531" s="3" t="s">
        <v>59</v>
      </c>
      <c r="R531" s="14">
        <v>0.68294372229740541</v>
      </c>
      <c r="S531" s="14">
        <v>75.791723580195992</v>
      </c>
      <c r="T531" s="14">
        <v>5.4353409471182985</v>
      </c>
      <c r="U531" s="14">
        <v>107.25278578133418</v>
      </c>
      <c r="V531" s="14">
        <v>14.075897710076694</v>
      </c>
      <c r="W531" s="14">
        <v>27.081015016498238</v>
      </c>
      <c r="X531" s="14">
        <v>8.3675151446769984</v>
      </c>
      <c r="Y531" s="8">
        <v>28.284306510011763</v>
      </c>
      <c r="Z531" s="8">
        <v>266.9715298875355</v>
      </c>
      <c r="AB531" s="5">
        <v>37.195437939655235</v>
      </c>
      <c r="AC531" s="5">
        <v>23.938734807850757</v>
      </c>
      <c r="AD531" s="5">
        <v>0</v>
      </c>
      <c r="AE531" s="5">
        <v>50.999375599364633</v>
      </c>
      <c r="AF531" s="5">
        <v>18.432127530920631</v>
      </c>
      <c r="AG531" s="5">
        <v>6.7516781478162216</v>
      </c>
      <c r="AH531" s="5">
        <v>9.0117893826792326</v>
      </c>
      <c r="AI531" s="5">
        <v>2.326339774065135</v>
      </c>
      <c r="AJ531" s="5">
        <v>66.608309177210984</v>
      </c>
      <c r="AK531" s="5">
        <v>8.1142123116347058</v>
      </c>
      <c r="AL531" s="5">
        <v>2.3003515429463213</v>
      </c>
      <c r="AM531" s="5">
        <v>19.455279851226223</v>
      </c>
      <c r="AN531" s="5">
        <v>13.526329052040008</v>
      </c>
      <c r="AO531" s="5">
        <v>1.1933815200443962</v>
      </c>
      <c r="AP531" s="5">
        <v>9.8068014082793731</v>
      </c>
      <c r="AQ531" s="5">
        <v>7.3578857868655918</v>
      </c>
      <c r="AR531" s="5">
        <v>2.9336199650525838</v>
      </c>
      <c r="AS531" s="5">
        <v>17.354115314326009</v>
      </c>
      <c r="AT531" s="5">
        <v>98.453595793782313</v>
      </c>
      <c r="AU531" s="5">
        <v>28.284306510011763</v>
      </c>
      <c r="AV531" s="5">
        <v>228.39807143661866</v>
      </c>
      <c r="AW531" s="5">
        <v>238.68722337752374</v>
      </c>
      <c r="AX531" s="5">
        <v>266.9715298875355</v>
      </c>
      <c r="AY531" s="5">
        <v>6.6957561166479875</v>
      </c>
    </row>
    <row r="532" spans="1:51" x14ac:dyDescent="0.2">
      <c r="A532" s="3" t="s">
        <v>52</v>
      </c>
      <c r="B532" s="3">
        <v>353</v>
      </c>
      <c r="C532" s="9">
        <v>43422</v>
      </c>
      <c r="D532" s="3">
        <v>5</v>
      </c>
      <c r="E532" s="3">
        <v>3</v>
      </c>
      <c r="F532" s="3" t="s">
        <v>117</v>
      </c>
      <c r="G532" s="10" t="s">
        <v>107</v>
      </c>
      <c r="H532" s="3">
        <v>67</v>
      </c>
      <c r="I532" s="3" t="s">
        <v>118</v>
      </c>
      <c r="J532" s="3">
        <v>120</v>
      </c>
      <c r="K532" s="3">
        <v>1</v>
      </c>
      <c r="L532" s="3">
        <v>8</v>
      </c>
      <c r="M532" s="3" t="s">
        <v>56</v>
      </c>
      <c r="N532" s="3" t="s">
        <v>57</v>
      </c>
      <c r="O532" s="1" t="s">
        <v>58</v>
      </c>
      <c r="P532" s="3" t="s">
        <v>59</v>
      </c>
      <c r="R532" s="14">
        <v>2.5391952868165641</v>
      </c>
      <c r="S532" s="14">
        <v>63.695600838496766</v>
      </c>
      <c r="T532" s="14">
        <v>0</v>
      </c>
      <c r="U532" s="14">
        <v>66.511235335777542</v>
      </c>
      <c r="V532" s="14">
        <v>6.1746019412731306</v>
      </c>
      <c r="W532" s="14">
        <v>14.232931051788659</v>
      </c>
      <c r="X532" s="14">
        <v>4.5103768963238284</v>
      </c>
      <c r="Y532" s="8">
        <v>4.1562724501208272</v>
      </c>
      <c r="Z532" s="8">
        <v>161.82022033857945</v>
      </c>
      <c r="AB532" s="5">
        <v>7.9505536181589793</v>
      </c>
      <c r="AC532" s="5">
        <v>7.0708527498847698</v>
      </c>
      <c r="AD532" s="5">
        <v>0.81345189800677187</v>
      </c>
      <c r="AE532" s="5">
        <v>46.993811009897776</v>
      </c>
      <c r="AF532" s="5">
        <v>13.605465163155692</v>
      </c>
      <c r="AG532" s="5">
        <v>2.9745577969540644</v>
      </c>
      <c r="AH532" s="5">
        <v>2.9376738231461057</v>
      </c>
      <c r="AI532" s="5">
        <v>0.84922641276690669</v>
      </c>
      <c r="AJ532" s="5">
        <v>62.380343197753987</v>
      </c>
      <c r="AK532" s="5">
        <v>6.7089777132335477</v>
      </c>
      <c r="AL532" s="5">
        <v>1.8300199359654028</v>
      </c>
      <c r="AM532" s="5">
        <v>3.1988259877734668</v>
      </c>
      <c r="AN532" s="5">
        <v>2.8717965880789982</v>
      </c>
      <c r="AO532" s="5">
        <v>0</v>
      </c>
      <c r="AP532" s="5">
        <v>3.0071608942856645</v>
      </c>
      <c r="AQ532" s="5">
        <v>2.7270236337491904</v>
      </c>
      <c r="AR532" s="5">
        <v>0.45984546018611233</v>
      </c>
      <c r="AS532" s="5">
        <v>5.113808757051145</v>
      </c>
      <c r="AT532" s="5">
        <v>52.958888590906625</v>
      </c>
      <c r="AU532" s="5">
        <v>4.1562724501208272</v>
      </c>
      <c r="AV532" s="5">
        <v>154.85716625292736</v>
      </c>
      <c r="AW532" s="5">
        <v>157.66394788845861</v>
      </c>
      <c r="AX532" s="5">
        <v>161.82022033857945</v>
      </c>
      <c r="AY532" s="5">
        <v>5.8422219941520819</v>
      </c>
    </row>
    <row r="533" spans="1:51" x14ac:dyDescent="0.2">
      <c r="A533" s="3" t="s">
        <v>52</v>
      </c>
      <c r="B533" s="3">
        <v>353</v>
      </c>
      <c r="C533" s="9">
        <v>43423</v>
      </c>
      <c r="D533" s="3">
        <v>5</v>
      </c>
      <c r="E533" s="3">
        <v>3</v>
      </c>
      <c r="F533" s="3" t="s">
        <v>117</v>
      </c>
      <c r="G533" s="10" t="s">
        <v>109</v>
      </c>
      <c r="H533" s="3">
        <v>67</v>
      </c>
      <c r="I533" s="3" t="s">
        <v>118</v>
      </c>
      <c r="J533" s="3">
        <v>5</v>
      </c>
      <c r="K533" s="3">
        <v>22</v>
      </c>
      <c r="L533" s="3">
        <v>1</v>
      </c>
      <c r="M533" s="3" t="s">
        <v>56</v>
      </c>
      <c r="N533" s="3" t="s">
        <v>57</v>
      </c>
      <c r="O533" s="1" t="s">
        <v>58</v>
      </c>
      <c r="P533" s="3" t="s">
        <v>60</v>
      </c>
      <c r="R533" s="14">
        <v>2.6509271675142747</v>
      </c>
      <c r="S533" s="14">
        <v>7.3091008416537582</v>
      </c>
      <c r="T533" s="14">
        <v>1.1622842755810967</v>
      </c>
      <c r="U533" s="14">
        <v>17.384894601229963</v>
      </c>
      <c r="V533" s="14">
        <v>1.4088036479621098</v>
      </c>
      <c r="W533" s="14">
        <v>33.161618660236229</v>
      </c>
      <c r="X533" s="14">
        <v>18.043739483274262</v>
      </c>
      <c r="Y533" s="8">
        <v>0.42689680868887392</v>
      </c>
      <c r="Z533" s="8">
        <v>81.548267125181411</v>
      </c>
      <c r="AB533" s="5">
        <v>7.8182767962550592</v>
      </c>
      <c r="AC533" s="5">
        <v>8.6319750560128163</v>
      </c>
      <c r="AD533" s="5">
        <v>0.86354858634858889</v>
      </c>
      <c r="AE533" s="5">
        <v>4.9728814873350959</v>
      </c>
      <c r="AF533" s="5">
        <v>3.5593983821153738</v>
      </c>
      <c r="AG533" s="5">
        <v>1.0220665289134614</v>
      </c>
      <c r="AH533" s="5">
        <v>0</v>
      </c>
      <c r="AI533" s="5">
        <v>0</v>
      </c>
      <c r="AJ533" s="5">
        <v>43.103831227983285</v>
      </c>
      <c r="AK533" s="5">
        <v>8.8550252027428709</v>
      </c>
      <c r="AL533" s="5">
        <v>0.28564414854797754</v>
      </c>
      <c r="AM533" s="5">
        <v>8.2708485935967744</v>
      </c>
      <c r="AN533" s="5">
        <v>4.0159279343175225</v>
      </c>
      <c r="AO533" s="5">
        <v>4.8419638180618332</v>
      </c>
      <c r="AP533" s="5">
        <v>0.74925926215093008</v>
      </c>
      <c r="AQ533" s="5">
        <v>2.5915823466583698</v>
      </c>
      <c r="AR533" s="5">
        <v>1.9213393969298056</v>
      </c>
      <c r="AS533" s="5">
        <v>0</v>
      </c>
      <c r="AT533" s="5">
        <v>5.5643337904956169</v>
      </c>
      <c r="AU533" s="5">
        <v>0.42689680868887392</v>
      </c>
      <c r="AV533" s="5">
        <v>75.058729091097334</v>
      </c>
      <c r="AW533" s="5">
        <v>81.121370316492531</v>
      </c>
      <c r="AX533" s="5">
        <v>81.548267125181411</v>
      </c>
      <c r="AY533" s="5">
        <v>1.1607550922407042</v>
      </c>
    </row>
    <row r="534" spans="1:51" x14ac:dyDescent="0.2">
      <c r="A534" s="3" t="s">
        <v>52</v>
      </c>
      <c r="B534" s="3">
        <v>353</v>
      </c>
      <c r="C534" s="9">
        <v>43423</v>
      </c>
      <c r="D534" s="3">
        <v>5</v>
      </c>
      <c r="E534" s="3">
        <v>3</v>
      </c>
      <c r="F534" s="3" t="s">
        <v>117</v>
      </c>
      <c r="G534" s="10"/>
      <c r="H534" s="3">
        <v>67</v>
      </c>
      <c r="I534" s="3" t="s">
        <v>118</v>
      </c>
      <c r="J534" s="3">
        <v>12</v>
      </c>
      <c r="K534" s="3">
        <v>18</v>
      </c>
      <c r="L534" s="3">
        <v>2</v>
      </c>
      <c r="M534" s="3" t="s">
        <v>56</v>
      </c>
      <c r="N534" s="3" t="s">
        <v>57</v>
      </c>
      <c r="O534" s="1" t="s">
        <v>58</v>
      </c>
      <c r="P534" s="3" t="s">
        <v>60</v>
      </c>
      <c r="R534" s="14">
        <v>3.1999800040804107</v>
      </c>
      <c r="S534" s="14">
        <v>9.7453570530332367</v>
      </c>
      <c r="T534" s="14">
        <v>1.1372605192250218</v>
      </c>
      <c r="U534" s="14">
        <v>18.854220488975788</v>
      </c>
      <c r="V534" s="14">
        <v>2.14540866736708</v>
      </c>
      <c r="W534" s="14">
        <v>35.440586682023671</v>
      </c>
      <c r="X534" s="14">
        <v>19.095754853610334</v>
      </c>
      <c r="Y534" s="8">
        <v>0.70159858485971227</v>
      </c>
      <c r="Z534" s="8">
        <v>90.320165473908872</v>
      </c>
      <c r="AB534" s="5">
        <v>8.5940047892804721</v>
      </c>
      <c r="AC534" s="5">
        <v>9.4974610043500522</v>
      </c>
      <c r="AD534" s="5">
        <v>1.0791314044067992</v>
      </c>
      <c r="AE534" s="5">
        <v>6.5630935687578651</v>
      </c>
      <c r="AF534" s="5">
        <v>3.9093855307945908</v>
      </c>
      <c r="AG534" s="5">
        <v>1.0539269688836321</v>
      </c>
      <c r="AH534" s="5">
        <v>0</v>
      </c>
      <c r="AI534" s="5">
        <v>0.59282294909574229</v>
      </c>
      <c r="AJ534" s="5">
        <v>47.07076215378634</v>
      </c>
      <c r="AK534" s="5">
        <v>9.7168254392539577</v>
      </c>
      <c r="AL534" s="5">
        <v>0.64139874685113674</v>
      </c>
      <c r="AM534" s="5">
        <v>8.8202240741873528</v>
      </c>
      <c r="AN534" s="5">
        <v>4.6389165039153886</v>
      </c>
      <c r="AO534" s="5">
        <v>4.3306992464526699</v>
      </c>
      <c r="AP534" s="5">
        <v>0.89718961680145537</v>
      </c>
      <c r="AQ534" s="5">
        <v>2.683903611012969</v>
      </c>
      <c r="AR534" s="5">
        <v>1.4588798790801121</v>
      </c>
      <c r="AS534" s="5">
        <v>0</v>
      </c>
      <c r="AT534" s="5">
        <v>6.4377677322833415</v>
      </c>
      <c r="AU534" s="5">
        <v>0.70159858485971227</v>
      </c>
      <c r="AV534" s="5">
        <v>84.865729843561979</v>
      </c>
      <c r="AW534" s="5">
        <v>89.618566889049163</v>
      </c>
      <c r="AX534" s="5">
        <v>90.320165473908872</v>
      </c>
      <c r="AY534" s="5">
        <v>1.2846094402938599</v>
      </c>
    </row>
    <row r="535" spans="1:51" x14ac:dyDescent="0.2">
      <c r="A535" s="3" t="s">
        <v>52</v>
      </c>
      <c r="B535" s="3">
        <v>353</v>
      </c>
      <c r="C535" s="9">
        <v>43423</v>
      </c>
      <c r="D535" s="3">
        <v>5</v>
      </c>
      <c r="E535" s="3">
        <v>3</v>
      </c>
      <c r="F535" s="3" t="s">
        <v>117</v>
      </c>
      <c r="G535" s="10"/>
      <c r="H535" s="3">
        <v>67</v>
      </c>
      <c r="I535" s="3" t="s">
        <v>118</v>
      </c>
      <c r="J535" s="3">
        <v>30</v>
      </c>
      <c r="K535" s="3">
        <v>14</v>
      </c>
      <c r="L535" s="3">
        <v>3</v>
      </c>
      <c r="M535" s="3" t="s">
        <v>56</v>
      </c>
      <c r="N535" s="3" t="s">
        <v>57</v>
      </c>
      <c r="O535" s="1" t="s">
        <v>58</v>
      </c>
      <c r="P535" s="3" t="s">
        <v>60</v>
      </c>
      <c r="R535" s="14">
        <v>4.279486746623598</v>
      </c>
      <c r="S535" s="14">
        <v>5.8902500991163587</v>
      </c>
      <c r="T535" s="14">
        <v>0.24197728674987268</v>
      </c>
      <c r="U535" s="14">
        <v>7.0759599784324907</v>
      </c>
      <c r="V535" s="14">
        <v>2.2681250901057801</v>
      </c>
      <c r="W535" s="14">
        <v>15.442609458134092</v>
      </c>
      <c r="X535" s="14">
        <v>41.506128640010438</v>
      </c>
      <c r="Y535" s="8">
        <v>5.6583408502919381</v>
      </c>
      <c r="Z535" s="8">
        <v>82.362874376021793</v>
      </c>
      <c r="AB535" s="5">
        <v>6.8644116296588393</v>
      </c>
      <c r="AC535" s="5">
        <v>7.7785793916469874</v>
      </c>
      <c r="AD535" s="5">
        <v>2.6407415696594638</v>
      </c>
      <c r="AE535" s="5">
        <v>5.489476036217126</v>
      </c>
      <c r="AF535" s="5">
        <v>3.1879916341638346</v>
      </c>
      <c r="AG535" s="5">
        <v>0.72394096268641828</v>
      </c>
      <c r="AH535" s="5">
        <v>0</v>
      </c>
      <c r="AI535" s="5">
        <v>0.85783069121977606</v>
      </c>
      <c r="AJ535" s="5">
        <v>38.393081201032643</v>
      </c>
      <c r="AK535" s="5">
        <v>7.0369366992132649</v>
      </c>
      <c r="AL535" s="5">
        <v>0.53864145308457356</v>
      </c>
      <c r="AM535" s="5">
        <v>27.807403875029241</v>
      </c>
      <c r="AN535" s="5">
        <v>3.5003854666085812</v>
      </c>
      <c r="AO535" s="5">
        <v>3.8260036263617039</v>
      </c>
      <c r="AP535" s="5">
        <v>1.667673557850994</v>
      </c>
      <c r="AQ535" s="5">
        <v>2.9054360788494638</v>
      </c>
      <c r="AR535" s="5">
        <v>1.0672541286756247</v>
      </c>
      <c r="AS535" s="5">
        <v>0</v>
      </c>
      <c r="AT535" s="5">
        <v>7.2416953147394203</v>
      </c>
      <c r="AU535" s="5">
        <v>5.6583408502919381</v>
      </c>
      <c r="AV535" s="5">
        <v>73.827098453224863</v>
      </c>
      <c r="AW535" s="5">
        <v>76.704533525729858</v>
      </c>
      <c r="AX535" s="5">
        <v>82.362874376021793</v>
      </c>
      <c r="AY535" s="5">
        <v>1.1579033854908161</v>
      </c>
    </row>
    <row r="536" spans="1:51" x14ac:dyDescent="0.2">
      <c r="A536" s="3" t="s">
        <v>52</v>
      </c>
      <c r="B536" s="3">
        <v>353</v>
      </c>
      <c r="C536" s="9">
        <v>43423</v>
      </c>
      <c r="D536" s="3">
        <v>5</v>
      </c>
      <c r="E536" s="3">
        <v>3</v>
      </c>
      <c r="F536" s="3" t="s">
        <v>117</v>
      </c>
      <c r="G536" s="10"/>
      <c r="H536" s="3">
        <v>67</v>
      </c>
      <c r="I536" s="3" t="s">
        <v>118</v>
      </c>
      <c r="J536" s="3">
        <v>50</v>
      </c>
      <c r="K536" s="3">
        <v>10</v>
      </c>
      <c r="L536" s="3">
        <v>4</v>
      </c>
      <c r="M536" s="3" t="s">
        <v>56</v>
      </c>
      <c r="N536" s="3" t="s">
        <v>57</v>
      </c>
      <c r="O536" s="1" t="s">
        <v>58</v>
      </c>
      <c r="P536" s="3" t="s">
        <v>60</v>
      </c>
      <c r="R536" s="14">
        <v>4.9884355808126513</v>
      </c>
      <c r="S536" s="14">
        <v>15.675907365207014</v>
      </c>
      <c r="T536" s="14">
        <v>8.0066861885374987</v>
      </c>
      <c r="U536" s="14">
        <v>28.321762052075616</v>
      </c>
      <c r="V536" s="14">
        <v>3.3494042939153212</v>
      </c>
      <c r="W536" s="14">
        <v>41.291271143946155</v>
      </c>
      <c r="X536" s="14">
        <v>58.487565139244346</v>
      </c>
      <c r="Y536" s="8">
        <v>4.068230457050193</v>
      </c>
      <c r="Z536" s="8">
        <v>164.18926931197154</v>
      </c>
      <c r="AB536" s="5">
        <v>18.406083917029189</v>
      </c>
      <c r="AC536" s="5">
        <v>15.808960181315447</v>
      </c>
      <c r="AD536" s="5">
        <v>2.5583749710232104</v>
      </c>
      <c r="AE536" s="5">
        <v>10.356532389874637</v>
      </c>
      <c r="AF536" s="5">
        <v>22.412207199126893</v>
      </c>
      <c r="AG536" s="5">
        <v>1.8849074354465831</v>
      </c>
      <c r="AH536" s="5">
        <v>1.3218649665180282</v>
      </c>
      <c r="AI536" s="5">
        <v>0.89063618835248004</v>
      </c>
      <c r="AJ536" s="5">
        <v>64.627229417707781</v>
      </c>
      <c r="AK536" s="5">
        <v>10.411115528399099</v>
      </c>
      <c r="AL536" s="5">
        <v>0.99842737525105896</v>
      </c>
      <c r="AM536" s="5">
        <v>33.133055211152886</v>
      </c>
      <c r="AN536" s="5">
        <v>8.0059972784993736</v>
      </c>
      <c r="AO536" s="5">
        <v>4.1185336762345592</v>
      </c>
      <c r="AP536" s="5">
        <v>1.8221209051313769</v>
      </c>
      <c r="AQ536" s="5">
        <v>5.885101565929955</v>
      </c>
      <c r="AR536" s="5">
        <v>4.6959189662320151</v>
      </c>
      <c r="AS536" s="5">
        <v>1.4877633974883429</v>
      </c>
      <c r="AT536" s="5">
        <v>19.303772910271981</v>
      </c>
      <c r="AU536" s="5">
        <v>4.068230457050193</v>
      </c>
      <c r="AV536" s="5">
        <v>150.12369643938035</v>
      </c>
      <c r="AW536" s="5">
        <v>160.12103885492135</v>
      </c>
      <c r="AX536" s="5">
        <v>164.18926931197154</v>
      </c>
      <c r="AY536" s="5">
        <v>2.2072333468798218</v>
      </c>
    </row>
    <row r="537" spans="1:51" x14ac:dyDescent="0.2">
      <c r="A537" s="3" t="s">
        <v>52</v>
      </c>
      <c r="B537" s="3">
        <v>353</v>
      </c>
      <c r="C537" s="9">
        <v>43423</v>
      </c>
      <c r="D537" s="3">
        <v>5</v>
      </c>
      <c r="E537" s="3">
        <v>3</v>
      </c>
      <c r="F537" s="3" t="s">
        <v>117</v>
      </c>
      <c r="G537" s="10"/>
      <c r="H537" s="3">
        <v>67</v>
      </c>
      <c r="I537" s="3" t="s">
        <v>118</v>
      </c>
      <c r="J537" s="3">
        <v>60</v>
      </c>
      <c r="K537" s="3">
        <v>6</v>
      </c>
      <c r="L537" s="3">
        <v>5</v>
      </c>
      <c r="M537" s="3" t="s">
        <v>56</v>
      </c>
      <c r="N537" s="3" t="s">
        <v>57</v>
      </c>
      <c r="O537" s="1" t="s">
        <v>58</v>
      </c>
      <c r="P537" s="3" t="s">
        <v>60</v>
      </c>
      <c r="R537" s="14">
        <v>3.6371800693972358</v>
      </c>
      <c r="S537" s="14">
        <v>19.274518111656452</v>
      </c>
      <c r="T537" s="14">
        <v>16.206038660016553</v>
      </c>
      <c r="U537" s="14">
        <v>30.887111663818359</v>
      </c>
      <c r="V537" s="14">
        <v>3.5485112584870437</v>
      </c>
      <c r="W537" s="14">
        <v>42.884823042770911</v>
      </c>
      <c r="X537" s="14">
        <v>26.594180731937804</v>
      </c>
      <c r="Y537" s="8">
        <v>3.6549639296836833</v>
      </c>
      <c r="Z537" s="8">
        <v>146.68732756041368</v>
      </c>
      <c r="AB537" s="5">
        <v>19.852878859227079</v>
      </c>
      <c r="AC537" s="5">
        <v>14.975843418536984</v>
      </c>
      <c r="AD537" s="5">
        <v>1.5510317314923516</v>
      </c>
      <c r="AE537" s="5">
        <v>11.520495756358381</v>
      </c>
      <c r="AF537" s="5">
        <v>27.667012402567646</v>
      </c>
      <c r="AG537" s="5">
        <v>1.701543556052689</v>
      </c>
      <c r="AH537" s="5">
        <v>1.9131163841077052</v>
      </c>
      <c r="AI537" s="5">
        <v>0.90068090585522143</v>
      </c>
      <c r="AJ537" s="5">
        <v>58.559299334160457</v>
      </c>
      <c r="AK537" s="5">
        <v>8.7772085541322831</v>
      </c>
      <c r="AL537" s="5">
        <v>1.1610464794637314</v>
      </c>
      <c r="AM537" s="5">
        <v>14.574823793252001</v>
      </c>
      <c r="AN537" s="5">
        <v>7.4266182957764482</v>
      </c>
      <c r="AO537" s="5">
        <v>2.5341750571117778</v>
      </c>
      <c r="AP537" s="5">
        <v>1.5830454085399395</v>
      </c>
      <c r="AQ537" s="5">
        <v>4.0709415062835648</v>
      </c>
      <c r="AR537" s="5">
        <v>1.5447780703923697</v>
      </c>
      <c r="AS537" s="5">
        <v>3.5641011421198403</v>
      </c>
      <c r="AT537" s="5">
        <v>18.356748164703202</v>
      </c>
      <c r="AU537" s="5">
        <v>3.6549639296836833</v>
      </c>
      <c r="AV537" s="5">
        <v>139.53304104318255</v>
      </c>
      <c r="AW537" s="5">
        <v>143.03236363073</v>
      </c>
      <c r="AX537" s="5">
        <v>146.68732756041368</v>
      </c>
      <c r="AY537" s="5">
        <v>2.2211833110152517</v>
      </c>
    </row>
    <row r="538" spans="1:51" x14ac:dyDescent="0.2">
      <c r="A538" s="3" t="s">
        <v>52</v>
      </c>
      <c r="B538" s="3">
        <v>353</v>
      </c>
      <c r="C538" s="9">
        <v>43423</v>
      </c>
      <c r="D538" s="3">
        <v>5</v>
      </c>
      <c r="E538" s="3">
        <v>3</v>
      </c>
      <c r="F538" s="3" t="s">
        <v>117</v>
      </c>
      <c r="G538" s="10"/>
      <c r="H538" s="3">
        <v>67</v>
      </c>
      <c r="I538" s="3" t="s">
        <v>118</v>
      </c>
      <c r="J538" s="3">
        <v>70</v>
      </c>
      <c r="K538" s="3">
        <v>3</v>
      </c>
      <c r="L538" s="3">
        <v>6</v>
      </c>
      <c r="M538" s="3" t="s">
        <v>56</v>
      </c>
      <c r="N538" s="3" t="s">
        <v>57</v>
      </c>
      <c r="O538" s="1" t="s">
        <v>58</v>
      </c>
      <c r="P538" s="3" t="s">
        <v>60</v>
      </c>
      <c r="R538" s="14">
        <v>1.3397132245631054</v>
      </c>
      <c r="S538" s="14">
        <v>17.513689139793659</v>
      </c>
      <c r="T538" s="14">
        <v>1.780950011878178</v>
      </c>
      <c r="U538" s="14">
        <v>28.55047712654903</v>
      </c>
      <c r="V538" s="14">
        <v>4.3920847218612149</v>
      </c>
      <c r="W538" s="14">
        <v>23.308495850398621</v>
      </c>
      <c r="X538" s="14">
        <v>15.834889050187735</v>
      </c>
      <c r="Y538" s="8">
        <v>7.5715753373070003</v>
      </c>
      <c r="Z538" s="8">
        <v>100.29187041252287</v>
      </c>
      <c r="AB538" s="5">
        <v>11.795358114707401</v>
      </c>
      <c r="AC538" s="5">
        <v>9.5799624545443862</v>
      </c>
      <c r="AD538" s="5">
        <v>0.65700481406847433</v>
      </c>
      <c r="AE538" s="5">
        <v>11.836633823830129</v>
      </c>
      <c r="AF538" s="5">
        <v>9.2927905442648484</v>
      </c>
      <c r="AG538" s="5">
        <v>1.91656277527149</v>
      </c>
      <c r="AH538" s="5">
        <v>1.8574229190872587</v>
      </c>
      <c r="AI538" s="5">
        <v>0.57603412920607189</v>
      </c>
      <c r="AJ538" s="5">
        <v>39.051046936736334</v>
      </c>
      <c r="AK538" s="5">
        <v>5.1770304781039052</v>
      </c>
      <c r="AL538" s="5">
        <v>1.1371289362575723</v>
      </c>
      <c r="AM538" s="5">
        <v>11.988559323975922</v>
      </c>
      <c r="AN538" s="5">
        <v>5.2957910423301069</v>
      </c>
      <c r="AO538" s="5">
        <v>2.2577002317804706</v>
      </c>
      <c r="AP538" s="5">
        <v>2.5128754515542848</v>
      </c>
      <c r="AQ538" s="5">
        <v>2.9448010193618681</v>
      </c>
      <c r="AR538" s="5">
        <v>1.5206071364414757</v>
      </c>
      <c r="AS538" s="5">
        <v>3.2003459326773007</v>
      </c>
      <c r="AT538" s="5">
        <v>21.513315637088027</v>
      </c>
      <c r="AU538" s="5">
        <v>7.5715753373070003</v>
      </c>
      <c r="AV538" s="5">
        <v>88.041645752841021</v>
      </c>
      <c r="AW538" s="5">
        <v>92.720295075215873</v>
      </c>
      <c r="AX538" s="5">
        <v>100.29187041252287</v>
      </c>
      <c r="AY538" s="5">
        <v>1.8815087770405048</v>
      </c>
    </row>
    <row r="539" spans="1:51" x14ac:dyDescent="0.2">
      <c r="A539" s="3" t="s">
        <v>52</v>
      </c>
      <c r="B539" s="3">
        <v>353</v>
      </c>
      <c r="C539" s="9">
        <v>43423</v>
      </c>
      <c r="D539" s="3">
        <v>5</v>
      </c>
      <c r="E539" s="3">
        <v>3</v>
      </c>
      <c r="F539" s="3" t="s">
        <v>117</v>
      </c>
      <c r="G539" s="10"/>
      <c r="H539" s="3">
        <v>67</v>
      </c>
      <c r="I539" s="3" t="s">
        <v>118</v>
      </c>
      <c r="J539" s="3">
        <v>5</v>
      </c>
      <c r="K539" s="3">
        <v>22</v>
      </c>
      <c r="L539" s="3">
        <v>1</v>
      </c>
      <c r="M539" s="3" t="s">
        <v>56</v>
      </c>
      <c r="N539" s="3" t="s">
        <v>57</v>
      </c>
      <c r="O539" s="1" t="s">
        <v>58</v>
      </c>
      <c r="P539" s="3" t="s">
        <v>61</v>
      </c>
      <c r="R539" s="14">
        <v>9.8883127015212491</v>
      </c>
      <c r="S539" s="14">
        <v>23.402160052595466</v>
      </c>
      <c r="T539" s="14">
        <v>4.0462598965085785</v>
      </c>
      <c r="U539" s="14">
        <v>49.303408787168308</v>
      </c>
      <c r="V539" s="14">
        <v>4.1544449329376221</v>
      </c>
      <c r="W539" s="14">
        <v>105.90400893112709</v>
      </c>
      <c r="X539" s="14">
        <v>49.953718316966089</v>
      </c>
      <c r="Y539" s="8">
        <v>1.7802111455843257</v>
      </c>
      <c r="Z539" s="8">
        <v>248.43252867609436</v>
      </c>
      <c r="AB539" s="5">
        <v>25.669869013932498</v>
      </c>
      <c r="AC539" s="5">
        <v>28.702017466553222</v>
      </c>
      <c r="AD539" s="5">
        <v>3.35467500044513</v>
      </c>
      <c r="AE539" s="5">
        <v>15.428099575013617</v>
      </c>
      <c r="AF539" s="5">
        <v>10.448346561272913</v>
      </c>
      <c r="AG539" s="5">
        <v>2.8123793177607697</v>
      </c>
      <c r="AH539" s="5">
        <v>0.75720943515463845</v>
      </c>
      <c r="AI539" s="5">
        <v>1.9874211308657683</v>
      </c>
      <c r="AJ539" s="5">
        <v>131.52436372793403</v>
      </c>
      <c r="AK539" s="5">
        <v>28.760498396301987</v>
      </c>
      <c r="AL539" s="5">
        <v>1.1068821357000307</v>
      </c>
      <c r="AM539" s="5">
        <v>22.712439838504235</v>
      </c>
      <c r="AN539" s="5">
        <v>13.047495661743731</v>
      </c>
      <c r="AO539" s="5">
        <v>13.902518102466393</v>
      </c>
      <c r="AP539" s="5">
        <v>1.8055809042845803</v>
      </c>
      <c r="AQ539" s="5">
        <v>6.7950861680912311</v>
      </c>
      <c r="AR539" s="5">
        <v>4.1294839768132849</v>
      </c>
      <c r="AS539" s="5">
        <v>0.42495722680449755</v>
      </c>
      <c r="AT539" s="5">
        <v>14.147014167313953</v>
      </c>
      <c r="AU539" s="5">
        <v>1.7802111455843257</v>
      </c>
      <c r="AV539" s="5">
        <v>234.9457352653306</v>
      </c>
      <c r="AW539" s="5">
        <v>246.65231753051003</v>
      </c>
      <c r="AX539" s="5">
        <v>248.43252867609436</v>
      </c>
      <c r="AY539" s="5">
        <v>5.0672160525926992</v>
      </c>
    </row>
    <row r="540" spans="1:51" x14ac:dyDescent="0.2">
      <c r="A540" s="3" t="s">
        <v>52</v>
      </c>
      <c r="B540" s="3">
        <v>353</v>
      </c>
      <c r="C540" s="9">
        <v>43423</v>
      </c>
      <c r="D540" s="3">
        <v>5</v>
      </c>
      <c r="E540" s="3">
        <v>3</v>
      </c>
      <c r="F540" s="3" t="s">
        <v>117</v>
      </c>
      <c r="G540" s="10"/>
      <c r="H540" s="3">
        <v>67</v>
      </c>
      <c r="I540" s="3" t="s">
        <v>118</v>
      </c>
      <c r="J540" s="3">
        <v>12</v>
      </c>
      <c r="K540" s="3">
        <v>18</v>
      </c>
      <c r="L540" s="3">
        <v>2</v>
      </c>
      <c r="M540" s="3" t="s">
        <v>56</v>
      </c>
      <c r="N540" s="3" t="s">
        <v>57</v>
      </c>
      <c r="O540" s="1" t="s">
        <v>58</v>
      </c>
      <c r="P540" s="3" t="s">
        <v>61</v>
      </c>
      <c r="R540" s="14">
        <v>13.307124211870391</v>
      </c>
      <c r="S540" s="14">
        <v>29.590086180588294</v>
      </c>
      <c r="T540" s="14">
        <v>1.7697596138921277</v>
      </c>
      <c r="U540" s="14">
        <v>79.043247880606813</v>
      </c>
      <c r="V540" s="14">
        <v>6.6770736595679976</v>
      </c>
      <c r="W540" s="14">
        <v>108.62548854433257</v>
      </c>
      <c r="X540" s="14">
        <v>71.841989582982563</v>
      </c>
      <c r="Y540" s="8">
        <v>3.1719995848437166</v>
      </c>
      <c r="Z540" s="8">
        <v>314.02677390322714</v>
      </c>
      <c r="AB540" s="5">
        <v>15.670841417125613</v>
      </c>
      <c r="AC540" s="5">
        <v>15.108330466173859</v>
      </c>
      <c r="AD540" s="5">
        <v>4.5201385411602493</v>
      </c>
      <c r="AE540" s="5">
        <v>21.965429270292148</v>
      </c>
      <c r="AF540" s="5">
        <v>0</v>
      </c>
      <c r="AG540" s="5">
        <v>4.0871088407225358</v>
      </c>
      <c r="AH540" s="5">
        <v>1.2104424260843867</v>
      </c>
      <c r="AI540" s="5">
        <v>1.9403086379796235</v>
      </c>
      <c r="AJ540" s="5">
        <v>163.17794665257</v>
      </c>
      <c r="AK540" s="5">
        <v>32.398856443014786</v>
      </c>
      <c r="AL540" s="5">
        <v>1.7758152432317107</v>
      </c>
      <c r="AM540" s="5">
        <v>31.408661338939442</v>
      </c>
      <c r="AN540" s="5">
        <v>5.2138592994497488</v>
      </c>
      <c r="AO540" s="5">
        <v>1.7259107198304966</v>
      </c>
      <c r="AP540" s="5">
        <v>2.7784192076494958</v>
      </c>
      <c r="AQ540" s="5">
        <v>9.2403833643237601</v>
      </c>
      <c r="AR540" s="5">
        <v>5.6526452444481725</v>
      </c>
      <c r="AS540" s="5">
        <v>2.2217613985643028</v>
      </c>
      <c r="AT540" s="5">
        <v>24.530526117630881</v>
      </c>
      <c r="AU540" s="5">
        <v>3.1719995848437166</v>
      </c>
      <c r="AV540" s="5">
        <v>294.4515797000758</v>
      </c>
      <c r="AW540" s="5">
        <v>310.85477431838342</v>
      </c>
      <c r="AX540" s="5">
        <v>314.02677390322714</v>
      </c>
      <c r="AY540" s="5">
        <v>4.6675165543928543</v>
      </c>
    </row>
    <row r="541" spans="1:51" x14ac:dyDescent="0.2">
      <c r="A541" s="3" t="s">
        <v>52</v>
      </c>
      <c r="B541" s="3">
        <v>353</v>
      </c>
      <c r="C541" s="9">
        <v>43423</v>
      </c>
      <c r="D541" s="3">
        <v>5</v>
      </c>
      <c r="E541" s="3">
        <v>3</v>
      </c>
      <c r="F541" s="3" t="s">
        <v>117</v>
      </c>
      <c r="G541" s="10"/>
      <c r="H541" s="3">
        <v>67</v>
      </c>
      <c r="I541" s="3" t="s">
        <v>118</v>
      </c>
      <c r="J541" s="3">
        <v>30</v>
      </c>
      <c r="K541" s="3">
        <v>14</v>
      </c>
      <c r="L541" s="3">
        <v>3</v>
      </c>
      <c r="M541" s="3" t="s">
        <v>56</v>
      </c>
      <c r="N541" s="3" t="s">
        <v>57</v>
      </c>
      <c r="O541" s="1" t="s">
        <v>58</v>
      </c>
      <c r="P541" s="3" t="s">
        <v>61</v>
      </c>
      <c r="R541" s="14">
        <v>17.031486379689184</v>
      </c>
      <c r="S541" s="14">
        <v>19.933187287429284</v>
      </c>
      <c r="T541" s="14">
        <v>0.47889275386415681</v>
      </c>
      <c r="U541" s="14">
        <v>35.193998566989244</v>
      </c>
      <c r="V541" s="14">
        <v>8.1358368478972345</v>
      </c>
      <c r="W541" s="14">
        <v>42.393634039780189</v>
      </c>
      <c r="X541" s="14">
        <v>144.55391245874864</v>
      </c>
      <c r="Y541" s="8">
        <v>17.08615149017815</v>
      </c>
      <c r="Z541" s="8">
        <v>284.80709710948565</v>
      </c>
      <c r="AB541" s="5">
        <v>10.137664595946115</v>
      </c>
      <c r="AC541" s="5">
        <v>11.61476273736754</v>
      </c>
      <c r="AD541" s="5">
        <v>9.8566045767540622</v>
      </c>
      <c r="AE541" s="5">
        <v>19.694385698499428</v>
      </c>
      <c r="AF541" s="5">
        <v>10.581986123673124</v>
      </c>
      <c r="AG541" s="5">
        <v>3.0060758500431715</v>
      </c>
      <c r="AH541" s="5">
        <v>2.3993319607451924</v>
      </c>
      <c r="AI541" s="5">
        <v>2.6010040084994883</v>
      </c>
      <c r="AJ541" s="5">
        <v>134.10509291806338</v>
      </c>
      <c r="AK541" s="5">
        <v>21.709196622189438</v>
      </c>
      <c r="AL541" s="5">
        <v>1.7583222398844507</v>
      </c>
      <c r="AM541" s="5">
        <v>91.276546964984504</v>
      </c>
      <c r="AN541" s="5">
        <v>4.9150151208506738</v>
      </c>
      <c r="AO541" s="5">
        <v>3.4819985027689468</v>
      </c>
      <c r="AP541" s="5">
        <v>5.839685404534948</v>
      </c>
      <c r="AQ541" s="5">
        <v>11.137502021859966</v>
      </c>
      <c r="AR541" s="5">
        <v>12.609781668638389</v>
      </c>
      <c r="AS541" s="5">
        <v>4.109096955206577</v>
      </c>
      <c r="AT541" s="5">
        <v>23.910180873475383</v>
      </c>
      <c r="AU541" s="5">
        <v>17.08615149017815</v>
      </c>
      <c r="AV541" s="5">
        <v>242.2737650400959</v>
      </c>
      <c r="AW541" s="5">
        <v>267.72094561930749</v>
      </c>
      <c r="AX541" s="5">
        <v>284.80709710948565</v>
      </c>
      <c r="AY541" s="5">
        <v>3.6573332678383133</v>
      </c>
    </row>
    <row r="542" spans="1:51" x14ac:dyDescent="0.2">
      <c r="A542" s="3" t="s">
        <v>52</v>
      </c>
      <c r="B542" s="3">
        <v>353</v>
      </c>
      <c r="C542" s="9">
        <v>43423</v>
      </c>
      <c r="D542" s="3">
        <v>5</v>
      </c>
      <c r="E542" s="3">
        <v>3</v>
      </c>
      <c r="F542" s="3" t="s">
        <v>117</v>
      </c>
      <c r="G542" s="10"/>
      <c r="H542" s="3">
        <v>67</v>
      </c>
      <c r="I542" s="3" t="s">
        <v>118</v>
      </c>
      <c r="J542" s="3">
        <v>50</v>
      </c>
      <c r="K542" s="3">
        <v>10</v>
      </c>
      <c r="L542" s="3">
        <v>4</v>
      </c>
      <c r="M542" s="3" t="s">
        <v>56</v>
      </c>
      <c r="N542" s="3" t="s">
        <v>57</v>
      </c>
      <c r="O542" s="1" t="s">
        <v>58</v>
      </c>
      <c r="P542" s="3" t="s">
        <v>61</v>
      </c>
      <c r="R542" s="14">
        <v>18.332991501380658</v>
      </c>
      <c r="S542" s="14">
        <v>60.693017499200231</v>
      </c>
      <c r="T542" s="14">
        <v>29.378098306984736</v>
      </c>
      <c r="U542" s="14">
        <v>93.510901878620018</v>
      </c>
      <c r="V542" s="14">
        <v>12.340703224313669</v>
      </c>
      <c r="W542" s="14">
        <v>156.11791308172818</v>
      </c>
      <c r="X542" s="14">
        <v>163.54000617717875</v>
      </c>
      <c r="Y542" s="8">
        <v>16.925804093501373</v>
      </c>
      <c r="Z542" s="8">
        <v>550.83942162639676</v>
      </c>
      <c r="AB542" s="5">
        <v>63.103401696819368</v>
      </c>
      <c r="AC542" s="5">
        <v>59.744477410475803</v>
      </c>
      <c r="AD542" s="5">
        <v>8.2855337388333226</v>
      </c>
      <c r="AE542" s="5">
        <v>38.746307967159474</v>
      </c>
      <c r="AF542" s="5">
        <v>75.7906283890011</v>
      </c>
      <c r="AG542" s="5">
        <v>4.9646006051905394</v>
      </c>
      <c r="AH542" s="5">
        <v>6.172898080916017</v>
      </c>
      <c r="AI542" s="5">
        <v>3.6456948440440748</v>
      </c>
      <c r="AJ542" s="5">
        <v>220.43531450572482</v>
      </c>
      <c r="AK542" s="5">
        <v>32.163625811975308</v>
      </c>
      <c r="AL542" s="5">
        <v>3.6026527778120099</v>
      </c>
      <c r="AM542" s="5">
        <v>92.178126790900478</v>
      </c>
      <c r="AN542" s="5">
        <v>29.76069584311146</v>
      </c>
      <c r="AO542" s="5">
        <v>11.267255435619569</v>
      </c>
      <c r="AP542" s="5">
        <v>6.412548556206807</v>
      </c>
      <c r="AQ542" s="5">
        <v>21.905353432219666</v>
      </c>
      <c r="AR542" s="5">
        <v>7.6528592330984466</v>
      </c>
      <c r="AS542" s="5">
        <v>11.088847902413283</v>
      </c>
      <c r="AT542" s="5">
        <v>67.121179777832438</v>
      </c>
      <c r="AU542" s="5">
        <v>16.925804093501373</v>
      </c>
      <c r="AV542" s="5">
        <v>515.44090266469084</v>
      </c>
      <c r="AW542" s="5">
        <v>533.91361753289539</v>
      </c>
      <c r="AX542" s="5">
        <v>550.83942162639676</v>
      </c>
      <c r="AY542" s="5">
        <v>10.464251411420545</v>
      </c>
    </row>
    <row r="543" spans="1:51" x14ac:dyDescent="0.2">
      <c r="A543" s="3" t="s">
        <v>52</v>
      </c>
      <c r="B543" s="3">
        <v>353</v>
      </c>
      <c r="C543" s="9">
        <v>43423</v>
      </c>
      <c r="D543" s="3">
        <v>5</v>
      </c>
      <c r="E543" s="3">
        <v>3</v>
      </c>
      <c r="F543" s="3" t="s">
        <v>117</v>
      </c>
      <c r="G543" s="10"/>
      <c r="H543" s="3">
        <v>67</v>
      </c>
      <c r="I543" s="3" t="s">
        <v>118</v>
      </c>
      <c r="J543" s="3">
        <v>60</v>
      </c>
      <c r="K543" s="3">
        <v>6</v>
      </c>
      <c r="L543" s="3">
        <v>5</v>
      </c>
      <c r="M543" s="3" t="s">
        <v>56</v>
      </c>
      <c r="N543" s="3" t="s">
        <v>57</v>
      </c>
      <c r="O543" s="1" t="s">
        <v>58</v>
      </c>
      <c r="P543" s="3" t="s">
        <v>61</v>
      </c>
      <c r="R543" s="14">
        <v>23.074799159477497</v>
      </c>
      <c r="S543" s="14">
        <v>78.857799793111866</v>
      </c>
      <c r="T543" s="14">
        <v>42.31594840411482</v>
      </c>
      <c r="U543" s="14">
        <v>150.9575897742962</v>
      </c>
      <c r="V543" s="14">
        <v>15.033542172662143</v>
      </c>
      <c r="W543" s="14">
        <v>164.51399053376298</v>
      </c>
      <c r="X543" s="14">
        <v>102.39373095282193</v>
      </c>
      <c r="Y543" s="8">
        <v>15.255425496528886</v>
      </c>
      <c r="Z543" s="8">
        <v>592.40281940988621</v>
      </c>
      <c r="AB543" s="5">
        <v>27.082921993574036</v>
      </c>
      <c r="AC543" s="5">
        <v>23.198263629103881</v>
      </c>
      <c r="AD543" s="5">
        <v>7.5540342424113769</v>
      </c>
      <c r="AE543" s="5">
        <v>47.731886104715791</v>
      </c>
      <c r="AF543" s="5">
        <v>103.87168407823928</v>
      </c>
      <c r="AG543" s="5">
        <v>5.600572918303647</v>
      </c>
      <c r="AH543" s="5">
        <v>8.1927825468887878</v>
      </c>
      <c r="AI543" s="5">
        <v>2.8362648912443382</v>
      </c>
      <c r="AJ543" s="5">
        <v>237.8847767968216</v>
      </c>
      <c r="AK543" s="5">
        <v>28.645062782930978</v>
      </c>
      <c r="AL543" s="5">
        <v>4.3973070099502376</v>
      </c>
      <c r="AM543" s="5">
        <v>49.550059314255186</v>
      </c>
      <c r="AN543" s="5">
        <v>9.9622461892366605</v>
      </c>
      <c r="AO543" s="5">
        <v>3.8203280019646377</v>
      </c>
      <c r="AP543" s="5">
        <v>6.148530537892527</v>
      </c>
      <c r="AQ543" s="5">
        <v>17.289428368433668</v>
      </c>
      <c r="AR543" s="5">
        <v>16.261639449824845</v>
      </c>
      <c r="AS543" s="5">
        <v>11.612331022685566</v>
      </c>
      <c r="AT543" s="5">
        <v>76.008178555770144</v>
      </c>
      <c r="AU543" s="5">
        <v>15.255425496528886</v>
      </c>
      <c r="AV543" s="5">
        <v>548.70714518651766</v>
      </c>
      <c r="AW543" s="5">
        <v>577.14739391335729</v>
      </c>
      <c r="AX543" s="5">
        <v>592.40281940988621</v>
      </c>
      <c r="AY543" s="5">
        <v>9.9080894812700322</v>
      </c>
    </row>
    <row r="544" spans="1:51" x14ac:dyDescent="0.2">
      <c r="A544" s="3" t="s">
        <v>52</v>
      </c>
      <c r="B544" s="3">
        <v>353</v>
      </c>
      <c r="C544" s="9">
        <v>43423</v>
      </c>
      <c r="D544" s="3">
        <v>5</v>
      </c>
      <c r="E544" s="3">
        <v>3</v>
      </c>
      <c r="F544" s="3" t="s">
        <v>117</v>
      </c>
      <c r="G544" s="10"/>
      <c r="H544" s="3">
        <v>67</v>
      </c>
      <c r="I544" s="3" t="s">
        <v>118</v>
      </c>
      <c r="J544" s="3">
        <v>70</v>
      </c>
      <c r="K544" s="3">
        <v>3</v>
      </c>
      <c r="L544" s="3">
        <v>6</v>
      </c>
      <c r="M544" s="3" t="s">
        <v>56</v>
      </c>
      <c r="N544" s="3" t="s">
        <v>57</v>
      </c>
      <c r="O544" s="1" t="s">
        <v>58</v>
      </c>
      <c r="P544" s="3" t="s">
        <v>61</v>
      </c>
      <c r="R544" s="14">
        <v>9.4616990664909633</v>
      </c>
      <c r="S544" s="14">
        <v>65.884016234299239</v>
      </c>
      <c r="T544" s="14">
        <v>4.561074115079025</v>
      </c>
      <c r="U544" s="14">
        <v>112.39571919934502</v>
      </c>
      <c r="V544" s="14">
        <v>16.460187056968952</v>
      </c>
      <c r="W544" s="14">
        <v>67.954902706475096</v>
      </c>
      <c r="X544" s="14">
        <v>48.145743797565331</v>
      </c>
      <c r="Y544" s="8">
        <v>30.257202680082312</v>
      </c>
      <c r="Z544" s="8">
        <v>355.12055111126296</v>
      </c>
      <c r="AB544" s="5">
        <v>11.019545117830527</v>
      </c>
      <c r="AC544" s="5">
        <v>13.925889534628977</v>
      </c>
      <c r="AD544" s="5">
        <v>2.8796659457222749</v>
      </c>
      <c r="AE544" s="5">
        <v>44.427224314863729</v>
      </c>
      <c r="AF544" s="5">
        <v>32.786881882661518</v>
      </c>
      <c r="AG544" s="5">
        <v>5.3486092777929279</v>
      </c>
      <c r="AH544" s="5">
        <v>6.7308906504343851</v>
      </c>
      <c r="AI544" s="5">
        <v>1.9595695694443174</v>
      </c>
      <c r="AJ544" s="5">
        <v>137.50109070197075</v>
      </c>
      <c r="AK544" s="5">
        <v>14.787674255914675</v>
      </c>
      <c r="AL544" s="5">
        <v>3.9051717222590701</v>
      </c>
      <c r="AM544" s="5">
        <v>36.280382993984155</v>
      </c>
      <c r="AN544" s="5">
        <v>5.330531316612606</v>
      </c>
      <c r="AO544" s="5">
        <v>3.3234434344996093</v>
      </c>
      <c r="AP544" s="5">
        <v>8.6397226002815142</v>
      </c>
      <c r="AQ544" s="5">
        <v>10.491402580207716</v>
      </c>
      <c r="AR544" s="5">
        <v>3.1330996138563987</v>
      </c>
      <c r="AS544" s="5">
        <v>15.769507370766066</v>
      </c>
      <c r="AT544" s="5">
        <v>76.580613277086627</v>
      </c>
      <c r="AU544" s="5">
        <v>30.257202680082312</v>
      </c>
      <c r="AV544" s="5">
        <v>313.25494617268652</v>
      </c>
      <c r="AW544" s="5">
        <v>324.86334843118067</v>
      </c>
      <c r="AX544" s="5">
        <v>355.12055111126296</v>
      </c>
      <c r="AY544" s="5">
        <v>8.4303051794616888</v>
      </c>
    </row>
    <row r="545" spans="1:51" x14ac:dyDescent="0.2">
      <c r="A545" s="3" t="s">
        <v>52</v>
      </c>
      <c r="B545" s="3">
        <v>353</v>
      </c>
      <c r="C545" s="9">
        <v>43423</v>
      </c>
      <c r="D545" s="3">
        <v>5</v>
      </c>
      <c r="E545" s="3">
        <v>3</v>
      </c>
      <c r="F545" s="3" t="s">
        <v>117</v>
      </c>
      <c r="G545" s="10"/>
      <c r="H545" s="3">
        <v>67</v>
      </c>
      <c r="I545" s="3" t="s">
        <v>118</v>
      </c>
      <c r="J545" s="3">
        <v>5</v>
      </c>
      <c r="K545" s="3">
        <v>22</v>
      </c>
      <c r="L545" s="3">
        <v>1</v>
      </c>
      <c r="M545" s="3" t="s">
        <v>56</v>
      </c>
      <c r="N545" s="3" t="s">
        <v>57</v>
      </c>
      <c r="O545" s="1" t="s">
        <v>58</v>
      </c>
      <c r="P545" s="3" t="s">
        <v>62</v>
      </c>
      <c r="R545" s="14">
        <v>12.794289309402991</v>
      </c>
      <c r="S545" s="14">
        <v>29.401537270381532</v>
      </c>
      <c r="T545" s="14">
        <v>4.707759382395909</v>
      </c>
      <c r="U545" s="14">
        <v>67.629228394607011</v>
      </c>
      <c r="V545" s="14">
        <v>6.8730949533396757</v>
      </c>
      <c r="W545" s="14">
        <v>142.80499425427666</v>
      </c>
      <c r="X545" s="14">
        <v>61.502719879150391</v>
      </c>
      <c r="Y545" s="8">
        <v>1.9135215921164379</v>
      </c>
      <c r="Z545" s="8">
        <v>327.62714888270449</v>
      </c>
      <c r="AB545" s="5">
        <v>28.847007869193636</v>
      </c>
      <c r="AC545" s="5">
        <v>38.309202404349712</v>
      </c>
      <c r="AD545" s="5">
        <v>3.9312423406634323</v>
      </c>
      <c r="AE545" s="5">
        <v>20.205535270478226</v>
      </c>
      <c r="AF545" s="5">
        <v>14.286587265788008</v>
      </c>
      <c r="AG545" s="5">
        <v>3.7950996952151077</v>
      </c>
      <c r="AH545" s="5">
        <v>0.92038559089965633</v>
      </c>
      <c r="AI545" s="5">
        <v>2.3799177420833879</v>
      </c>
      <c r="AJ545" s="5">
        <v>182.68367637386464</v>
      </c>
      <c r="AK545" s="5">
        <v>39.670609613302275</v>
      </c>
      <c r="AL545" s="5">
        <v>2.2676535505037121</v>
      </c>
      <c r="AM545" s="5">
        <v>27.357010508382441</v>
      </c>
      <c r="AN545" s="5">
        <v>17.505263726749263</v>
      </c>
      <c r="AO545" s="5">
        <v>17.243459145003175</v>
      </c>
      <c r="AP545" s="5">
        <v>2.4354992660568833</v>
      </c>
      <c r="AQ545" s="5">
        <v>8.870971888371443</v>
      </c>
      <c r="AR545" s="5">
        <v>9.1781643805025137</v>
      </c>
      <c r="AS545" s="5">
        <v>3.7964530377505832</v>
      </c>
      <c r="AT545" s="5">
        <v>17.247890660690771</v>
      </c>
      <c r="AU545" s="5">
        <v>1.9135215921164379</v>
      </c>
      <c r="AV545" s="5">
        <v>299.85848162318922</v>
      </c>
      <c r="AW545" s="5">
        <v>325.71362729058808</v>
      </c>
      <c r="AX545" s="5">
        <v>327.62714888270449</v>
      </c>
      <c r="AY545" s="5">
        <v>7.3278374258341419</v>
      </c>
    </row>
    <row r="546" spans="1:51" x14ac:dyDescent="0.2">
      <c r="A546" s="3" t="s">
        <v>52</v>
      </c>
      <c r="B546" s="3">
        <v>353</v>
      </c>
      <c r="C546" s="9">
        <v>43423</v>
      </c>
      <c r="D546" s="3">
        <v>5</v>
      </c>
      <c r="E546" s="3">
        <v>3</v>
      </c>
      <c r="F546" s="3" t="s">
        <v>117</v>
      </c>
      <c r="G546" s="10"/>
      <c r="H546" s="3">
        <v>67</v>
      </c>
      <c r="I546" s="3" t="s">
        <v>118</v>
      </c>
      <c r="J546" s="3">
        <v>12</v>
      </c>
      <c r="K546" s="3">
        <v>18</v>
      </c>
      <c r="L546" s="3">
        <v>2</v>
      </c>
      <c r="M546" s="3" t="s">
        <v>56</v>
      </c>
      <c r="N546" s="3" t="s">
        <v>57</v>
      </c>
      <c r="O546" s="1" t="s">
        <v>58</v>
      </c>
      <c r="P546" s="3" t="s">
        <v>62</v>
      </c>
      <c r="R546" s="14">
        <v>8.6376814102304387</v>
      </c>
      <c r="S546" s="14">
        <v>18.647545189693055</v>
      </c>
      <c r="T546" s="14">
        <v>2.3355428268169534</v>
      </c>
      <c r="U546" s="14">
        <v>39.701346627597154</v>
      </c>
      <c r="V546" s="14">
        <v>4.6722935808115995</v>
      </c>
      <c r="W546" s="14">
        <v>73.132088496767238</v>
      </c>
      <c r="X546" s="14">
        <v>37.481683862620386</v>
      </c>
      <c r="Y546" s="8">
        <v>1.7863584581404515</v>
      </c>
      <c r="Z546" s="8">
        <v>186.39454341991751</v>
      </c>
      <c r="AB546" s="5">
        <v>18.249106222941162</v>
      </c>
      <c r="AC546" s="5">
        <v>21.011108525248048</v>
      </c>
      <c r="AD546" s="5">
        <v>3.2550517530260517</v>
      </c>
      <c r="AE546" s="5">
        <v>12.674526659452612</v>
      </c>
      <c r="AF546" s="5">
        <v>7.2405808984881546</v>
      </c>
      <c r="AG546" s="5">
        <v>2.2203582859161619</v>
      </c>
      <c r="AH546" s="5">
        <v>0.67109932487787916</v>
      </c>
      <c r="AI546" s="5">
        <v>1.1402458760156258</v>
      </c>
      <c r="AJ546" s="5">
        <v>96.383722138644714</v>
      </c>
      <c r="AK546" s="5">
        <v>19.334701773221799</v>
      </c>
      <c r="AL546" s="5">
        <v>1.6420440013363391</v>
      </c>
      <c r="AM546" s="5">
        <v>17.681358024836403</v>
      </c>
      <c r="AN546" s="5">
        <v>10.141714171674902</v>
      </c>
      <c r="AO546" s="5">
        <v>5.5251405394959754</v>
      </c>
      <c r="AP546" s="5">
        <v>1.6775429377978295</v>
      </c>
      <c r="AQ546" s="5">
        <v>5.9175067738116391</v>
      </c>
      <c r="AR546" s="5">
        <v>2.6851740246034379</v>
      </c>
      <c r="AS546" s="5">
        <v>0</v>
      </c>
      <c r="AT546" s="5">
        <v>15.619123735341375</v>
      </c>
      <c r="AU546" s="5">
        <v>1.7863584581404515</v>
      </c>
      <c r="AV546" s="5">
        <v>174.08326231489528</v>
      </c>
      <c r="AW546" s="5">
        <v>184.60818496177706</v>
      </c>
      <c r="AX546" s="5">
        <v>186.39454341991751</v>
      </c>
      <c r="AY546" s="5">
        <v>4.1420744772167417</v>
      </c>
    </row>
    <row r="547" spans="1:51" x14ac:dyDescent="0.2">
      <c r="A547" s="3" t="s">
        <v>52</v>
      </c>
      <c r="B547" s="3">
        <v>353</v>
      </c>
      <c r="C547" s="9">
        <v>43423</v>
      </c>
      <c r="D547" s="3">
        <v>5</v>
      </c>
      <c r="E547" s="3">
        <v>3</v>
      </c>
      <c r="F547" s="3" t="s">
        <v>117</v>
      </c>
      <c r="G547" s="10"/>
      <c r="H547" s="3">
        <v>67</v>
      </c>
      <c r="I547" s="3" t="s">
        <v>118</v>
      </c>
      <c r="J547" s="3">
        <v>30</v>
      </c>
      <c r="K547" s="3">
        <v>14</v>
      </c>
      <c r="L547" s="3">
        <v>3</v>
      </c>
      <c r="M547" s="3" t="s">
        <v>56</v>
      </c>
      <c r="N547" s="3" t="s">
        <v>57</v>
      </c>
      <c r="O547" s="1" t="s">
        <v>58</v>
      </c>
      <c r="P547" s="3" t="s">
        <v>62</v>
      </c>
      <c r="R547" s="14">
        <v>18.778441692220753</v>
      </c>
      <c r="S547" s="14">
        <v>22.183358685723668</v>
      </c>
      <c r="T547" s="14">
        <v>0.93830682491434036</v>
      </c>
      <c r="U547" s="14">
        <v>23.658700087974811</v>
      </c>
      <c r="V547" s="14">
        <v>7.9543649574805952</v>
      </c>
      <c r="W547" s="14">
        <v>52.085474080052869</v>
      </c>
      <c r="X547" s="14">
        <v>123.88075703588025</v>
      </c>
      <c r="Y547" s="8">
        <v>21.116189013616722</v>
      </c>
      <c r="Z547" s="8">
        <v>270.59558651872339</v>
      </c>
      <c r="AB547" s="5">
        <v>23.878965030958494</v>
      </c>
      <c r="AC547" s="5">
        <v>29.312308852317226</v>
      </c>
      <c r="AD547" s="5">
        <v>11.28475602771805</v>
      </c>
      <c r="AE547" s="5">
        <v>19.968809999852063</v>
      </c>
      <c r="AF547" s="5">
        <v>10.768400902275536</v>
      </c>
      <c r="AG547" s="5">
        <v>2.4471944713794991</v>
      </c>
      <c r="AH547" s="5">
        <v>1.9381855985787231</v>
      </c>
      <c r="AI547" s="5">
        <v>2.0838877921254837</v>
      </c>
      <c r="AJ547" s="5">
        <v>126.25042741272904</v>
      </c>
      <c r="AK547" s="5">
        <v>22.674316735003426</v>
      </c>
      <c r="AL547" s="5">
        <v>1.9627131536107367</v>
      </c>
      <c r="AM547" s="5">
        <v>84.726659816678591</v>
      </c>
      <c r="AN547" s="5">
        <v>13.049981184591964</v>
      </c>
      <c r="AO547" s="5">
        <v>9.7087696506262304</v>
      </c>
      <c r="AP547" s="5">
        <v>5.7022406507619587</v>
      </c>
      <c r="AQ547" s="5">
        <v>12.414723805872944</v>
      </c>
      <c r="AR547" s="5">
        <v>2.6467290247425366</v>
      </c>
      <c r="AS547" s="5">
        <v>2.5501338757610754</v>
      </c>
      <c r="AT547" s="5">
        <v>24.284049289469575</v>
      </c>
      <c r="AU547" s="5">
        <v>21.116189013616722</v>
      </c>
      <c r="AV547" s="5">
        <v>241.77351373648901</v>
      </c>
      <c r="AW547" s="5">
        <v>249.47939750510665</v>
      </c>
      <c r="AX547" s="5">
        <v>270.59558651872339</v>
      </c>
      <c r="AY547" s="5">
        <v>4.4972671829510364</v>
      </c>
    </row>
    <row r="548" spans="1:51" x14ac:dyDescent="0.2">
      <c r="A548" s="3" t="s">
        <v>52</v>
      </c>
      <c r="B548" s="3">
        <v>353</v>
      </c>
      <c r="C548" s="9">
        <v>43423</v>
      </c>
      <c r="D548" s="3">
        <v>5</v>
      </c>
      <c r="E548" s="3">
        <v>3</v>
      </c>
      <c r="F548" s="3" t="s">
        <v>117</v>
      </c>
      <c r="G548" s="10"/>
      <c r="H548" s="3">
        <v>67</v>
      </c>
      <c r="I548" s="3" t="s">
        <v>118</v>
      </c>
      <c r="J548" s="3">
        <v>50</v>
      </c>
      <c r="K548" s="3">
        <v>10</v>
      </c>
      <c r="L548" s="3">
        <v>4</v>
      </c>
      <c r="M548" s="3" t="s">
        <v>56</v>
      </c>
      <c r="N548" s="3" t="s">
        <v>57</v>
      </c>
      <c r="O548" s="1" t="s">
        <v>58</v>
      </c>
      <c r="P548" s="3" t="s">
        <v>62</v>
      </c>
      <c r="R548" s="14">
        <v>19.839991142009868</v>
      </c>
      <c r="S548" s="14">
        <v>61.676524589801659</v>
      </c>
      <c r="T548" s="14">
        <v>25.391516652600519</v>
      </c>
      <c r="U548" s="14">
        <v>115.13537360881936</v>
      </c>
      <c r="V548" s="14">
        <v>13.06257728050495</v>
      </c>
      <c r="W548" s="14">
        <v>163.06881687558931</v>
      </c>
      <c r="X548" s="14">
        <v>173.16987715096309</v>
      </c>
      <c r="Y548" s="8">
        <v>16.922600988315669</v>
      </c>
      <c r="Z548" s="8">
        <v>588.26727144859831</v>
      </c>
      <c r="AB548" s="5">
        <v>48.171267736480189</v>
      </c>
      <c r="AC548" s="5">
        <v>39.034018073407559</v>
      </c>
      <c r="AD548" s="5">
        <v>8.2549645905244304</v>
      </c>
      <c r="AE548" s="5">
        <v>39.471920408331293</v>
      </c>
      <c r="AF548" s="5">
        <v>76.28318805314241</v>
      </c>
      <c r="AG548" s="5">
        <v>5.3791241862753827</v>
      </c>
      <c r="AH548" s="5">
        <v>7.0006874147237381</v>
      </c>
      <c r="AI548" s="5">
        <v>4.6719985322164916</v>
      </c>
      <c r="AJ548" s="5">
        <v>238.53995494328151</v>
      </c>
      <c r="AK548" s="5">
        <v>34.996382938591388</v>
      </c>
      <c r="AL548" s="5">
        <v>3.5189575537856133</v>
      </c>
      <c r="AM548" s="5">
        <v>92.2503926068688</v>
      </c>
      <c r="AN548" s="5">
        <v>13.969905303343802</v>
      </c>
      <c r="AO548" s="5">
        <v>4.5076594889864632</v>
      </c>
      <c r="AP548" s="5">
        <v>6.64425566876292</v>
      </c>
      <c r="AQ548" s="5">
        <v>20.644303695151642</v>
      </c>
      <c r="AR548" s="5">
        <v>7.6411580502559877</v>
      </c>
      <c r="AS548" s="5">
        <v>9.1062576432761357</v>
      </c>
      <c r="AT548" s="5">
        <v>70.891453117025364</v>
      </c>
      <c r="AU548" s="5">
        <v>16.922600988315669</v>
      </c>
      <c r="AV548" s="5">
        <v>553.3816346689747</v>
      </c>
      <c r="AW548" s="5">
        <v>571.3446704602826</v>
      </c>
      <c r="AX548" s="5">
        <v>588.26727144859831</v>
      </c>
      <c r="AY548" s="5">
        <v>9.5499238032442513</v>
      </c>
    </row>
    <row r="549" spans="1:51" x14ac:dyDescent="0.2">
      <c r="A549" s="3" t="s">
        <v>52</v>
      </c>
      <c r="B549" s="3">
        <v>353</v>
      </c>
      <c r="C549" s="9">
        <v>43423</v>
      </c>
      <c r="D549" s="3">
        <v>5</v>
      </c>
      <c r="E549" s="3">
        <v>3</v>
      </c>
      <c r="F549" s="3" t="s">
        <v>117</v>
      </c>
      <c r="G549" s="10"/>
      <c r="H549" s="3">
        <v>67</v>
      </c>
      <c r="I549" s="3" t="s">
        <v>118</v>
      </c>
      <c r="J549" s="3">
        <v>60</v>
      </c>
      <c r="K549" s="3">
        <v>6</v>
      </c>
      <c r="L549" s="3">
        <v>5</v>
      </c>
      <c r="M549" s="3" t="s">
        <v>56</v>
      </c>
      <c r="N549" s="3" t="s">
        <v>57</v>
      </c>
      <c r="O549" s="1" t="s">
        <v>58</v>
      </c>
      <c r="P549" s="3" t="s">
        <v>62</v>
      </c>
      <c r="R549" s="14">
        <v>19.391933408276788</v>
      </c>
      <c r="S549" s="14">
        <v>80.076222123770876</v>
      </c>
      <c r="T549" s="14">
        <v>55.269084539264441</v>
      </c>
      <c r="U549" s="14">
        <v>118.58105060972017</v>
      </c>
      <c r="V549" s="14">
        <v>14.132489960769128</v>
      </c>
      <c r="W549" s="14">
        <v>185.07992632635708</v>
      </c>
      <c r="X549" s="14">
        <v>85.117736290241112</v>
      </c>
      <c r="Y549" s="8">
        <v>14.7107147381333</v>
      </c>
      <c r="Z549" s="8">
        <v>572.35915108428526</v>
      </c>
      <c r="AB549" s="5">
        <v>79.063149350713374</v>
      </c>
      <c r="AC549" s="5">
        <v>67.020551755847166</v>
      </c>
      <c r="AD549" s="5">
        <v>7.9266217809627424</v>
      </c>
      <c r="AE549" s="5">
        <v>47.246147534189511</v>
      </c>
      <c r="AF549" s="5">
        <v>97.997603577621817</v>
      </c>
      <c r="AG549" s="5">
        <v>5.3461362278299438</v>
      </c>
      <c r="AH549" s="5">
        <v>7.178185694018036</v>
      </c>
      <c r="AI549" s="5">
        <v>2.5150221216844324</v>
      </c>
      <c r="AJ549" s="5">
        <v>231.38247444514641</v>
      </c>
      <c r="AK549" s="5">
        <v>26.69049914495346</v>
      </c>
      <c r="AL549" s="5">
        <v>4.6157676911912722</v>
      </c>
      <c r="AM549" s="5">
        <v>46.818038031593012</v>
      </c>
      <c r="AN549" s="5">
        <v>33.050392244001294</v>
      </c>
      <c r="AO549" s="5">
        <v>8.0687640828035345</v>
      </c>
      <c r="AP549" s="5">
        <v>6.1091619579093832</v>
      </c>
      <c r="AQ549" s="5">
        <v>16.416333377569146</v>
      </c>
      <c r="AR549" s="5">
        <v>12.371952838097947</v>
      </c>
      <c r="AS549" s="5">
        <v>18.104601166746004</v>
      </c>
      <c r="AT549" s="5">
        <v>79.177685050596395</v>
      </c>
      <c r="AU549" s="5">
        <v>14.7107147381333</v>
      </c>
      <c r="AV549" s="5">
        <v>533.87118343479153</v>
      </c>
      <c r="AW549" s="5">
        <v>557.64843634615193</v>
      </c>
      <c r="AX549" s="5">
        <v>572.35915108428526</v>
      </c>
      <c r="AY549" s="5">
        <v>11.687154582287837</v>
      </c>
    </row>
    <row r="550" spans="1:51" x14ac:dyDescent="0.2">
      <c r="A550" s="3" t="s">
        <v>52</v>
      </c>
      <c r="B550" s="3">
        <v>353</v>
      </c>
      <c r="C550" s="9">
        <v>43423</v>
      </c>
      <c r="D550" s="3">
        <v>5</v>
      </c>
      <c r="E550" s="3">
        <v>3</v>
      </c>
      <c r="F550" s="3" t="s">
        <v>117</v>
      </c>
      <c r="G550" s="10"/>
      <c r="H550" s="3">
        <v>67</v>
      </c>
      <c r="I550" s="3" t="s">
        <v>118</v>
      </c>
      <c r="J550" s="3">
        <v>70</v>
      </c>
      <c r="K550" s="3">
        <v>3</v>
      </c>
      <c r="L550" s="3">
        <v>6</v>
      </c>
      <c r="M550" s="3" t="s">
        <v>56</v>
      </c>
      <c r="N550" s="3" t="s">
        <v>57</v>
      </c>
      <c r="O550" s="1" t="s">
        <v>58</v>
      </c>
      <c r="P550" s="3" t="s">
        <v>62</v>
      </c>
      <c r="R550" s="14">
        <v>11.517718701527036</v>
      </c>
      <c r="S550" s="14">
        <v>71.819288714178683</v>
      </c>
      <c r="T550" s="14">
        <v>4.2605980285282792</v>
      </c>
      <c r="U550" s="14">
        <v>111.24380295852134</v>
      </c>
      <c r="V550" s="14">
        <v>21.135554215003705</v>
      </c>
      <c r="W550" s="14">
        <v>78.66895731564226</v>
      </c>
      <c r="X550" s="14">
        <v>47.72548241450869</v>
      </c>
      <c r="Y550" s="8">
        <v>28.839729985370553</v>
      </c>
      <c r="Z550" s="8">
        <v>375.2111384201628</v>
      </c>
      <c r="AB550" s="5">
        <v>21.762150212128542</v>
      </c>
      <c r="AC550" s="5">
        <v>21.532346109930682</v>
      </c>
      <c r="AD550" s="5">
        <v>4.2024197613656264</v>
      </c>
      <c r="AE550" s="5">
        <v>47.093596344887345</v>
      </c>
      <c r="AF550" s="5">
        <v>35.954278932490709</v>
      </c>
      <c r="AG550" s="5">
        <v>5.3596301202426657</v>
      </c>
      <c r="AH550" s="5">
        <v>6.6073916853175527</v>
      </c>
      <c r="AI550" s="5">
        <v>1.702168106694266</v>
      </c>
      <c r="AJ550" s="5">
        <v>140.38412265558074</v>
      </c>
      <c r="AK550" s="5">
        <v>16.844190255360321</v>
      </c>
      <c r="AL550" s="5">
        <v>7.1991359780789388</v>
      </c>
      <c r="AM550" s="5">
        <v>35.69915895116101</v>
      </c>
      <c r="AN550" s="5">
        <v>10.043880964786441</v>
      </c>
      <c r="AO550" s="5">
        <v>3.658136218060795</v>
      </c>
      <c r="AP550" s="5">
        <v>8.4663389870911008</v>
      </c>
      <c r="AQ550" s="5">
        <v>10.588393248766229</v>
      </c>
      <c r="AR550" s="5">
        <v>6.3530249768554912</v>
      </c>
      <c r="AS550" s="5">
        <v>29.771730054212242</v>
      </c>
      <c r="AT550" s="5">
        <v>78.104595809480301</v>
      </c>
      <c r="AU550" s="5">
        <v>28.839729985370553</v>
      </c>
      <c r="AV550" s="5">
        <v>328.13192526076392</v>
      </c>
      <c r="AW550" s="5">
        <v>346.37140843479222</v>
      </c>
      <c r="AX550" s="5">
        <v>375.2111384201628</v>
      </c>
      <c r="AY550" s="5">
        <v>12.432827218339423</v>
      </c>
    </row>
    <row r="551" spans="1:51" x14ac:dyDescent="0.2">
      <c r="A551" s="3" t="s">
        <v>52</v>
      </c>
      <c r="B551" s="3" t="s">
        <v>119</v>
      </c>
      <c r="C551" s="9">
        <v>43422</v>
      </c>
      <c r="D551" s="3">
        <v>5</v>
      </c>
      <c r="E551" s="3">
        <v>3</v>
      </c>
      <c r="F551" s="3" t="s">
        <v>141</v>
      </c>
      <c r="G551" s="10" t="s">
        <v>112</v>
      </c>
      <c r="H551" s="3">
        <v>69</v>
      </c>
      <c r="I551" s="3" t="s">
        <v>120</v>
      </c>
      <c r="J551" s="3">
        <v>12</v>
      </c>
      <c r="K551" s="3">
        <v>23</v>
      </c>
      <c r="L551" s="3">
        <v>1</v>
      </c>
      <c r="M551" s="3" t="s">
        <v>56</v>
      </c>
      <c r="N551" s="3" t="s">
        <v>57</v>
      </c>
      <c r="O551" s="1" t="s">
        <v>78</v>
      </c>
      <c r="P551" s="7" t="s">
        <v>59</v>
      </c>
      <c r="R551" s="14">
        <v>11.322494194425385</v>
      </c>
      <c r="S551" s="14">
        <v>18.833767989586139</v>
      </c>
      <c r="T551" s="14">
        <v>2.2957101936998039</v>
      </c>
      <c r="U551" s="14">
        <v>50.882236678024817</v>
      </c>
      <c r="V551" s="14">
        <v>6.5013729786050733</v>
      </c>
      <c r="W551" s="14">
        <v>86.017961567845845</v>
      </c>
      <c r="X551" s="14">
        <v>28.553131958533978</v>
      </c>
      <c r="Y551" s="8">
        <v>2.0150410085239008</v>
      </c>
      <c r="Z551" s="8">
        <v>206.42171305103651</v>
      </c>
      <c r="AB551" s="5">
        <v>17.46236569774808</v>
      </c>
      <c r="AC551" s="5">
        <v>24.880290228045173</v>
      </c>
      <c r="AD551" s="5">
        <v>4.1247074624460529</v>
      </c>
      <c r="AE551" s="5">
        <v>13.175741447912607</v>
      </c>
      <c r="AF551" s="5">
        <v>7.606858489092386</v>
      </c>
      <c r="AG551" s="5">
        <v>2.7953083426516776</v>
      </c>
      <c r="AH551" s="5">
        <v>0.54604487942800761</v>
      </c>
      <c r="AI551" s="5">
        <v>1.866786230431126</v>
      </c>
      <c r="AJ551" s="5">
        <v>112.51367716638154</v>
      </c>
      <c r="AK551" s="5">
        <v>39.497115597518942</v>
      </c>
      <c r="AL551" s="5">
        <v>3.0708928103951418</v>
      </c>
      <c r="AM551" s="5">
        <v>13.029205560284108</v>
      </c>
      <c r="AN551" s="5">
        <v>8.5469232737342917</v>
      </c>
      <c r="AO551" s="5">
        <v>12.898057432051051</v>
      </c>
      <c r="AP551" s="5">
        <v>1.2583693497552138</v>
      </c>
      <c r="AQ551" s="5">
        <v>7.138986423502093</v>
      </c>
      <c r="AR551" s="5">
        <v>2.8330553725424705</v>
      </c>
      <c r="AS551" s="5">
        <v>1.2406497048608562</v>
      </c>
      <c r="AT551" s="5">
        <v>19.942274265614536</v>
      </c>
      <c r="AU551" s="5">
        <v>2.0150410085239008</v>
      </c>
      <c r="AV551" s="5">
        <v>198.12481209652231</v>
      </c>
      <c r="AW551" s="5">
        <v>204.40667204251261</v>
      </c>
      <c r="AX551" s="5">
        <v>206.42171305103651</v>
      </c>
      <c r="AY551" s="5">
        <v>4.4888028135197464</v>
      </c>
    </row>
    <row r="552" spans="1:51" x14ac:dyDescent="0.2">
      <c r="A552" s="3" t="s">
        <v>52</v>
      </c>
      <c r="B552" s="3" t="s">
        <v>119</v>
      </c>
      <c r="C552" s="9">
        <v>43422</v>
      </c>
      <c r="D552" s="3">
        <v>5</v>
      </c>
      <c r="E552" s="3">
        <v>3</v>
      </c>
      <c r="F552" s="3" t="s">
        <v>141</v>
      </c>
      <c r="G552" s="10" t="s">
        <v>112</v>
      </c>
      <c r="H552" s="3">
        <v>69</v>
      </c>
      <c r="I552" s="3" t="s">
        <v>120</v>
      </c>
      <c r="J552" s="3">
        <v>12</v>
      </c>
      <c r="K552" s="3">
        <v>23</v>
      </c>
      <c r="L552" s="3">
        <v>2</v>
      </c>
      <c r="M552" s="3" t="s">
        <v>56</v>
      </c>
      <c r="N552" s="3" t="s">
        <v>57</v>
      </c>
      <c r="O552" s="1" t="s">
        <v>78</v>
      </c>
      <c r="P552" s="7" t="s">
        <v>59</v>
      </c>
      <c r="R552" s="14">
        <v>11.123478100217621</v>
      </c>
      <c r="S552" s="14">
        <v>19.122034796353045</v>
      </c>
      <c r="T552" s="14">
        <v>2.4346642432541681</v>
      </c>
      <c r="U552" s="14">
        <v>59.171843364320949</v>
      </c>
      <c r="V552" s="14">
        <v>3.5224236126603752</v>
      </c>
      <c r="W552" s="14">
        <v>76.549447289828592</v>
      </c>
      <c r="X552" s="14">
        <v>30.527677864863954</v>
      </c>
      <c r="Y552" s="8">
        <v>2.0143542146206244</v>
      </c>
      <c r="Z552" s="8">
        <v>204.46591937103676</v>
      </c>
      <c r="AB552" s="5">
        <v>8.7772774055839182</v>
      </c>
      <c r="AC552" s="5">
        <v>9.4139024913261835</v>
      </c>
      <c r="AD552" s="5">
        <v>3.9578597302945058</v>
      </c>
      <c r="AE552" s="5">
        <v>14.090468313831822</v>
      </c>
      <c r="AF552" s="5">
        <v>8.2676896793701058</v>
      </c>
      <c r="AG552" s="5">
        <v>2.9776337115363058</v>
      </c>
      <c r="AH552" s="5">
        <v>0.60543840955195549</v>
      </c>
      <c r="AI552" s="5">
        <v>1.8040224553593152</v>
      </c>
      <c r="AJ552" s="5">
        <v>114.82953999660484</v>
      </c>
      <c r="AK552" s="5">
        <v>40.299964508334867</v>
      </c>
      <c r="AL552" s="5">
        <v>1.3274396488091327</v>
      </c>
      <c r="AM552" s="5">
        <v>12.826538103918923</v>
      </c>
      <c r="AN552" s="5">
        <v>3.6899011406612945</v>
      </c>
      <c r="AO552" s="5">
        <v>9.1252581022689849</v>
      </c>
      <c r="AP552" s="5">
        <v>0.920899176302447</v>
      </c>
      <c r="AQ552" s="5">
        <v>6.9271480594613246</v>
      </c>
      <c r="AR552" s="5">
        <v>2.2699355519813382</v>
      </c>
      <c r="AS552" s="5">
        <v>3.5468979892381509</v>
      </c>
      <c r="AT552" s="5">
        <v>19.526048722562575</v>
      </c>
      <c r="AU552" s="5">
        <v>2.0143542146206244</v>
      </c>
      <c r="AV552" s="5">
        <v>196.19386383889596</v>
      </c>
      <c r="AW552" s="5">
        <v>202.45156515641614</v>
      </c>
      <c r="AX552" s="5">
        <v>204.46591937103676</v>
      </c>
      <c r="AY552" s="5">
        <v>4.293453686501592</v>
      </c>
    </row>
    <row r="553" spans="1:51" x14ac:dyDescent="0.2">
      <c r="A553" s="3" t="s">
        <v>52</v>
      </c>
      <c r="B553" s="3" t="s">
        <v>119</v>
      </c>
      <c r="C553" s="9">
        <v>43422</v>
      </c>
      <c r="D553" s="3">
        <v>5</v>
      </c>
      <c r="E553" s="3">
        <v>3</v>
      </c>
      <c r="F553" s="3" t="s">
        <v>141</v>
      </c>
      <c r="G553" s="10" t="s">
        <v>112</v>
      </c>
      <c r="H553" s="3">
        <v>69</v>
      </c>
      <c r="I553" s="3" t="s">
        <v>120</v>
      </c>
      <c r="J553" s="3">
        <v>12</v>
      </c>
      <c r="K553" s="3">
        <v>23</v>
      </c>
      <c r="L553" s="3">
        <v>3</v>
      </c>
      <c r="M553" s="3" t="s">
        <v>56</v>
      </c>
      <c r="N553" s="3" t="s">
        <v>57</v>
      </c>
      <c r="O553" s="1" t="s">
        <v>78</v>
      </c>
      <c r="P553" s="7" t="s">
        <v>59</v>
      </c>
      <c r="R553" s="14">
        <v>9.8914206274624537</v>
      </c>
      <c r="S553" s="14">
        <v>18.018342445636616</v>
      </c>
      <c r="T553" s="14">
        <v>2.1113189911020211</v>
      </c>
      <c r="U553" s="14">
        <v>47.778919088429419</v>
      </c>
      <c r="V553" s="14">
        <v>4.6821064784609039</v>
      </c>
      <c r="W553" s="14">
        <v>81.26743500808189</v>
      </c>
      <c r="X553" s="14">
        <v>28.456299091207569</v>
      </c>
      <c r="Y553" s="8">
        <v>2.0322437848404129</v>
      </c>
      <c r="Z553" s="8">
        <v>194.23807947821078</v>
      </c>
      <c r="AB553" s="5">
        <v>16.832198101422573</v>
      </c>
      <c r="AC553" s="5">
        <v>22.89146180585238</v>
      </c>
      <c r="AD553" s="5">
        <v>3.6185376963757236</v>
      </c>
      <c r="AE553" s="5">
        <v>12.838682022539945</v>
      </c>
      <c r="AF553" s="5">
        <v>7.8534942580214366</v>
      </c>
      <c r="AG553" s="5">
        <v>2.746634541614557</v>
      </c>
      <c r="AH553" s="5">
        <v>0.51623599917757346</v>
      </c>
      <c r="AI553" s="5">
        <v>1.785824644921765</v>
      </c>
      <c r="AJ553" s="5">
        <v>109.9587694337233</v>
      </c>
      <c r="AK553" s="5">
        <v>38.262936443829844</v>
      </c>
      <c r="AL553" s="5">
        <v>2.0994893197724585</v>
      </c>
      <c r="AM553" s="5">
        <v>13.270694089625097</v>
      </c>
      <c r="AN553" s="5">
        <v>8.4588655364452201</v>
      </c>
      <c r="AO553" s="5">
        <v>12.735318675178474</v>
      </c>
      <c r="AP553" s="5">
        <v>1.0587155401190549</v>
      </c>
      <c r="AQ553" s="5">
        <v>7.209291783449328</v>
      </c>
      <c r="AR553" s="5">
        <v>2.6861094852687599</v>
      </c>
      <c r="AS553" s="5">
        <v>1.3301724072549894</v>
      </c>
      <c r="AT553" s="5">
        <v>18.11783488490947</v>
      </c>
      <c r="AU553" s="5">
        <v>2.0322437848404129</v>
      </c>
      <c r="AV553" s="5">
        <v>186.86855211538136</v>
      </c>
      <c r="AW553" s="5">
        <v>192.20583569337037</v>
      </c>
      <c r="AX553" s="5">
        <v>194.23807947821078</v>
      </c>
      <c r="AY553" s="5">
        <v>3.4996546300665274</v>
      </c>
    </row>
    <row r="554" spans="1:51" x14ac:dyDescent="0.2">
      <c r="A554" s="3" t="s">
        <v>52</v>
      </c>
      <c r="B554" s="3" t="s">
        <v>119</v>
      </c>
      <c r="C554" s="9">
        <v>43422</v>
      </c>
      <c r="D554" s="3">
        <v>5</v>
      </c>
      <c r="E554" s="3">
        <v>3</v>
      </c>
      <c r="F554" s="3" t="s">
        <v>141</v>
      </c>
      <c r="G554" s="10" t="s">
        <v>112</v>
      </c>
      <c r="H554" s="3">
        <v>69</v>
      </c>
      <c r="I554" s="3" t="s">
        <v>120</v>
      </c>
      <c r="J554" s="3">
        <v>12</v>
      </c>
      <c r="K554" s="3">
        <v>23</v>
      </c>
      <c r="L554" s="3">
        <v>4</v>
      </c>
      <c r="M554" s="3" t="s">
        <v>56</v>
      </c>
      <c r="N554" s="3" t="s">
        <v>57</v>
      </c>
      <c r="O554" s="1" t="s">
        <v>78</v>
      </c>
      <c r="P554" s="7" t="s">
        <v>59</v>
      </c>
      <c r="R554" s="14">
        <v>9.134253534777411</v>
      </c>
      <c r="S554" s="14">
        <v>17.954442945019952</v>
      </c>
      <c r="T554" s="14">
        <v>1.9683385532477806</v>
      </c>
      <c r="U554" s="14">
        <v>44.039578141837282</v>
      </c>
      <c r="V554" s="14">
        <v>4.0373838441125276</v>
      </c>
      <c r="W554" s="14">
        <v>76.104697654987206</v>
      </c>
      <c r="X554" s="14">
        <v>29.272368661288557</v>
      </c>
      <c r="Y554" s="8">
        <v>1.8906452928777631</v>
      </c>
      <c r="Z554" s="8">
        <v>184.4017094556223</v>
      </c>
      <c r="AB554" s="5">
        <v>15.799959854886371</v>
      </c>
      <c r="AC554" s="5">
        <v>22.030265901574161</v>
      </c>
      <c r="AD554" s="5">
        <v>3.2809579607976249</v>
      </c>
      <c r="AE554" s="5">
        <v>12.725404357631657</v>
      </c>
      <c r="AF554" s="5">
        <v>7.6445772140546238</v>
      </c>
      <c r="AG554" s="5">
        <v>2.5537499985195309</v>
      </c>
      <c r="AH554" s="5">
        <v>0.57990004354070879</v>
      </c>
      <c r="AI554" s="5">
        <v>1.5290425417005238</v>
      </c>
      <c r="AJ554" s="5">
        <v>103.49286794466471</v>
      </c>
      <c r="AK554" s="5">
        <v>36.131198034916572</v>
      </c>
      <c r="AL554" s="5">
        <v>1.7611671245321558</v>
      </c>
      <c r="AM554" s="5">
        <v>13.683846328245492</v>
      </c>
      <c r="AN554" s="5">
        <v>8.1175401407123449</v>
      </c>
      <c r="AO554" s="5">
        <v>11.35164564908961</v>
      </c>
      <c r="AP554" s="5">
        <v>0.95843817621820404</v>
      </c>
      <c r="AQ554" s="5">
        <v>6.7542992253778253</v>
      </c>
      <c r="AR554" s="5">
        <v>3.0669272371459995</v>
      </c>
      <c r="AS554" s="5">
        <v>1.0785461184060692</v>
      </c>
      <c r="AT554" s="5">
        <v>16.081943103788856</v>
      </c>
      <c r="AU554" s="5">
        <v>1.8906452928777631</v>
      </c>
      <c r="AV554" s="5">
        <v>175.76420480253225</v>
      </c>
      <c r="AW554" s="5">
        <v>182.51106416274453</v>
      </c>
      <c r="AX554" s="5">
        <v>184.4017094556223</v>
      </c>
      <c r="AY554" s="5">
        <v>3.0996628432814353</v>
      </c>
    </row>
    <row r="555" spans="1:51" s="17" customFormat="1" x14ac:dyDescent="0.2">
      <c r="C555" s="19">
        <v>43422</v>
      </c>
      <c r="D555" s="17">
        <v>5</v>
      </c>
      <c r="E555" s="17">
        <v>3</v>
      </c>
      <c r="F555" s="17" t="s">
        <v>141</v>
      </c>
      <c r="G555" s="20" t="s">
        <v>112</v>
      </c>
      <c r="H555" s="17">
        <v>69</v>
      </c>
      <c r="I555" s="17" t="s">
        <v>120</v>
      </c>
      <c r="J555" s="17">
        <v>12</v>
      </c>
      <c r="K555" s="17">
        <v>23</v>
      </c>
      <c r="L555" s="17">
        <v>4</v>
      </c>
      <c r="M555" s="17" t="s">
        <v>56</v>
      </c>
      <c r="N555" s="17" t="s">
        <v>57</v>
      </c>
      <c r="O555" s="24" t="s">
        <v>78</v>
      </c>
      <c r="P555" s="21" t="s">
        <v>26</v>
      </c>
      <c r="R555" s="22">
        <f>AVERAGE(R551:R554)</f>
        <v>10.367911614220716</v>
      </c>
      <c r="S555" s="22">
        <f t="shared" ref="S555:Z555" si="3">AVERAGE(S551:S554)</f>
        <v>18.482147044148938</v>
      </c>
      <c r="T555" s="22">
        <f t="shared" si="3"/>
        <v>2.2025079953259437</v>
      </c>
      <c r="U555" s="22">
        <f t="shared" si="3"/>
        <v>50.468144318153122</v>
      </c>
      <c r="V555" s="22">
        <f t="shared" si="3"/>
        <v>4.6858217284597199</v>
      </c>
      <c r="W555" s="22">
        <f t="shared" si="3"/>
        <v>79.984885380185887</v>
      </c>
      <c r="X555" s="22">
        <f t="shared" si="3"/>
        <v>29.202369393973513</v>
      </c>
      <c r="Y555" s="22">
        <f t="shared" si="3"/>
        <v>1.9880710752156754</v>
      </c>
      <c r="Z555" s="22">
        <f t="shared" si="3"/>
        <v>197.38185533897658</v>
      </c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</row>
    <row r="556" spans="1:51" x14ac:dyDescent="0.2">
      <c r="A556" s="3" t="s">
        <v>52</v>
      </c>
      <c r="B556" s="3" t="s">
        <v>119</v>
      </c>
      <c r="C556" s="9">
        <v>43423</v>
      </c>
      <c r="D556" s="3">
        <v>5</v>
      </c>
      <c r="E556" s="3">
        <v>3</v>
      </c>
      <c r="F556" s="3" t="s">
        <v>141</v>
      </c>
      <c r="G556" s="10" t="s">
        <v>101</v>
      </c>
      <c r="H556" s="3">
        <v>69</v>
      </c>
      <c r="I556" s="3" t="s">
        <v>120</v>
      </c>
      <c r="J556" s="3">
        <v>12</v>
      </c>
      <c r="K556" s="3">
        <v>23</v>
      </c>
      <c r="L556" s="3">
        <v>1</v>
      </c>
      <c r="M556" s="3" t="s">
        <v>56</v>
      </c>
      <c r="N556" s="3" t="s">
        <v>57</v>
      </c>
      <c r="O556" s="1" t="s">
        <v>78</v>
      </c>
      <c r="P556" s="3" t="s">
        <v>79</v>
      </c>
      <c r="R556" s="14">
        <v>2.2274235528090904</v>
      </c>
      <c r="S556" s="14">
        <v>6.1651167376288054</v>
      </c>
      <c r="T556" s="14">
        <v>0.56706954179138969</v>
      </c>
      <c r="U556" s="14">
        <v>12.478237661822089</v>
      </c>
      <c r="V556" s="14">
        <v>1.2696597904994571</v>
      </c>
      <c r="W556" s="14">
        <v>22.194871968236463</v>
      </c>
      <c r="X556" s="14">
        <v>9.1506075694643219</v>
      </c>
      <c r="Y556" s="8">
        <v>0.54913680940511267</v>
      </c>
      <c r="Z556" s="8">
        <v>54.602123489199698</v>
      </c>
      <c r="AB556" s="5">
        <v>4.9853542368038228</v>
      </c>
      <c r="AC556" s="5">
        <v>6.3411083541389619</v>
      </c>
      <c r="AD556" s="5">
        <v>0.7993565811438782</v>
      </c>
      <c r="AE556" s="5">
        <v>4.4229180309878879</v>
      </c>
      <c r="AF556" s="5">
        <v>3.014977859940438</v>
      </c>
      <c r="AG556" s="5">
        <v>0.78631872159027549</v>
      </c>
      <c r="AH556" s="5">
        <v>0.35864337041699035</v>
      </c>
      <c r="AI556" s="5">
        <v>0.62443584158562859</v>
      </c>
      <c r="AJ556" s="5">
        <v>32.364714691079776</v>
      </c>
      <c r="AK556" s="5">
        <v>7.4729976805832816</v>
      </c>
      <c r="AL556" s="5">
        <v>0.37149051400364674</v>
      </c>
      <c r="AM556" s="5">
        <v>4.3806292789769294</v>
      </c>
      <c r="AN556" s="5">
        <v>2.9495034100233757</v>
      </c>
      <c r="AO556" s="5">
        <v>2.7351499451072323</v>
      </c>
      <c r="AP556" s="5">
        <v>0.57171314393101458</v>
      </c>
      <c r="AQ556" s="5">
        <v>1.4805969997713782</v>
      </c>
      <c r="AR556" s="5">
        <v>0.63091881571000052</v>
      </c>
      <c r="AS556" s="5">
        <v>0</v>
      </c>
      <c r="AT556" s="5">
        <v>3.9356015841240257</v>
      </c>
      <c r="AU556" s="5">
        <v>0.54913680940511267</v>
      </c>
      <c r="AV556" s="5">
        <v>52.401420020057081</v>
      </c>
      <c r="AW556" s="5">
        <v>54.052986679794586</v>
      </c>
      <c r="AX556" s="5">
        <v>54.602123489199698</v>
      </c>
      <c r="AY556" s="5">
        <v>0.96319319052586516</v>
      </c>
    </row>
    <row r="557" spans="1:51" x14ac:dyDescent="0.2">
      <c r="A557" s="3" t="s">
        <v>52</v>
      </c>
      <c r="B557" s="3" t="s">
        <v>119</v>
      </c>
      <c r="C557" s="9">
        <v>43423</v>
      </c>
      <c r="D557" s="3">
        <v>5</v>
      </c>
      <c r="E557" s="3">
        <v>3</v>
      </c>
      <c r="F557" s="3" t="s">
        <v>141</v>
      </c>
      <c r="G557" s="10" t="s">
        <v>101</v>
      </c>
      <c r="H557" s="3">
        <v>69</v>
      </c>
      <c r="I557" s="3" t="s">
        <v>120</v>
      </c>
      <c r="J557" s="3">
        <v>12</v>
      </c>
      <c r="K557" s="3">
        <v>23</v>
      </c>
      <c r="L557" s="3">
        <v>2</v>
      </c>
      <c r="M557" s="3" t="s">
        <v>56</v>
      </c>
      <c r="N557" s="3" t="s">
        <v>57</v>
      </c>
      <c r="O557" s="1" t="s">
        <v>78</v>
      </c>
      <c r="P557" s="3" t="s">
        <v>79</v>
      </c>
      <c r="R557" s="14">
        <v>2.6077273714131324</v>
      </c>
      <c r="S557" s="14">
        <v>6.6929222139818911</v>
      </c>
      <c r="T557" s="14">
        <v>0.68724636373848746</v>
      </c>
      <c r="U557" s="14">
        <v>12.953317773753199</v>
      </c>
      <c r="V557" s="14">
        <v>1.4034179736827981</v>
      </c>
      <c r="W557" s="14">
        <v>23.724840657464391</v>
      </c>
      <c r="X557" s="14">
        <v>9.1799902751527984</v>
      </c>
      <c r="Y557" s="8">
        <v>0.53208367179972627</v>
      </c>
      <c r="Z557" s="8">
        <v>57.781545799197239</v>
      </c>
      <c r="AB557" s="5">
        <v>5.5689331631711561</v>
      </c>
      <c r="AC557" s="5">
        <v>6.7378784086767114</v>
      </c>
      <c r="AD557" s="5">
        <v>0.97004924894145583</v>
      </c>
      <c r="AE557" s="5">
        <v>4.6834033985871839</v>
      </c>
      <c r="AF557" s="5">
        <v>3.3469684982069841</v>
      </c>
      <c r="AG557" s="5">
        <v>0.79622307581147234</v>
      </c>
      <c r="AH557" s="5">
        <v>0.28573264422737671</v>
      </c>
      <c r="AI557" s="5">
        <v>0.59550890957021152</v>
      </c>
      <c r="AJ557" s="5">
        <v>33.671724236633388</v>
      </c>
      <c r="AK557" s="5">
        <v>6.8015143427762803</v>
      </c>
      <c r="AL557" s="5">
        <v>0.40117879344060009</v>
      </c>
      <c r="AM557" s="5">
        <v>4.3249314536899259</v>
      </c>
      <c r="AN557" s="5">
        <v>3.2908487054452809</v>
      </c>
      <c r="AO557" s="5">
        <v>2.6933271769357199</v>
      </c>
      <c r="AP557" s="5">
        <v>0.63969019017381434</v>
      </c>
      <c r="AQ557" s="5">
        <v>1.8615365371465395</v>
      </c>
      <c r="AR557" s="5">
        <v>0.59659664787769762</v>
      </c>
      <c r="AS557" s="5">
        <v>0</v>
      </c>
      <c r="AT557" s="5">
        <v>4.0450621239843398</v>
      </c>
      <c r="AU557" s="5">
        <v>0.53208367179972627</v>
      </c>
      <c r="AV557" s="5">
        <v>55.493107149288456</v>
      </c>
      <c r="AW557" s="5">
        <v>57.249462127397514</v>
      </c>
      <c r="AX557" s="5">
        <v>57.781545799197239</v>
      </c>
      <c r="AY557" s="5">
        <v>0.88027522350537335</v>
      </c>
    </row>
    <row r="558" spans="1:51" x14ac:dyDescent="0.2">
      <c r="A558" s="3" t="s">
        <v>52</v>
      </c>
      <c r="B558" s="3" t="s">
        <v>119</v>
      </c>
      <c r="C558" s="9">
        <v>43423</v>
      </c>
      <c r="D558" s="3">
        <v>5</v>
      </c>
      <c r="E558" s="3">
        <v>3</v>
      </c>
      <c r="F558" s="3" t="s">
        <v>141</v>
      </c>
      <c r="G558" s="10" t="s">
        <v>101</v>
      </c>
      <c r="H558" s="3">
        <v>69</v>
      </c>
      <c r="I558" s="3" t="s">
        <v>120</v>
      </c>
      <c r="J558" s="3">
        <v>12</v>
      </c>
      <c r="K558" s="3">
        <v>23</v>
      </c>
      <c r="L558" s="3">
        <v>3</v>
      </c>
      <c r="M558" s="3" t="s">
        <v>56</v>
      </c>
      <c r="N558" s="3" t="s">
        <v>57</v>
      </c>
      <c r="O558" s="1" t="s">
        <v>78</v>
      </c>
      <c r="P558" s="3" t="s">
        <v>79</v>
      </c>
      <c r="R558" s="14">
        <v>4.9407901352849501</v>
      </c>
      <c r="S558" s="14">
        <v>12.221711175195102</v>
      </c>
      <c r="T558" s="14">
        <v>1.514224545709018</v>
      </c>
      <c r="U558" s="14">
        <v>29.069521542253167</v>
      </c>
      <c r="V558" s="14">
        <v>2.7088176875278869</v>
      </c>
      <c r="W558" s="14">
        <v>46.54031299722606</v>
      </c>
      <c r="X558" s="14">
        <v>18.805457476911872</v>
      </c>
      <c r="Y558" s="8">
        <v>1.0341381752371204</v>
      </c>
      <c r="Z558" s="8">
        <v>116.8349759281311</v>
      </c>
      <c r="AB558" s="5">
        <v>6.2929743616042124</v>
      </c>
      <c r="AC558" s="5">
        <v>7.9986076270802711</v>
      </c>
      <c r="AD558" s="5">
        <v>1.5509823786455004</v>
      </c>
      <c r="AE558" s="5">
        <v>8.8058266073149642</v>
      </c>
      <c r="AF558" s="5">
        <v>5.7423786049646655</v>
      </c>
      <c r="AG558" s="5">
        <v>1.4477410459401285</v>
      </c>
      <c r="AH558" s="5">
        <v>0.45569866827916705</v>
      </c>
      <c r="AI558" s="5">
        <v>0.95088345481752912</v>
      </c>
      <c r="AJ558" s="5">
        <v>68.101908186890142</v>
      </c>
      <c r="AK558" s="5">
        <v>12.860238208999871</v>
      </c>
      <c r="AL558" s="5">
        <v>0.7162917487089564</v>
      </c>
      <c r="AM558" s="5">
        <v>8.042098450878381</v>
      </c>
      <c r="AN558" s="5">
        <v>2.8120444982245383</v>
      </c>
      <c r="AO558" s="5">
        <v>4.0036063219057096</v>
      </c>
      <c r="AP558" s="5">
        <v>1.1711458099739565</v>
      </c>
      <c r="AQ558" s="5">
        <v>3.2326826347223392</v>
      </c>
      <c r="AR558" s="5">
        <v>1.6783361544111188</v>
      </c>
      <c r="AS558" s="5">
        <v>1.5337234310714163</v>
      </c>
      <c r="AT558" s="5">
        <v>8.2373034643250609</v>
      </c>
      <c r="AU558" s="5">
        <v>1.0341381752371204</v>
      </c>
      <c r="AV558" s="5">
        <v>111.07189988008567</v>
      </c>
      <c r="AW558" s="5">
        <v>115.80083775289398</v>
      </c>
      <c r="AX558" s="5">
        <v>116.8349759281311</v>
      </c>
      <c r="AY558" s="5">
        <v>1.6716656966320003</v>
      </c>
    </row>
    <row r="559" spans="1:51" x14ac:dyDescent="0.2">
      <c r="A559" s="3" t="s">
        <v>52</v>
      </c>
      <c r="B559" s="3" t="s">
        <v>119</v>
      </c>
      <c r="C559" s="9">
        <v>43423</v>
      </c>
      <c r="D559" s="3">
        <v>5</v>
      </c>
      <c r="E559" s="3">
        <v>3</v>
      </c>
      <c r="F559" s="3" t="s">
        <v>141</v>
      </c>
      <c r="G559" s="10" t="s">
        <v>101</v>
      </c>
      <c r="H559" s="3">
        <v>69</v>
      </c>
      <c r="I559" s="3" t="s">
        <v>120</v>
      </c>
      <c r="J559" s="3">
        <v>12</v>
      </c>
      <c r="K559" s="3">
        <v>23</v>
      </c>
      <c r="L559" s="3">
        <v>4</v>
      </c>
      <c r="M559" s="3" t="s">
        <v>56</v>
      </c>
      <c r="N559" s="3" t="s">
        <v>57</v>
      </c>
      <c r="O559" s="1" t="s">
        <v>78</v>
      </c>
      <c r="P559" s="3" t="s">
        <v>79</v>
      </c>
      <c r="R559" s="14">
        <v>5.0594300483835157</v>
      </c>
      <c r="S559" s="14">
        <v>13.451808600590146</v>
      </c>
      <c r="T559" s="14">
        <v>1.6067251501412227</v>
      </c>
      <c r="U559" s="14">
        <v>25.8053795387005</v>
      </c>
      <c r="V559" s="14">
        <v>2.7653919828349145</v>
      </c>
      <c r="W559" s="14">
        <v>51.383236457561623</v>
      </c>
      <c r="X559" s="14">
        <v>17.125970149862354</v>
      </c>
      <c r="Y559" s="8">
        <v>1.0208827940771577</v>
      </c>
      <c r="Z559" s="8">
        <v>118.21882910845019</v>
      </c>
      <c r="AB559" s="5">
        <v>11.762441598826483</v>
      </c>
      <c r="AC559" s="5">
        <v>14.344770989013414</v>
      </c>
      <c r="AD559" s="5">
        <v>1.7251520892381758</v>
      </c>
      <c r="AE559" s="5">
        <v>9.187744687658622</v>
      </c>
      <c r="AF559" s="5">
        <v>5.9311126379432171</v>
      </c>
      <c r="AG559" s="5">
        <v>1.415888438515271</v>
      </c>
      <c r="AH559" s="5">
        <v>0.49270036566854059</v>
      </c>
      <c r="AI559" s="5">
        <v>0.84717200105264168</v>
      </c>
      <c r="AJ559" s="5">
        <v>68.436664605550874</v>
      </c>
      <c r="AK559" s="5">
        <v>12.928798843261132</v>
      </c>
      <c r="AL559" s="5">
        <v>0.79263272879107327</v>
      </c>
      <c r="AM559" s="5">
        <v>7.7982313423743053</v>
      </c>
      <c r="AN559" s="5">
        <v>6.7327976632308815</v>
      </c>
      <c r="AO559" s="5">
        <v>6.8362562184593854</v>
      </c>
      <c r="AP559" s="5">
        <v>1.2017411235394075</v>
      </c>
      <c r="AQ559" s="5">
        <v>3.2219310572381095</v>
      </c>
      <c r="AR559" s="5">
        <v>1.4009396252836392</v>
      </c>
      <c r="AS559" s="5">
        <v>0.62849873261977163</v>
      </c>
      <c r="AT559" s="5">
        <v>8.5273270393073055</v>
      </c>
      <c r="AU559" s="5">
        <v>1.0208827940771577</v>
      </c>
      <c r="AV559" s="5">
        <v>113.20964889889324</v>
      </c>
      <c r="AW559" s="5">
        <v>117.19794631437304</v>
      </c>
      <c r="AX559" s="5">
        <v>118.21882910845019</v>
      </c>
      <c r="AY559" s="5">
        <v>1.9043757850630698</v>
      </c>
    </row>
    <row r="560" spans="1:51" x14ac:dyDescent="0.2">
      <c r="A560" s="3" t="s">
        <v>52</v>
      </c>
      <c r="B560" s="3" t="s">
        <v>119</v>
      </c>
      <c r="C560" s="9">
        <v>43423</v>
      </c>
      <c r="D560" s="3">
        <v>5</v>
      </c>
      <c r="E560" s="3">
        <v>3</v>
      </c>
      <c r="F560" s="3" t="s">
        <v>141</v>
      </c>
      <c r="G560" s="10" t="s">
        <v>101</v>
      </c>
      <c r="H560" s="3">
        <v>69</v>
      </c>
      <c r="I560" s="3" t="s">
        <v>120</v>
      </c>
      <c r="J560" s="3">
        <v>12</v>
      </c>
      <c r="K560" s="3">
        <v>23</v>
      </c>
      <c r="L560" s="3">
        <v>5</v>
      </c>
      <c r="M560" s="3" t="s">
        <v>56</v>
      </c>
      <c r="N560" s="3" t="s">
        <v>57</v>
      </c>
      <c r="O560" s="1" t="s">
        <v>78</v>
      </c>
      <c r="P560" s="3" t="s">
        <v>79</v>
      </c>
      <c r="R560" s="14">
        <v>8.2647286201345516</v>
      </c>
      <c r="S560" s="14">
        <v>19.393835791226092</v>
      </c>
      <c r="T560" s="14">
        <v>3.069999304311029</v>
      </c>
      <c r="U560" s="14">
        <v>40.460141675225621</v>
      </c>
      <c r="V560" s="14">
        <v>4.3232435522408323</v>
      </c>
      <c r="W560" s="14">
        <v>86.436142888562429</v>
      </c>
      <c r="X560" s="14">
        <v>26.357754904648353</v>
      </c>
      <c r="Y560" s="8">
        <v>1.3994780673993532</v>
      </c>
      <c r="Z560" s="8">
        <v>189.70532245893463</v>
      </c>
      <c r="AB560" s="5">
        <v>19.212039263130784</v>
      </c>
      <c r="AC560" s="5">
        <v>24.345664673061052</v>
      </c>
      <c r="AD560" s="5">
        <v>2.6850447817003902</v>
      </c>
      <c r="AE560" s="5">
        <v>13.002688842275074</v>
      </c>
      <c r="AF560" s="5">
        <v>8.501336815379279</v>
      </c>
      <c r="AG560" s="5">
        <v>2.147960596525242</v>
      </c>
      <c r="AH560" s="5">
        <v>0.66654596841775027</v>
      </c>
      <c r="AI560" s="5">
        <v>1.0740275851824503</v>
      </c>
      <c r="AJ560" s="5">
        <v>108.30402963404289</v>
      </c>
      <c r="AK560" s="5">
        <v>22.285680251030126</v>
      </c>
      <c r="AL560" s="5">
        <v>1.2984204291793271</v>
      </c>
      <c r="AM560" s="5">
        <v>11.640884413647365</v>
      </c>
      <c r="AN560" s="5">
        <v>10.209772961168804</v>
      </c>
      <c r="AO560" s="5">
        <v>13.146174399925894</v>
      </c>
      <c r="AP560" s="5">
        <v>1.7289973553726745</v>
      </c>
      <c r="AQ560" s="5">
        <v>5.039042273388679</v>
      </c>
      <c r="AR560" s="5">
        <v>3.0113309139452951</v>
      </c>
      <c r="AS560" s="5">
        <v>0.64616713675376303</v>
      </c>
      <c r="AT560" s="5">
        <v>12.638120901703374</v>
      </c>
      <c r="AU560" s="5">
        <v>1.3994780673993532</v>
      </c>
      <c r="AV560" s="5">
        <v>180.44127288198683</v>
      </c>
      <c r="AW560" s="5">
        <v>188.30584439153529</v>
      </c>
      <c r="AX560" s="5">
        <v>189.70532245893463</v>
      </c>
      <c r="AY560" s="5">
        <v>3.2538239605483281</v>
      </c>
    </row>
    <row r="561" spans="1:51" x14ac:dyDescent="0.2">
      <c r="A561" s="3" t="s">
        <v>52</v>
      </c>
      <c r="B561" s="3" t="s">
        <v>119</v>
      </c>
      <c r="C561" s="9">
        <v>43423</v>
      </c>
      <c r="D561" s="3">
        <v>5</v>
      </c>
      <c r="E561" s="3">
        <v>3</v>
      </c>
      <c r="F561" s="3" t="s">
        <v>141</v>
      </c>
      <c r="G561" s="10" t="s">
        <v>101</v>
      </c>
      <c r="H561" s="3">
        <v>69</v>
      </c>
      <c r="I561" s="3" t="s">
        <v>120</v>
      </c>
      <c r="J561" s="3">
        <v>12</v>
      </c>
      <c r="K561" s="3">
        <v>23</v>
      </c>
      <c r="L561" s="3">
        <v>6</v>
      </c>
      <c r="M561" s="3" t="s">
        <v>56</v>
      </c>
      <c r="N561" s="3" t="s">
        <v>57</v>
      </c>
      <c r="O561" s="1" t="s">
        <v>78</v>
      </c>
      <c r="P561" s="3" t="s">
        <v>79</v>
      </c>
      <c r="R561" s="14">
        <v>8.0046828204187861</v>
      </c>
      <c r="S561" s="14">
        <v>19.379164399771856</v>
      </c>
      <c r="T561" s="14">
        <v>2.6766439141898322</v>
      </c>
      <c r="U561" s="14">
        <v>41.654370801202184</v>
      </c>
      <c r="V561" s="14">
        <v>5.1212792149905502</v>
      </c>
      <c r="W561" s="14">
        <v>81.338423630286911</v>
      </c>
      <c r="X561" s="14">
        <v>27.372752617145405</v>
      </c>
      <c r="Y561" s="8">
        <v>1.458950843711164</v>
      </c>
      <c r="Z561" s="8">
        <v>187.00627531301419</v>
      </c>
      <c r="AB561" s="5">
        <v>18.558616447633618</v>
      </c>
      <c r="AC561" s="5">
        <v>22.143409672209945</v>
      </c>
      <c r="AD561" s="5">
        <v>2.6909838840713025</v>
      </c>
      <c r="AE561" s="5">
        <v>12.919403677876911</v>
      </c>
      <c r="AF561" s="5">
        <v>7.7214324643796779</v>
      </c>
      <c r="AG561" s="5">
        <v>2.283119007404832</v>
      </c>
      <c r="AH561" s="5">
        <v>0.63017734662615132</v>
      </c>
      <c r="AI561" s="5">
        <v>1.2279654586209912</v>
      </c>
      <c r="AJ561" s="5">
        <v>102.73225370408612</v>
      </c>
      <c r="AK561" s="5">
        <v>26.632568510381439</v>
      </c>
      <c r="AL561" s="5">
        <v>1.8015581844229103</v>
      </c>
      <c r="AM561" s="5">
        <v>12.157742673558376</v>
      </c>
      <c r="AN561" s="5">
        <v>9.1597992985763703</v>
      </c>
      <c r="AO561" s="5">
        <v>11.326421680297916</v>
      </c>
      <c r="AP561" s="5">
        <v>1.7356766692775929</v>
      </c>
      <c r="AQ561" s="5">
        <v>5.112957856175993</v>
      </c>
      <c r="AR561" s="5">
        <v>1.9518541426671767</v>
      </c>
      <c r="AS561" s="5">
        <v>0.95185573910888166</v>
      </c>
      <c r="AT561" s="5">
        <v>13.452024013975434</v>
      </c>
      <c r="AU561" s="5">
        <v>1.458950843711164</v>
      </c>
      <c r="AV561" s="5">
        <v>179.47317262453433</v>
      </c>
      <c r="AW561" s="5">
        <v>185.54732446930302</v>
      </c>
      <c r="AX561" s="5">
        <v>187.00627531301419</v>
      </c>
      <c r="AY561" s="5">
        <v>3.4543618187975333</v>
      </c>
    </row>
    <row r="562" spans="1:51" x14ac:dyDescent="0.2">
      <c r="A562" s="3" t="s">
        <v>52</v>
      </c>
      <c r="B562" s="3" t="s">
        <v>119</v>
      </c>
      <c r="C562" s="9">
        <v>43423</v>
      </c>
      <c r="D562" s="3">
        <v>5</v>
      </c>
      <c r="E562" s="3">
        <v>3</v>
      </c>
      <c r="F562" s="3" t="s">
        <v>141</v>
      </c>
      <c r="G562" s="10" t="s">
        <v>101</v>
      </c>
      <c r="H562" s="3">
        <v>69</v>
      </c>
      <c r="I562" s="3" t="s">
        <v>120</v>
      </c>
      <c r="J562" s="3">
        <v>12</v>
      </c>
      <c r="K562" s="3">
        <v>23</v>
      </c>
      <c r="L562" s="3">
        <v>7</v>
      </c>
      <c r="M562" s="3" t="s">
        <v>56</v>
      </c>
      <c r="N562" s="3" t="s">
        <v>57</v>
      </c>
      <c r="O562" s="1" t="s">
        <v>78</v>
      </c>
      <c r="P562" s="3" t="s">
        <v>79</v>
      </c>
      <c r="R562" s="14">
        <v>8.6397592445899694</v>
      </c>
      <c r="S562" s="14">
        <v>19.733548542548871</v>
      </c>
      <c r="T562" s="14">
        <v>2.8888166855121482</v>
      </c>
      <c r="U562" s="14">
        <v>51.529412631330821</v>
      </c>
      <c r="V562" s="14">
        <v>4.1912829300452925</v>
      </c>
      <c r="W562" s="14">
        <v>69.335358159295438</v>
      </c>
      <c r="X562" s="14">
        <v>39.318724665148508</v>
      </c>
      <c r="Y562" s="8">
        <v>1.4008526737800053</v>
      </c>
      <c r="Z562" s="8">
        <v>197.03775811041513</v>
      </c>
      <c r="AB562" s="5">
        <v>6.119491029212746</v>
      </c>
      <c r="AC562" s="5">
        <v>7.4842893249122291</v>
      </c>
      <c r="AD562" s="5">
        <v>2.7067677972210635</v>
      </c>
      <c r="AE562" s="5">
        <v>14.332526692201995</v>
      </c>
      <c r="AF562" s="5">
        <v>8.9824463255508036</v>
      </c>
      <c r="AG562" s="5">
        <v>2.4156749095586871</v>
      </c>
      <c r="AH562" s="5">
        <v>0.88680926661361337</v>
      </c>
      <c r="AI562" s="5">
        <v>1.7373726981900048</v>
      </c>
      <c r="AJ562" s="5">
        <v>106.45349524177297</v>
      </c>
      <c r="AK562" s="5">
        <v>27.839581050867338</v>
      </c>
      <c r="AL562" s="5">
        <v>1.0980411167756321</v>
      </c>
      <c r="AM562" s="5">
        <v>16.37275180615956</v>
      </c>
      <c r="AN562" s="5">
        <v>3.5041915014366185</v>
      </c>
      <c r="AO562" s="5">
        <v>5.8777985332736042</v>
      </c>
      <c r="AP562" s="5">
        <v>1.7288198993957351</v>
      </c>
      <c r="AQ562" s="5">
        <v>5.7724338297825071</v>
      </c>
      <c r="AR562" s="5">
        <v>4.8052100778622071</v>
      </c>
      <c r="AS562" s="5">
        <v>2.5339278265780543</v>
      </c>
      <c r="AT562" s="5">
        <v>14.616719631270442</v>
      </c>
      <c r="AU562" s="5">
        <v>1.4008526737800053</v>
      </c>
      <c r="AV562" s="5">
        <v>184.99108656243905</v>
      </c>
      <c r="AW562" s="5">
        <v>195.63690543663512</v>
      </c>
      <c r="AX562" s="5">
        <v>197.03775811041513</v>
      </c>
      <c r="AY562" s="5">
        <v>3.5820141295738019</v>
      </c>
    </row>
    <row r="563" spans="1:51" x14ac:dyDescent="0.2">
      <c r="A563" s="3" t="s">
        <v>52</v>
      </c>
      <c r="B563" s="3" t="s">
        <v>119</v>
      </c>
      <c r="C563" s="9">
        <v>43423</v>
      </c>
      <c r="D563" s="3">
        <v>5</v>
      </c>
      <c r="E563" s="3">
        <v>3</v>
      </c>
      <c r="F563" s="3" t="s">
        <v>141</v>
      </c>
      <c r="G563" s="10" t="s">
        <v>101</v>
      </c>
      <c r="H563" s="3">
        <v>69</v>
      </c>
      <c r="I563" s="3" t="s">
        <v>120</v>
      </c>
      <c r="J563" s="3">
        <v>12</v>
      </c>
      <c r="K563" s="3">
        <v>23</v>
      </c>
      <c r="L563" s="3">
        <v>8</v>
      </c>
      <c r="M563" s="3" t="s">
        <v>56</v>
      </c>
      <c r="N563" s="3" t="s">
        <v>57</v>
      </c>
      <c r="O563" s="1" t="s">
        <v>78</v>
      </c>
      <c r="P563" s="3" t="s">
        <v>79</v>
      </c>
      <c r="R563" s="14">
        <v>11.74888722649936</v>
      </c>
      <c r="S563" s="14">
        <v>26.622860217916553</v>
      </c>
      <c r="T563" s="14">
        <v>3.9203554063007751</v>
      </c>
      <c r="U563" s="14">
        <v>52.14767863832671</v>
      </c>
      <c r="V563" s="14">
        <v>4.8794967059431409</v>
      </c>
      <c r="W563" s="14">
        <v>108.07436028842268</v>
      </c>
      <c r="X563" s="14">
        <v>36.081292053748818</v>
      </c>
      <c r="Y563" s="8">
        <v>1.8338741632546034</v>
      </c>
      <c r="Z563" s="8">
        <v>245.30879648311662</v>
      </c>
      <c r="AB563" s="5">
        <v>25.638218948988165</v>
      </c>
      <c r="AC563" s="5">
        <v>30.871417623381959</v>
      </c>
      <c r="AD563" s="5">
        <v>4.10753315739868</v>
      </c>
      <c r="AE563" s="5">
        <v>17.631238557196269</v>
      </c>
      <c r="AF563" s="5">
        <v>11.659335374846608</v>
      </c>
      <c r="AG563" s="5">
        <v>2.7046287233835011</v>
      </c>
      <c r="AH563" s="5">
        <v>0.92126178743839215</v>
      </c>
      <c r="AI563" s="5">
        <v>1.7459218801679632</v>
      </c>
      <c r="AJ563" s="5">
        <v>136.04490370596343</v>
      </c>
      <c r="AK563" s="5">
        <v>27.419908026764048</v>
      </c>
      <c r="AL563" s="5">
        <v>1.1928809721120848</v>
      </c>
      <c r="AM563" s="5">
        <v>16.163681409326205</v>
      </c>
      <c r="AN563" s="5">
        <v>13.101782194776632</v>
      </c>
      <c r="AO563" s="5">
        <v>16.445441325343101</v>
      </c>
      <c r="AP563" s="5">
        <v>2.312200225104911</v>
      </c>
      <c r="AQ563" s="5">
        <v>6.8747204579268315</v>
      </c>
      <c r="AR563" s="5">
        <v>2.7814589649221886</v>
      </c>
      <c r="AS563" s="5">
        <v>1.3309895723455516</v>
      </c>
      <c r="AT563" s="5">
        <v>18.445394509842828</v>
      </c>
      <c r="AU563" s="5">
        <v>1.8338741632546034</v>
      </c>
      <c r="AV563" s="5">
        <v>235.57193492485328</v>
      </c>
      <c r="AW563" s="5">
        <v>243.47492231986203</v>
      </c>
      <c r="AX563" s="5">
        <v>245.30879648311662</v>
      </c>
      <c r="AY563" s="5">
        <v>4.1211896449690419</v>
      </c>
    </row>
    <row r="564" spans="1:51" x14ac:dyDescent="0.2">
      <c r="A564" s="3" t="s">
        <v>52</v>
      </c>
      <c r="B564" s="3" t="s">
        <v>119</v>
      </c>
      <c r="C564" s="9">
        <v>43423</v>
      </c>
      <c r="D564" s="3">
        <v>5</v>
      </c>
      <c r="E564" s="3">
        <v>3</v>
      </c>
      <c r="F564" s="3" t="s">
        <v>141</v>
      </c>
      <c r="G564" s="3" t="s">
        <v>101</v>
      </c>
      <c r="H564" s="3">
        <v>69</v>
      </c>
      <c r="I564" s="3" t="s">
        <v>120</v>
      </c>
      <c r="J564" s="3">
        <v>12</v>
      </c>
      <c r="K564" s="3">
        <v>23</v>
      </c>
      <c r="L564" s="3">
        <v>9</v>
      </c>
      <c r="M564" s="3" t="s">
        <v>56</v>
      </c>
      <c r="N564" s="3" t="s">
        <v>57</v>
      </c>
      <c r="O564" s="1" t="s">
        <v>78</v>
      </c>
      <c r="P564" s="3" t="s">
        <v>79</v>
      </c>
      <c r="R564" s="14">
        <v>11.240356494640482</v>
      </c>
      <c r="S564" s="14">
        <v>26.358499658518824</v>
      </c>
      <c r="T564" s="14">
        <v>4.2366247917043749</v>
      </c>
      <c r="U564" s="14">
        <v>60.132112634593042</v>
      </c>
      <c r="V564" s="14">
        <v>5.3338408059087294</v>
      </c>
      <c r="W564" s="14">
        <v>121.49890768116919</v>
      </c>
      <c r="X564" s="14">
        <v>44.88392362923458</v>
      </c>
      <c r="Y564" s="8">
        <v>2.0517987364064401</v>
      </c>
      <c r="Z564" s="8">
        <v>275.73607314525242</v>
      </c>
      <c r="AB564" s="5">
        <v>27.96305810012171</v>
      </c>
      <c r="AC564" s="5">
        <v>34.08656352439688</v>
      </c>
      <c r="AD564" s="5">
        <v>3.7153762248492819</v>
      </c>
      <c r="AE564" s="5">
        <v>17.821129925692208</v>
      </c>
      <c r="AF564" s="5">
        <v>11.052572972295058</v>
      </c>
      <c r="AG564" s="5">
        <v>3.3600284925234529</v>
      </c>
      <c r="AH564" s="5">
        <v>1.1628310180859676</v>
      </c>
      <c r="AI564" s="5">
        <v>2.0806137671039742</v>
      </c>
      <c r="AJ564" s="5">
        <v>153.26569093696642</v>
      </c>
      <c r="AK564" s="5">
        <v>37.225158547995164</v>
      </c>
      <c r="AL564" s="5">
        <v>1.746374586215018</v>
      </c>
      <c r="AM564" s="5">
        <v>20.302557092897469</v>
      </c>
      <c r="AN564" s="5">
        <v>14.795116018478637</v>
      </c>
      <c r="AO564" s="5">
        <v>17.564109893587126</v>
      </c>
      <c r="AP564" s="5">
        <v>1.9372592249959324</v>
      </c>
      <c r="AQ564" s="5">
        <v>6.6693159317692068</v>
      </c>
      <c r="AR564" s="5">
        <v>5.8286926046410326</v>
      </c>
      <c r="AS564" s="5">
        <v>1.62225352753763</v>
      </c>
      <c r="AT564" s="5">
        <v>19.920752988057167</v>
      </c>
      <c r="AU564" s="5">
        <v>2.0517987364064401</v>
      </c>
      <c r="AV564" s="5">
        <v>259.03638021996181</v>
      </c>
      <c r="AW564" s="5">
        <v>273.68427440884597</v>
      </c>
      <c r="AX564" s="5">
        <v>275.73607314525242</v>
      </c>
      <c r="AY564" s="5">
        <v>5.1797464049184851</v>
      </c>
    </row>
    <row r="565" spans="1:51" x14ac:dyDescent="0.2">
      <c r="A565" s="3" t="s">
        <v>52</v>
      </c>
      <c r="B565" s="3" t="s">
        <v>119</v>
      </c>
      <c r="C565" s="9">
        <v>43423</v>
      </c>
      <c r="D565" s="3">
        <v>5</v>
      </c>
      <c r="E565" s="3">
        <v>3</v>
      </c>
      <c r="F565" s="3" t="s">
        <v>141</v>
      </c>
      <c r="G565" s="3" t="s">
        <v>101</v>
      </c>
      <c r="H565" s="3">
        <v>69</v>
      </c>
      <c r="I565" s="3" t="s">
        <v>120</v>
      </c>
      <c r="J565" s="3">
        <v>12</v>
      </c>
      <c r="K565" s="3">
        <v>23</v>
      </c>
      <c r="L565" s="3">
        <v>10</v>
      </c>
      <c r="M565" s="3" t="s">
        <v>56</v>
      </c>
      <c r="N565" s="3" t="s">
        <v>57</v>
      </c>
      <c r="O565" s="1" t="s">
        <v>78</v>
      </c>
      <c r="P565" s="3" t="s">
        <v>79</v>
      </c>
      <c r="R565" s="14">
        <v>12.653976835053543</v>
      </c>
      <c r="S565" s="14">
        <v>27.982227391210095</v>
      </c>
      <c r="T565" s="14">
        <v>4.5272444815471253</v>
      </c>
      <c r="U565" s="14">
        <v>63.454490332767882</v>
      </c>
      <c r="V565" s="14">
        <v>6.9974210344511887</v>
      </c>
      <c r="W565" s="14">
        <v>131.86757659912109</v>
      </c>
      <c r="X565" s="14">
        <v>45.087010613803209</v>
      </c>
      <c r="Y565" s="8">
        <v>2.2355482700433731</v>
      </c>
      <c r="Z565" s="8">
        <v>294.8055087658621</v>
      </c>
      <c r="AB565" s="5">
        <v>29.070956239381136</v>
      </c>
      <c r="AC565" s="5">
        <v>36.374300927854904</v>
      </c>
      <c r="AD565" s="5">
        <v>4.1270377984981916</v>
      </c>
      <c r="AE565" s="5">
        <v>18.8082015673514</v>
      </c>
      <c r="AF565" s="5">
        <v>11.497042866579758</v>
      </c>
      <c r="AG565" s="5">
        <v>3.3014601724553176</v>
      </c>
      <c r="AH565" s="5">
        <v>0.99295050452478151</v>
      </c>
      <c r="AI565" s="5">
        <v>1.7498019708157593</v>
      </c>
      <c r="AJ565" s="5">
        <v>163.74136464774423</v>
      </c>
      <c r="AK565" s="5">
        <v>44.391462622020946</v>
      </c>
      <c r="AL565" s="5">
        <v>2.4911764975595529</v>
      </c>
      <c r="AM565" s="5">
        <v>20.05054316027006</v>
      </c>
      <c r="AN565" s="5">
        <v>14.319835564145389</v>
      </c>
      <c r="AO565" s="5">
        <v>20.678971388526016</v>
      </c>
      <c r="AP565" s="5">
        <v>2.2878061850834746</v>
      </c>
      <c r="AQ565" s="5">
        <v>7.7643432363598546</v>
      </c>
      <c r="AR565" s="5">
        <v>5.7619016867558299</v>
      </c>
      <c r="AS565" s="5">
        <v>1.5458734020121181</v>
      </c>
      <c r="AT565" s="5">
        <v>21.466500999333554</v>
      </c>
      <c r="AU565" s="5">
        <v>2.2355482700433731</v>
      </c>
      <c r="AV565" s="5">
        <v>279.04105977990167</v>
      </c>
      <c r="AW565" s="5">
        <v>292.56996049581875</v>
      </c>
      <c r="AX565" s="5">
        <v>294.8055087658621</v>
      </c>
      <c r="AY565" s="5">
        <v>5.6073979170071278</v>
      </c>
    </row>
    <row r="566" spans="1:51" x14ac:dyDescent="0.2">
      <c r="A566" s="3" t="s">
        <v>52</v>
      </c>
      <c r="B566" s="3" t="s">
        <v>119</v>
      </c>
      <c r="C566" s="9">
        <v>43423</v>
      </c>
      <c r="D566" s="3">
        <v>5</v>
      </c>
      <c r="E566" s="3">
        <v>3</v>
      </c>
      <c r="F566" s="3" t="s">
        <v>141</v>
      </c>
      <c r="G566" s="3" t="s">
        <v>101</v>
      </c>
      <c r="H566" s="3">
        <v>69</v>
      </c>
      <c r="I566" s="3" t="s">
        <v>120</v>
      </c>
      <c r="J566" s="3">
        <v>12</v>
      </c>
      <c r="K566" s="3">
        <v>23</v>
      </c>
      <c r="L566" s="3">
        <v>11</v>
      </c>
      <c r="M566" s="3" t="s">
        <v>56</v>
      </c>
      <c r="N566" s="3" t="s">
        <v>57</v>
      </c>
      <c r="O566" s="1" t="s">
        <v>78</v>
      </c>
      <c r="P566" s="3" t="s">
        <v>79</v>
      </c>
      <c r="R566" s="14">
        <v>15.883878872312348</v>
      </c>
      <c r="S566" s="14">
        <v>32.023051820952318</v>
      </c>
      <c r="T566" s="14">
        <v>5.4036295085117736</v>
      </c>
      <c r="U566" s="14">
        <v>66.23619809643975</v>
      </c>
      <c r="V566" s="14">
        <v>8.1607025409566951</v>
      </c>
      <c r="W566" s="14">
        <v>142.13246786183325</v>
      </c>
      <c r="X566" s="14">
        <v>44.119788926223229</v>
      </c>
      <c r="Y566" s="8">
        <v>2.3430684460408684</v>
      </c>
      <c r="Z566" s="8">
        <v>316.3027902823012</v>
      </c>
      <c r="AB566" s="5">
        <v>31.900055072111613</v>
      </c>
      <c r="AC566" s="5">
        <v>42.506059590446732</v>
      </c>
      <c r="AD566" s="5">
        <v>5.3879889673788597</v>
      </c>
      <c r="AE566" s="5">
        <v>21.197482483572436</v>
      </c>
      <c r="AF566" s="5">
        <v>13.42991183537834</v>
      </c>
      <c r="AG566" s="5">
        <v>3.2678517576433208</v>
      </c>
      <c r="AH566" s="5">
        <v>1.0723271997656121</v>
      </c>
      <c r="AI566" s="5">
        <v>1.8190927541768063</v>
      </c>
      <c r="AJ566" s="5">
        <v>173.67593257907865</v>
      </c>
      <c r="AK566" s="5">
        <v>38.459608509666708</v>
      </c>
      <c r="AL566" s="5">
        <v>2.901056634607142</v>
      </c>
      <c r="AM566" s="5">
        <v>19.501256648212006</v>
      </c>
      <c r="AN566" s="5">
        <v>15.700667609878575</v>
      </c>
      <c r="AO566" s="5">
        <v>23.188164900586148</v>
      </c>
      <c r="AP566" s="5">
        <v>2.7018393922738078</v>
      </c>
      <c r="AQ566" s="5">
        <v>8.0112938662496678</v>
      </c>
      <c r="AR566" s="5">
        <v>6.6606456097097464</v>
      </c>
      <c r="AS566" s="5">
        <v>3.4121605367750307</v>
      </c>
      <c r="AT566" s="5">
        <v>23.952341275451683</v>
      </c>
      <c r="AU566" s="5">
        <v>2.3430684460408684</v>
      </c>
      <c r="AV566" s="5">
        <v>297.4498088623622</v>
      </c>
      <c r="AW566" s="5">
        <v>313.95972183626031</v>
      </c>
      <c r="AX566" s="5">
        <v>316.3027902823012</v>
      </c>
      <c r="AY566" s="5">
        <v>6.3415390942245908</v>
      </c>
    </row>
    <row r="567" spans="1:51" x14ac:dyDescent="0.2">
      <c r="A567" s="3" t="s">
        <v>52</v>
      </c>
      <c r="B567" s="3" t="s">
        <v>119</v>
      </c>
      <c r="C567" s="9">
        <v>43423</v>
      </c>
      <c r="D567" s="3">
        <v>5</v>
      </c>
      <c r="E567" s="3">
        <v>3</v>
      </c>
      <c r="F567" s="3" t="s">
        <v>141</v>
      </c>
      <c r="G567" s="3" t="s">
        <v>101</v>
      </c>
      <c r="H567" s="3">
        <v>69</v>
      </c>
      <c r="I567" s="3" t="s">
        <v>120</v>
      </c>
      <c r="J567" s="3">
        <v>12</v>
      </c>
      <c r="K567" s="3">
        <v>23</v>
      </c>
      <c r="L567" s="3">
        <v>12</v>
      </c>
      <c r="M567" s="3" t="s">
        <v>56</v>
      </c>
      <c r="N567" s="3" t="s">
        <v>57</v>
      </c>
      <c r="O567" s="1" t="s">
        <v>78</v>
      </c>
      <c r="P567" s="3" t="s">
        <v>79</v>
      </c>
      <c r="R567" s="14">
        <v>11.510319430252601</v>
      </c>
      <c r="S567" s="14">
        <v>26.349774525083344</v>
      </c>
      <c r="T567" s="14">
        <v>3.2972494980384566</v>
      </c>
      <c r="U567" s="14">
        <v>53.86022824254529</v>
      </c>
      <c r="V567" s="14">
        <v>4.7238106234320281</v>
      </c>
      <c r="W567" s="14">
        <v>101.99856633153455</v>
      </c>
      <c r="X567" s="14">
        <v>45.652507650441137</v>
      </c>
      <c r="Y567" s="8">
        <v>2.2381983833564179</v>
      </c>
      <c r="Z567" s="8">
        <v>249.63066058352535</v>
      </c>
      <c r="AB567" s="5">
        <v>24.119091702700977</v>
      </c>
      <c r="AC567" s="5">
        <v>28.990802595646066</v>
      </c>
      <c r="AD567" s="5">
        <v>4.1696415220535838</v>
      </c>
      <c r="AE567" s="5">
        <v>17.918743224456779</v>
      </c>
      <c r="AF567" s="5">
        <v>11.721232653961996</v>
      </c>
      <c r="AG567" s="5">
        <v>3.05890853298121</v>
      </c>
      <c r="AH567" s="5">
        <v>0.93492937379383612</v>
      </c>
      <c r="AI567" s="5">
        <v>2.1289584294600234</v>
      </c>
      <c r="AJ567" s="5">
        <v>135.31320033964653</v>
      </c>
      <c r="AK567" s="5">
        <v>36.169996584888096</v>
      </c>
      <c r="AL567" s="5">
        <v>1.3461632872690177</v>
      </c>
      <c r="AM567" s="5">
        <v>21.259840826065563</v>
      </c>
      <c r="AN567" s="5">
        <v>13.095961377569763</v>
      </c>
      <c r="AO567" s="5">
        <v>12.328946823600203</v>
      </c>
      <c r="AP567" s="5">
        <v>2.0343046128233064</v>
      </c>
      <c r="AQ567" s="5">
        <v>7.8685219994136215</v>
      </c>
      <c r="AR567" s="5">
        <v>2.8190576616903056</v>
      </c>
      <c r="AS567" s="5">
        <v>0.81325054106288175</v>
      </c>
      <c r="AT567" s="5">
        <v>18.773774960907303</v>
      </c>
      <c r="AU567" s="5">
        <v>2.2381983833564179</v>
      </c>
      <c r="AV567" s="5">
        <v>240.67447867576342</v>
      </c>
      <c r="AW567" s="5">
        <v>247.39246220016895</v>
      </c>
      <c r="AX567" s="5">
        <v>249.63066058352535</v>
      </c>
      <c r="AY567" s="5">
        <v>5.1508913151769526</v>
      </c>
    </row>
    <row r="568" spans="1:51" x14ac:dyDescent="0.2">
      <c r="A568" s="3" t="s">
        <v>52</v>
      </c>
      <c r="B568" s="3" t="s">
        <v>119</v>
      </c>
      <c r="C568" s="9">
        <v>43423</v>
      </c>
      <c r="D568" s="3">
        <v>5</v>
      </c>
      <c r="E568" s="3">
        <v>3</v>
      </c>
      <c r="F568" s="3" t="s">
        <v>141</v>
      </c>
      <c r="G568" s="3" t="s">
        <v>101</v>
      </c>
      <c r="H568" s="3">
        <v>69</v>
      </c>
      <c r="I568" s="3" t="s">
        <v>120</v>
      </c>
      <c r="J568" s="3">
        <v>12</v>
      </c>
      <c r="K568" s="3">
        <v>23</v>
      </c>
      <c r="L568" s="3">
        <v>13</v>
      </c>
      <c r="M568" s="3" t="s">
        <v>56</v>
      </c>
      <c r="N568" s="3" t="s">
        <v>57</v>
      </c>
      <c r="O568" s="1" t="s">
        <v>78</v>
      </c>
      <c r="P568" s="3" t="s">
        <v>79</v>
      </c>
      <c r="R568" s="14">
        <v>10.774451469552927</v>
      </c>
      <c r="S568" s="14">
        <v>25.685656711972992</v>
      </c>
      <c r="T568" s="14">
        <v>3.6782432465717712</v>
      </c>
      <c r="U568" s="14">
        <v>55.489773651649209</v>
      </c>
      <c r="V568" s="14">
        <v>5.7611685456900759</v>
      </c>
      <c r="W568" s="14">
        <v>111.64863981049636</v>
      </c>
      <c r="X568" s="14">
        <v>45.337434637135473</v>
      </c>
      <c r="Y568" s="8">
        <v>2.3521913345114864</v>
      </c>
      <c r="Z568" s="8">
        <v>260.72756187341429</v>
      </c>
      <c r="AB568" s="5">
        <v>25.879126623869485</v>
      </c>
      <c r="AC568" s="5">
        <v>33.155694670592169</v>
      </c>
      <c r="AD568" s="5">
        <v>3.6796986249927959</v>
      </c>
      <c r="AE568" s="5">
        <v>17.806583428189292</v>
      </c>
      <c r="AF568" s="5">
        <v>11.606951444578787</v>
      </c>
      <c r="AG568" s="5">
        <v>3.1706803071344822</v>
      </c>
      <c r="AH568" s="5">
        <v>0.9861600615365157</v>
      </c>
      <c r="AI568" s="5">
        <v>1.9489378974674409</v>
      </c>
      <c r="AJ568" s="5">
        <v>147.10910504031952</v>
      </c>
      <c r="AK568" s="5">
        <v>37.435246772934832</v>
      </c>
      <c r="AL568" s="5">
        <v>1.9071615739973586</v>
      </c>
      <c r="AM568" s="5">
        <v>21.26732598253227</v>
      </c>
      <c r="AN568" s="5">
        <v>14.742523532963883</v>
      </c>
      <c r="AO568" s="5">
        <v>14.194446404644756</v>
      </c>
      <c r="AP568" s="5">
        <v>2.1940872986964113</v>
      </c>
      <c r="AQ568" s="5">
        <v>8.0535788657006435</v>
      </c>
      <c r="AR568" s="5">
        <v>3.6022211857075703</v>
      </c>
      <c r="AS568" s="5">
        <v>1.6023193472688833</v>
      </c>
      <c r="AT568" s="5">
        <v>19.380577178804568</v>
      </c>
      <c r="AU568" s="5">
        <v>2.3521913345114864</v>
      </c>
      <c r="AV568" s="5">
        <v>250.62586665819558</v>
      </c>
      <c r="AW568" s="5">
        <v>258.37537053890281</v>
      </c>
      <c r="AX568" s="5">
        <v>260.72756187341429</v>
      </c>
      <c r="AY568" s="5">
        <v>5.5359057121471809</v>
      </c>
    </row>
    <row r="569" spans="1:51" x14ac:dyDescent="0.2">
      <c r="A569" s="3" t="s">
        <v>52</v>
      </c>
      <c r="B569" s="3" t="s">
        <v>119</v>
      </c>
      <c r="C569" s="9">
        <v>43423</v>
      </c>
      <c r="D569" s="3">
        <v>5</v>
      </c>
      <c r="E569" s="3">
        <v>3</v>
      </c>
      <c r="F569" s="3" t="s">
        <v>141</v>
      </c>
      <c r="G569" s="3" t="s">
        <v>101</v>
      </c>
      <c r="H569" s="3">
        <v>69</v>
      </c>
      <c r="I569" s="3" t="s">
        <v>120</v>
      </c>
      <c r="J569" s="3">
        <v>12</v>
      </c>
      <c r="K569" s="3">
        <v>23</v>
      </c>
      <c r="L569" s="3">
        <v>14</v>
      </c>
      <c r="M569" s="3" t="s">
        <v>56</v>
      </c>
      <c r="N569" s="3" t="s">
        <v>57</v>
      </c>
      <c r="O569" s="1" t="s">
        <v>78</v>
      </c>
      <c r="P569" s="3" t="s">
        <v>79</v>
      </c>
      <c r="R569" s="14">
        <v>14.03873270133446</v>
      </c>
      <c r="S569" s="14">
        <v>28.182845181432263</v>
      </c>
      <c r="T569" s="14">
        <v>4.4681151242091737</v>
      </c>
      <c r="U569" s="14">
        <v>75.035135400706324</v>
      </c>
      <c r="V569" s="14">
        <v>8.1463879881234007</v>
      </c>
      <c r="W569" s="14">
        <v>116.27120011428306</v>
      </c>
      <c r="X569" s="14">
        <v>52.215368270874023</v>
      </c>
      <c r="Y569" s="8">
        <v>2.368907854323107</v>
      </c>
      <c r="Z569" s="8">
        <v>300.72668882505172</v>
      </c>
      <c r="AB569" s="5">
        <v>11.352550741582062</v>
      </c>
      <c r="AC569" s="5">
        <v>14.788718627548654</v>
      </c>
      <c r="AD569" s="5">
        <v>4.4296402918347964</v>
      </c>
      <c r="AE569" s="5">
        <v>20.819815292698447</v>
      </c>
      <c r="AF569" s="5">
        <v>12.542651117707145</v>
      </c>
      <c r="AG569" s="5">
        <v>3.2474873182435826</v>
      </c>
      <c r="AH569" s="5">
        <v>1.2184942675034316</v>
      </c>
      <c r="AI569" s="5">
        <v>1.7782930925689164</v>
      </c>
      <c r="AJ569" s="5">
        <v>171.64716372593961</v>
      </c>
      <c r="AK569" s="5">
        <v>37.250286897513703</v>
      </c>
      <c r="AL569" s="5">
        <v>2.5908936514669803</v>
      </c>
      <c r="AM569" s="5">
        <v>21.555227710712607</v>
      </c>
      <c r="AN569" s="5">
        <v>3.5966194557546278</v>
      </c>
      <c r="AO569" s="5">
        <v>3.8762752691282532</v>
      </c>
      <c r="AP569" s="5">
        <v>2.8717580528366105</v>
      </c>
      <c r="AQ569" s="5">
        <v>8.6575682358149386</v>
      </c>
      <c r="AR569" s="5">
        <v>5.1029916385325809</v>
      </c>
      <c r="AS569" s="5">
        <v>3.3773275383476706</v>
      </c>
      <c r="AT569" s="5">
        <v>21.992083087062607</v>
      </c>
      <c r="AU569" s="5">
        <v>2.368907854323107</v>
      </c>
      <c r="AV569" s="5">
        <v>286.68546648346097</v>
      </c>
      <c r="AW569" s="5">
        <v>298.35778097072864</v>
      </c>
      <c r="AX569" s="5">
        <v>300.72668882505172</v>
      </c>
      <c r="AY569" s="5">
        <v>5.7637092399609751</v>
      </c>
    </row>
    <row r="570" spans="1:51" x14ac:dyDescent="0.2">
      <c r="A570" s="3" t="s">
        <v>52</v>
      </c>
      <c r="B570" s="3">
        <v>371</v>
      </c>
      <c r="C570" s="9">
        <v>43423</v>
      </c>
      <c r="D570" s="3">
        <v>5</v>
      </c>
      <c r="E570" s="3">
        <v>4</v>
      </c>
      <c r="F570" s="3" t="s">
        <v>142</v>
      </c>
      <c r="G570" s="3" t="s">
        <v>69</v>
      </c>
      <c r="H570" s="3">
        <v>70</v>
      </c>
      <c r="I570" s="3" t="s">
        <v>121</v>
      </c>
      <c r="J570" s="3">
        <v>5</v>
      </c>
      <c r="K570" s="3">
        <v>22</v>
      </c>
      <c r="L570" s="3">
        <v>1</v>
      </c>
      <c r="M570" s="3" t="s">
        <v>56</v>
      </c>
      <c r="N570" s="3" t="s">
        <v>57</v>
      </c>
      <c r="O570" s="1" t="s">
        <v>81</v>
      </c>
      <c r="P570" s="3" t="s">
        <v>82</v>
      </c>
      <c r="R570" s="14">
        <f>AVERAGE(R551:R554)</f>
        <v>10.367911614220716</v>
      </c>
      <c r="S570" s="14">
        <v>23.056089828754292</v>
      </c>
      <c r="T570" s="14">
        <v>3.2554225428351042</v>
      </c>
      <c r="U570" s="14">
        <v>62.574789507635707</v>
      </c>
      <c r="V570" s="14">
        <v>6.6000781388118348</v>
      </c>
      <c r="W570" s="14">
        <v>122.13884643028523</v>
      </c>
      <c r="X570" s="14">
        <v>65.694817247061891</v>
      </c>
      <c r="Y570" s="8">
        <v>2.8166885613773398</v>
      </c>
      <c r="Z570" s="8">
        <v>303.93660798011933</v>
      </c>
      <c r="AB570" s="5">
        <v>27.75523848579034</v>
      </c>
      <c r="AC570" s="5">
        <v>36.90208961752721</v>
      </c>
      <c r="AD570" s="5">
        <v>7.2364456721505102</v>
      </c>
      <c r="AE570" s="5">
        <v>17.111966690120607</v>
      </c>
      <c r="AF570" s="5">
        <v>10.767900578842482</v>
      </c>
      <c r="AG570" s="5">
        <v>3.8571709064918154</v>
      </c>
      <c r="AH570" s="5">
        <v>0.80375432031176552</v>
      </c>
      <c r="AI570" s="5">
        <v>1.9824928205838246</v>
      </c>
      <c r="AJ570" s="5">
        <v>169.21343284682985</v>
      </c>
      <c r="AK570" s="5">
        <v>47.958001420800692</v>
      </c>
      <c r="AL570" s="5">
        <v>2.8867271036663289</v>
      </c>
      <c r="AM570" s="5">
        <v>31.882179211850659</v>
      </c>
      <c r="AN570" s="5">
        <v>13.318605972789697</v>
      </c>
      <c r="AO570" s="5">
        <v>23.64668046031667</v>
      </c>
      <c r="AP570" s="5">
        <v>1.726140213904743</v>
      </c>
      <c r="AQ570" s="5">
        <v>8.8560793355423044</v>
      </c>
      <c r="AR570" s="5">
        <v>3.3663045592626166</v>
      </c>
      <c r="AS570" s="5">
        <v>0.9985073616392306</v>
      </c>
      <c r="AT570" s="5">
        <v>22.439506471223691</v>
      </c>
      <c r="AU570" s="5">
        <v>2.8166885613773398</v>
      </c>
      <c r="AV570" s="5">
        <v>292.61813913560667</v>
      </c>
      <c r="AW570" s="5">
        <v>301.11991941874197</v>
      </c>
      <c r="AX570" s="5">
        <v>303.93660798011933</v>
      </c>
      <c r="AY570" s="5">
        <v>7.9403136022019503</v>
      </c>
    </row>
    <row r="571" spans="1:51" x14ac:dyDescent="0.2">
      <c r="A571" s="3" t="s">
        <v>52</v>
      </c>
      <c r="B571" s="3">
        <v>371</v>
      </c>
      <c r="C571" s="9">
        <v>43423</v>
      </c>
      <c r="D571" s="3">
        <v>5</v>
      </c>
      <c r="E571" s="3">
        <v>4</v>
      </c>
      <c r="F571" s="3" t="s">
        <v>142</v>
      </c>
      <c r="G571" s="3" t="s">
        <v>69</v>
      </c>
      <c r="H571" s="3">
        <v>70</v>
      </c>
      <c r="I571" s="3" t="s">
        <v>121</v>
      </c>
      <c r="J571" s="3">
        <v>12</v>
      </c>
      <c r="K571" s="3">
        <v>18</v>
      </c>
      <c r="L571" s="3">
        <v>2</v>
      </c>
      <c r="M571" s="3" t="s">
        <v>56</v>
      </c>
      <c r="N571" s="3" t="s">
        <v>57</v>
      </c>
      <c r="O571" s="1" t="s">
        <v>81</v>
      </c>
      <c r="P571" s="3" t="s">
        <v>82</v>
      </c>
      <c r="R571" s="14">
        <f>AVERAGE(R551:R554)</f>
        <v>10.367911614220716</v>
      </c>
      <c r="S571" s="14">
        <v>21.957639069392762</v>
      </c>
      <c r="T571" s="14">
        <v>3.082563482481858</v>
      </c>
      <c r="U571" s="14">
        <v>61.647409241774987</v>
      </c>
      <c r="V571" s="14">
        <v>6.3560595183536925</v>
      </c>
      <c r="W571" s="14">
        <v>117.09784080242288</v>
      </c>
      <c r="X571" s="14">
        <v>64.725324301884086</v>
      </c>
      <c r="Y571" s="8">
        <v>2.6553107589829708</v>
      </c>
      <c r="Z571" s="8">
        <v>295.21169616025458</v>
      </c>
      <c r="AB571" s="5">
        <v>27.23590544552475</v>
      </c>
      <c r="AC571" s="5">
        <v>36.052451792321655</v>
      </c>
      <c r="AD571" s="5">
        <v>7.3535506328113636</v>
      </c>
      <c r="AE571" s="5">
        <v>16.431019591357629</v>
      </c>
      <c r="AF571" s="5">
        <v>10.673328325758762</v>
      </c>
      <c r="AG571" s="5">
        <v>4.0146330954373175</v>
      </c>
      <c r="AH571" s="5">
        <v>0.75425725068351046</v>
      </c>
      <c r="AI571" s="5">
        <v>2.117527984807225</v>
      </c>
      <c r="AJ571" s="5">
        <v>164.31188524747452</v>
      </c>
      <c r="AK571" s="5">
        <v>46.359012143639632</v>
      </c>
      <c r="AL571" s="5">
        <v>2.789807019544293</v>
      </c>
      <c r="AM571" s="5">
        <v>31.630956770521461</v>
      </c>
      <c r="AN571" s="5">
        <v>13.700013316473353</v>
      </c>
      <c r="AO571" s="5">
        <v>22.483108845163379</v>
      </c>
      <c r="AP571" s="5">
        <v>1.6860565750024199</v>
      </c>
      <c r="AQ571" s="5">
        <v>8.6201031741818461</v>
      </c>
      <c r="AR571" s="5">
        <v>3.2228124228478348</v>
      </c>
      <c r="AS571" s="5">
        <v>1.51658300742721</v>
      </c>
      <c r="AT571" s="5">
        <v>21.360571322173882</v>
      </c>
      <c r="AU571" s="5">
        <v>2.6553107589829708</v>
      </c>
      <c r="AV571" s="5">
        <v>284.49698638793791</v>
      </c>
      <c r="AW571" s="5">
        <v>292.5563854012716</v>
      </c>
      <c r="AX571" s="5">
        <v>295.21169616025458</v>
      </c>
      <c r="AY571" s="5">
        <v>6.8347110391181412</v>
      </c>
    </row>
    <row r="572" spans="1:51" x14ac:dyDescent="0.2">
      <c r="A572" s="3" t="s">
        <v>52</v>
      </c>
      <c r="B572" s="3">
        <v>371</v>
      </c>
      <c r="C572" s="9">
        <v>43423</v>
      </c>
      <c r="D572" s="3">
        <v>5</v>
      </c>
      <c r="E572" s="3">
        <v>4</v>
      </c>
      <c r="F572" s="3" t="s">
        <v>142</v>
      </c>
      <c r="G572" s="3" t="s">
        <v>69</v>
      </c>
      <c r="H572" s="3">
        <v>70</v>
      </c>
      <c r="I572" s="3" t="s">
        <v>121</v>
      </c>
      <c r="J572" s="3">
        <v>30</v>
      </c>
      <c r="K572" s="3">
        <v>14</v>
      </c>
      <c r="L572" s="3">
        <v>3</v>
      </c>
      <c r="M572" s="3" t="s">
        <v>56</v>
      </c>
      <c r="N572" s="3" t="s">
        <v>57</v>
      </c>
      <c r="O572" s="1" t="s">
        <v>81</v>
      </c>
      <c r="P572" s="3" t="s">
        <v>82</v>
      </c>
      <c r="R572" s="14">
        <f>AVERAGE(R551:R554)</f>
        <v>10.367911614220716</v>
      </c>
      <c r="S572" s="14">
        <v>39.073637205978919</v>
      </c>
      <c r="T572" s="14">
        <v>6.5461737123028989</v>
      </c>
      <c r="U572" s="14">
        <v>66.391426809902853</v>
      </c>
      <c r="V572" s="14">
        <v>8.8102172818677182</v>
      </c>
      <c r="W572" s="14">
        <v>199.95672502188847</v>
      </c>
      <c r="X572" s="14">
        <v>143.74820183063375</v>
      </c>
      <c r="Y572" s="8">
        <v>8.0070275971048801</v>
      </c>
      <c r="Z572" s="8">
        <v>500.33424095550259</v>
      </c>
      <c r="AB572" s="5">
        <v>59.121348986018255</v>
      </c>
      <c r="AC572" s="5">
        <v>73.231295806229511</v>
      </c>
      <c r="AD572" s="5">
        <v>13.194380886239385</v>
      </c>
      <c r="AE572" s="5">
        <v>31.569428016535742</v>
      </c>
      <c r="AF572" s="5">
        <v>27.66881133300544</v>
      </c>
      <c r="AG572" s="5">
        <v>4.0886316960708644</v>
      </c>
      <c r="AH572" s="5">
        <v>2.5938177724088001</v>
      </c>
      <c r="AI572" s="5">
        <v>2.9959235556724608</v>
      </c>
      <c r="AJ572" s="5">
        <v>316.24427688643078</v>
      </c>
      <c r="AK572" s="5">
        <v>57.122132989578823</v>
      </c>
      <c r="AL572" s="5">
        <v>3.4406080015298466</v>
      </c>
      <c r="AM572" s="5">
        <v>80.336495948407148</v>
      </c>
      <c r="AN572" s="5">
        <v>34.900452865148658</v>
      </c>
      <c r="AO572" s="5">
        <v>43.376519639938707</v>
      </c>
      <c r="AP572" s="5">
        <v>3.6696740090277857</v>
      </c>
      <c r="AQ572" s="5">
        <v>13.526020446923587</v>
      </c>
      <c r="AR572" s="5">
        <v>9.0360000234722371</v>
      </c>
      <c r="AS572" s="5">
        <v>3.5893677611610348</v>
      </c>
      <c r="AT572" s="5">
        <v>32.615565311980305</v>
      </c>
      <c r="AU572" s="5">
        <v>8.0070275971048801</v>
      </c>
      <c r="AV572" s="5">
        <v>474.71733923795705</v>
      </c>
      <c r="AW572" s="5">
        <v>492.32721335839773</v>
      </c>
      <c r="AX572" s="5">
        <v>500.33424095550259</v>
      </c>
      <c r="AY572" s="5">
        <v>10.690314200754854</v>
      </c>
    </row>
    <row r="573" spans="1:51" x14ac:dyDescent="0.2">
      <c r="A573" s="3" t="s">
        <v>52</v>
      </c>
      <c r="B573" s="3">
        <v>371</v>
      </c>
      <c r="C573" s="9">
        <v>43423</v>
      </c>
      <c r="D573" s="3">
        <v>5</v>
      </c>
      <c r="E573" s="3">
        <v>4</v>
      </c>
      <c r="F573" s="3" t="s">
        <v>142</v>
      </c>
      <c r="G573" s="3" t="s">
        <v>69</v>
      </c>
      <c r="H573" s="3">
        <v>70</v>
      </c>
      <c r="I573" s="3" t="s">
        <v>121</v>
      </c>
      <c r="J573" s="3">
        <v>50</v>
      </c>
      <c r="K573" s="3">
        <v>10</v>
      </c>
      <c r="L573" s="3">
        <v>4</v>
      </c>
      <c r="M573" s="3" t="s">
        <v>56</v>
      </c>
      <c r="N573" s="3" t="s">
        <v>57</v>
      </c>
      <c r="O573" s="1" t="s">
        <v>81</v>
      </c>
      <c r="P573" s="3" t="s">
        <v>82</v>
      </c>
      <c r="R573" s="14">
        <v>25.340757633077686</v>
      </c>
      <c r="S573" s="14">
        <v>55.502214892157191</v>
      </c>
      <c r="T573" s="14">
        <v>7.2566100153429751</v>
      </c>
      <c r="U573" s="14">
        <v>86.730459015944902</v>
      </c>
      <c r="V573" s="14">
        <v>10.242935673943881</v>
      </c>
      <c r="W573" s="14">
        <v>197.50490543760102</v>
      </c>
      <c r="X573" s="14">
        <v>157.72924725762729</v>
      </c>
      <c r="Y573" s="8">
        <v>17.168724018276883</v>
      </c>
      <c r="Z573" s="8">
        <v>557.47587715859027</v>
      </c>
      <c r="AB573" s="5">
        <v>73.202796985430297</v>
      </c>
      <c r="AC573" s="5">
        <v>79.597094039389717</v>
      </c>
      <c r="AD573" s="5">
        <v>13.165130821550408</v>
      </c>
      <c r="AE573" s="5">
        <v>44.609277720582526</v>
      </c>
      <c r="AF573" s="5">
        <v>33.048866059367072</v>
      </c>
      <c r="AG573" s="5">
        <v>6.1505150441658989</v>
      </c>
      <c r="AH573" s="5">
        <v>4.4227230502046648</v>
      </c>
      <c r="AI573" s="5">
        <v>3.103196525764472</v>
      </c>
      <c r="AJ573" s="5">
        <v>338.28017738161896</v>
      </c>
      <c r="AK573" s="5">
        <v>37.64478086764656</v>
      </c>
      <c r="AL573" s="5">
        <v>3.6077014951034232</v>
      </c>
      <c r="AM573" s="5">
        <v>96.295389833956847</v>
      </c>
      <c r="AN573" s="5">
        <v>43.231108053497785</v>
      </c>
      <c r="AO573" s="5">
        <v>33.652543772312377</v>
      </c>
      <c r="AP573" s="5">
        <v>5.2532309381988336</v>
      </c>
      <c r="AQ573" s="5">
        <v>15.087036269665697</v>
      </c>
      <c r="AR573" s="5">
        <v>5.2464827936030431</v>
      </c>
      <c r="AS573" s="5">
        <v>5.2869201719216665</v>
      </c>
      <c r="AT573" s="5">
        <v>59.208861497366733</v>
      </c>
      <c r="AU573" s="5">
        <v>17.168724018276883</v>
      </c>
      <c r="AV573" s="5">
        <v>526.94745741512941</v>
      </c>
      <c r="AW573" s="5">
        <v>540.3071531403134</v>
      </c>
      <c r="AX573" s="5">
        <v>557.47587715859027</v>
      </c>
      <c r="AY573" s="5">
        <v>11.006818618333661</v>
      </c>
    </row>
    <row r="574" spans="1:51" x14ac:dyDescent="0.2">
      <c r="A574" s="3" t="s">
        <v>52</v>
      </c>
      <c r="B574" s="3">
        <v>371</v>
      </c>
      <c r="C574" s="9">
        <v>43423</v>
      </c>
      <c r="D574" s="3">
        <v>5</v>
      </c>
      <c r="E574" s="3">
        <v>4</v>
      </c>
      <c r="F574" s="3" t="s">
        <v>142</v>
      </c>
      <c r="G574" s="3" t="s">
        <v>69</v>
      </c>
      <c r="H574" s="3">
        <v>70</v>
      </c>
      <c r="I574" s="3" t="s">
        <v>121</v>
      </c>
      <c r="J574" s="3">
        <v>60</v>
      </c>
      <c r="K574" s="3">
        <v>6</v>
      </c>
      <c r="L574" s="3">
        <v>5</v>
      </c>
      <c r="M574" s="3" t="s">
        <v>56</v>
      </c>
      <c r="N574" s="3" t="s">
        <v>57</v>
      </c>
      <c r="O574" s="1" t="s">
        <v>81</v>
      </c>
      <c r="P574" s="3" t="s">
        <v>82</v>
      </c>
      <c r="R574" s="14">
        <v>20.685238147604053</v>
      </c>
      <c r="S574" s="14">
        <v>67.651827187373726</v>
      </c>
      <c r="T574" s="14">
        <v>8.8915987754690242</v>
      </c>
      <c r="U574" s="14">
        <v>123.04959606302195</v>
      </c>
      <c r="V574" s="14">
        <v>12.839050621821963</v>
      </c>
      <c r="W574" s="14">
        <v>186.27346512366987</v>
      </c>
      <c r="X574" s="14">
        <v>111.42338009538322</v>
      </c>
      <c r="Y574" s="8">
        <v>20.583229583587997</v>
      </c>
      <c r="Z574" s="8">
        <v>551.39736779970644</v>
      </c>
      <c r="AB574" s="5">
        <v>72.672509551832633</v>
      </c>
      <c r="AC574" s="5">
        <v>68.893084034399692</v>
      </c>
      <c r="AD574" s="5">
        <v>10.15932736989908</v>
      </c>
      <c r="AE574" s="5">
        <v>49.168182804135469</v>
      </c>
      <c r="AF574" s="5">
        <v>35.183489461334673</v>
      </c>
      <c r="AG574" s="5">
        <v>7.5849632183484115</v>
      </c>
      <c r="AH574" s="5">
        <v>6.2227098257022195</v>
      </c>
      <c r="AI574" s="5">
        <v>2.7930375945078389</v>
      </c>
      <c r="AJ574" s="5">
        <v>291.23270165409195</v>
      </c>
      <c r="AK574" s="5">
        <v>27.691119461678614</v>
      </c>
      <c r="AL574" s="5">
        <v>4.0058123620354635</v>
      </c>
      <c r="AM574" s="5">
        <v>68.723091713551767</v>
      </c>
      <c r="AN574" s="5">
        <v>36.663711645451151</v>
      </c>
      <c r="AO574" s="5">
        <v>22.134495791798667</v>
      </c>
      <c r="AP574" s="5">
        <v>6.7269212150564623</v>
      </c>
      <c r="AQ574" s="5">
        <v>14.555755715372122</v>
      </c>
      <c r="AR574" s="5">
        <v>4.6689402444192334</v>
      </c>
      <c r="AS574" s="5">
        <v>9.1993711034205479</v>
      </c>
      <c r="AT574" s="5">
        <v>92.152266201534019</v>
      </c>
      <c r="AU574" s="5">
        <v>20.583229583587997</v>
      </c>
      <c r="AV574" s="5">
        <v>517.61470231179976</v>
      </c>
      <c r="AW574" s="5">
        <v>530.81413821611841</v>
      </c>
      <c r="AX574" s="5">
        <v>551.39736779970644</v>
      </c>
      <c r="AY574" s="5">
        <v>11.219883201694605</v>
      </c>
    </row>
    <row r="575" spans="1:51" x14ac:dyDescent="0.2">
      <c r="A575" s="3" t="s">
        <v>52</v>
      </c>
      <c r="B575" s="3">
        <v>371</v>
      </c>
      <c r="C575" s="9">
        <v>43423</v>
      </c>
      <c r="D575" s="3">
        <v>5</v>
      </c>
      <c r="E575" s="3">
        <v>4</v>
      </c>
      <c r="F575" s="3" t="s">
        <v>142</v>
      </c>
      <c r="G575" s="3" t="s">
        <v>69</v>
      </c>
      <c r="H575" s="3">
        <v>70</v>
      </c>
      <c r="I575" s="3" t="s">
        <v>121</v>
      </c>
      <c r="J575" s="3">
        <v>70</v>
      </c>
      <c r="K575" s="3">
        <v>3</v>
      </c>
      <c r="L575" s="3">
        <v>6</v>
      </c>
      <c r="M575" s="3" t="s">
        <v>56</v>
      </c>
      <c r="N575" s="3" t="s">
        <v>57</v>
      </c>
      <c r="O575" s="1" t="s">
        <v>81</v>
      </c>
      <c r="P575" s="3" t="s">
        <v>82</v>
      </c>
      <c r="R575" s="14">
        <v>6.99313289543678</v>
      </c>
      <c r="S575" s="14">
        <v>35.360798934410361</v>
      </c>
      <c r="T575" s="14">
        <v>1.8067742051749394</v>
      </c>
      <c r="U575" s="14">
        <v>61.519251330145472</v>
      </c>
      <c r="V575" s="14">
        <v>12.847561244306894</v>
      </c>
      <c r="W575" s="14">
        <v>49.622560895722486</v>
      </c>
      <c r="X575" s="14">
        <v>100.21683581122036</v>
      </c>
      <c r="Y575" s="8">
        <v>58.361554964099312</v>
      </c>
      <c r="Z575" s="8">
        <v>326.72846219352346</v>
      </c>
      <c r="AB575" s="5">
        <v>30.345583886781409</v>
      </c>
      <c r="AC575" s="5">
        <v>29.102914782655105</v>
      </c>
      <c r="AD575" s="5">
        <v>4.7599883319976843</v>
      </c>
      <c r="AE575" s="5">
        <v>29.748550414478647</v>
      </c>
      <c r="AF575" s="5">
        <v>10.861303500684649</v>
      </c>
      <c r="AG575" s="5">
        <v>5.1689074987188999</v>
      </c>
      <c r="AH575" s="5">
        <v>3.0560697371498278</v>
      </c>
      <c r="AI575" s="5">
        <v>1.9662498085084521</v>
      </c>
      <c r="AJ575" s="5">
        <v>124.61156389812132</v>
      </c>
      <c r="AK575" s="5">
        <v>14.468865874073176</v>
      </c>
      <c r="AL575" s="5">
        <v>1.4122644116744663</v>
      </c>
      <c r="AM575" s="5">
        <v>90.606624537934692</v>
      </c>
      <c r="AN575" s="5">
        <v>14.792611498108933</v>
      </c>
      <c r="AO575" s="5">
        <v>6.8968150264984889</v>
      </c>
      <c r="AP575" s="5">
        <v>11.377767986683159</v>
      </c>
      <c r="AQ575" s="5">
        <v>9.0186969861867414</v>
      </c>
      <c r="AR575" s="5">
        <v>1.6250074071672373</v>
      </c>
      <c r="AS575" s="5">
        <v>4.2755805562681708</v>
      </c>
      <c r="AT575" s="5">
        <v>79.46069677712704</v>
      </c>
      <c r="AU575" s="5">
        <v>58.361554964099312</v>
      </c>
      <c r="AV575" s="5">
        <v>262.52110577103815</v>
      </c>
      <c r="AW575" s="5">
        <v>268.36690722942416</v>
      </c>
      <c r="AX575" s="5">
        <v>326.72846219352346</v>
      </c>
      <c r="AY575" s="5">
        <v>5.7257741338514103</v>
      </c>
    </row>
    <row r="576" spans="1:51" x14ac:dyDescent="0.2">
      <c r="A576" s="3" t="s">
        <v>52</v>
      </c>
      <c r="B576" s="3">
        <v>371</v>
      </c>
      <c r="C576" s="9">
        <v>43423</v>
      </c>
      <c r="D576" s="3">
        <v>5</v>
      </c>
      <c r="E576" s="3">
        <v>4</v>
      </c>
      <c r="F576" s="3" t="s">
        <v>142</v>
      </c>
      <c r="G576" s="3" t="s">
        <v>69</v>
      </c>
      <c r="H576" s="3">
        <v>70</v>
      </c>
      <c r="I576" s="3" t="s">
        <v>121</v>
      </c>
      <c r="J576" s="3">
        <v>100</v>
      </c>
      <c r="K576" s="3">
        <v>2</v>
      </c>
      <c r="L576" s="3">
        <v>7</v>
      </c>
      <c r="M576" s="3" t="s">
        <v>56</v>
      </c>
      <c r="N576" s="3" t="s">
        <v>57</v>
      </c>
      <c r="O576" s="1" t="s">
        <v>81</v>
      </c>
      <c r="P576" s="3" t="s">
        <v>82</v>
      </c>
      <c r="R576" s="14">
        <v>3.0122269494780181</v>
      </c>
      <c r="S576" s="14">
        <v>54.191646707469019</v>
      </c>
      <c r="T576" s="14">
        <v>5.7583204631147716E-2</v>
      </c>
      <c r="U576" s="14">
        <v>105.17834709430564</v>
      </c>
      <c r="V576" s="14">
        <v>13.750609956938645</v>
      </c>
      <c r="W576" s="14">
        <v>21.374843543973462</v>
      </c>
      <c r="X576" s="14">
        <v>44.063573639968347</v>
      </c>
      <c r="Y576" s="8">
        <v>46.826006688946798</v>
      </c>
      <c r="Z576" s="8">
        <v>288.45483791393156</v>
      </c>
      <c r="AB576" s="5">
        <v>5.9922432471077549</v>
      </c>
      <c r="AC576" s="5">
        <v>6.9057448355918236</v>
      </c>
      <c r="AD576" s="5">
        <v>1.0619797545344467</v>
      </c>
      <c r="AE576" s="5">
        <v>41.352726958741222</v>
      </c>
      <c r="AF576" s="5">
        <v>9.6402843737439259</v>
      </c>
      <c r="AG576" s="5">
        <v>6.3932640872172328</v>
      </c>
      <c r="AH576" s="5">
        <v>6.6190379415594434</v>
      </c>
      <c r="AI576" s="5">
        <v>2.6910035726238979</v>
      </c>
      <c r="AJ576" s="5">
        <v>91.35748758833752</v>
      </c>
      <c r="AK576" s="5">
        <v>9.2241595754203427</v>
      </c>
      <c r="AL576" s="5">
        <v>1.7750975631475292</v>
      </c>
      <c r="AM576" s="5">
        <v>46.397739061281712</v>
      </c>
      <c r="AN576" s="5">
        <v>3.528342309174461</v>
      </c>
      <c r="AO576" s="5">
        <v>0.74478498612485222</v>
      </c>
      <c r="AP576" s="5">
        <v>9.8565988814603394</v>
      </c>
      <c r="AQ576" s="5">
        <v>7.7438687625246327</v>
      </c>
      <c r="AR576" s="5">
        <v>1.1391370694243486</v>
      </c>
      <c r="AS576" s="5">
        <v>7.8599631751146806</v>
      </c>
      <c r="AT576" s="5">
        <v>92.753247530019124</v>
      </c>
      <c r="AU576" s="5">
        <v>46.826006688946798</v>
      </c>
      <c r="AV576" s="5">
        <v>236.16125582592511</v>
      </c>
      <c r="AW576" s="5">
        <v>241.62883122498476</v>
      </c>
      <c r="AX576" s="5">
        <v>288.45483791393156</v>
      </c>
      <c r="AY576" s="5">
        <v>5.6239053990506536</v>
      </c>
    </row>
    <row r="577" spans="1:51" x14ac:dyDescent="0.2">
      <c r="A577" s="3" t="s">
        <v>52</v>
      </c>
      <c r="B577" s="3">
        <v>371</v>
      </c>
      <c r="C577" s="9">
        <v>43423</v>
      </c>
      <c r="D577" s="3">
        <v>5</v>
      </c>
      <c r="E577" s="3">
        <v>4</v>
      </c>
      <c r="F577" s="3" t="s">
        <v>142</v>
      </c>
      <c r="G577" s="3" t="s">
        <v>69</v>
      </c>
      <c r="H577" s="3">
        <v>70</v>
      </c>
      <c r="I577" s="3" t="s">
        <v>121</v>
      </c>
      <c r="J577" s="3">
        <v>120</v>
      </c>
      <c r="K577" s="3">
        <v>1</v>
      </c>
      <c r="L577" s="3">
        <v>8</v>
      </c>
      <c r="M577" s="3" t="s">
        <v>56</v>
      </c>
      <c r="N577" s="3" t="s">
        <v>57</v>
      </c>
      <c r="O577" s="1" t="s">
        <v>81</v>
      </c>
      <c r="P577" s="3" t="s">
        <v>82</v>
      </c>
      <c r="R577" s="14">
        <v>2.0646555249033303</v>
      </c>
      <c r="S577" s="14">
        <v>77.95945266197468</v>
      </c>
      <c r="T577" s="14">
        <v>4.3114382645179488</v>
      </c>
      <c r="U577" s="14">
        <v>112.74917418381264</v>
      </c>
      <c r="V577" s="14">
        <v>12.290024198334793</v>
      </c>
      <c r="W577" s="14">
        <v>31.15049566893742</v>
      </c>
      <c r="X577" s="14">
        <v>6.6636172491928622</v>
      </c>
      <c r="Y577" s="8">
        <v>23.409263991389583</v>
      </c>
      <c r="Z577" s="8">
        <v>270.5981263080273</v>
      </c>
      <c r="AB577" s="5">
        <v>34.135462346753954</v>
      </c>
      <c r="AC577" s="5">
        <v>23.482919971853171</v>
      </c>
      <c r="AD577" s="5">
        <v>1.1222701578901666</v>
      </c>
      <c r="AE577" s="5">
        <v>51.192827317042251</v>
      </c>
      <c r="AF577" s="5">
        <v>18.703979583744616</v>
      </c>
      <c r="AG577" s="5">
        <v>6.7683180284822519</v>
      </c>
      <c r="AH577" s="5">
        <v>9.2135186054615659</v>
      </c>
      <c r="AI577" s="5">
        <v>2.2559453104550373</v>
      </c>
      <c r="AJ577" s="5">
        <v>69.650103277292175</v>
      </c>
      <c r="AK577" s="5">
        <v>9.0392542572362373</v>
      </c>
      <c r="AL577" s="5">
        <v>2.3397352693797373</v>
      </c>
      <c r="AM577" s="5">
        <v>15.40467236493147</v>
      </c>
      <c r="AN577" s="5">
        <v>13.953224937070647</v>
      </c>
      <c r="AO577" s="5">
        <v>0.94700736363677918</v>
      </c>
      <c r="AP577" s="5">
        <v>7.8003971312258447</v>
      </c>
      <c r="AQ577" s="5">
        <v>7.4738509353263973</v>
      </c>
      <c r="AR577" s="5">
        <v>0.62945741887054651</v>
      </c>
      <c r="AS577" s="5">
        <v>16.121267991996945</v>
      </c>
      <c r="AT577" s="5">
        <v>95.183814913970593</v>
      </c>
      <c r="AU577" s="5">
        <v>23.409263991389583</v>
      </c>
      <c r="AV577" s="5">
        <v>241.73796045994385</v>
      </c>
      <c r="AW577" s="5">
        <v>247.18886231663771</v>
      </c>
      <c r="AX577" s="5">
        <v>270.5981263080273</v>
      </c>
      <c r="AY577" s="5">
        <v>7.1485985389491349</v>
      </c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C26" sqref="C26:D31"/>
    </sheetView>
  </sheetViews>
  <sheetFormatPr baseColWidth="10" defaultColWidth="11" defaultRowHeight="15" x14ac:dyDescent="0.2"/>
  <cols>
    <col min="1" max="1" width="25.5" style="16" bestFit="1" customWidth="1"/>
    <col min="2" max="16384" width="11" style="16"/>
  </cols>
  <sheetData>
    <row r="1" spans="1:7" x14ac:dyDescent="0.2">
      <c r="A1" s="15" t="s">
        <v>22</v>
      </c>
    </row>
    <row r="2" spans="1:7" x14ac:dyDescent="0.2">
      <c r="A2" s="15" t="s">
        <v>23</v>
      </c>
    </row>
    <row r="3" spans="1:7" x14ac:dyDescent="0.2">
      <c r="A3" s="16" t="s">
        <v>24</v>
      </c>
    </row>
    <row r="5" spans="1:7" x14ac:dyDescent="0.2">
      <c r="A5" s="16" t="s">
        <v>10</v>
      </c>
    </row>
    <row r="6" spans="1:7" x14ac:dyDescent="0.2">
      <c r="A6" s="2" t="s">
        <v>5</v>
      </c>
      <c r="B6" s="2" t="s">
        <v>4</v>
      </c>
    </row>
    <row r="7" spans="1:7" x14ac:dyDescent="0.2">
      <c r="A7" s="16" t="s">
        <v>127</v>
      </c>
      <c r="B7" s="16" t="s">
        <v>147</v>
      </c>
      <c r="G7" s="15"/>
    </row>
    <row r="8" spans="1:7" x14ac:dyDescent="0.2">
      <c r="A8" s="16" t="s">
        <v>128</v>
      </c>
      <c r="B8" s="16" t="s">
        <v>148</v>
      </c>
    </row>
    <row r="9" spans="1:7" x14ac:dyDescent="0.2">
      <c r="A9" s="16" t="s">
        <v>125</v>
      </c>
      <c r="B9" s="16" t="s">
        <v>149</v>
      </c>
    </row>
    <row r="10" spans="1:7" x14ac:dyDescent="0.2">
      <c r="A10" s="16" t="s">
        <v>145</v>
      </c>
      <c r="B10" s="16" t="s">
        <v>150</v>
      </c>
    </row>
    <row r="11" spans="1:7" x14ac:dyDescent="0.2">
      <c r="A11" s="16" t="s">
        <v>27</v>
      </c>
      <c r="B11" s="16" t="s">
        <v>152</v>
      </c>
    </row>
    <row r="12" spans="1:7" x14ac:dyDescent="0.2">
      <c r="A12" s="16" t="s">
        <v>28</v>
      </c>
      <c r="B12" s="16" t="s">
        <v>153</v>
      </c>
    </row>
    <row r="13" spans="1:7" x14ac:dyDescent="0.2">
      <c r="A13" s="16" t="s">
        <v>29</v>
      </c>
      <c r="B13" s="16" t="s">
        <v>154</v>
      </c>
    </row>
    <row r="14" spans="1:7" x14ac:dyDescent="0.2">
      <c r="A14" s="16" t="s">
        <v>30</v>
      </c>
      <c r="B14" s="16" t="s">
        <v>155</v>
      </c>
    </row>
    <row r="15" spans="1:7" x14ac:dyDescent="0.2">
      <c r="A15" s="16" t="s">
        <v>146</v>
      </c>
      <c r="B15" s="16" t="s">
        <v>151</v>
      </c>
    </row>
    <row r="16" spans="1:7" x14ac:dyDescent="0.2">
      <c r="A16" s="16" t="s">
        <v>31</v>
      </c>
      <c r="B16" s="16" t="s">
        <v>156</v>
      </c>
    </row>
    <row r="17" spans="1:2" x14ac:dyDescent="0.2">
      <c r="A17" s="16" t="s">
        <v>32</v>
      </c>
      <c r="B17" s="16" t="s">
        <v>157</v>
      </c>
    </row>
    <row r="18" spans="1:2" x14ac:dyDescent="0.2">
      <c r="A18" s="16" t="s">
        <v>33</v>
      </c>
      <c r="B18" s="16" t="s">
        <v>158</v>
      </c>
    </row>
    <row r="19" spans="1:2" x14ac:dyDescent="0.2">
      <c r="A19" s="16" t="s">
        <v>130</v>
      </c>
      <c r="B19" s="16" t="s">
        <v>8</v>
      </c>
    </row>
    <row r="20" spans="1:2" x14ac:dyDescent="0.2">
      <c r="A20" s="16" t="s">
        <v>131</v>
      </c>
      <c r="B20" s="16" t="s">
        <v>9</v>
      </c>
    </row>
    <row r="21" spans="1:2" x14ac:dyDescent="0.2">
      <c r="A21" s="16" t="s">
        <v>132</v>
      </c>
      <c r="B21" s="16" t="s">
        <v>159</v>
      </c>
    </row>
    <row r="22" spans="1:2" x14ac:dyDescent="0.2">
      <c r="A22" s="16" t="s">
        <v>133</v>
      </c>
      <c r="B22" s="16" t="s">
        <v>160</v>
      </c>
    </row>
    <row r="23" spans="1:2" x14ac:dyDescent="0.2">
      <c r="A23" s="16" t="s">
        <v>34</v>
      </c>
      <c r="B23" s="16" t="s">
        <v>161</v>
      </c>
    </row>
    <row r="24" spans="1:2" x14ac:dyDescent="0.2">
      <c r="A24" s="16" t="s">
        <v>6</v>
      </c>
      <c r="B24" s="16" t="s">
        <v>3</v>
      </c>
    </row>
    <row r="25" spans="1:2" x14ac:dyDescent="0.2">
      <c r="A25" s="16" t="s">
        <v>126</v>
      </c>
      <c r="B25" s="16" t="s">
        <v>162</v>
      </c>
    </row>
    <row r="26" spans="1:2" x14ac:dyDescent="0.2">
      <c r="A26" s="16" t="s">
        <v>35</v>
      </c>
      <c r="B26" s="16" t="s">
        <v>163</v>
      </c>
    </row>
    <row r="27" spans="1:2" x14ac:dyDescent="0.2">
      <c r="A27" s="16" t="s">
        <v>36</v>
      </c>
      <c r="B27" s="16" t="s">
        <v>164</v>
      </c>
    </row>
    <row r="28" spans="1:2" x14ac:dyDescent="0.2">
      <c r="A28" s="16" t="s">
        <v>37</v>
      </c>
      <c r="B28" s="16" t="s">
        <v>0</v>
      </c>
    </row>
    <row r="29" spans="1:2" x14ac:dyDescent="0.2">
      <c r="A29" s="16" t="s">
        <v>38</v>
      </c>
      <c r="B29" s="16" t="s">
        <v>1</v>
      </c>
    </row>
    <row r="30" spans="1:2" x14ac:dyDescent="0.2">
      <c r="A30" s="16" t="s">
        <v>7</v>
      </c>
      <c r="B30" s="16" t="s">
        <v>2</v>
      </c>
    </row>
    <row r="32" spans="1:2" x14ac:dyDescent="0.2">
      <c r="A32" s="2" t="s">
        <v>13</v>
      </c>
    </row>
    <row r="33" spans="1:1" x14ac:dyDescent="0.2">
      <c r="A33" s="16" t="s">
        <v>11</v>
      </c>
    </row>
    <row r="34" spans="1:1" x14ac:dyDescent="0.2">
      <c r="A34" s="16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F06A-5C06-1D41-BDDF-6935FDF0BB4F}">
  <sheetPr filterMode="1"/>
  <dimension ref="A1:CC586"/>
  <sheetViews>
    <sheetView tabSelected="1" topLeftCell="A407" workbookViewId="0">
      <selection activeCell="R511" sqref="R510:R511"/>
    </sheetView>
  </sheetViews>
  <sheetFormatPr baseColWidth="10" defaultColWidth="11" defaultRowHeight="15" x14ac:dyDescent="0.2"/>
  <cols>
    <col min="1" max="1" width="8.33203125" style="3" bestFit="1" customWidth="1"/>
    <col min="2" max="2" width="5" style="3" bestFit="1" customWidth="1"/>
    <col min="3" max="3" width="10.1640625" style="3" bestFit="1" customWidth="1"/>
    <col min="4" max="4" width="7.1640625" style="3" bestFit="1" customWidth="1"/>
    <col min="5" max="5" width="5.1640625" style="3" bestFit="1" customWidth="1"/>
    <col min="6" max="6" width="8.33203125" style="3" bestFit="1" customWidth="1"/>
    <col min="7" max="7" width="10.6640625" style="3" customWidth="1"/>
    <col min="8" max="8" width="5.6640625" style="3" bestFit="1" customWidth="1"/>
    <col min="9" max="9" width="8.6640625" style="3" bestFit="1" customWidth="1"/>
    <col min="10" max="10" width="7.5" style="3" bestFit="1" customWidth="1"/>
    <col min="11" max="11" width="9.1640625" style="3" bestFit="1" customWidth="1"/>
    <col min="12" max="12" width="15.1640625" style="3" bestFit="1" customWidth="1"/>
    <col min="13" max="14" width="10.1640625" style="3" bestFit="1" customWidth="1"/>
    <col min="15" max="15" width="10" style="3" bestFit="1" customWidth="1"/>
    <col min="16" max="16" width="12.6640625" style="3" bestFit="1" customWidth="1"/>
    <col min="17" max="57" width="12.6640625" style="3" customWidth="1"/>
    <col min="58" max="81" width="8.33203125" style="3" customWidth="1"/>
    <col min="82" max="88" width="11" style="3"/>
    <col min="89" max="89" width="11.1640625" style="3" customWidth="1"/>
    <col min="90" max="16384" width="11" style="3"/>
  </cols>
  <sheetData>
    <row r="1" spans="1:81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143</v>
      </c>
      <c r="J1" s="4" t="s">
        <v>47</v>
      </c>
      <c r="K1" s="4" t="s">
        <v>48</v>
      </c>
      <c r="L1" s="4" t="s">
        <v>144</v>
      </c>
      <c r="M1" s="4" t="s">
        <v>49</v>
      </c>
      <c r="N1" s="4" t="s">
        <v>50</v>
      </c>
      <c r="O1" s="4" t="s">
        <v>51</v>
      </c>
      <c r="P1" s="4" t="s">
        <v>124</v>
      </c>
      <c r="Q1" s="4" t="s">
        <v>193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4" t="s">
        <v>194</v>
      </c>
      <c r="AA1" s="4"/>
      <c r="AB1" s="13" t="s">
        <v>184</v>
      </c>
      <c r="AC1" s="13" t="s">
        <v>185</v>
      </c>
      <c r="AD1" s="13" t="s">
        <v>186</v>
      </c>
      <c r="AE1" s="13" t="s">
        <v>187</v>
      </c>
      <c r="AF1" s="13" t="s">
        <v>188</v>
      </c>
      <c r="AG1" s="13" t="s">
        <v>189</v>
      </c>
      <c r="AH1" s="13" t="s">
        <v>190</v>
      </c>
      <c r="AI1" s="13" t="s">
        <v>191</v>
      </c>
      <c r="AJ1" s="4" t="s">
        <v>192</v>
      </c>
      <c r="AK1" s="4"/>
      <c r="AL1" s="13" t="s">
        <v>165</v>
      </c>
      <c r="AM1" s="13" t="s">
        <v>166</v>
      </c>
      <c r="AN1" s="13" t="s">
        <v>167</v>
      </c>
      <c r="AO1" s="13" t="s">
        <v>168</v>
      </c>
      <c r="AP1" s="13" t="s">
        <v>169</v>
      </c>
      <c r="AQ1" s="13" t="s">
        <v>170</v>
      </c>
      <c r="AR1" s="13" t="s">
        <v>171</v>
      </c>
      <c r="AS1" s="13" t="s">
        <v>172</v>
      </c>
      <c r="AT1" s="4" t="s">
        <v>173</v>
      </c>
      <c r="AU1" s="13"/>
      <c r="AV1" s="13" t="s">
        <v>175</v>
      </c>
      <c r="AW1" s="13" t="s">
        <v>176</v>
      </c>
      <c r="AX1" s="13" t="s">
        <v>177</v>
      </c>
      <c r="AY1" s="13" t="s">
        <v>178</v>
      </c>
      <c r="AZ1" s="13" t="s">
        <v>179</v>
      </c>
      <c r="BA1" s="13" t="s">
        <v>180</v>
      </c>
      <c r="BB1" s="13" t="s">
        <v>181</v>
      </c>
      <c r="BC1" s="13" t="s">
        <v>182</v>
      </c>
      <c r="BD1" s="4" t="s">
        <v>183</v>
      </c>
      <c r="BE1" s="13"/>
      <c r="BF1" s="4" t="s">
        <v>127</v>
      </c>
      <c r="BG1" s="4" t="s">
        <v>128</v>
      </c>
      <c r="BH1" s="4" t="s">
        <v>125</v>
      </c>
      <c r="BI1" s="4" t="s">
        <v>145</v>
      </c>
      <c r="BJ1" s="4" t="s">
        <v>27</v>
      </c>
      <c r="BK1" s="4" t="s">
        <v>28</v>
      </c>
      <c r="BL1" s="4" t="s">
        <v>29</v>
      </c>
      <c r="BM1" s="4" t="s">
        <v>30</v>
      </c>
      <c r="BN1" s="4" t="s">
        <v>146</v>
      </c>
      <c r="BO1" s="4" t="s">
        <v>31</v>
      </c>
      <c r="BP1" s="4" t="s">
        <v>32</v>
      </c>
      <c r="BQ1" s="4" t="s">
        <v>33</v>
      </c>
      <c r="BR1" s="4" t="s">
        <v>130</v>
      </c>
      <c r="BS1" s="4" t="s">
        <v>131</v>
      </c>
      <c r="BT1" s="4" t="s">
        <v>132</v>
      </c>
      <c r="BU1" s="4" t="s">
        <v>133</v>
      </c>
      <c r="BV1" s="4" t="s">
        <v>34</v>
      </c>
      <c r="BW1" s="4" t="s">
        <v>6</v>
      </c>
      <c r="BX1" s="4" t="s">
        <v>126</v>
      </c>
      <c r="BY1" s="4" t="s">
        <v>35</v>
      </c>
      <c r="BZ1" s="4" t="s">
        <v>36</v>
      </c>
      <c r="CA1" s="4" t="s">
        <v>37</v>
      </c>
      <c r="CB1" s="4" t="s">
        <v>195</v>
      </c>
      <c r="CC1" s="4" t="s">
        <v>7</v>
      </c>
    </row>
    <row r="2" spans="1:81" x14ac:dyDescent="0.2">
      <c r="A2" s="3" t="s">
        <v>52</v>
      </c>
      <c r="B2" s="3">
        <v>15</v>
      </c>
      <c r="C2" s="9">
        <v>43398</v>
      </c>
      <c r="D2" s="3">
        <v>1</v>
      </c>
      <c r="E2" s="3">
        <v>1</v>
      </c>
      <c r="F2" s="3" t="s">
        <v>53</v>
      </c>
      <c r="G2" s="10" t="s">
        <v>54</v>
      </c>
      <c r="H2" s="3">
        <v>3</v>
      </c>
      <c r="I2" s="3" t="s">
        <v>55</v>
      </c>
      <c r="J2" s="3">
        <v>5</v>
      </c>
      <c r="K2" s="3">
        <v>22</v>
      </c>
      <c r="L2" s="3">
        <v>1</v>
      </c>
      <c r="M2" s="3" t="s">
        <v>56</v>
      </c>
      <c r="N2" s="3" t="s">
        <v>57</v>
      </c>
      <c r="O2" s="3" t="s">
        <v>58</v>
      </c>
      <c r="P2" s="3" t="s">
        <v>59</v>
      </c>
      <c r="Q2" s="3" t="s">
        <v>197</v>
      </c>
      <c r="R2" s="14">
        <v>84.358225197627632</v>
      </c>
      <c r="S2" s="14">
        <v>48.342854894440748</v>
      </c>
      <c r="T2" s="14">
        <v>161.52317454897124</v>
      </c>
      <c r="U2" s="14">
        <v>147.54055365200699</v>
      </c>
      <c r="V2" s="14">
        <v>10.626684682122592</v>
      </c>
      <c r="W2" s="14">
        <v>94.601413537716041</v>
      </c>
      <c r="X2" s="14">
        <v>27.174632368416621</v>
      </c>
      <c r="Y2" s="8">
        <v>0</v>
      </c>
      <c r="Z2" s="8">
        <v>574.167543241261</v>
      </c>
      <c r="AA2" s="8"/>
      <c r="AB2" s="8">
        <f>(R2+R2)*($J2-0)/2</f>
        <v>421.79112598813816</v>
      </c>
      <c r="AC2" s="8">
        <f t="shared" ref="AC2:AJ2" si="0">(S2+S2)*($J2-0)/2</f>
        <v>241.71427447220373</v>
      </c>
      <c r="AD2" s="8">
        <f t="shared" si="0"/>
        <v>807.61587274485623</v>
      </c>
      <c r="AE2" s="8">
        <f t="shared" si="0"/>
        <v>737.70276826003499</v>
      </c>
      <c r="AF2" s="8">
        <f t="shared" si="0"/>
        <v>53.133423410612963</v>
      </c>
      <c r="AG2" s="8">
        <f t="shared" si="0"/>
        <v>473.00706768858021</v>
      </c>
      <c r="AH2" s="8">
        <f t="shared" si="0"/>
        <v>135.87316184208311</v>
      </c>
      <c r="AI2" s="8">
        <f t="shared" si="0"/>
        <v>0</v>
      </c>
      <c r="AJ2" s="8">
        <f t="shared" si="0"/>
        <v>2870.8377162063052</v>
      </c>
      <c r="AK2" s="8"/>
      <c r="AL2" s="8">
        <f>SUM(AB2:AB9)</f>
        <v>3843.6721216861547</v>
      </c>
      <c r="AM2" s="8">
        <f t="shared" ref="AM2:AT2" si="1">SUM(AC2:AC9)</f>
        <v>4491.7061893282271</v>
      </c>
      <c r="AN2" s="8">
        <f t="shared" si="1"/>
        <v>17188.225652768695</v>
      </c>
      <c r="AO2" s="8">
        <f t="shared" si="1"/>
        <v>16137.25170135498</v>
      </c>
      <c r="AP2" s="8">
        <f t="shared" si="1"/>
        <v>885.77974301473853</v>
      </c>
      <c r="AQ2" s="8">
        <f t="shared" si="1"/>
        <v>9011.2071681968082</v>
      </c>
      <c r="AR2" s="8">
        <f t="shared" si="1"/>
        <v>2393.7380770485975</v>
      </c>
      <c r="AS2" s="8">
        <f t="shared" si="1"/>
        <v>39.722143760814312</v>
      </c>
      <c r="AT2" s="8">
        <f t="shared" si="1"/>
        <v>53991.304002361227</v>
      </c>
      <c r="AU2" s="8"/>
      <c r="AV2" s="8">
        <f>(AL2/$AT2)*100</f>
        <v>7.1190577681140237</v>
      </c>
      <c r="AW2" s="8">
        <f t="shared" ref="AW2:BD2" si="2">(AM2/$AT2)*100</f>
        <v>8.3193141420177383</v>
      </c>
      <c r="AX2" s="8">
        <f t="shared" si="2"/>
        <v>31.835174145853181</v>
      </c>
      <c r="AY2" s="8">
        <f t="shared" si="2"/>
        <v>29.888612619264098</v>
      </c>
      <c r="AZ2" s="8">
        <f t="shared" si="2"/>
        <v>1.6405970542515518</v>
      </c>
      <c r="BA2" s="8">
        <f t="shared" si="2"/>
        <v>16.690108406721787</v>
      </c>
      <c r="BB2" s="8">
        <f t="shared" si="2"/>
        <v>4.4335622583664787</v>
      </c>
      <c r="BC2" s="8">
        <f t="shared" si="2"/>
        <v>7.3571373195722642E-2</v>
      </c>
      <c r="BD2" s="8">
        <f t="shared" si="2"/>
        <v>100</v>
      </c>
      <c r="BE2" s="8"/>
      <c r="BF2" s="5">
        <v>29.873146076755322</v>
      </c>
      <c r="BG2" s="5">
        <v>83.956117997341096</v>
      </c>
      <c r="BH2" s="5">
        <v>32.898885580326983</v>
      </c>
      <c r="BI2" s="5">
        <v>22.372229781073994</v>
      </c>
      <c r="BJ2" s="5">
        <v>165.38641788485353</v>
      </c>
      <c r="BK2" s="5">
        <v>5.6156315944622808</v>
      </c>
      <c r="BL2" s="5">
        <v>9.8083533422517348</v>
      </c>
      <c r="BM2" s="5">
        <v>3.546681108971911</v>
      </c>
      <c r="BN2" s="5">
        <v>87.334518756869969</v>
      </c>
      <c r="BO2" s="5">
        <v>42.577743491007183</v>
      </c>
      <c r="BP2" s="5">
        <v>4.1371039837771475</v>
      </c>
      <c r="BQ2" s="5">
        <v>6.9327186293658896</v>
      </c>
      <c r="BR2" s="5">
        <v>11.396594523981486</v>
      </c>
      <c r="BS2" s="5">
        <v>5.7113307811767475</v>
      </c>
      <c r="BT2" s="5">
        <v>2.2515078955570771</v>
      </c>
      <c r="BU2" s="5">
        <v>12.307940495149648</v>
      </c>
      <c r="BV2" s="5">
        <v>14.433567390676702</v>
      </c>
      <c r="BW2" s="5">
        <v>21.163050657200973</v>
      </c>
      <c r="BX2" s="5">
        <v>72.6755317960084</v>
      </c>
      <c r="BY2" s="5">
        <v>0</v>
      </c>
      <c r="BZ2" s="5">
        <v>539.16157721328864</v>
      </c>
      <c r="CA2" s="5">
        <v>574.16754324126146</v>
      </c>
      <c r="CB2" s="5">
        <v>574.16754324126146</v>
      </c>
      <c r="CC2" s="5">
        <v>15.83532621650893</v>
      </c>
    </row>
    <row r="3" spans="1:81" x14ac:dyDescent="0.2">
      <c r="A3" s="3" t="s">
        <v>52</v>
      </c>
      <c r="B3" s="3">
        <v>15</v>
      </c>
      <c r="C3" s="9">
        <v>43398</v>
      </c>
      <c r="D3" s="3">
        <v>1</v>
      </c>
      <c r="E3" s="3">
        <v>1</v>
      </c>
      <c r="F3" s="3" t="s">
        <v>53</v>
      </c>
      <c r="G3" s="10" t="s">
        <v>54</v>
      </c>
      <c r="H3" s="3">
        <v>3</v>
      </c>
      <c r="I3" s="3" t="s">
        <v>55</v>
      </c>
      <c r="J3" s="3">
        <v>12</v>
      </c>
      <c r="K3" s="3">
        <v>18</v>
      </c>
      <c r="L3" s="3">
        <v>2</v>
      </c>
      <c r="M3" s="3" t="s">
        <v>56</v>
      </c>
      <c r="N3" s="3" t="s">
        <v>57</v>
      </c>
      <c r="O3" s="3" t="s">
        <v>58</v>
      </c>
      <c r="P3" s="3" t="s">
        <v>59</v>
      </c>
      <c r="Q3" s="3" t="s">
        <v>197</v>
      </c>
      <c r="R3" s="14">
        <v>47.658054549118567</v>
      </c>
      <c r="S3" s="14">
        <v>30.7735758156612</v>
      </c>
      <c r="T3" s="14">
        <v>95.653323995655981</v>
      </c>
      <c r="U3" s="14">
        <v>106.34927433934705</v>
      </c>
      <c r="V3" s="14">
        <v>5.9179920821354308</v>
      </c>
      <c r="W3" s="14">
        <v>61.320451637794228</v>
      </c>
      <c r="X3" s="14">
        <v>18.425905688055629</v>
      </c>
      <c r="Y3" s="8">
        <v>0</v>
      </c>
      <c r="Z3" s="8">
        <v>366.09858379450287</v>
      </c>
      <c r="AA3" s="8"/>
      <c r="AB3" s="8">
        <f>(R2+R3)*($J3-$J2)/2</f>
        <v>462.05697911361165</v>
      </c>
      <c r="AC3" s="8">
        <f t="shared" ref="AC3:AJ4" si="3">(S2+S3)*($J3-$J2)/2</f>
        <v>276.90750748535686</v>
      </c>
      <c r="AD3" s="8">
        <f t="shared" si="3"/>
        <v>900.1177449061953</v>
      </c>
      <c r="AE3" s="8">
        <f t="shared" si="3"/>
        <v>888.61439796973912</v>
      </c>
      <c r="AF3" s="8">
        <f t="shared" si="3"/>
        <v>57.906368674903078</v>
      </c>
      <c r="AG3" s="8">
        <f t="shared" si="3"/>
        <v>545.726528114286</v>
      </c>
      <c r="AH3" s="8">
        <f t="shared" si="3"/>
        <v>159.60188319765285</v>
      </c>
      <c r="AI3" s="8">
        <f t="shared" si="3"/>
        <v>0</v>
      </c>
      <c r="AJ3" s="8">
        <f t="shared" si="3"/>
        <v>3290.9314446251738</v>
      </c>
      <c r="AK3" s="8"/>
      <c r="AL3" s="8">
        <f>AL2</f>
        <v>3843.6721216861547</v>
      </c>
      <c r="AM3" s="8">
        <f>AM2</f>
        <v>4491.7061893282271</v>
      </c>
      <c r="AN3" s="8">
        <f>AN2</f>
        <v>17188.225652768695</v>
      </c>
      <c r="AO3" s="8">
        <f t="shared" ref="AO3:AT3" si="4">AO2</f>
        <v>16137.25170135498</v>
      </c>
      <c r="AP3" s="8">
        <f t="shared" si="4"/>
        <v>885.77974301473853</v>
      </c>
      <c r="AQ3" s="8">
        <f t="shared" si="4"/>
        <v>9011.2071681968082</v>
      </c>
      <c r="AR3" s="8">
        <f t="shared" si="4"/>
        <v>2393.7380770485975</v>
      </c>
      <c r="AS3" s="8">
        <f t="shared" si="4"/>
        <v>39.722143760814312</v>
      </c>
      <c r="AT3" s="8">
        <f t="shared" si="4"/>
        <v>53991.304002361227</v>
      </c>
      <c r="BF3" s="5">
        <v>19.004689973409004</v>
      </c>
      <c r="BG3" s="5">
        <v>47.704137920129938</v>
      </c>
      <c r="BH3" s="5">
        <v>18.752534970141404</v>
      </c>
      <c r="BI3" s="5">
        <v>14.633012136905247</v>
      </c>
      <c r="BJ3" s="5">
        <v>101.96073065486296</v>
      </c>
      <c r="BK3" s="5">
        <v>4.1285391245061547</v>
      </c>
      <c r="BL3" s="5">
        <v>7.4889325863715595</v>
      </c>
      <c r="BM3" s="5">
        <v>1.4953268369639714</v>
      </c>
      <c r="BN3" s="5">
        <v>61.163634470095445</v>
      </c>
      <c r="BO3" s="5">
        <v>23.055722732342073</v>
      </c>
      <c r="BP3" s="5">
        <v>2.3733969735721732</v>
      </c>
      <c r="BQ3" s="5">
        <v>5.038909759622098</v>
      </c>
      <c r="BR3" s="5">
        <v>7.6146286412505253</v>
      </c>
      <c r="BS3" s="5">
        <v>4.8612774838299924</v>
      </c>
      <c r="BT3" s="5">
        <v>1.1865315873354156</v>
      </c>
      <c r="BU3" s="5">
        <v>5.396852371347916</v>
      </c>
      <c r="BV3" s="5">
        <v>7.2872953754522962</v>
      </c>
      <c r="BW3" s="5">
        <v>18.319424197094929</v>
      </c>
      <c r="BX3" s="5">
        <v>58.984969388025291</v>
      </c>
      <c r="BY3" s="5">
        <v>0</v>
      </c>
      <c r="BZ3" s="5">
        <v>342.50366480243702</v>
      </c>
      <c r="CA3" s="5">
        <v>366.09858379450287</v>
      </c>
      <c r="CB3" s="5">
        <v>366.09858379450287</v>
      </c>
      <c r="CC3" s="5">
        <v>8.7165372504641709</v>
      </c>
    </row>
    <row r="4" spans="1:81" x14ac:dyDescent="0.2">
      <c r="A4" s="3" t="s">
        <v>52</v>
      </c>
      <c r="B4" s="3">
        <v>15</v>
      </c>
      <c r="C4" s="9">
        <v>43398</v>
      </c>
      <c r="D4" s="3">
        <v>1</v>
      </c>
      <c r="E4" s="3">
        <v>1</v>
      </c>
      <c r="F4" s="3" t="s">
        <v>53</v>
      </c>
      <c r="G4" s="10" t="s">
        <v>54</v>
      </c>
      <c r="H4" s="3">
        <v>3</v>
      </c>
      <c r="I4" s="3" t="s">
        <v>55</v>
      </c>
      <c r="J4" s="3">
        <v>20</v>
      </c>
      <c r="K4" s="3">
        <v>14</v>
      </c>
      <c r="L4" s="3">
        <v>3</v>
      </c>
      <c r="M4" s="3" t="s">
        <v>56</v>
      </c>
      <c r="N4" s="3" t="s">
        <v>57</v>
      </c>
      <c r="O4" s="3" t="s">
        <v>58</v>
      </c>
      <c r="P4" s="3" t="s">
        <v>59</v>
      </c>
      <c r="Q4" s="3" t="s">
        <v>197</v>
      </c>
      <c r="R4" s="14">
        <v>86.684599909289133</v>
      </c>
      <c r="S4" s="14">
        <v>56.788358688354492</v>
      </c>
      <c r="T4" s="14">
        <v>160.95764324582856</v>
      </c>
      <c r="U4" s="14">
        <v>134.29429100299703</v>
      </c>
      <c r="V4" s="14">
        <v>12.583919196293271</v>
      </c>
      <c r="W4" s="14">
        <v>108.02806130770979</v>
      </c>
      <c r="X4" s="14">
        <v>39.166061828876366</v>
      </c>
      <c r="Y4" s="8">
        <v>0.32486715708830827</v>
      </c>
      <c r="Z4" s="8">
        <v>598.82778654361471</v>
      </c>
      <c r="AA4" s="8"/>
      <c r="AB4" s="8">
        <f>(R3+R4)*($J4-$J3)/2</f>
        <v>537.37061783363083</v>
      </c>
      <c r="AC4" s="8">
        <f t="shared" si="3"/>
        <v>350.24773801606278</v>
      </c>
      <c r="AD4" s="8">
        <f t="shared" si="3"/>
        <v>1026.4438689659382</v>
      </c>
      <c r="AE4" s="8">
        <f t="shared" si="3"/>
        <v>962.57426136937625</v>
      </c>
      <c r="AF4" s="8">
        <f t="shared" ref="AF4" si="5">(V3+V4)*($J4-$J3)/2</f>
        <v>74.007645113714801</v>
      </c>
      <c r="AG4" s="8">
        <f t="shared" ref="AG4" si="6">(W3+W4)*($J4-$J3)/2</f>
        <v>677.39405178201605</v>
      </c>
      <c r="AH4" s="8">
        <f t="shared" si="3"/>
        <v>230.36787006772798</v>
      </c>
      <c r="AI4" s="8">
        <f t="shared" ref="AI4" si="7">(Y3+Y4)*($J4-$J3)/2</f>
        <v>1.2994686283532331</v>
      </c>
      <c r="AJ4" s="8">
        <f t="shared" ref="AJ4" si="8">(Z3+Z4)*($J4-$J3)/2</f>
        <v>3859.7054813524701</v>
      </c>
      <c r="AK4" s="8"/>
      <c r="AL4" s="8">
        <f t="shared" ref="AL4:AL8" si="9">AL3</f>
        <v>3843.6721216861547</v>
      </c>
      <c r="AM4" s="8">
        <f t="shared" ref="AM4:AM8" si="10">AM3</f>
        <v>4491.7061893282271</v>
      </c>
      <c r="AN4" s="8">
        <f t="shared" ref="AN4:AN8" si="11">AN3</f>
        <v>17188.225652768695</v>
      </c>
      <c r="AO4" s="8">
        <f t="shared" ref="AO4:AO8" si="12">AO3</f>
        <v>16137.25170135498</v>
      </c>
      <c r="AP4" s="8">
        <f t="shared" ref="AP4:AP8" si="13">AP3</f>
        <v>885.77974301473853</v>
      </c>
      <c r="AQ4" s="8">
        <f t="shared" ref="AQ4:AQ8" si="14">AQ3</f>
        <v>9011.2071681968082</v>
      </c>
      <c r="AR4" s="8">
        <f t="shared" ref="AR4:AR8" si="15">AR3</f>
        <v>2393.7380770485975</v>
      </c>
      <c r="AS4" s="8">
        <f t="shared" ref="AS4:AS8" si="16">AS3</f>
        <v>39.722143760814312</v>
      </c>
      <c r="AT4" s="8">
        <f t="shared" ref="AT4:AT8" si="17">AT3</f>
        <v>53991.304002361227</v>
      </c>
      <c r="BF4" s="5">
        <v>6.8496309721257385</v>
      </c>
      <c r="BG4" s="5">
        <v>25.433675612960101</v>
      </c>
      <c r="BH4" s="5">
        <v>29.547696950197871</v>
      </c>
      <c r="BI4" s="5">
        <v>24.67384056170566</v>
      </c>
      <c r="BJ4" s="5">
        <v>186.81282738776957</v>
      </c>
      <c r="BK4" s="5">
        <v>5.1295600671918571</v>
      </c>
      <c r="BL4" s="5">
        <v>11.188990528989374</v>
      </c>
      <c r="BM4" s="5">
        <v>4.3081063652103504</v>
      </c>
      <c r="BN4" s="5">
        <v>95.659572565824035</v>
      </c>
      <c r="BO4" s="5">
        <v>43.831784976082709</v>
      </c>
      <c r="BP4" s="5">
        <v>4.3128904761047782</v>
      </c>
      <c r="BQ4" s="5">
        <v>6.9877014593020945</v>
      </c>
      <c r="BR4" s="5">
        <v>9.1541192605960937</v>
      </c>
      <c r="BS4" s="5">
        <v>0</v>
      </c>
      <c r="BT4" s="5">
        <v>2.2404405711508866</v>
      </c>
      <c r="BU4" s="5">
        <v>12.004810843427615</v>
      </c>
      <c r="BV4" s="5">
        <v>17.02465953532586</v>
      </c>
      <c r="BW4" s="5">
        <v>24.422848058070333</v>
      </c>
      <c r="BX4" s="5">
        <v>0</v>
      </c>
      <c r="BY4" s="5">
        <v>0.32486715708830827</v>
      </c>
      <c r="BZ4" s="5">
        <v>565.03777715632691</v>
      </c>
      <c r="CA4" s="5">
        <v>598.5029193865264</v>
      </c>
      <c r="CB4" s="5">
        <v>598.82778654361471</v>
      </c>
      <c r="CC4" s="5">
        <v>15.472243482406419</v>
      </c>
    </row>
    <row r="5" spans="1:81" x14ac:dyDescent="0.2">
      <c r="A5" s="3" t="s">
        <v>52</v>
      </c>
      <c r="B5" s="3">
        <v>15</v>
      </c>
      <c r="C5" s="9">
        <v>43398</v>
      </c>
      <c r="D5" s="3">
        <v>1</v>
      </c>
      <c r="E5" s="3">
        <v>1</v>
      </c>
      <c r="F5" s="3" t="s">
        <v>53</v>
      </c>
      <c r="G5" s="10" t="s">
        <v>54</v>
      </c>
      <c r="H5" s="3">
        <v>3</v>
      </c>
      <c r="I5" s="3" t="s">
        <v>55</v>
      </c>
      <c r="J5" s="3">
        <v>30</v>
      </c>
      <c r="K5" s="3">
        <v>9</v>
      </c>
      <c r="L5" s="3">
        <v>4</v>
      </c>
      <c r="M5" s="3" t="s">
        <v>56</v>
      </c>
      <c r="N5" s="3" t="s">
        <v>57</v>
      </c>
      <c r="O5" s="3" t="s">
        <v>58</v>
      </c>
      <c r="P5" s="3" t="s">
        <v>59</v>
      </c>
      <c r="Q5" s="3" t="s">
        <v>197</v>
      </c>
      <c r="R5" s="14">
        <v>58.715702583049904</v>
      </c>
      <c r="S5" s="14">
        <v>56.572213271568565</v>
      </c>
      <c r="T5" s="14">
        <v>161.94442854256465</v>
      </c>
      <c r="U5" s="14">
        <v>178.71085331357759</v>
      </c>
      <c r="V5" s="14">
        <v>14.275726943180478</v>
      </c>
      <c r="W5" s="14">
        <v>109.17006878606205</v>
      </c>
      <c r="X5" s="14">
        <v>32.33739293854812</v>
      </c>
      <c r="Y5" s="8">
        <v>0.29164804392855764</v>
      </c>
      <c r="Z5" s="8">
        <v>612.01805266559222</v>
      </c>
      <c r="AA5" s="8"/>
      <c r="AB5" s="8">
        <f t="shared" ref="AB5:AB9" si="18">(R4+R5)*($J5-$J4)/2</f>
        <v>727.00151246169526</v>
      </c>
      <c r="AC5" s="8">
        <f t="shared" ref="AC5:AC9" si="19">(S4+S5)*($J5-$J4)/2</f>
        <v>566.80285979961525</v>
      </c>
      <c r="AD5" s="8">
        <f t="shared" ref="AD5:AD9" si="20">(T4+T5)*($J5-$J4)/2</f>
        <v>1614.5103589419659</v>
      </c>
      <c r="AE5" s="8">
        <f t="shared" ref="AE5:AE9" si="21">(U4+U5)*($J5-$J4)/2</f>
        <v>1565.0257215828731</v>
      </c>
      <c r="AF5" s="8">
        <f t="shared" ref="AF5:AF9" si="22">(V4+V5)*($J5-$J4)/2</f>
        <v>134.29823069736875</v>
      </c>
      <c r="AG5" s="8">
        <f t="shared" ref="AG5:AG9" si="23">(W4+W5)*($J5-$J4)/2</f>
        <v>1085.9906504688593</v>
      </c>
      <c r="AH5" s="8">
        <f t="shared" ref="AH5:AH9" si="24">(X4+X5)*($J5-$J4)/2</f>
        <v>357.51727383712245</v>
      </c>
      <c r="AI5" s="8">
        <f t="shared" ref="AI5:AI9" si="25">(Y4+Y5)*($J5-$J4)/2</f>
        <v>3.0825760050843298</v>
      </c>
      <c r="AJ5" s="8">
        <f t="shared" ref="AJ5:AJ9" si="26">(Z4+Z5)*($J5-$J4)/2</f>
        <v>6054.2291960460352</v>
      </c>
      <c r="AK5" s="8"/>
      <c r="AL5" s="8">
        <f t="shared" si="9"/>
        <v>3843.6721216861547</v>
      </c>
      <c r="AM5" s="8">
        <f t="shared" si="10"/>
        <v>4491.7061893282271</v>
      </c>
      <c r="AN5" s="8">
        <f t="shared" si="11"/>
        <v>17188.225652768695</v>
      </c>
      <c r="AO5" s="8">
        <f t="shared" si="12"/>
        <v>16137.25170135498</v>
      </c>
      <c r="AP5" s="8">
        <f t="shared" si="13"/>
        <v>885.77974301473853</v>
      </c>
      <c r="AQ5" s="8">
        <f t="shared" si="14"/>
        <v>9011.2071681968082</v>
      </c>
      <c r="AR5" s="8">
        <f t="shared" si="15"/>
        <v>2393.7380770485975</v>
      </c>
      <c r="AS5" s="8">
        <f t="shared" si="16"/>
        <v>39.722143760814312</v>
      </c>
      <c r="AT5" s="8">
        <f t="shared" si="17"/>
        <v>53991.304002361227</v>
      </c>
      <c r="BF5" s="5">
        <v>25.641858892009495</v>
      </c>
      <c r="BG5" s="5">
        <v>54.047969023070465</v>
      </c>
      <c r="BH5" s="5">
        <v>21.285796463889518</v>
      </c>
      <c r="BI5" s="5">
        <v>26.939554951064093</v>
      </c>
      <c r="BJ5" s="5">
        <v>181.75066483679208</v>
      </c>
      <c r="BK5" s="5">
        <v>6.0256761514181436</v>
      </c>
      <c r="BL5" s="5">
        <v>12.520704157828467</v>
      </c>
      <c r="BM5" s="5">
        <v>3.9550585840284977</v>
      </c>
      <c r="BN5" s="5">
        <v>113.11653789489255</v>
      </c>
      <c r="BO5" s="5">
        <v>35.865992618817863</v>
      </c>
      <c r="BP5" s="5">
        <v>5.8662929448624981</v>
      </c>
      <c r="BQ5" s="5">
        <v>7.5299132418000481</v>
      </c>
      <c r="BR5" s="5">
        <v>8.4529797176771044</v>
      </c>
      <c r="BS5" s="5">
        <v>3.3637299102626264</v>
      </c>
      <c r="BT5" s="5">
        <v>2.6956990115561741</v>
      </c>
      <c r="BU5" s="5">
        <v>11.871852500208554</v>
      </c>
      <c r="BV5" s="5">
        <v>40.23843447193984</v>
      </c>
      <c r="BW5" s="5">
        <v>32.506612401888077</v>
      </c>
      <c r="BX5" s="5">
        <v>89.482663852523672</v>
      </c>
      <c r="BY5" s="5">
        <v>0.29164804392855764</v>
      </c>
      <c r="BZ5" s="5">
        <v>544.85911200796579</v>
      </c>
      <c r="CA5" s="5">
        <v>611.72640462166362</v>
      </c>
      <c r="CB5" s="5">
        <v>612.01805266559222</v>
      </c>
      <c r="CC5" s="5">
        <v>15.45539196753157</v>
      </c>
    </row>
    <row r="6" spans="1:81" x14ac:dyDescent="0.2">
      <c r="A6" s="3" t="s">
        <v>52</v>
      </c>
      <c r="B6" s="3">
        <v>15</v>
      </c>
      <c r="C6" s="9">
        <v>43398</v>
      </c>
      <c r="D6" s="3">
        <v>1</v>
      </c>
      <c r="E6" s="3">
        <v>1</v>
      </c>
      <c r="F6" s="3" t="s">
        <v>53</v>
      </c>
      <c r="G6" s="10" t="s">
        <v>54</v>
      </c>
      <c r="H6" s="3">
        <v>3</v>
      </c>
      <c r="I6" s="3" t="s">
        <v>55</v>
      </c>
      <c r="J6" s="3">
        <v>40</v>
      </c>
      <c r="K6" s="3">
        <v>6</v>
      </c>
      <c r="L6" s="3">
        <v>5</v>
      </c>
      <c r="M6" s="3" t="s">
        <v>56</v>
      </c>
      <c r="N6" s="3" t="s">
        <v>57</v>
      </c>
      <c r="O6" s="3" t="s">
        <v>58</v>
      </c>
      <c r="P6" s="3" t="s">
        <v>59</v>
      </c>
      <c r="Q6" s="3" t="s">
        <v>197</v>
      </c>
      <c r="R6" s="14">
        <v>50.698610766180629</v>
      </c>
      <c r="S6" s="14">
        <v>72.737960470133814</v>
      </c>
      <c r="T6" s="14">
        <v>433.57529212688576</v>
      </c>
      <c r="U6" s="14">
        <v>280.78319838951376</v>
      </c>
      <c r="V6" s="14">
        <v>15.186031867717874</v>
      </c>
      <c r="W6" s="14">
        <v>158.6610704619309</v>
      </c>
      <c r="X6" s="14">
        <v>36.089397101566711</v>
      </c>
      <c r="Y6" s="8">
        <v>0.60525516531002888</v>
      </c>
      <c r="Z6" s="8">
        <v>1048.3368497574431</v>
      </c>
      <c r="AA6" s="8"/>
      <c r="AB6" s="8">
        <f t="shared" si="18"/>
        <v>547.0715667461526</v>
      </c>
      <c r="AC6" s="8">
        <f t="shared" si="19"/>
        <v>646.55086870851187</v>
      </c>
      <c r="AD6" s="8">
        <f t="shared" si="20"/>
        <v>2977.5986033472518</v>
      </c>
      <c r="AE6" s="8">
        <f t="shared" si="21"/>
        <v>2297.4702585154569</v>
      </c>
      <c r="AF6" s="8">
        <f t="shared" si="22"/>
        <v>147.30879405449176</v>
      </c>
      <c r="AG6" s="8">
        <f t="shared" si="23"/>
        <v>1339.1556962399648</v>
      </c>
      <c r="AH6" s="8">
        <f t="shared" si="24"/>
        <v>342.13395020057419</v>
      </c>
      <c r="AI6" s="8">
        <f t="shared" si="25"/>
        <v>4.4845160461929323</v>
      </c>
      <c r="AJ6" s="8">
        <f t="shared" si="26"/>
        <v>8301.7745121151765</v>
      </c>
      <c r="AK6" s="8"/>
      <c r="AL6" s="8">
        <f t="shared" si="9"/>
        <v>3843.6721216861547</v>
      </c>
      <c r="AM6" s="8">
        <f t="shared" si="10"/>
        <v>4491.7061893282271</v>
      </c>
      <c r="AN6" s="8">
        <f t="shared" si="11"/>
        <v>17188.225652768695</v>
      </c>
      <c r="AO6" s="8">
        <f t="shared" si="12"/>
        <v>16137.25170135498</v>
      </c>
      <c r="AP6" s="8">
        <f t="shared" si="13"/>
        <v>885.77974301473853</v>
      </c>
      <c r="AQ6" s="8">
        <f t="shared" si="14"/>
        <v>9011.2071681968082</v>
      </c>
      <c r="AR6" s="8">
        <f t="shared" si="15"/>
        <v>2393.7380770485975</v>
      </c>
      <c r="AS6" s="8">
        <f t="shared" si="16"/>
        <v>39.722143760814312</v>
      </c>
      <c r="AT6" s="8">
        <f t="shared" si="17"/>
        <v>53991.304002361227</v>
      </c>
      <c r="BF6" s="5">
        <v>62.455637112035646</v>
      </c>
      <c r="BG6" s="5">
        <v>207.02511451951514</v>
      </c>
      <c r="BH6" s="5">
        <v>10.984317304173691</v>
      </c>
      <c r="BI6" s="5">
        <v>30.212315730551893</v>
      </c>
      <c r="BJ6" s="5">
        <v>425.48237445093969</v>
      </c>
      <c r="BK6" s="5">
        <v>8.5526198234430968</v>
      </c>
      <c r="BL6" s="5">
        <v>23.857828494251745</v>
      </c>
      <c r="BM6" s="5">
        <v>3.5406782060086464</v>
      </c>
      <c r="BN6" s="5">
        <v>103.91413995617766</v>
      </c>
      <c r="BO6" s="5">
        <v>38.479911688712939</v>
      </c>
      <c r="BP6" s="5">
        <v>5.4255488941704941</v>
      </c>
      <c r="BQ6" s="5">
        <v>7.7124703972299411</v>
      </c>
      <c r="BR6" s="5">
        <v>20.818259719390159</v>
      </c>
      <c r="BS6" s="5">
        <v>7.9421780107527935</v>
      </c>
      <c r="BT6" s="5">
        <v>3.5058610905928553</v>
      </c>
      <c r="BU6" s="5">
        <v>21.359364485106902</v>
      </c>
      <c r="BV6" s="5">
        <v>62.00462938181181</v>
      </c>
      <c r="BW6" s="5">
        <v>120.34630744036895</v>
      </c>
      <c r="BX6" s="5">
        <v>187.65467151547656</v>
      </c>
      <c r="BY6" s="5">
        <v>0.60525516531002888</v>
      </c>
      <c r="BZ6" s="5">
        <v>947.07745546301135</v>
      </c>
      <c r="CA6" s="5">
        <v>1047.7315945921332</v>
      </c>
      <c r="CB6" s="5">
        <v>1048.3368497574431</v>
      </c>
      <c r="CC6" s="5">
        <v>28.862722107450871</v>
      </c>
    </row>
    <row r="7" spans="1:81" x14ac:dyDescent="0.2">
      <c r="A7" s="3" t="s">
        <v>52</v>
      </c>
      <c r="B7" s="3">
        <v>15</v>
      </c>
      <c r="C7" s="9">
        <v>43398</v>
      </c>
      <c r="D7" s="3">
        <v>1</v>
      </c>
      <c r="E7" s="3">
        <v>1</v>
      </c>
      <c r="F7" s="3" t="s">
        <v>53</v>
      </c>
      <c r="G7" s="10" t="s">
        <v>54</v>
      </c>
      <c r="H7" s="3">
        <v>3</v>
      </c>
      <c r="I7" s="3" t="s">
        <v>55</v>
      </c>
      <c r="J7" s="3">
        <v>55</v>
      </c>
      <c r="K7" s="3">
        <v>3</v>
      </c>
      <c r="L7" s="3">
        <v>6</v>
      </c>
      <c r="M7" s="3" t="s">
        <v>56</v>
      </c>
      <c r="N7" s="3" t="s">
        <v>57</v>
      </c>
      <c r="O7" s="3" t="s">
        <v>58</v>
      </c>
      <c r="P7" s="3" t="s">
        <v>59</v>
      </c>
      <c r="Q7" s="3" t="s">
        <v>197</v>
      </c>
      <c r="R7" s="14">
        <v>30.616268589578826</v>
      </c>
      <c r="S7" s="14">
        <v>59.780240469965442</v>
      </c>
      <c r="T7" s="14">
        <v>290.5357755463699</v>
      </c>
      <c r="U7" s="14">
        <v>256.37273328057648</v>
      </c>
      <c r="V7" s="14">
        <v>10.995022181806894</v>
      </c>
      <c r="W7" s="14">
        <v>120.23666539685479</v>
      </c>
      <c r="X7" s="14">
        <v>32.924223932726633</v>
      </c>
      <c r="Y7" s="8">
        <v>0.63170505015338196</v>
      </c>
      <c r="Z7" s="8">
        <v>802.09266760677042</v>
      </c>
      <c r="AA7" s="8"/>
      <c r="AB7" s="8">
        <f t="shared" si="18"/>
        <v>609.86159516819589</v>
      </c>
      <c r="AC7" s="8">
        <f t="shared" si="19"/>
        <v>993.88650705074451</v>
      </c>
      <c r="AD7" s="8">
        <f t="shared" si="20"/>
        <v>5430.8330075494177</v>
      </c>
      <c r="AE7" s="8">
        <f t="shared" si="21"/>
        <v>4028.6694875256767</v>
      </c>
      <c r="AF7" s="8">
        <f t="shared" si="22"/>
        <v>196.35790537143575</v>
      </c>
      <c r="AG7" s="8">
        <f t="shared" si="23"/>
        <v>2091.7330189408931</v>
      </c>
      <c r="AH7" s="8">
        <f t="shared" si="24"/>
        <v>517.60215775720008</v>
      </c>
      <c r="AI7" s="8">
        <f t="shared" si="25"/>
        <v>9.2772016159755815</v>
      </c>
      <c r="AJ7" s="8">
        <f t="shared" si="26"/>
        <v>13878.221380231602</v>
      </c>
      <c r="AK7" s="8"/>
      <c r="AL7" s="8">
        <f t="shared" si="9"/>
        <v>3843.6721216861547</v>
      </c>
      <c r="AM7" s="8">
        <f t="shared" si="10"/>
        <v>4491.7061893282271</v>
      </c>
      <c r="AN7" s="8">
        <f t="shared" si="11"/>
        <v>17188.225652768695</v>
      </c>
      <c r="AO7" s="8">
        <f t="shared" si="12"/>
        <v>16137.25170135498</v>
      </c>
      <c r="AP7" s="8">
        <f t="shared" si="13"/>
        <v>885.77974301473853</v>
      </c>
      <c r="AQ7" s="8">
        <f t="shared" si="14"/>
        <v>9011.2071681968082</v>
      </c>
      <c r="AR7" s="8">
        <f t="shared" si="15"/>
        <v>2393.7380770485975</v>
      </c>
      <c r="AS7" s="8">
        <f t="shared" si="16"/>
        <v>39.722143760814312</v>
      </c>
      <c r="AT7" s="8">
        <f t="shared" si="17"/>
        <v>53991.304002361227</v>
      </c>
      <c r="BF7" s="5">
        <v>40.60470137594838</v>
      </c>
      <c r="BG7" s="5">
        <v>122.70494188271839</v>
      </c>
      <c r="BH7" s="5">
        <v>5.1236669527261487</v>
      </c>
      <c r="BI7" s="5">
        <v>25.783800065807096</v>
      </c>
      <c r="BJ7" s="5">
        <v>279.22864664416704</v>
      </c>
      <c r="BK7" s="5">
        <v>7.9171299809631046</v>
      </c>
      <c r="BL7" s="5">
        <v>18.918569751724533</v>
      </c>
      <c r="BM7" s="5">
        <v>0</v>
      </c>
      <c r="BN7" s="5">
        <v>73.719644985487719</v>
      </c>
      <c r="BO7" s="5">
        <v>21.997489935813903</v>
      </c>
      <c r="BP7" s="5">
        <v>3.3157717209347033</v>
      </c>
      <c r="BQ7" s="5">
        <v>7.5163452633401553</v>
      </c>
      <c r="BR7" s="5">
        <v>15.189850468171363</v>
      </c>
      <c r="BS7" s="5">
        <v>3.8155844650428223</v>
      </c>
      <c r="BT7" s="5">
        <v>3.0736574920585049</v>
      </c>
      <c r="BU7" s="5">
        <v>18.511949341129633</v>
      </c>
      <c r="BV7" s="5">
        <v>18.00103550910319</v>
      </c>
      <c r="BW7" s="5">
        <v>72.740585827054304</v>
      </c>
      <c r="BX7" s="5">
        <v>171.69151850263637</v>
      </c>
      <c r="BY7" s="5">
        <v>0.63170505015338196</v>
      </c>
      <c r="BZ7" s="5">
        <v>754.5217938585173</v>
      </c>
      <c r="CA7" s="5">
        <v>801.46096255661701</v>
      </c>
      <c r="CB7" s="5">
        <v>802.09266760677042</v>
      </c>
      <c r="CC7" s="5">
        <v>21.617955395058996</v>
      </c>
    </row>
    <row r="8" spans="1:81" x14ac:dyDescent="0.2">
      <c r="A8" s="3" t="s">
        <v>52</v>
      </c>
      <c r="B8" s="3">
        <v>15</v>
      </c>
      <c r="C8" s="9">
        <v>43398</v>
      </c>
      <c r="D8" s="3">
        <v>1</v>
      </c>
      <c r="E8" s="3">
        <v>1</v>
      </c>
      <c r="F8" s="3" t="s">
        <v>53</v>
      </c>
      <c r="G8" s="10" t="s">
        <v>54</v>
      </c>
      <c r="H8" s="3">
        <v>3</v>
      </c>
      <c r="I8" s="3" t="s">
        <v>55</v>
      </c>
      <c r="J8" s="3">
        <v>70</v>
      </c>
      <c r="K8" s="3">
        <v>2</v>
      </c>
      <c r="L8" s="3">
        <v>7</v>
      </c>
      <c r="M8" s="3" t="s">
        <v>56</v>
      </c>
      <c r="N8" s="3" t="s">
        <v>57</v>
      </c>
      <c r="O8" s="3" t="s">
        <v>58</v>
      </c>
      <c r="P8" s="3" t="s">
        <v>59</v>
      </c>
      <c r="Q8" s="3" t="s">
        <v>197</v>
      </c>
      <c r="R8" s="14">
        <v>12.778990498904523</v>
      </c>
      <c r="S8" s="14">
        <v>36.137418286553746</v>
      </c>
      <c r="T8" s="14">
        <v>94.567927261878708</v>
      </c>
      <c r="U8" s="14">
        <v>149.06890921757139</v>
      </c>
      <c r="V8" s="14">
        <v>5.8203359390127245</v>
      </c>
      <c r="W8" s="14">
        <v>74.762192183527446</v>
      </c>
      <c r="X8" s="14">
        <v>16.172669328492262</v>
      </c>
      <c r="Y8" s="8">
        <v>0.67715343980530152</v>
      </c>
      <c r="Z8" s="8">
        <v>389.9856043205495</v>
      </c>
      <c r="AA8" s="8"/>
      <c r="AB8" s="8">
        <f t="shared" si="18"/>
        <v>325.46444316362511</v>
      </c>
      <c r="AC8" s="8">
        <f t="shared" si="19"/>
        <v>719.38244067389394</v>
      </c>
      <c r="AD8" s="8">
        <f t="shared" si="20"/>
        <v>2888.2777710618648</v>
      </c>
      <c r="AE8" s="8">
        <f t="shared" si="21"/>
        <v>3040.8123187361089</v>
      </c>
      <c r="AF8" s="8">
        <f t="shared" si="22"/>
        <v>126.11518590614713</v>
      </c>
      <c r="AG8" s="8">
        <f t="shared" si="23"/>
        <v>1462.4914318528668</v>
      </c>
      <c r="AH8" s="8">
        <f t="shared" si="24"/>
        <v>368.22669945914174</v>
      </c>
      <c r="AI8" s="8">
        <f t="shared" si="25"/>
        <v>9.8164386746901258</v>
      </c>
      <c r="AJ8" s="8">
        <f t="shared" si="26"/>
        <v>8940.5870394549002</v>
      </c>
      <c r="AK8" s="8"/>
      <c r="AL8" s="8">
        <f t="shared" si="9"/>
        <v>3843.6721216861547</v>
      </c>
      <c r="AM8" s="8">
        <f t="shared" si="10"/>
        <v>4491.7061893282271</v>
      </c>
      <c r="AN8" s="8">
        <f t="shared" si="11"/>
        <v>17188.225652768695</v>
      </c>
      <c r="AO8" s="8">
        <f t="shared" si="12"/>
        <v>16137.25170135498</v>
      </c>
      <c r="AP8" s="8">
        <f t="shared" si="13"/>
        <v>885.77974301473853</v>
      </c>
      <c r="AQ8" s="8">
        <f t="shared" si="14"/>
        <v>9011.2071681968082</v>
      </c>
      <c r="AR8" s="8">
        <f t="shared" si="15"/>
        <v>2393.7380770485975</v>
      </c>
      <c r="AS8" s="8">
        <f t="shared" si="16"/>
        <v>39.722143760814312</v>
      </c>
      <c r="AT8" s="8">
        <f t="shared" si="17"/>
        <v>53991.304002361227</v>
      </c>
      <c r="BF8" s="5">
        <v>29.365854487023341</v>
      </c>
      <c r="BG8" s="5">
        <v>31.652635652963749</v>
      </c>
      <c r="BH8" s="5">
        <v>3.0770061693714479</v>
      </c>
      <c r="BI8" s="5">
        <v>16.371895341104587</v>
      </c>
      <c r="BJ8" s="5">
        <v>84.587947551772785</v>
      </c>
      <c r="BK8" s="5">
        <v>5.1293027400525748</v>
      </c>
      <c r="BL8" s="5">
        <v>11.119275960826471</v>
      </c>
      <c r="BM8" s="5">
        <v>1.1298655470303351</v>
      </c>
      <c r="BN8" s="5">
        <v>60.982745219563455</v>
      </c>
      <c r="BO8" s="5">
        <v>9.2919342184795752</v>
      </c>
      <c r="BP8" s="5">
        <v>1.7758249954127991</v>
      </c>
      <c r="BQ8" s="5">
        <v>3.8693403194365446</v>
      </c>
      <c r="BR8" s="5">
        <v>12.210144802449522</v>
      </c>
      <c r="BS8" s="5">
        <v>4.8188000394198633</v>
      </c>
      <c r="BT8" s="5">
        <v>1.7351849903335261</v>
      </c>
      <c r="BU8" s="5">
        <v>8.7451574468180446</v>
      </c>
      <c r="BV8" s="5">
        <v>4.8543580292359021</v>
      </c>
      <c r="BW8" s="5">
        <v>36.489391062308528</v>
      </c>
      <c r="BX8" s="5">
        <v>97.530629095938721</v>
      </c>
      <c r="BY8" s="5">
        <v>0.67715343980530152</v>
      </c>
      <c r="BZ8" s="5">
        <v>362.32764661144455</v>
      </c>
      <c r="CA8" s="5">
        <v>389.3084508807442</v>
      </c>
      <c r="CB8" s="5">
        <v>389.9856043205495</v>
      </c>
      <c r="CC8" s="5">
        <v>14.461209744570624</v>
      </c>
    </row>
    <row r="9" spans="1:81" x14ac:dyDescent="0.2">
      <c r="A9" s="3" t="s">
        <v>52</v>
      </c>
      <c r="B9" s="3">
        <v>15</v>
      </c>
      <c r="C9" s="9">
        <v>43398</v>
      </c>
      <c r="D9" s="3">
        <v>1</v>
      </c>
      <c r="E9" s="3">
        <v>1</v>
      </c>
      <c r="F9" s="3" t="s">
        <v>53</v>
      </c>
      <c r="G9" s="10" t="s">
        <v>54</v>
      </c>
      <c r="H9" s="3">
        <v>3</v>
      </c>
      <c r="I9" s="3" t="s">
        <v>55</v>
      </c>
      <c r="J9" s="3">
        <v>100</v>
      </c>
      <c r="K9" s="3">
        <v>1</v>
      </c>
      <c r="L9" s="3">
        <v>8</v>
      </c>
      <c r="M9" s="3" t="s">
        <v>56</v>
      </c>
      <c r="N9" s="3" t="s">
        <v>57</v>
      </c>
      <c r="O9" s="3" t="s">
        <v>58</v>
      </c>
      <c r="P9" s="3" t="s">
        <v>59</v>
      </c>
      <c r="Q9" s="3" t="s">
        <v>197</v>
      </c>
      <c r="R9" s="14">
        <v>1.4246282485024682</v>
      </c>
      <c r="S9" s="14">
        <v>10.276847921568772</v>
      </c>
      <c r="T9" s="14">
        <v>8.2873010882015894</v>
      </c>
      <c r="U9" s="14">
        <v>25.356589942142882</v>
      </c>
      <c r="V9" s="14">
        <v>0.62314338005822278</v>
      </c>
      <c r="W9" s="14">
        <v>14.285056023762143</v>
      </c>
      <c r="X9" s="14">
        <v>2.6550027173140953</v>
      </c>
      <c r="Y9" s="8">
        <v>0.10697607956257224</v>
      </c>
      <c r="Z9" s="8">
        <v>63.01554450142114</v>
      </c>
      <c r="AA9" s="8"/>
      <c r="AB9" s="8">
        <f t="shared" si="18"/>
        <v>213.05428121110486</v>
      </c>
      <c r="AC9" s="8">
        <f t="shared" si="19"/>
        <v>696.2139931218378</v>
      </c>
      <c r="AD9" s="8">
        <f t="shared" si="20"/>
        <v>1542.8284252512044</v>
      </c>
      <c r="AE9" s="8">
        <f t="shared" si="21"/>
        <v>2616.3824873957137</v>
      </c>
      <c r="AF9" s="8">
        <f t="shared" si="22"/>
        <v>96.652189786064213</v>
      </c>
      <c r="AG9" s="8">
        <f t="shared" si="23"/>
        <v>1335.7087231093437</v>
      </c>
      <c r="AH9" s="8">
        <f t="shared" si="24"/>
        <v>282.41508068709533</v>
      </c>
      <c r="AI9" s="8">
        <f t="shared" si="25"/>
        <v>11.761942790518107</v>
      </c>
      <c r="AJ9" s="8">
        <f t="shared" si="26"/>
        <v>6795.0172323295592</v>
      </c>
      <c r="AK9" s="8"/>
      <c r="AL9" s="8">
        <f t="shared" ref="AL9" si="27">AL8</f>
        <v>3843.6721216861547</v>
      </c>
      <c r="AM9" s="8">
        <f t="shared" ref="AM9" si="28">AM8</f>
        <v>4491.7061893282271</v>
      </c>
      <c r="AN9" s="8">
        <f t="shared" ref="AN9" si="29">AN8</f>
        <v>17188.225652768695</v>
      </c>
      <c r="AO9" s="8">
        <f t="shared" ref="AO9" si="30">AO8</f>
        <v>16137.25170135498</v>
      </c>
      <c r="AP9" s="8">
        <f t="shared" ref="AP9" si="31">AP8</f>
        <v>885.77974301473853</v>
      </c>
      <c r="AQ9" s="8">
        <f t="shared" ref="AQ9" si="32">AQ8</f>
        <v>9011.2071681968082</v>
      </c>
      <c r="AR9" s="8">
        <f t="shared" ref="AR9" si="33">AR8</f>
        <v>2393.7380770485975</v>
      </c>
      <c r="AS9" s="8">
        <f t="shared" ref="AS9" si="34">AS8</f>
        <v>39.722143760814312</v>
      </c>
      <c r="AT9" s="8">
        <f t="shared" ref="AT9" si="35">AT8</f>
        <v>53991.304002361227</v>
      </c>
      <c r="BF9" s="5">
        <v>7.3248744627710911</v>
      </c>
      <c r="BG9" s="5">
        <v>4.8194970596425746</v>
      </c>
      <c r="BH9" s="5">
        <v>0.47943090356643869</v>
      </c>
      <c r="BI9" s="5">
        <v>5.6277344748634537</v>
      </c>
      <c r="BJ9" s="5">
        <v>11.192274168253519</v>
      </c>
      <c r="BK9" s="5">
        <v>1.1195248708301788</v>
      </c>
      <c r="BL9" s="5">
        <v>2.5235387845747397</v>
      </c>
      <c r="BM9" s="5">
        <v>0</v>
      </c>
      <c r="BN9" s="5">
        <v>16.188898760825946</v>
      </c>
      <c r="BO9" s="5">
        <v>2.4742841855381261</v>
      </c>
      <c r="BP9" s="5">
        <v>0</v>
      </c>
      <c r="BQ9" s="5">
        <v>0.88294608975837996</v>
      </c>
      <c r="BR9" s="5">
        <v>3.032132228052252</v>
      </c>
      <c r="BS9" s="5">
        <v>0.59675932563672485</v>
      </c>
      <c r="BT9" s="5">
        <v>0.47990117786166769</v>
      </c>
      <c r="BU9" s="5">
        <v>1.743271282582854</v>
      </c>
      <c r="BV9" s="5">
        <v>0.31443342249875039</v>
      </c>
      <c r="BW9" s="5">
        <v>16.816323301543317</v>
      </c>
      <c r="BX9" s="5">
        <v>17.985685261862216</v>
      </c>
      <c r="BY9" s="5">
        <v>0.10697607956257224</v>
      </c>
      <c r="BZ9" s="5">
        <v>60.508014748385932</v>
      </c>
      <c r="CA9" s="5">
        <v>62.908568421858568</v>
      </c>
      <c r="CB9" s="5">
        <v>63.01554450142114</v>
      </c>
      <c r="CC9" s="5">
        <v>5.3789516421235106</v>
      </c>
    </row>
    <row r="10" spans="1:81" hidden="1" x14ac:dyDescent="0.2">
      <c r="A10" s="3" t="s">
        <v>52</v>
      </c>
      <c r="B10" s="3">
        <v>15</v>
      </c>
      <c r="C10" s="9">
        <v>43399</v>
      </c>
      <c r="D10" s="3">
        <v>1</v>
      </c>
      <c r="E10" s="3">
        <v>1</v>
      </c>
      <c r="F10" s="3" t="s">
        <v>53</v>
      </c>
      <c r="G10" s="10"/>
      <c r="H10" s="3">
        <v>3</v>
      </c>
      <c r="I10" s="3" t="s">
        <v>55</v>
      </c>
      <c r="J10" s="3">
        <v>5</v>
      </c>
      <c r="K10" s="3">
        <v>22</v>
      </c>
      <c r="L10" s="3">
        <v>1</v>
      </c>
      <c r="M10" s="3" t="s">
        <v>56</v>
      </c>
      <c r="N10" s="3" t="s">
        <v>57</v>
      </c>
      <c r="O10" s="3" t="s">
        <v>58</v>
      </c>
      <c r="P10" s="3" t="s">
        <v>60</v>
      </c>
      <c r="R10" s="14">
        <v>45.03500083397175</v>
      </c>
      <c r="S10" s="14">
        <v>23.808339653343989</v>
      </c>
      <c r="T10" s="14">
        <v>97.536095980940189</v>
      </c>
      <c r="U10" s="14">
        <v>105.84899928652007</v>
      </c>
      <c r="V10" s="14">
        <v>6.2922337630699419</v>
      </c>
      <c r="W10" s="14">
        <v>54.343264152263771</v>
      </c>
      <c r="X10" s="14">
        <v>19.517051006185596</v>
      </c>
      <c r="Y10" s="8">
        <v>0</v>
      </c>
      <c r="Z10" s="8">
        <v>352.38098269342703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BF10" s="5">
        <v>6.5624996078235673</v>
      </c>
      <c r="BG10" s="5">
        <v>24.87251364503501</v>
      </c>
      <c r="BH10" s="5">
        <v>15.816747229697004</v>
      </c>
      <c r="BI10" s="5">
        <v>9.8644572769400192</v>
      </c>
      <c r="BJ10" s="5">
        <v>101.5236933405623</v>
      </c>
      <c r="BK10" s="5">
        <v>3.2367761708500162</v>
      </c>
      <c r="BL10" s="5">
        <v>7.97915525639878</v>
      </c>
      <c r="BM10" s="5">
        <v>0</v>
      </c>
      <c r="BN10" s="5">
        <v>38.364602571332988</v>
      </c>
      <c r="BO10" s="5">
        <v>18.986172645830511</v>
      </c>
      <c r="BP10" s="5">
        <v>2.0099899350155628</v>
      </c>
      <c r="BQ10" s="5">
        <v>3.758295173194997</v>
      </c>
      <c r="BR10" s="5">
        <v>3.2626009245952852</v>
      </c>
      <c r="BS10" s="5">
        <v>1.5975866258281586</v>
      </c>
      <c r="BT10" s="5">
        <v>1.4744679954939182</v>
      </c>
      <c r="BU10" s="5">
        <v>7.8752741688750421</v>
      </c>
      <c r="BV10" s="5">
        <v>7.3932172119469639</v>
      </c>
      <c r="BW10" s="5">
        <v>4.5428958310721317</v>
      </c>
      <c r="BX10" s="5">
        <v>46.108545954343931</v>
      </c>
      <c r="BY10" s="5">
        <v>0</v>
      </c>
      <c r="BZ10" s="5">
        <v>330.03108366501584</v>
      </c>
      <c r="CA10" s="5">
        <v>352.38098269342703</v>
      </c>
      <c r="CB10" s="5">
        <v>352.38098269342703</v>
      </c>
      <c r="CC10" s="5">
        <v>7.4485784048332038</v>
      </c>
    </row>
    <row r="11" spans="1:81" hidden="1" x14ac:dyDescent="0.2">
      <c r="A11" s="3" t="s">
        <v>52</v>
      </c>
      <c r="B11" s="3">
        <v>15</v>
      </c>
      <c r="C11" s="9">
        <v>43399</v>
      </c>
      <c r="D11" s="3">
        <v>1</v>
      </c>
      <c r="E11" s="3">
        <v>1</v>
      </c>
      <c r="F11" s="3" t="s">
        <v>53</v>
      </c>
      <c r="G11" s="10"/>
      <c r="H11" s="3">
        <v>3</v>
      </c>
      <c r="I11" s="3" t="s">
        <v>55</v>
      </c>
      <c r="J11" s="3">
        <v>12</v>
      </c>
      <c r="K11" s="3">
        <v>18</v>
      </c>
      <c r="L11" s="3">
        <v>2</v>
      </c>
      <c r="M11" s="3" t="s">
        <v>56</v>
      </c>
      <c r="N11" s="3" t="s">
        <v>57</v>
      </c>
      <c r="O11" s="3" t="s">
        <v>58</v>
      </c>
      <c r="P11" s="3" t="s">
        <v>60</v>
      </c>
      <c r="R11" s="14">
        <v>46.791479636882912</v>
      </c>
      <c r="S11" s="14">
        <v>22.626017241642394</v>
      </c>
      <c r="T11" s="14">
        <v>92.241084657866381</v>
      </c>
      <c r="U11" s="14">
        <v>82.29089500164163</v>
      </c>
      <c r="V11" s="14">
        <v>4.6640208342979692</v>
      </c>
      <c r="W11" s="14">
        <v>42.479852166669119</v>
      </c>
      <c r="X11" s="14">
        <v>12.99480911781048</v>
      </c>
      <c r="Y11" s="8">
        <v>0</v>
      </c>
      <c r="Z11" s="8">
        <v>304.0881665365427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BF11" s="5">
        <v>17.313766761409841</v>
      </c>
      <c r="BG11" s="5">
        <v>39.404543551977284</v>
      </c>
      <c r="BH11" s="5">
        <v>18.257308348995327</v>
      </c>
      <c r="BI11" s="5">
        <v>9.8251195665100912</v>
      </c>
      <c r="BJ11" s="5">
        <v>87.036150373881568</v>
      </c>
      <c r="BK11" s="5">
        <v>3.3668889307463203</v>
      </c>
      <c r="BL11" s="5">
        <v>6.782010124060549</v>
      </c>
      <c r="BM11" s="5">
        <v>0</v>
      </c>
      <c r="BN11" s="5">
        <v>35.464187660526427</v>
      </c>
      <c r="BO11" s="5">
        <v>15.596928125222908</v>
      </c>
      <c r="BP11" s="5">
        <v>1.576376254632498</v>
      </c>
      <c r="BQ11" s="5">
        <v>3.0265788408790621</v>
      </c>
      <c r="BR11" s="5">
        <v>4.6560676350589763</v>
      </c>
      <c r="BS11" s="5">
        <v>5.0325916489667009</v>
      </c>
      <c r="BT11" s="5">
        <v>1.1900344258259701</v>
      </c>
      <c r="BU11" s="5">
        <v>6.5770298631535464</v>
      </c>
      <c r="BV11" s="5">
        <v>16.472784048912082</v>
      </c>
      <c r="BW11" s="5">
        <v>7.1234342737543983</v>
      </c>
      <c r="BX11" s="5">
        <v>38.224396901083296</v>
      </c>
      <c r="BY11" s="5">
        <v>0</v>
      </c>
      <c r="BZ11" s="5">
        <v>267.31487282469124</v>
      </c>
      <c r="CA11" s="5">
        <v>304.0881665365427</v>
      </c>
      <c r="CB11" s="5">
        <v>304.0881665365427</v>
      </c>
      <c r="CC11" s="5">
        <v>6.6810573691702357</v>
      </c>
    </row>
    <row r="12" spans="1:81" hidden="1" x14ac:dyDescent="0.2">
      <c r="A12" s="3" t="s">
        <v>52</v>
      </c>
      <c r="B12" s="3">
        <v>15</v>
      </c>
      <c r="C12" s="9">
        <v>43399</v>
      </c>
      <c r="D12" s="3">
        <v>1</v>
      </c>
      <c r="E12" s="3">
        <v>1</v>
      </c>
      <c r="F12" s="3" t="s">
        <v>53</v>
      </c>
      <c r="G12" s="10"/>
      <c r="H12" s="3">
        <v>3</v>
      </c>
      <c r="I12" s="3" t="s">
        <v>55</v>
      </c>
      <c r="J12" s="3">
        <v>5</v>
      </c>
      <c r="K12" s="3">
        <v>22</v>
      </c>
      <c r="L12" s="3">
        <v>1</v>
      </c>
      <c r="M12" s="3" t="s">
        <v>56</v>
      </c>
      <c r="N12" s="3" t="s">
        <v>57</v>
      </c>
      <c r="O12" s="3" t="s">
        <v>58</v>
      </c>
      <c r="P12" s="3" t="s">
        <v>61</v>
      </c>
      <c r="R12" s="14">
        <v>132.80587821171201</v>
      </c>
      <c r="S12" s="14">
        <v>83.663239563333576</v>
      </c>
      <c r="T12" s="14">
        <v>269.51396540937753</v>
      </c>
      <c r="U12" s="14">
        <v>356.71963921908673</v>
      </c>
      <c r="V12" s="14">
        <v>16.286166158215753</v>
      </c>
      <c r="W12" s="14">
        <v>181.66022978157832</v>
      </c>
      <c r="X12" s="14">
        <v>62.104798218299599</v>
      </c>
      <c r="Y12" s="8">
        <v>0.85019312601399089</v>
      </c>
      <c r="Z12" s="8">
        <v>1103.6040598145353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BF12" s="5">
        <v>9.7074975727993404</v>
      </c>
      <c r="BG12" s="5">
        <v>27.644636515056288</v>
      </c>
      <c r="BH12" s="5">
        <v>44.748908887420598</v>
      </c>
      <c r="BI12" s="5">
        <v>34.926913771769335</v>
      </c>
      <c r="BJ12" s="5">
        <v>294.9164402356248</v>
      </c>
      <c r="BK12" s="5">
        <v>9.1119396169078968</v>
      </c>
      <c r="BL12" s="5">
        <v>23.571923936882037</v>
      </c>
      <c r="BM12" s="5">
        <v>5.4400934435952326</v>
      </c>
      <c r="BN12" s="5">
        <v>122.71635671757325</v>
      </c>
      <c r="BO12" s="5">
        <v>47.054156300008579</v>
      </c>
      <c r="BP12" s="5">
        <v>4.5730872628288477</v>
      </c>
      <c r="BQ12" s="5">
        <v>9.6286602574414175</v>
      </c>
      <c r="BR12" s="5">
        <v>3.2167295673437937</v>
      </c>
      <c r="BS12" s="5">
        <v>2.9730227381422791</v>
      </c>
      <c r="BT12" s="5">
        <v>3.9087566946685168</v>
      </c>
      <c r="BU12" s="5">
        <v>23.525963591749306</v>
      </c>
      <c r="BV12" s="5">
        <v>52.582782560945084</v>
      </c>
      <c r="BW12" s="5">
        <v>38.58730772915272</v>
      </c>
      <c r="BX12" s="5">
        <v>152.13957011747735</v>
      </c>
      <c r="BY12" s="5">
        <v>0.85019312601399089</v>
      </c>
      <c r="BZ12" s="5">
        <v>995.56303291197855</v>
      </c>
      <c r="CA12" s="5">
        <v>1102.7538666885214</v>
      </c>
      <c r="CB12" s="5">
        <v>1103.6040598145353</v>
      </c>
      <c r="CC12" s="5">
        <v>26.972781381115059</v>
      </c>
    </row>
    <row r="13" spans="1:81" hidden="1" x14ac:dyDescent="0.2">
      <c r="A13" s="3" t="s">
        <v>52</v>
      </c>
      <c r="B13" s="3">
        <v>15</v>
      </c>
      <c r="C13" s="9">
        <v>43399</v>
      </c>
      <c r="D13" s="3">
        <v>1</v>
      </c>
      <c r="E13" s="3">
        <v>1</v>
      </c>
      <c r="F13" s="3" t="s">
        <v>53</v>
      </c>
      <c r="G13" s="10"/>
      <c r="H13" s="3">
        <v>3</v>
      </c>
      <c r="I13" s="3" t="s">
        <v>55</v>
      </c>
      <c r="J13" s="3">
        <v>12</v>
      </c>
      <c r="K13" s="3">
        <v>18</v>
      </c>
      <c r="L13" s="3">
        <v>2</v>
      </c>
      <c r="M13" s="3" t="s">
        <v>56</v>
      </c>
      <c r="N13" s="3" t="s">
        <v>57</v>
      </c>
      <c r="O13" s="3" t="s">
        <v>58</v>
      </c>
      <c r="P13" s="3" t="s">
        <v>61</v>
      </c>
      <c r="R13" s="14">
        <v>130.00823974609375</v>
      </c>
      <c r="S13" s="14">
        <v>65.307948375570362</v>
      </c>
      <c r="T13" s="14">
        <v>282.63860268428408</v>
      </c>
      <c r="U13" s="14">
        <v>276.3441072661301</v>
      </c>
      <c r="V13" s="14">
        <v>11.680109073375833</v>
      </c>
      <c r="W13" s="14">
        <v>157.99195707255396</v>
      </c>
      <c r="X13" s="14">
        <v>44.069625788721545</v>
      </c>
      <c r="Y13" s="8">
        <v>0.68480845724706807</v>
      </c>
      <c r="Z13" s="8">
        <v>968.7253703705029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BF13" s="5">
        <v>48.571370924659711</v>
      </c>
      <c r="BG13" s="5">
        <v>125.53916721065768</v>
      </c>
      <c r="BH13" s="5">
        <v>46.99170580353011</v>
      </c>
      <c r="BI13" s="5">
        <v>26.088899747897855</v>
      </c>
      <c r="BJ13" s="5">
        <v>245.28210479501544</v>
      </c>
      <c r="BK13" s="5">
        <v>8.9208937911925101</v>
      </c>
      <c r="BL13" s="5">
        <v>22.871120511131394</v>
      </c>
      <c r="BM13" s="5">
        <v>4.8272104118151598</v>
      </c>
      <c r="BN13" s="5">
        <v>103.39253219062309</v>
      </c>
      <c r="BO13" s="5">
        <v>39.286910411392967</v>
      </c>
      <c r="BP13" s="5">
        <v>3.6409488555846941</v>
      </c>
      <c r="BQ13" s="5">
        <v>9.8975395841349112</v>
      </c>
      <c r="BR13" s="5">
        <v>16.097642244766629</v>
      </c>
      <c r="BS13" s="5">
        <v>8.6277062523827315</v>
      </c>
      <c r="BT13" s="5">
        <v>2.7064655361439582</v>
      </c>
      <c r="BU13" s="5">
        <v>19.200359512695496</v>
      </c>
      <c r="BV13" s="5">
        <v>38.261147754616765</v>
      </c>
      <c r="BW13" s="5">
        <v>0</v>
      </c>
      <c r="BX13" s="5">
        <v>147.74681818423215</v>
      </c>
      <c r="BY13" s="5">
        <v>0.68480845724706807</v>
      </c>
      <c r="BZ13" s="5">
        <v>870.13499300903959</v>
      </c>
      <c r="CA13" s="5">
        <v>968.04056191325583</v>
      </c>
      <c r="CB13" s="5">
        <v>968.7253703705029</v>
      </c>
      <c r="CC13" s="5">
        <v>22.25661878016594</v>
      </c>
    </row>
    <row r="14" spans="1:81" hidden="1" x14ac:dyDescent="0.2">
      <c r="A14" s="3" t="s">
        <v>52</v>
      </c>
      <c r="B14" s="3">
        <v>15</v>
      </c>
      <c r="C14" s="9">
        <v>43399</v>
      </c>
      <c r="D14" s="3">
        <v>1</v>
      </c>
      <c r="E14" s="3">
        <v>1</v>
      </c>
      <c r="F14" s="3" t="s">
        <v>53</v>
      </c>
      <c r="G14" s="10"/>
      <c r="H14" s="3">
        <v>3</v>
      </c>
      <c r="I14" s="3" t="s">
        <v>55</v>
      </c>
      <c r="J14" s="3">
        <v>5</v>
      </c>
      <c r="K14" s="3">
        <v>22</v>
      </c>
      <c r="L14" s="3">
        <v>1</v>
      </c>
      <c r="M14" s="3" t="s">
        <v>56</v>
      </c>
      <c r="N14" s="3" t="s">
        <v>57</v>
      </c>
      <c r="O14" s="3" t="s">
        <v>58</v>
      </c>
      <c r="P14" s="3" t="s">
        <v>62</v>
      </c>
      <c r="R14" s="14">
        <v>165.09774990739493</v>
      </c>
      <c r="S14" s="14">
        <v>87.419124537500835</v>
      </c>
      <c r="T14" s="14">
        <v>372.27033891349004</v>
      </c>
      <c r="U14" s="14">
        <v>327.70407157108701</v>
      </c>
      <c r="V14" s="14">
        <v>18.49982843727901</v>
      </c>
      <c r="W14" s="14">
        <v>187.37683263318291</v>
      </c>
      <c r="X14" s="14">
        <v>63.608487227867393</v>
      </c>
      <c r="Y14" s="8">
        <v>0.72180417530720575</v>
      </c>
      <c r="Z14" s="8">
        <v>1222.6982138586523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BF14" s="5">
        <v>29.135385266672529</v>
      </c>
      <c r="BG14" s="5">
        <v>82.376747551521063</v>
      </c>
      <c r="BH14" s="5">
        <v>58.019068945770741</v>
      </c>
      <c r="BI14" s="5">
        <v>35.600229815034041</v>
      </c>
      <c r="BJ14" s="5">
        <v>375.92085266468183</v>
      </c>
      <c r="BK14" s="5">
        <v>8.3524665951101849</v>
      </c>
      <c r="BL14" s="5">
        <v>19.946873948535433</v>
      </c>
      <c r="BM14" s="5">
        <v>6.1773622376882837</v>
      </c>
      <c r="BN14" s="5">
        <v>128.25172541749043</v>
      </c>
      <c r="BO14" s="5">
        <v>59.218990207060578</v>
      </c>
      <c r="BP14" s="5">
        <v>5.9062429197857815</v>
      </c>
      <c r="BQ14" s="5">
        <v>10.666851591072213</v>
      </c>
      <c r="BR14" s="5">
        <v>10.698383921851265</v>
      </c>
      <c r="BS14" s="5">
        <v>5.1287998442294924</v>
      </c>
      <c r="BT14" s="5">
        <v>3.9324842307147794</v>
      </c>
      <c r="BU14" s="5">
        <v>28.940501060160358</v>
      </c>
      <c r="BV14" s="5">
        <v>65.563464755709361</v>
      </c>
      <c r="BW14" s="5">
        <v>64.439043667567816</v>
      </c>
      <c r="BX14" s="5">
        <v>133.48047345489587</v>
      </c>
      <c r="BY14" s="5">
        <v>0.72180417530720575</v>
      </c>
      <c r="BZ14" s="5">
        <v>1102.0076735548334</v>
      </c>
      <c r="CA14" s="5">
        <v>1221.9764096833451</v>
      </c>
      <c r="CB14" s="5">
        <v>1222.6982138586523</v>
      </c>
      <c r="CC14" s="5">
        <v>35.318873087536083</v>
      </c>
    </row>
    <row r="15" spans="1:81" hidden="1" x14ac:dyDescent="0.2">
      <c r="A15" s="3" t="s">
        <v>52</v>
      </c>
      <c r="B15" s="3">
        <v>15</v>
      </c>
      <c r="C15" s="9">
        <v>43399</v>
      </c>
      <c r="D15" s="3">
        <v>1</v>
      </c>
      <c r="E15" s="3">
        <v>1</v>
      </c>
      <c r="F15" s="3" t="s">
        <v>53</v>
      </c>
      <c r="G15" s="10"/>
      <c r="H15" s="3">
        <v>3</v>
      </c>
      <c r="I15" s="3" t="s">
        <v>55</v>
      </c>
      <c r="J15" s="3">
        <v>12</v>
      </c>
      <c r="K15" s="3">
        <v>18</v>
      </c>
      <c r="L15" s="3">
        <v>2</v>
      </c>
      <c r="M15" s="3" t="s">
        <v>56</v>
      </c>
      <c r="N15" s="3" t="s">
        <v>57</v>
      </c>
      <c r="O15" s="3" t="s">
        <v>58</v>
      </c>
      <c r="P15" s="3" t="s">
        <v>62</v>
      </c>
      <c r="R15" s="14">
        <v>136.78363668507544</v>
      </c>
      <c r="S15" s="14">
        <v>79.886387002879175</v>
      </c>
      <c r="T15" s="14">
        <v>331.69369927768048</v>
      </c>
      <c r="U15" s="14">
        <v>247.04740668987407</v>
      </c>
      <c r="V15" s="14">
        <v>17.463455233080634</v>
      </c>
      <c r="W15" s="14">
        <v>169.00054015784428</v>
      </c>
      <c r="X15" s="14">
        <v>41.831787372457569</v>
      </c>
      <c r="Y15" s="8">
        <v>0.73171140859303818</v>
      </c>
      <c r="Z15" s="8">
        <v>1024.4385934566812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BF15" s="5">
        <v>60.704179528918509</v>
      </c>
      <c r="BG15" s="5">
        <v>159.33406225002497</v>
      </c>
      <c r="BH15" s="5">
        <v>50.007326879067946</v>
      </c>
      <c r="BI15" s="5">
        <v>33.724616234052668</v>
      </c>
      <c r="BJ15" s="5">
        <v>298.36351451334201</v>
      </c>
      <c r="BK15" s="5">
        <v>7.9970308728768593</v>
      </c>
      <c r="BL15" s="5">
        <v>17.85096903485006</v>
      </c>
      <c r="BM15" s="5">
        <v>0</v>
      </c>
      <c r="BN15" s="5">
        <v>121.64141665559994</v>
      </c>
      <c r="BO15" s="5">
        <v>47.990806093048242</v>
      </c>
      <c r="BP15" s="5">
        <v>6.1843850581237563</v>
      </c>
      <c r="BQ15" s="5">
        <v>9.0650522584375608</v>
      </c>
      <c r="BR15" s="5">
        <v>19.481239795059814</v>
      </c>
      <c r="BS15" s="5">
        <v>11.709813135387604</v>
      </c>
      <c r="BT15" s="5">
        <v>3.8966766031912741</v>
      </c>
      <c r="BU15" s="5">
        <v>23.450274881256199</v>
      </c>
      <c r="BV15" s="5">
        <v>50.908489960245966</v>
      </c>
      <c r="BW15" s="5">
        <v>46.659427930828578</v>
      </c>
      <c r="BX15" s="5">
        <v>121.93989640408579</v>
      </c>
      <c r="BY15" s="5">
        <v>0.73171140859303818</v>
      </c>
      <c r="BZ15" s="5">
        <v>931.22809654653065</v>
      </c>
      <c r="CA15" s="5">
        <v>1023.7068820480882</v>
      </c>
      <c r="CB15" s="5">
        <v>1024.4385934566812</v>
      </c>
      <c r="CC15" s="5">
        <v>27.925856077474194</v>
      </c>
    </row>
    <row r="16" spans="1:81" x14ac:dyDescent="0.2">
      <c r="A16" s="3" t="s">
        <v>52</v>
      </c>
      <c r="B16" s="3">
        <v>24</v>
      </c>
      <c r="C16" s="9">
        <v>43399</v>
      </c>
      <c r="D16" s="3">
        <v>1</v>
      </c>
      <c r="E16" s="3">
        <v>2</v>
      </c>
      <c r="F16" s="3" t="s">
        <v>63</v>
      </c>
      <c r="G16" s="10" t="s">
        <v>64</v>
      </c>
      <c r="H16" s="3">
        <v>6</v>
      </c>
      <c r="I16" s="3" t="s">
        <v>65</v>
      </c>
      <c r="J16" s="3">
        <v>5</v>
      </c>
      <c r="K16" s="3">
        <v>22</v>
      </c>
      <c r="L16" s="3">
        <v>1</v>
      </c>
      <c r="M16" s="3" t="s">
        <v>56</v>
      </c>
      <c r="N16" s="3" t="s">
        <v>57</v>
      </c>
      <c r="O16" s="3" t="s">
        <v>58</v>
      </c>
      <c r="P16" s="3" t="s">
        <v>59</v>
      </c>
      <c r="Q16" s="3" t="s">
        <v>197</v>
      </c>
      <c r="R16" s="14">
        <v>190.3754251414332</v>
      </c>
      <c r="S16" s="14">
        <v>107.77867063982734</v>
      </c>
      <c r="T16" s="14">
        <v>562.73272284146014</v>
      </c>
      <c r="U16" s="14">
        <v>326.20369273218614</v>
      </c>
      <c r="V16" s="14">
        <v>33.879937928298425</v>
      </c>
      <c r="W16" s="14">
        <v>237.66622898496431</v>
      </c>
      <c r="X16" s="14">
        <v>70.880298088336815</v>
      </c>
      <c r="Y16" s="8">
        <v>0.53088437371062591</v>
      </c>
      <c r="Z16" s="8">
        <v>1530.0479006299518</v>
      </c>
      <c r="AA16" s="8"/>
      <c r="AB16" s="8">
        <f>(R16+R16)*($J16-0)/2</f>
        <v>951.87712570716599</v>
      </c>
      <c r="AC16" s="8">
        <f t="shared" ref="AC16" si="36">(S16+S16)*($J16-0)/2</f>
        <v>538.89335319913675</v>
      </c>
      <c r="AD16" s="8">
        <f t="shared" ref="AD16" si="37">(T16+T16)*($J16-0)/2</f>
        <v>2813.6636142073007</v>
      </c>
      <c r="AE16" s="8">
        <f t="shared" ref="AE16" si="38">(U16+U16)*($J16-0)/2</f>
        <v>1631.0184636609306</v>
      </c>
      <c r="AF16" s="8">
        <f t="shared" ref="AF16" si="39">(V16+V16)*($J16-0)/2</f>
        <v>169.39968964149213</v>
      </c>
      <c r="AG16" s="8">
        <f t="shared" ref="AG16" si="40">(W16+W16)*($J16-0)/2</f>
        <v>1188.3311449248215</v>
      </c>
      <c r="AH16" s="8">
        <f t="shared" ref="AH16" si="41">(X16+X16)*($J16-0)/2</f>
        <v>354.40149044168407</v>
      </c>
      <c r="AI16" s="8">
        <f t="shared" ref="AI16" si="42">(Y16+Y16)*($J16-0)/2</f>
        <v>2.6544218685531296</v>
      </c>
      <c r="AJ16" s="8">
        <f t="shared" ref="AJ16" si="43">(Z16+Z16)*($J16-0)/2</f>
        <v>7650.239503149759</v>
      </c>
      <c r="AK16" s="8"/>
      <c r="AL16" s="8">
        <f>SUM(AB16:AB23)</f>
        <v>5965.4740952130023</v>
      </c>
      <c r="AM16" s="8">
        <f t="shared" ref="AM16" si="44">SUM(AC16:AC23)</f>
        <v>6766.1121637903407</v>
      </c>
      <c r="AN16" s="8">
        <f t="shared" ref="AN16" si="45">SUM(AD16:AD23)</f>
        <v>34265.981671031186</v>
      </c>
      <c r="AO16" s="8">
        <f t="shared" ref="AO16" si="46">SUM(AE16:AE23)</f>
        <v>23540.211293154753</v>
      </c>
      <c r="AP16" s="8">
        <f t="shared" ref="AP16" si="47">SUM(AF16:AF23)</f>
        <v>1755.5262758978481</v>
      </c>
      <c r="AQ16" s="8">
        <f t="shared" ref="AQ16" si="48">SUM(AG16:AG23)</f>
        <v>15686.361947598129</v>
      </c>
      <c r="AR16" s="8">
        <f t="shared" ref="AR16" si="49">SUM(AH16:AH23)</f>
        <v>4873.0903278137075</v>
      </c>
      <c r="AS16" s="8">
        <f t="shared" ref="AS16" si="50">SUM(AI16:AI23)</f>
        <v>59.854265820792868</v>
      </c>
      <c r="AT16" s="8">
        <f t="shared" ref="AT16" si="51">SUM(AJ16:AJ23)</f>
        <v>92912.611025700535</v>
      </c>
      <c r="AV16" s="8">
        <f>(AL16/$AT16)*100</f>
        <v>6.4205214226117207</v>
      </c>
      <c r="AW16" s="8">
        <f t="shared" ref="AW16" si="52">(AM16/$AT16)*100</f>
        <v>7.282232292362087</v>
      </c>
      <c r="AX16" s="8">
        <f t="shared" ref="AX16" si="53">(AN16/$AT16)*100</f>
        <v>36.879796286806403</v>
      </c>
      <c r="AY16" s="8">
        <f t="shared" ref="AY16" si="54">(AO16/$AT16)*100</f>
        <v>25.33586241230838</v>
      </c>
      <c r="AZ16" s="8">
        <f t="shared" ref="AZ16" si="55">(AP16/$AT16)*100</f>
        <v>1.8894381037384178</v>
      </c>
      <c r="BA16" s="8">
        <f t="shared" ref="BA16" si="56">(AQ16/$AT16)*100</f>
        <v>16.882920170286816</v>
      </c>
      <c r="BB16" s="8">
        <f t="shared" ref="BB16" si="57">(AR16/$AT16)*100</f>
        <v>5.2448104450167303</v>
      </c>
      <c r="BC16" s="8">
        <f t="shared" ref="BC16" si="58">(AS16/$AT16)*100</f>
        <v>6.4419958883984649E-2</v>
      </c>
      <c r="BD16" s="8">
        <f t="shared" ref="BD16" si="59">(AT16/$AT16)*100</f>
        <v>100</v>
      </c>
      <c r="BF16" s="5">
        <v>92.576373874592733</v>
      </c>
      <c r="BG16" s="5">
        <v>254.72238860504308</v>
      </c>
      <c r="BH16" s="5">
        <v>69.574236681875377</v>
      </c>
      <c r="BI16" s="5">
        <v>44.508387507117746</v>
      </c>
      <c r="BJ16" s="5">
        <v>520.64110411677314</v>
      </c>
      <c r="BK16" s="5">
        <v>11.13285757624659</v>
      </c>
      <c r="BL16" s="5">
        <v>18.48203725857088</v>
      </c>
      <c r="BM16" s="5">
        <v>5.5526865939807957</v>
      </c>
      <c r="BN16" s="5">
        <v>181.83139129874502</v>
      </c>
      <c r="BO16" s="5">
        <v>101.38753056344521</v>
      </c>
      <c r="BP16" s="5">
        <v>14.653286131752521</v>
      </c>
      <c r="BQ16" s="5">
        <v>17.367182876865307</v>
      </c>
      <c r="BR16" s="5">
        <v>25.905341604110603</v>
      </c>
      <c r="BS16" s="5">
        <v>15.830821424350146</v>
      </c>
      <c r="BT16" s="5">
        <v>5.1077494743627883</v>
      </c>
      <c r="BU16" s="5">
        <v>28.132937468007459</v>
      </c>
      <c r="BV16" s="5">
        <v>80.287504749083254</v>
      </c>
      <c r="BW16" s="5">
        <v>92.627450672508417</v>
      </c>
      <c r="BX16" s="5">
        <v>139.10638187724749</v>
      </c>
      <c r="BY16" s="5">
        <v>0.53088437371062591</v>
      </c>
      <c r="BZ16" s="5">
        <v>1395.2790102671108</v>
      </c>
      <c r="CA16" s="5">
        <v>1529.517016256241</v>
      </c>
      <c r="CB16" s="5">
        <v>1530.0479006299518</v>
      </c>
      <c r="CC16" s="5">
        <v>45.306252050038665</v>
      </c>
    </row>
    <row r="17" spans="1:81" x14ac:dyDescent="0.2">
      <c r="A17" s="3" t="s">
        <v>52</v>
      </c>
      <c r="B17" s="3">
        <v>24</v>
      </c>
      <c r="C17" s="9">
        <v>43399</v>
      </c>
      <c r="D17" s="3">
        <v>1</v>
      </c>
      <c r="E17" s="3">
        <v>2</v>
      </c>
      <c r="F17" s="3" t="s">
        <v>63</v>
      </c>
      <c r="G17" s="10" t="s">
        <v>64</v>
      </c>
      <c r="H17" s="3">
        <v>6</v>
      </c>
      <c r="I17" s="3" t="s">
        <v>65</v>
      </c>
      <c r="J17" s="3">
        <v>12</v>
      </c>
      <c r="K17" s="3">
        <v>18</v>
      </c>
      <c r="L17" s="3">
        <v>2</v>
      </c>
      <c r="M17" s="3" t="s">
        <v>56</v>
      </c>
      <c r="N17" s="3" t="s">
        <v>57</v>
      </c>
      <c r="O17" s="3" t="s">
        <v>58</v>
      </c>
      <c r="P17" s="3" t="s">
        <v>59</v>
      </c>
      <c r="Q17" s="3" t="s">
        <v>197</v>
      </c>
      <c r="R17" s="14">
        <v>224.40103544037919</v>
      </c>
      <c r="S17" s="14">
        <v>143.46563365541655</v>
      </c>
      <c r="T17" s="14">
        <v>800.03569188611266</v>
      </c>
      <c r="U17" s="14">
        <v>458.29993517645477</v>
      </c>
      <c r="V17" s="14">
        <v>42.025992952544115</v>
      </c>
      <c r="W17" s="14">
        <v>340.00334259559367</v>
      </c>
      <c r="X17" s="14">
        <v>97.334543293920063</v>
      </c>
      <c r="Y17" s="8">
        <v>1.4120836357338733</v>
      </c>
      <c r="Z17" s="8">
        <v>2106.9782648748019</v>
      </c>
      <c r="AA17" s="8"/>
      <c r="AB17" s="8">
        <f>(R16+R17)*($J17-$J16)/2</f>
        <v>1451.7176120363433</v>
      </c>
      <c r="AC17" s="8">
        <f t="shared" ref="AC17:AC23" si="60">(S16+S17)*($J17-$J16)/2</f>
        <v>879.35506503335364</v>
      </c>
      <c r="AD17" s="8">
        <f t="shared" ref="AD17:AD23" si="61">(T16+T17)*($J17-$J16)/2</f>
        <v>4769.6894515465046</v>
      </c>
      <c r="AE17" s="8">
        <f t="shared" ref="AE17:AE23" si="62">(U16+U17)*($J17-$J16)/2</f>
        <v>2745.7626976802435</v>
      </c>
      <c r="AF17" s="8">
        <f t="shared" ref="AF17:AF23" si="63">(V16+V17)*($J17-$J16)/2</f>
        <v>265.67075808294885</v>
      </c>
      <c r="AG17" s="8">
        <f t="shared" ref="AG17:AG23" si="64">(W16+W17)*($J17-$J16)/2</f>
        <v>2021.8435005319529</v>
      </c>
      <c r="AH17" s="8">
        <f t="shared" ref="AH17:AH23" si="65">(X16+X17)*($J17-$J16)/2</f>
        <v>588.75194483789903</v>
      </c>
      <c r="AI17" s="8">
        <f t="shared" ref="AI17:AI23" si="66">(Y16+Y17)*($J17-$J16)/2</f>
        <v>6.8003880330557473</v>
      </c>
      <c r="AJ17" s="8">
        <f t="shared" ref="AJ17:AJ23" si="67">(Z16+Z17)*($J17-$J16)/2</f>
        <v>12729.591579266636</v>
      </c>
      <c r="AK17" s="8"/>
      <c r="AL17" s="8">
        <f>AL16</f>
        <v>5965.4740952130023</v>
      </c>
      <c r="AM17" s="8">
        <f>AM16</f>
        <v>6766.1121637903407</v>
      </c>
      <c r="AN17" s="8">
        <f>AN16</f>
        <v>34265.981671031186</v>
      </c>
      <c r="AO17" s="8">
        <f t="shared" ref="AO17:AO23" si="68">AO16</f>
        <v>23540.211293154753</v>
      </c>
      <c r="AP17" s="8">
        <f t="shared" ref="AP17:AP23" si="69">AP16</f>
        <v>1755.5262758978481</v>
      </c>
      <c r="AQ17" s="8">
        <f t="shared" ref="AQ17:AQ23" si="70">AQ16</f>
        <v>15686.361947598129</v>
      </c>
      <c r="AR17" s="8">
        <f t="shared" ref="AR17:AR23" si="71">AR16</f>
        <v>4873.0903278137075</v>
      </c>
      <c r="AS17" s="8">
        <f t="shared" ref="AS17:AS23" si="72">AS16</f>
        <v>59.854265820792868</v>
      </c>
      <c r="AT17" s="8">
        <f t="shared" ref="AT17:AT23" si="73">AT16</f>
        <v>92912.611025700535</v>
      </c>
      <c r="BF17" s="5">
        <v>123.98364983122531</v>
      </c>
      <c r="BG17" s="5">
        <v>344.83150328003035</v>
      </c>
      <c r="BH17" s="5">
        <v>76.794897966757702</v>
      </c>
      <c r="BI17" s="5">
        <v>56.686212599677596</v>
      </c>
      <c r="BJ17" s="5">
        <v>722.83737837350748</v>
      </c>
      <c r="BK17" s="5">
        <v>14.986368477475127</v>
      </c>
      <c r="BL17" s="5">
        <v>24.575366519040621</v>
      </c>
      <c r="BM17" s="5">
        <v>6.97091803791914</v>
      </c>
      <c r="BN17" s="5">
        <v>242.1291803697404</v>
      </c>
      <c r="BO17" s="5">
        <v>130.13807146176515</v>
      </c>
      <c r="BP17" s="5">
        <v>17.865222036026513</v>
      </c>
      <c r="BQ17" s="5">
        <v>22.806950764874738</v>
      </c>
      <c r="BR17" s="5">
        <v>30.78292001334243</v>
      </c>
      <c r="BS17" s="5">
        <v>18.850571014405794</v>
      </c>
      <c r="BT17" s="5">
        <v>5.829389132701901</v>
      </c>
      <c r="BU17" s="5">
        <v>37.060946730944629</v>
      </c>
      <c r="BV17" s="5">
        <v>112.63116791231158</v>
      </c>
      <c r="BW17" s="5">
        <v>127.62822085125946</v>
      </c>
      <c r="BX17" s="5">
        <v>191.27064982919106</v>
      </c>
      <c r="BY17" s="5">
        <v>1.4120836357338733</v>
      </c>
      <c r="BZ17" s="5">
        <v>1916.6526161552101</v>
      </c>
      <c r="CA17" s="5">
        <v>2105.5661812390681</v>
      </c>
      <c r="CB17" s="5">
        <v>2106.9782648748019</v>
      </c>
      <c r="CC17" s="5">
        <v>54.328914124422887</v>
      </c>
    </row>
    <row r="18" spans="1:81" x14ac:dyDescent="0.2">
      <c r="A18" s="3" t="s">
        <v>52</v>
      </c>
      <c r="B18" s="3">
        <v>24</v>
      </c>
      <c r="C18" s="9">
        <v>43399</v>
      </c>
      <c r="D18" s="3">
        <v>1</v>
      </c>
      <c r="E18" s="3">
        <v>2</v>
      </c>
      <c r="F18" s="3" t="s">
        <v>63</v>
      </c>
      <c r="G18" s="10" t="s">
        <v>64</v>
      </c>
      <c r="H18" s="3">
        <v>6</v>
      </c>
      <c r="I18" s="3" t="s">
        <v>65</v>
      </c>
      <c r="J18" s="3">
        <v>20</v>
      </c>
      <c r="K18" s="3">
        <v>14</v>
      </c>
      <c r="L18" s="3">
        <v>3</v>
      </c>
      <c r="M18" s="3" t="s">
        <v>56</v>
      </c>
      <c r="N18" s="3" t="s">
        <v>57</v>
      </c>
      <c r="O18" s="3" t="s">
        <v>58</v>
      </c>
      <c r="P18" s="3" t="s">
        <v>59</v>
      </c>
      <c r="Q18" s="3" t="s">
        <v>197</v>
      </c>
      <c r="R18" s="14">
        <v>96.718408518824077</v>
      </c>
      <c r="S18" s="14">
        <v>89.728951322621313</v>
      </c>
      <c r="T18" s="14">
        <v>478.63691606192754</v>
      </c>
      <c r="U18" s="14">
        <v>384.32589300747577</v>
      </c>
      <c r="V18" s="14">
        <v>34.588793590151028</v>
      </c>
      <c r="W18" s="14">
        <v>232.34700557692298</v>
      </c>
      <c r="X18" s="14">
        <v>97.768544953444902</v>
      </c>
      <c r="Y18" s="8">
        <v>0</v>
      </c>
      <c r="Z18" s="8">
        <v>1414.1144531515474</v>
      </c>
      <c r="AA18" s="8"/>
      <c r="AB18" s="8">
        <f>(R17+R18)*($J18-$J17)/2</f>
        <v>1284.4777758368132</v>
      </c>
      <c r="AC18" s="8">
        <f t="shared" si="60"/>
        <v>932.77833991215152</v>
      </c>
      <c r="AD18" s="8">
        <f t="shared" si="61"/>
        <v>5114.6904317921608</v>
      </c>
      <c r="AE18" s="8">
        <f t="shared" si="62"/>
        <v>3370.5033127357219</v>
      </c>
      <c r="AF18" s="8">
        <f t="shared" si="63"/>
        <v>306.45914617078057</v>
      </c>
      <c r="AG18" s="8">
        <f t="shared" si="64"/>
        <v>2289.4013926900666</v>
      </c>
      <c r="AH18" s="8">
        <f t="shared" si="65"/>
        <v>780.41235298945981</v>
      </c>
      <c r="AI18" s="8">
        <f t="shared" si="66"/>
        <v>5.6483345429354932</v>
      </c>
      <c r="AJ18" s="8">
        <f t="shared" si="67"/>
        <v>14084.370872105397</v>
      </c>
      <c r="AK18" s="8"/>
      <c r="AL18" s="8">
        <f t="shared" ref="AL18:AL23" si="74">AL17</f>
        <v>5965.4740952130023</v>
      </c>
      <c r="AM18" s="8">
        <f t="shared" ref="AM18:AM23" si="75">AM17</f>
        <v>6766.1121637903407</v>
      </c>
      <c r="AN18" s="8">
        <f t="shared" ref="AN18:AN23" si="76">AN17</f>
        <v>34265.981671031186</v>
      </c>
      <c r="AO18" s="8">
        <f t="shared" si="68"/>
        <v>23540.211293154753</v>
      </c>
      <c r="AP18" s="8">
        <f t="shared" si="69"/>
        <v>1755.5262758978481</v>
      </c>
      <c r="AQ18" s="8">
        <f t="shared" si="70"/>
        <v>15686.361947598129</v>
      </c>
      <c r="AR18" s="8">
        <f t="shared" si="71"/>
        <v>4873.0903278137075</v>
      </c>
      <c r="AS18" s="8">
        <f t="shared" si="72"/>
        <v>59.854265820792868</v>
      </c>
      <c r="AT18" s="8">
        <f t="shared" si="73"/>
        <v>92912.611025700535</v>
      </c>
      <c r="BF18" s="5">
        <v>79.917185037879435</v>
      </c>
      <c r="BG18" s="5">
        <v>202.5167564846584</v>
      </c>
      <c r="BH18" s="5">
        <v>28.811882231676897</v>
      </c>
      <c r="BI18" s="5">
        <v>35.576525891725559</v>
      </c>
      <c r="BJ18" s="5">
        <v>423.10800492898352</v>
      </c>
      <c r="BK18" s="5">
        <v>14.320199331190295</v>
      </c>
      <c r="BL18" s="5">
        <v>27.784776655099833</v>
      </c>
      <c r="BM18" s="5">
        <v>6.1325657233376809</v>
      </c>
      <c r="BN18" s="5">
        <v>168.36680451534897</v>
      </c>
      <c r="BO18" s="5">
        <v>74.649282576847995</v>
      </c>
      <c r="BP18" s="5">
        <v>15.234755224094396</v>
      </c>
      <c r="BQ18" s="5">
        <v>29.722697874104401</v>
      </c>
      <c r="BR18" s="5">
        <v>21.616229133908973</v>
      </c>
      <c r="BS18" s="5">
        <v>13.069137454518874</v>
      </c>
      <c r="BT18" s="5">
        <v>4.6699881119968438</v>
      </c>
      <c r="BU18" s="5">
        <v>28.151321869621086</v>
      </c>
      <c r="BV18" s="5">
        <v>97.269210976707868</v>
      </c>
      <c r="BW18" s="5">
        <v>65.501962992188467</v>
      </c>
      <c r="BX18" s="5">
        <v>187.91756005655736</v>
      </c>
      <c r="BY18" s="5">
        <v>0</v>
      </c>
      <c r="BZ18" s="5">
        <v>1271.0549257856887</v>
      </c>
      <c r="CA18" s="5">
        <v>1414.1144531515474</v>
      </c>
      <c r="CB18" s="5">
        <v>1414.1144531515474</v>
      </c>
      <c r="CC18" s="5">
        <v>32.318966371043601</v>
      </c>
    </row>
    <row r="19" spans="1:81" x14ac:dyDescent="0.2">
      <c r="A19" s="3" t="s">
        <v>52</v>
      </c>
      <c r="B19" s="3">
        <v>24</v>
      </c>
      <c r="C19" s="9">
        <v>43399</v>
      </c>
      <c r="D19" s="3">
        <v>1</v>
      </c>
      <c r="E19" s="3">
        <v>2</v>
      </c>
      <c r="F19" s="3" t="s">
        <v>63</v>
      </c>
      <c r="G19" s="10" t="s">
        <v>64</v>
      </c>
      <c r="H19" s="3">
        <v>6</v>
      </c>
      <c r="I19" s="3" t="s">
        <v>65</v>
      </c>
      <c r="J19" s="3">
        <v>30</v>
      </c>
      <c r="K19" s="3">
        <v>10</v>
      </c>
      <c r="L19" s="3">
        <v>4</v>
      </c>
      <c r="M19" s="3" t="s">
        <v>56</v>
      </c>
      <c r="N19" s="3" t="s">
        <v>57</v>
      </c>
      <c r="O19" s="3" t="s">
        <v>58</v>
      </c>
      <c r="P19" s="3" t="s">
        <v>59</v>
      </c>
      <c r="Q19" s="3" t="s">
        <v>197</v>
      </c>
      <c r="R19" s="14">
        <v>102.67937778604441</v>
      </c>
      <c r="S19" s="14">
        <v>183.58922866295123</v>
      </c>
      <c r="T19" s="14">
        <v>1195.8012811068832</v>
      </c>
      <c r="U19" s="14">
        <v>611.19908826104529</v>
      </c>
      <c r="V19" s="14">
        <v>37.057475846389245</v>
      </c>
      <c r="W19" s="14">
        <v>428.46120268723058</v>
      </c>
      <c r="X19" s="14">
        <v>110.33782853751347</v>
      </c>
      <c r="Y19" s="8">
        <v>2.3195984787698816</v>
      </c>
      <c r="Z19" s="8">
        <v>2671.4450615769406</v>
      </c>
      <c r="AA19" s="8"/>
      <c r="AB19" s="8">
        <f t="shared" ref="AB19:AB23" si="77">(R18+R19)*($J19-$J18)/2</f>
        <v>996.98893152434243</v>
      </c>
      <c r="AC19" s="8">
        <f t="shared" si="60"/>
        <v>1366.5908999278627</v>
      </c>
      <c r="AD19" s="8">
        <f t="shared" si="61"/>
        <v>8372.190985844054</v>
      </c>
      <c r="AE19" s="8">
        <f t="shared" si="62"/>
        <v>4977.6249063426058</v>
      </c>
      <c r="AF19" s="8">
        <f t="shared" si="63"/>
        <v>358.23134718270137</v>
      </c>
      <c r="AG19" s="8">
        <f t="shared" si="64"/>
        <v>3304.0410413207678</v>
      </c>
      <c r="AH19" s="8">
        <f t="shared" si="65"/>
        <v>1040.5318674547921</v>
      </c>
      <c r="AI19" s="8">
        <f t="shared" si="66"/>
        <v>11.597992393849408</v>
      </c>
      <c r="AJ19" s="8">
        <f t="shared" si="67"/>
        <v>20427.797573642441</v>
      </c>
      <c r="AK19" s="8"/>
      <c r="AL19" s="8">
        <f t="shared" si="74"/>
        <v>5965.4740952130023</v>
      </c>
      <c r="AM19" s="8">
        <f t="shared" si="75"/>
        <v>6766.1121637903407</v>
      </c>
      <c r="AN19" s="8">
        <f t="shared" si="76"/>
        <v>34265.981671031186</v>
      </c>
      <c r="AO19" s="8">
        <f t="shared" si="68"/>
        <v>23540.211293154753</v>
      </c>
      <c r="AP19" s="8">
        <f t="shared" si="69"/>
        <v>1755.5262758978481</v>
      </c>
      <c r="AQ19" s="8">
        <f t="shared" si="70"/>
        <v>15686.361947598129</v>
      </c>
      <c r="AR19" s="8">
        <f t="shared" si="71"/>
        <v>4873.0903278137075</v>
      </c>
      <c r="AS19" s="8">
        <f t="shared" si="72"/>
        <v>59.854265820792868</v>
      </c>
      <c r="AT19" s="8">
        <f t="shared" si="73"/>
        <v>92912.611025700535</v>
      </c>
      <c r="BF19" s="5">
        <v>158.57431282804862</v>
      </c>
      <c r="BG19" s="5">
        <v>429.64964335524382</v>
      </c>
      <c r="BH19" s="5">
        <v>11.747188541373584</v>
      </c>
      <c r="BI19" s="5">
        <v>63.90609351108224</v>
      </c>
      <c r="BJ19" s="5">
        <v>1010.0197345899011</v>
      </c>
      <c r="BK19" s="5">
        <v>14.955501610491201</v>
      </c>
      <c r="BL19" s="5">
        <v>32.316365215588078</v>
      </c>
      <c r="BM19" s="5">
        <v>4.7934523314292923</v>
      </c>
      <c r="BN19" s="5">
        <v>195.39168719937038</v>
      </c>
      <c r="BO19" s="5">
        <v>80.828405050901225</v>
      </c>
      <c r="BP19" s="5">
        <v>12.192953787166639</v>
      </c>
      <c r="BQ19" s="5">
        <v>19.141297364522224</v>
      </c>
      <c r="BR19" s="5">
        <v>34.987499294019848</v>
      </c>
      <c r="BS19" s="5">
        <v>9.1774131893415696</v>
      </c>
      <c r="BT19" s="5">
        <v>6.8004591698031005</v>
      </c>
      <c r="BU19" s="5">
        <v>40.918367223093739</v>
      </c>
      <c r="BV19" s="5">
        <v>151.78844348713247</v>
      </c>
      <c r="BW19" s="5">
        <v>178.81329290546546</v>
      </c>
      <c r="BX19" s="5">
        <v>277.59270720256012</v>
      </c>
      <c r="BY19" s="5">
        <v>2.3195984787698816</v>
      </c>
      <c r="BZ19" s="5">
        <v>2420.4705753208018</v>
      </c>
      <c r="CA19" s="5">
        <v>2669.1254630981707</v>
      </c>
      <c r="CB19" s="5">
        <v>2671.4450615769406</v>
      </c>
      <c r="CC19" s="5">
        <v>75.355565207434807</v>
      </c>
    </row>
    <row r="20" spans="1:81" x14ac:dyDescent="0.2">
      <c r="A20" s="3" t="s">
        <v>52</v>
      </c>
      <c r="B20" s="3">
        <v>24</v>
      </c>
      <c r="C20" s="9">
        <v>43399</v>
      </c>
      <c r="D20" s="3">
        <v>1</v>
      </c>
      <c r="E20" s="3">
        <v>2</v>
      </c>
      <c r="F20" s="3" t="s">
        <v>63</v>
      </c>
      <c r="G20" s="10" t="s">
        <v>64</v>
      </c>
      <c r="H20" s="3">
        <v>6</v>
      </c>
      <c r="I20" s="3" t="s">
        <v>65</v>
      </c>
      <c r="J20" s="3">
        <v>40</v>
      </c>
      <c r="K20" s="3">
        <v>6</v>
      </c>
      <c r="L20" s="3">
        <v>5</v>
      </c>
      <c r="M20" s="3" t="s">
        <v>56</v>
      </c>
      <c r="N20" s="3" t="s">
        <v>57</v>
      </c>
      <c r="O20" s="3" t="s">
        <v>58</v>
      </c>
      <c r="P20" s="3" t="s">
        <v>59</v>
      </c>
      <c r="Q20" s="3" t="s">
        <v>197</v>
      </c>
      <c r="R20" s="14">
        <v>48.569976280475487</v>
      </c>
      <c r="S20" s="14">
        <v>81.67741601220493</v>
      </c>
      <c r="T20" s="14">
        <v>503.18216521164464</v>
      </c>
      <c r="U20" s="14">
        <v>317.99790665199015</v>
      </c>
      <c r="V20" s="14">
        <v>19.807330756351867</v>
      </c>
      <c r="W20" s="14">
        <v>240.27747095042261</v>
      </c>
      <c r="X20" s="14">
        <v>75.36127899433005</v>
      </c>
      <c r="Y20" s="8">
        <v>1.1580317199808601</v>
      </c>
      <c r="Z20" s="8">
        <v>1288.0315299337026</v>
      </c>
      <c r="AA20" s="8"/>
      <c r="AB20" s="8">
        <f t="shared" si="77"/>
        <v>756.24677033259957</v>
      </c>
      <c r="AC20" s="8">
        <f t="shared" si="60"/>
        <v>1326.3332233757808</v>
      </c>
      <c r="AD20" s="8">
        <f t="shared" si="61"/>
        <v>8494.9172315926389</v>
      </c>
      <c r="AE20" s="8">
        <f t="shared" si="62"/>
        <v>4645.9849745651773</v>
      </c>
      <c r="AF20" s="8">
        <f t="shared" si="63"/>
        <v>284.32403301370556</v>
      </c>
      <c r="AG20" s="8">
        <f t="shared" si="64"/>
        <v>3343.6933681882656</v>
      </c>
      <c r="AH20" s="8">
        <f t="shared" si="65"/>
        <v>928.49553765921769</v>
      </c>
      <c r="AI20" s="8">
        <f t="shared" si="66"/>
        <v>17.388150993753708</v>
      </c>
      <c r="AJ20" s="8">
        <f t="shared" si="67"/>
        <v>19797.382957553215</v>
      </c>
      <c r="AK20" s="8"/>
      <c r="AL20" s="8">
        <f t="shared" si="74"/>
        <v>5965.4740952130023</v>
      </c>
      <c r="AM20" s="8">
        <f t="shared" si="75"/>
        <v>6766.1121637903407</v>
      </c>
      <c r="AN20" s="8">
        <f t="shared" si="76"/>
        <v>34265.981671031186</v>
      </c>
      <c r="AO20" s="8">
        <f t="shared" si="68"/>
        <v>23540.211293154753</v>
      </c>
      <c r="AP20" s="8">
        <f t="shared" si="69"/>
        <v>1755.5262758978481</v>
      </c>
      <c r="AQ20" s="8">
        <f t="shared" si="70"/>
        <v>15686.361947598129</v>
      </c>
      <c r="AR20" s="8">
        <f t="shared" si="71"/>
        <v>4873.0903278137075</v>
      </c>
      <c r="AS20" s="8">
        <f t="shared" si="72"/>
        <v>59.854265820792868</v>
      </c>
      <c r="AT20" s="8">
        <f t="shared" si="73"/>
        <v>92912.611025700535</v>
      </c>
      <c r="BF20" s="5">
        <v>24.419942999654594</v>
      </c>
      <c r="BG20" s="5">
        <v>44.902012655475808</v>
      </c>
      <c r="BH20" s="5">
        <v>4.7525955165368714</v>
      </c>
      <c r="BI20" s="5">
        <v>23.393662706960765</v>
      </c>
      <c r="BJ20" s="5">
        <v>411.70260356049755</v>
      </c>
      <c r="BK20" s="5">
        <v>0</v>
      </c>
      <c r="BL20" s="5">
        <v>12.887787107540715</v>
      </c>
      <c r="BM20" s="5">
        <v>2.4185507172946097</v>
      </c>
      <c r="BN20" s="5">
        <v>79.742679557037107</v>
      </c>
      <c r="BO20" s="5">
        <v>32.227382006890885</v>
      </c>
      <c r="BP20" s="5">
        <v>5.7602290215596703</v>
      </c>
      <c r="BQ20" s="5">
        <v>7.4771207261687671</v>
      </c>
      <c r="BR20" s="5">
        <v>3.0631356814831117</v>
      </c>
      <c r="BS20" s="5">
        <v>0.63122217626890875</v>
      </c>
      <c r="BT20" s="5">
        <v>3.0282544816584998</v>
      </c>
      <c r="BU20" s="5">
        <v>21.628632312734627</v>
      </c>
      <c r="BV20" s="5">
        <v>21.359922812040441</v>
      </c>
      <c r="BW20" s="5">
        <v>67.02951999697558</v>
      </c>
      <c r="BX20" s="5">
        <v>130.54872459962189</v>
      </c>
      <c r="BY20" s="5">
        <v>1.1580317199808601</v>
      </c>
      <c r="BZ20" s="5">
        <v>1196.7646052874004</v>
      </c>
      <c r="CA20" s="5">
        <v>1286.8734982137216</v>
      </c>
      <c r="CB20" s="5">
        <v>1288.0315299337026</v>
      </c>
      <c r="CC20" s="5">
        <v>42.584698377773904</v>
      </c>
    </row>
    <row r="21" spans="1:81" x14ac:dyDescent="0.2">
      <c r="A21" s="3" t="s">
        <v>52</v>
      </c>
      <c r="B21" s="3">
        <v>24</v>
      </c>
      <c r="C21" s="9">
        <v>43399</v>
      </c>
      <c r="D21" s="3">
        <v>1</v>
      </c>
      <c r="E21" s="3">
        <v>2</v>
      </c>
      <c r="F21" s="3" t="s">
        <v>63</v>
      </c>
      <c r="G21" s="10" t="s">
        <v>64</v>
      </c>
      <c r="H21" s="3">
        <v>6</v>
      </c>
      <c r="I21" s="3" t="s">
        <v>65</v>
      </c>
      <c r="J21" s="3">
        <v>50</v>
      </c>
      <c r="K21" s="3">
        <v>3</v>
      </c>
      <c r="L21" s="3">
        <v>6</v>
      </c>
      <c r="M21" s="3" t="s">
        <v>56</v>
      </c>
      <c r="N21" s="3" t="s">
        <v>57</v>
      </c>
      <c r="O21" s="3" t="s">
        <v>58</v>
      </c>
      <c r="P21" s="3" t="s">
        <v>59</v>
      </c>
      <c r="Q21" s="3" t="s">
        <v>197</v>
      </c>
      <c r="R21" s="14">
        <v>7.717726321055971</v>
      </c>
      <c r="S21" s="14">
        <v>42.327833701824318</v>
      </c>
      <c r="T21" s="14">
        <v>61.428571733935129</v>
      </c>
      <c r="U21" s="14">
        <v>182.80651671310952</v>
      </c>
      <c r="V21" s="14">
        <v>9.5772740100992131</v>
      </c>
      <c r="W21" s="14">
        <v>77.892700721477638</v>
      </c>
      <c r="X21" s="14">
        <v>27.288006091939991</v>
      </c>
      <c r="Y21" s="8">
        <v>0.66498795924940524</v>
      </c>
      <c r="Z21" s="8">
        <v>409.70360886481802</v>
      </c>
      <c r="AA21" s="8"/>
      <c r="AB21" s="8">
        <f t="shared" si="77"/>
        <v>281.43851300765726</v>
      </c>
      <c r="AC21" s="8">
        <f t="shared" si="60"/>
        <v>620.02624857014621</v>
      </c>
      <c r="AD21" s="8">
        <f t="shared" si="61"/>
        <v>2823.0536847278991</v>
      </c>
      <c r="AE21" s="8">
        <f t="shared" si="62"/>
        <v>2504.0221168254984</v>
      </c>
      <c r="AF21" s="8">
        <f t="shared" si="63"/>
        <v>146.92302383225541</v>
      </c>
      <c r="AG21" s="8">
        <f t="shared" si="64"/>
        <v>1590.8508583595012</v>
      </c>
      <c r="AH21" s="8">
        <f t="shared" si="65"/>
        <v>513.24642543135019</v>
      </c>
      <c r="AI21" s="8">
        <f t="shared" si="66"/>
        <v>9.1150983961513266</v>
      </c>
      <c r="AJ21" s="8">
        <f t="shared" si="67"/>
        <v>8488.6756939926036</v>
      </c>
      <c r="AK21" s="8"/>
      <c r="AL21" s="8">
        <f t="shared" si="74"/>
        <v>5965.4740952130023</v>
      </c>
      <c r="AM21" s="8">
        <f t="shared" si="75"/>
        <v>6766.1121637903407</v>
      </c>
      <c r="AN21" s="8">
        <f t="shared" si="76"/>
        <v>34265.981671031186</v>
      </c>
      <c r="AO21" s="8">
        <f t="shared" si="68"/>
        <v>23540.211293154753</v>
      </c>
      <c r="AP21" s="8">
        <f t="shared" si="69"/>
        <v>1755.5262758978481</v>
      </c>
      <c r="AQ21" s="8">
        <f t="shared" si="70"/>
        <v>15686.361947598129</v>
      </c>
      <c r="AR21" s="8">
        <f t="shared" si="71"/>
        <v>4873.0903278137075</v>
      </c>
      <c r="AS21" s="8">
        <f t="shared" si="72"/>
        <v>59.854265820792868</v>
      </c>
      <c r="AT21" s="8">
        <f t="shared" si="73"/>
        <v>92912.611025700535</v>
      </c>
      <c r="BF21" s="5">
        <v>36.396369170741899</v>
      </c>
      <c r="BG21" s="5">
        <v>29.902933894059501</v>
      </c>
      <c r="BH21" s="5">
        <v>2.1135622758600663</v>
      </c>
      <c r="BI21" s="5">
        <v>21.171494340293854</v>
      </c>
      <c r="BJ21" s="5">
        <v>63.04434697634688</v>
      </c>
      <c r="BK21" s="5">
        <v>8.9253689054102594</v>
      </c>
      <c r="BL21" s="5">
        <v>14.410985495141057</v>
      </c>
      <c r="BM21" s="5">
        <v>2.2643836284375074</v>
      </c>
      <c r="BN21" s="5">
        <v>74.596945197416005</v>
      </c>
      <c r="BO21" s="5">
        <v>14.068830033198511</v>
      </c>
      <c r="BP21" s="5">
        <v>3.4678678512847938</v>
      </c>
      <c r="BQ21" s="5">
        <v>10.231243971485256</v>
      </c>
      <c r="BR21" s="5">
        <v>12.632259566672881</v>
      </c>
      <c r="BS21" s="5">
        <v>4.2679639799327731</v>
      </c>
      <c r="BT21" s="5">
        <v>2.8197235657036939</v>
      </c>
      <c r="BU21" s="5">
        <v>12.210804243752856</v>
      </c>
      <c r="BV21" s="5">
        <v>3.3954909891462459</v>
      </c>
      <c r="BW21" s="5">
        <v>46.711028071134258</v>
      </c>
      <c r="BX21" s="5">
        <v>115.55396237683885</v>
      </c>
      <c r="BY21" s="5">
        <v>0.66498795924940524</v>
      </c>
      <c r="BZ21" s="5">
        <v>391.30600742603804</v>
      </c>
      <c r="CA21" s="5">
        <v>409.03862090556862</v>
      </c>
      <c r="CB21" s="5">
        <v>409.70360886481802</v>
      </c>
      <c r="CC21" s="5">
        <v>17.397300709383714</v>
      </c>
    </row>
    <row r="22" spans="1:81" x14ac:dyDescent="0.2">
      <c r="A22" s="3" t="s">
        <v>52</v>
      </c>
      <c r="B22" s="3">
        <v>24</v>
      </c>
      <c r="C22" s="9">
        <v>43399</v>
      </c>
      <c r="D22" s="3">
        <v>1</v>
      </c>
      <c r="E22" s="3">
        <v>2</v>
      </c>
      <c r="F22" s="3" t="s">
        <v>63</v>
      </c>
      <c r="G22" s="10" t="s">
        <v>64</v>
      </c>
      <c r="H22" s="3">
        <v>6</v>
      </c>
      <c r="I22" s="3" t="s">
        <v>65</v>
      </c>
      <c r="J22" s="3">
        <v>70</v>
      </c>
      <c r="K22" s="3">
        <v>2</v>
      </c>
      <c r="L22" s="3">
        <v>7</v>
      </c>
      <c r="M22" s="3" t="s">
        <v>56</v>
      </c>
      <c r="N22" s="3" t="s">
        <v>57</v>
      </c>
      <c r="O22" s="3" t="s">
        <v>58</v>
      </c>
      <c r="P22" s="3" t="s">
        <v>59</v>
      </c>
      <c r="Q22" s="3" t="s">
        <v>197</v>
      </c>
      <c r="R22" s="14">
        <v>3.5747109692672203</v>
      </c>
      <c r="S22" s="14">
        <v>18.501212679106615</v>
      </c>
      <c r="T22" s="14">
        <v>37.627499547497976</v>
      </c>
      <c r="U22" s="14">
        <v>58.859623349946119</v>
      </c>
      <c r="V22" s="14">
        <v>3.5978220577897697</v>
      </c>
      <c r="W22" s="14">
        <v>32.139430884657237</v>
      </c>
      <c r="X22" s="14">
        <v>11.49553578475426</v>
      </c>
      <c r="Y22" s="8">
        <v>0</v>
      </c>
      <c r="Z22" s="8">
        <v>165.79583018716133</v>
      </c>
      <c r="AA22" s="8"/>
      <c r="AB22" s="8">
        <f t="shared" si="77"/>
        <v>112.92437290323191</v>
      </c>
      <c r="AC22" s="8">
        <f t="shared" si="60"/>
        <v>608.29046380930936</v>
      </c>
      <c r="AD22" s="8">
        <f t="shared" si="61"/>
        <v>990.56071281433105</v>
      </c>
      <c r="AE22" s="8">
        <f t="shared" si="62"/>
        <v>2416.6614006305563</v>
      </c>
      <c r="AF22" s="8">
        <f t="shared" si="63"/>
        <v>131.75096067888984</v>
      </c>
      <c r="AG22" s="8">
        <f t="shared" si="64"/>
        <v>1100.3213160613486</v>
      </c>
      <c r="AH22" s="8">
        <f t="shared" si="65"/>
        <v>387.8354187669425</v>
      </c>
      <c r="AI22" s="8">
        <f t="shared" si="66"/>
        <v>6.6498795924940524</v>
      </c>
      <c r="AJ22" s="8">
        <f t="shared" si="67"/>
        <v>5754.9943905197943</v>
      </c>
      <c r="AK22" s="8"/>
      <c r="AL22" s="8">
        <f t="shared" si="74"/>
        <v>5965.4740952130023</v>
      </c>
      <c r="AM22" s="8">
        <f t="shared" si="75"/>
        <v>6766.1121637903407</v>
      </c>
      <c r="AN22" s="8">
        <f t="shared" si="76"/>
        <v>34265.981671031186</v>
      </c>
      <c r="AO22" s="8">
        <f t="shared" si="68"/>
        <v>23540.211293154753</v>
      </c>
      <c r="AP22" s="8">
        <f t="shared" si="69"/>
        <v>1755.5262758978481</v>
      </c>
      <c r="AQ22" s="8">
        <f t="shared" si="70"/>
        <v>15686.361947598129</v>
      </c>
      <c r="AR22" s="8">
        <f t="shared" si="71"/>
        <v>4873.0903278137075</v>
      </c>
      <c r="AS22" s="8">
        <f t="shared" si="72"/>
        <v>59.854265820792868</v>
      </c>
      <c r="AT22" s="8">
        <f t="shared" si="73"/>
        <v>92912.611025700535</v>
      </c>
      <c r="BF22" s="5">
        <v>15.215359863042671</v>
      </c>
      <c r="BG22" s="5">
        <v>12.532007624213156</v>
      </c>
      <c r="BH22" s="5">
        <v>0.77470707776959247</v>
      </c>
      <c r="BI22" s="5">
        <v>8.7037660622711215</v>
      </c>
      <c r="BJ22" s="5">
        <v>34.730134984998287</v>
      </c>
      <c r="BK22" s="5">
        <v>2.5953534633495012</v>
      </c>
      <c r="BL22" s="5">
        <v>4.6935253204907701</v>
      </c>
      <c r="BM22" s="5">
        <v>0.50350955634918493</v>
      </c>
      <c r="BN22" s="5">
        <v>30.147723787109111</v>
      </c>
      <c r="BO22" s="5">
        <v>6.3479719125705278</v>
      </c>
      <c r="BP22" s="5">
        <v>1.3288379257070195</v>
      </c>
      <c r="BQ22" s="5">
        <v>3.6718168947552172</v>
      </c>
      <c r="BR22" s="5">
        <v>4.7280226849377289</v>
      </c>
      <c r="BS22" s="5">
        <v>1.0801782116693162</v>
      </c>
      <c r="BT22" s="5">
        <v>0.8795055774493642</v>
      </c>
      <c r="BU22" s="5">
        <v>4.6891808947233047</v>
      </c>
      <c r="BV22" s="5">
        <v>2.1975468708310713</v>
      </c>
      <c r="BW22" s="5">
        <v>24.801439809236097</v>
      </c>
      <c r="BX22" s="5">
        <v>31.113790138231728</v>
      </c>
      <c r="BY22" s="5">
        <v>0</v>
      </c>
      <c r="BZ22" s="5">
        <v>157.79176801003294</v>
      </c>
      <c r="CA22" s="5">
        <v>165.79583018716133</v>
      </c>
      <c r="CB22" s="5">
        <v>165.79583018716133</v>
      </c>
      <c r="CC22" s="5">
        <v>8.6141042859359374</v>
      </c>
    </row>
    <row r="23" spans="1:81" x14ac:dyDescent="0.2">
      <c r="A23" s="3" t="s">
        <v>52</v>
      </c>
      <c r="B23" s="3">
        <v>24</v>
      </c>
      <c r="C23" s="9">
        <v>43399</v>
      </c>
      <c r="D23" s="3">
        <v>1</v>
      </c>
      <c r="E23" s="3">
        <v>2</v>
      </c>
      <c r="F23" s="3" t="s">
        <v>63</v>
      </c>
      <c r="G23" s="10" t="s">
        <v>64</v>
      </c>
      <c r="H23" s="3">
        <v>6</v>
      </c>
      <c r="I23" s="3" t="s">
        <v>65</v>
      </c>
      <c r="J23" s="3">
        <v>100</v>
      </c>
      <c r="K23" s="3">
        <v>1</v>
      </c>
      <c r="L23" s="3">
        <v>8</v>
      </c>
      <c r="M23" s="3" t="s">
        <v>56</v>
      </c>
      <c r="N23" s="3" t="s">
        <v>57</v>
      </c>
      <c r="O23" s="3" t="s">
        <v>58</v>
      </c>
      <c r="P23" s="3" t="s">
        <v>59</v>
      </c>
      <c r="Q23" s="3" t="s">
        <v>197</v>
      </c>
      <c r="R23" s="14">
        <v>5.0788219550560258</v>
      </c>
      <c r="S23" s="14">
        <v>14.421758651733398</v>
      </c>
      <c r="T23" s="14">
        <v>21.520204352921454</v>
      </c>
      <c r="U23" s="14">
        <v>24.382604697654987</v>
      </c>
      <c r="V23" s="14">
        <v>2.5866657618818611</v>
      </c>
      <c r="W23" s="14">
        <v>24.385857483436322</v>
      </c>
      <c r="X23" s="14">
        <v>7.1321502307365678</v>
      </c>
      <c r="Y23" s="8">
        <v>0</v>
      </c>
      <c r="Z23" s="8">
        <v>99.508066844218888</v>
      </c>
      <c r="AA23" s="8"/>
      <c r="AB23" s="8">
        <f t="shared" si="77"/>
        <v>129.80299386484867</v>
      </c>
      <c r="AC23" s="8">
        <f t="shared" si="60"/>
        <v>493.84456996260019</v>
      </c>
      <c r="AD23" s="8">
        <f t="shared" si="61"/>
        <v>887.21555850629147</v>
      </c>
      <c r="AE23" s="8">
        <f t="shared" si="62"/>
        <v>1248.6334207140164</v>
      </c>
      <c r="AF23" s="8">
        <f t="shared" si="63"/>
        <v>92.767317295074463</v>
      </c>
      <c r="AG23" s="8">
        <f t="shared" si="64"/>
        <v>847.8793255214033</v>
      </c>
      <c r="AH23" s="8">
        <f t="shared" si="65"/>
        <v>279.41529023236239</v>
      </c>
      <c r="AI23" s="8">
        <f t="shared" si="66"/>
        <v>0</v>
      </c>
      <c r="AJ23" s="8">
        <f t="shared" si="67"/>
        <v>3979.5584554707029</v>
      </c>
      <c r="AK23" s="8"/>
      <c r="AL23" s="8">
        <f t="shared" si="74"/>
        <v>5965.4740952130023</v>
      </c>
      <c r="AM23" s="8">
        <f t="shared" si="75"/>
        <v>6766.1121637903407</v>
      </c>
      <c r="AN23" s="8">
        <f t="shared" si="76"/>
        <v>34265.981671031186</v>
      </c>
      <c r="AO23" s="8">
        <f t="shared" si="68"/>
        <v>23540.211293154753</v>
      </c>
      <c r="AP23" s="8">
        <f t="shared" si="69"/>
        <v>1755.5262758978481</v>
      </c>
      <c r="AQ23" s="8">
        <f t="shared" si="70"/>
        <v>15686.361947598129</v>
      </c>
      <c r="AR23" s="8">
        <f t="shared" si="71"/>
        <v>4873.0903278137075</v>
      </c>
      <c r="AS23" s="8">
        <f t="shared" si="72"/>
        <v>59.854265820792868</v>
      </c>
      <c r="AT23" s="8">
        <f t="shared" si="73"/>
        <v>92912.611025700535</v>
      </c>
      <c r="BF23" s="5">
        <v>9.7572750600487872</v>
      </c>
      <c r="BG23" s="5">
        <v>7.8765810877613296</v>
      </c>
      <c r="BH23" s="5">
        <v>1.5524337986043606</v>
      </c>
      <c r="BI23" s="5">
        <v>6.8988734154545064</v>
      </c>
      <c r="BJ23" s="5">
        <v>20.594960093998218</v>
      </c>
      <c r="BK23" s="5">
        <v>0</v>
      </c>
      <c r="BL23" s="5">
        <v>3.0007929136541631</v>
      </c>
      <c r="BM23" s="5">
        <v>0.48982660876742418</v>
      </c>
      <c r="BN23" s="5">
        <v>20.282588356718041</v>
      </c>
      <c r="BO23" s="5">
        <v>4.3548073134449945</v>
      </c>
      <c r="BP23" s="5">
        <v>0.97966572569677091</v>
      </c>
      <c r="BQ23" s="5">
        <v>1.9764112272300314</v>
      </c>
      <c r="BR23" s="5">
        <v>3.5044977499678325</v>
      </c>
      <c r="BS23" s="5">
        <v>0.52341113996510424</v>
      </c>
      <c r="BT23" s="5">
        <v>0.60801263201957856</v>
      </c>
      <c r="BU23" s="5">
        <v>2.7687619558691221</v>
      </c>
      <c r="BV23" s="5">
        <v>1.2618667332559255</v>
      </c>
      <c r="BW23" s="5">
        <v>13.397594653214774</v>
      </c>
      <c r="BX23" s="5">
        <v>20.320530307023741</v>
      </c>
      <c r="BY23" s="5">
        <v>0</v>
      </c>
      <c r="BZ23" s="5">
        <v>95.038827364446107</v>
      </c>
      <c r="CA23" s="5">
        <v>99.508066844218888</v>
      </c>
      <c r="CB23" s="5">
        <v>99.508066844218888</v>
      </c>
      <c r="CC23" s="5">
        <v>6.6101018823053375</v>
      </c>
    </row>
    <row r="24" spans="1:81" hidden="1" x14ac:dyDescent="0.2">
      <c r="A24" s="3" t="s">
        <v>52</v>
      </c>
      <c r="B24" s="3">
        <v>24</v>
      </c>
      <c r="C24" s="9">
        <v>43399</v>
      </c>
      <c r="D24" s="3">
        <v>1</v>
      </c>
      <c r="E24" s="3">
        <v>2</v>
      </c>
      <c r="F24" s="3" t="s">
        <v>63</v>
      </c>
      <c r="G24" s="10" t="s">
        <v>64</v>
      </c>
      <c r="H24" s="3">
        <v>6</v>
      </c>
      <c r="I24" s="3" t="s">
        <v>65</v>
      </c>
      <c r="J24" s="3">
        <v>5</v>
      </c>
      <c r="K24" s="3">
        <v>22</v>
      </c>
      <c r="L24" s="3">
        <v>1</v>
      </c>
      <c r="M24" s="3" t="s">
        <v>56</v>
      </c>
      <c r="N24" s="3" t="s">
        <v>57</v>
      </c>
      <c r="O24" s="3" t="s">
        <v>58</v>
      </c>
      <c r="P24" s="3" t="s">
        <v>60</v>
      </c>
      <c r="R24" s="14">
        <v>47.007028777023841</v>
      </c>
      <c r="S24" s="14">
        <v>24.87930625060509</v>
      </c>
      <c r="T24" s="14">
        <v>132.23735717247271</v>
      </c>
      <c r="U24" s="14">
        <v>91.249373995024584</v>
      </c>
      <c r="V24" s="14">
        <v>7.1888092468524798</v>
      </c>
      <c r="W24" s="14">
        <v>60.737186448327428</v>
      </c>
      <c r="X24" s="14">
        <v>29.551405150314856</v>
      </c>
      <c r="Y24" s="8">
        <v>0</v>
      </c>
      <c r="Z24" s="8">
        <v>392.85045676826326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BF24" s="5">
        <v>16.688408290639455</v>
      </c>
      <c r="BG24" s="5">
        <v>47.030851749531337</v>
      </c>
      <c r="BH24" s="5">
        <v>15.565450795502048</v>
      </c>
      <c r="BI24" s="5">
        <v>9.0419149561343861</v>
      </c>
      <c r="BJ24" s="5">
        <v>112.14876409988207</v>
      </c>
      <c r="BK24" s="5">
        <v>3.2489958585319836</v>
      </c>
      <c r="BL24" s="5">
        <v>4.4704711197770735</v>
      </c>
      <c r="BM24" s="5">
        <v>2.5063056067555922</v>
      </c>
      <c r="BN24" s="5">
        <v>35.455481965782113</v>
      </c>
      <c r="BO24" s="5">
        <v>32.942952745941881</v>
      </c>
      <c r="BP24" s="5">
        <v>2.8496933348372915</v>
      </c>
      <c r="BQ24" s="5">
        <v>7.9153650097104356</v>
      </c>
      <c r="BR24" s="5">
        <v>4.2191922382221172</v>
      </c>
      <c r="BS24" s="5">
        <v>2.9247231394864914</v>
      </c>
      <c r="BT24" s="5">
        <v>0.87167082145878494</v>
      </c>
      <c r="BU24" s="5">
        <v>9.7919695734085117</v>
      </c>
      <c r="BV24" s="5">
        <v>9.1627015317127682</v>
      </c>
      <c r="BW24" s="5">
        <v>11.344831773861817</v>
      </c>
      <c r="BX24" s="5">
        <v>26.56367533410122</v>
      </c>
      <c r="BY24" s="5">
        <v>0</v>
      </c>
      <c r="BZ24" s="5">
        <v>364.84144736423355</v>
      </c>
      <c r="CA24" s="5">
        <v>392.85045676826326</v>
      </c>
      <c r="CB24" s="5">
        <v>392.85045676826326</v>
      </c>
      <c r="CC24" s="5">
        <v>8.1273989169079357</v>
      </c>
    </row>
    <row r="25" spans="1:81" hidden="1" x14ac:dyDescent="0.2">
      <c r="A25" s="3" t="s">
        <v>52</v>
      </c>
      <c r="B25" s="3">
        <v>24</v>
      </c>
      <c r="C25" s="9">
        <v>43399</v>
      </c>
      <c r="D25" s="3">
        <v>1</v>
      </c>
      <c r="E25" s="3">
        <v>2</v>
      </c>
      <c r="F25" s="3" t="s">
        <v>63</v>
      </c>
      <c r="G25" s="10" t="s">
        <v>64</v>
      </c>
      <c r="H25" s="3">
        <v>6</v>
      </c>
      <c r="I25" s="3" t="s">
        <v>65</v>
      </c>
      <c r="J25" s="3">
        <v>12</v>
      </c>
      <c r="K25" s="3">
        <v>18</v>
      </c>
      <c r="L25" s="3">
        <v>2</v>
      </c>
      <c r="M25" s="3" t="s">
        <v>56</v>
      </c>
      <c r="N25" s="3" t="s">
        <v>57</v>
      </c>
      <c r="O25" s="3" t="s">
        <v>58</v>
      </c>
      <c r="P25" s="3" t="s">
        <v>60</v>
      </c>
      <c r="R25" s="14">
        <v>43.866372535968651</v>
      </c>
      <c r="S25" s="14">
        <v>24.595347182504064</v>
      </c>
      <c r="T25" s="14">
        <v>130.71938613365435</v>
      </c>
      <c r="U25" s="14">
        <v>100.53406051109577</v>
      </c>
      <c r="V25" s="14">
        <v>8.5550626557448819</v>
      </c>
      <c r="W25" s="14">
        <v>60.535062839244972</v>
      </c>
      <c r="X25" s="14">
        <v>29.823247482036724</v>
      </c>
      <c r="Y25" s="8">
        <v>0</v>
      </c>
      <c r="Z25" s="8">
        <v>398.62854731776116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BF25" s="5">
        <v>15.95905048648811</v>
      </c>
      <c r="BG25" s="5">
        <v>44.682711770973981</v>
      </c>
      <c r="BH25" s="5">
        <v>14.193308064184142</v>
      </c>
      <c r="BI25" s="5">
        <v>8.8408020817944699</v>
      </c>
      <c r="BJ25" s="5">
        <v>109.85184429762811</v>
      </c>
      <c r="BK25" s="5">
        <v>3.569685463118025</v>
      </c>
      <c r="BL25" s="5">
        <v>5.9541754154400914</v>
      </c>
      <c r="BM25" s="5">
        <v>2.9467339794669618</v>
      </c>
      <c r="BN25" s="5">
        <v>33.231034902888211</v>
      </c>
      <c r="BO25" s="5">
        <v>27.878148757092887</v>
      </c>
      <c r="BP25" s="5">
        <v>3.3384329598346172</v>
      </c>
      <c r="BQ25" s="5">
        <v>7.8902891226179817</v>
      </c>
      <c r="BR25" s="5">
        <v>4.1879620610207304</v>
      </c>
      <c r="BS25" s="5">
        <v>2.622902868570189</v>
      </c>
      <c r="BT25" s="5">
        <v>1.179230508482932</v>
      </c>
      <c r="BU25" s="5">
        <v>9.7449716417800989</v>
      </c>
      <c r="BV25" s="5">
        <v>8.2773866848712618</v>
      </c>
      <c r="BW25" s="5">
        <v>8.7396369689059181</v>
      </c>
      <c r="BX25" s="5">
        <v>33.018451877567202</v>
      </c>
      <c r="BY25" s="5">
        <v>0</v>
      </c>
      <c r="BZ25" s="5">
        <v>371.34258158504178</v>
      </c>
      <c r="CA25" s="5">
        <v>398.62854731776116</v>
      </c>
      <c r="CB25" s="5">
        <v>398.62854731776116</v>
      </c>
      <c r="CC25" s="5">
        <v>10.574169334087335</v>
      </c>
    </row>
    <row r="26" spans="1:81" hidden="1" x14ac:dyDescent="0.2">
      <c r="A26" s="3" t="s">
        <v>52</v>
      </c>
      <c r="B26" s="3">
        <v>24</v>
      </c>
      <c r="C26" s="9">
        <v>43399</v>
      </c>
      <c r="D26" s="3">
        <v>1</v>
      </c>
      <c r="E26" s="3">
        <v>2</v>
      </c>
      <c r="F26" s="3" t="s">
        <v>63</v>
      </c>
      <c r="G26" s="10" t="s">
        <v>64</v>
      </c>
      <c r="H26" s="3">
        <v>6</v>
      </c>
      <c r="I26" s="3" t="s">
        <v>65</v>
      </c>
      <c r="J26" s="3">
        <v>20</v>
      </c>
      <c r="K26" s="3">
        <v>14</v>
      </c>
      <c r="L26" s="3">
        <v>3</v>
      </c>
      <c r="M26" s="3" t="s">
        <v>56</v>
      </c>
      <c r="N26" s="3" t="s">
        <v>57</v>
      </c>
      <c r="O26" s="3" t="s">
        <v>58</v>
      </c>
      <c r="P26" s="3" t="s">
        <v>60</v>
      </c>
      <c r="R26" s="14">
        <v>28.186377591100232</v>
      </c>
      <c r="S26" s="14">
        <v>23.581244707107544</v>
      </c>
      <c r="T26" s="14">
        <v>119.29305359412884</v>
      </c>
      <c r="U26" s="14">
        <v>119.49326350771148</v>
      </c>
      <c r="V26" s="14">
        <v>8.8774197019379706</v>
      </c>
      <c r="W26" s="14">
        <v>57.615235904167442</v>
      </c>
      <c r="X26" s="14">
        <v>40.759797392220335</v>
      </c>
      <c r="Y26" s="8">
        <v>0</v>
      </c>
      <c r="Z26" s="8">
        <v>397.80641144033217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BF26" s="5">
        <v>16.833085033028269</v>
      </c>
      <c r="BG26" s="5">
        <v>40.516956735512721</v>
      </c>
      <c r="BH26" s="5">
        <v>8.3017643270424752</v>
      </c>
      <c r="BI26" s="5">
        <v>8.7725266418990948</v>
      </c>
      <c r="BJ26" s="5">
        <v>99.507598627491262</v>
      </c>
      <c r="BK26" s="5">
        <v>4.8879791885107595</v>
      </c>
      <c r="BL26" s="5">
        <v>9.1513882193751233</v>
      </c>
      <c r="BM26" s="5">
        <v>3.4685191785068716</v>
      </c>
      <c r="BN26" s="5">
        <v>33.780559952401397</v>
      </c>
      <c r="BO26" s="5">
        <v>19.753528466797281</v>
      </c>
      <c r="BP26" s="5">
        <v>3.3062436259564492</v>
      </c>
      <c r="BQ26" s="5">
        <v>12.975894001948699</v>
      </c>
      <c r="BR26" s="5">
        <v>4.5517743789757636</v>
      </c>
      <c r="BS26" s="5">
        <v>2.9000154272874772</v>
      </c>
      <c r="BT26" s="5">
        <v>1.5810837125972936</v>
      </c>
      <c r="BU26" s="5">
        <v>10.379777496328281</v>
      </c>
      <c r="BV26" s="5">
        <v>5.6983233879077018</v>
      </c>
      <c r="BW26" s="5">
        <v>7.5294834969299753</v>
      </c>
      <c r="BX26" s="5">
        <v>47.476801478901308</v>
      </c>
      <c r="BY26" s="5">
        <v>0</v>
      </c>
      <c r="BZ26" s="5">
        <v>373.46636993605728</v>
      </c>
      <c r="CA26" s="5">
        <v>397.80641144033217</v>
      </c>
      <c r="CB26" s="5">
        <v>397.80641144033217</v>
      </c>
      <c r="CC26" s="5">
        <v>9.4900665975684237</v>
      </c>
    </row>
    <row r="27" spans="1:81" hidden="1" x14ac:dyDescent="0.2">
      <c r="A27" s="3" t="s">
        <v>52</v>
      </c>
      <c r="B27" s="3">
        <v>24</v>
      </c>
      <c r="C27" s="9">
        <v>43399</v>
      </c>
      <c r="D27" s="3">
        <v>1</v>
      </c>
      <c r="E27" s="3">
        <v>2</v>
      </c>
      <c r="F27" s="3" t="s">
        <v>63</v>
      </c>
      <c r="G27" s="10" t="s">
        <v>64</v>
      </c>
      <c r="H27" s="3">
        <v>6</v>
      </c>
      <c r="I27" s="3" t="s">
        <v>65</v>
      </c>
      <c r="J27" s="3">
        <v>30</v>
      </c>
      <c r="K27" s="3">
        <v>10</v>
      </c>
      <c r="L27" s="3">
        <v>4</v>
      </c>
      <c r="M27" s="3" t="s">
        <v>56</v>
      </c>
      <c r="N27" s="3" t="s">
        <v>57</v>
      </c>
      <c r="O27" s="3" t="s">
        <v>58</v>
      </c>
      <c r="P27" s="3" t="s">
        <v>60</v>
      </c>
      <c r="R27" s="14">
        <v>17.546363773017095</v>
      </c>
      <c r="S27" s="14">
        <v>31.006952351537244</v>
      </c>
      <c r="T27" s="14">
        <v>208.16165687297953</v>
      </c>
      <c r="U27" s="14">
        <v>137.2223681745858</v>
      </c>
      <c r="V27" s="14">
        <v>6.692428868392418</v>
      </c>
      <c r="W27" s="14">
        <v>84.932195811436088</v>
      </c>
      <c r="X27" s="14">
        <v>34.262246756718078</v>
      </c>
      <c r="Y27" s="8">
        <v>0</v>
      </c>
      <c r="Z27" s="8">
        <v>519.82420555469105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BF27" s="5">
        <v>22.816741059605292</v>
      </c>
      <c r="BG27" s="5">
        <v>57.063338840309363</v>
      </c>
      <c r="BH27" s="5">
        <v>1.3073434258820473</v>
      </c>
      <c r="BI27" s="5">
        <v>9.3326006308642953</v>
      </c>
      <c r="BJ27" s="5">
        <v>160.18873423588514</v>
      </c>
      <c r="BK27" s="5">
        <v>3.7029958936780765</v>
      </c>
      <c r="BL27" s="5">
        <v>7.0994771339700611</v>
      </c>
      <c r="BM27" s="5">
        <v>1.6194433281283998</v>
      </c>
      <c r="BN27" s="5">
        <v>29.976819944840603</v>
      </c>
      <c r="BO27" s="5">
        <v>16.662750459594665</v>
      </c>
      <c r="BP27" s="5">
        <v>2.0328994512081962</v>
      </c>
      <c r="BQ27" s="5">
        <v>7.4081154485327572</v>
      </c>
      <c r="BR27" s="5">
        <v>4.9721723990627602</v>
      </c>
      <c r="BS27" s="5">
        <v>1.3042827888573358</v>
      </c>
      <c r="BT27" s="5">
        <v>1.0760155167097112</v>
      </c>
      <c r="BU27" s="5">
        <v>10.31045845771922</v>
      </c>
      <c r="BV27" s="5">
        <v>4.5190962125205987</v>
      </c>
      <c r="BW27" s="5">
        <v>18.652733300323515</v>
      </c>
      <c r="BX27" s="5">
        <v>50.712532333782868</v>
      </c>
      <c r="BY27" s="5">
        <v>0</v>
      </c>
      <c r="BZ27" s="5">
        <v>486.1071448346695</v>
      </c>
      <c r="CA27" s="5">
        <v>519.82420555469105</v>
      </c>
      <c r="CB27" s="5">
        <v>519.82420555469105</v>
      </c>
      <c r="CC27" s="5">
        <v>11.179875920326763</v>
      </c>
    </row>
    <row r="28" spans="1:81" hidden="1" x14ac:dyDescent="0.2">
      <c r="A28" s="3" t="s">
        <v>52</v>
      </c>
      <c r="B28" s="3">
        <v>24</v>
      </c>
      <c r="C28" s="9">
        <v>43399</v>
      </c>
      <c r="D28" s="3">
        <v>1</v>
      </c>
      <c r="E28" s="3">
        <v>2</v>
      </c>
      <c r="F28" s="3" t="s">
        <v>63</v>
      </c>
      <c r="G28" s="10" t="s">
        <v>64</v>
      </c>
      <c r="H28" s="3">
        <v>6</v>
      </c>
      <c r="I28" s="3" t="s">
        <v>65</v>
      </c>
      <c r="J28" s="3">
        <v>40</v>
      </c>
      <c r="K28" s="3">
        <v>6</v>
      </c>
      <c r="L28" s="3">
        <v>5</v>
      </c>
      <c r="M28" s="3" t="s">
        <v>56</v>
      </c>
      <c r="N28" s="3" t="s">
        <v>57</v>
      </c>
      <c r="O28" s="3" t="s">
        <v>58</v>
      </c>
      <c r="P28" s="3" t="s">
        <v>60</v>
      </c>
      <c r="R28" s="14">
        <v>7.5238802598725103</v>
      </c>
      <c r="S28" s="14">
        <v>14.923428800599329</v>
      </c>
      <c r="T28" s="14">
        <v>86.205238868450294</v>
      </c>
      <c r="U28" s="14">
        <v>89.57101703512258</v>
      </c>
      <c r="V28" s="14">
        <v>4.2280867428615174</v>
      </c>
      <c r="W28" s="14">
        <v>41.726310713537806</v>
      </c>
      <c r="X28" s="14">
        <v>20.209671184934418</v>
      </c>
      <c r="Y28" s="8">
        <v>0</v>
      </c>
      <c r="Z28" s="8">
        <v>264.38762471169167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BF28" s="5">
        <v>2.9543324549466567</v>
      </c>
      <c r="BG28" s="5">
        <v>5.5806156783014771</v>
      </c>
      <c r="BH28" s="5">
        <v>0.5737106509241523</v>
      </c>
      <c r="BI28" s="5">
        <v>4.5632854978441841</v>
      </c>
      <c r="BJ28" s="5">
        <v>75.967745290570136</v>
      </c>
      <c r="BK28" s="5">
        <v>2.4180276752929708</v>
      </c>
      <c r="BL28" s="5">
        <v>3.9390494843919854</v>
      </c>
      <c r="BM28" s="5">
        <v>0.84499162210144751</v>
      </c>
      <c r="BN28" s="5">
        <v>16.5186132901853</v>
      </c>
      <c r="BO28" s="5">
        <v>9.2411683623102086</v>
      </c>
      <c r="BP28" s="5">
        <v>1.246675160550538</v>
      </c>
      <c r="BQ28" s="5">
        <v>3.8133725361503066</v>
      </c>
      <c r="BR28" s="5">
        <v>1.054817060037333</v>
      </c>
      <c r="BS28" s="5">
        <v>0</v>
      </c>
      <c r="BT28" s="5">
        <v>0.74170724448535275</v>
      </c>
      <c r="BU28" s="5">
        <v>4.9531446236321139</v>
      </c>
      <c r="BV28" s="5">
        <v>1.2678027710728639</v>
      </c>
      <c r="BW28" s="5">
        <v>10.292288553162242</v>
      </c>
      <c r="BX28" s="5">
        <v>31.2339531230954</v>
      </c>
      <c r="BY28" s="5">
        <v>0</v>
      </c>
      <c r="BZ28" s="5">
        <v>246.38647274420134</v>
      </c>
      <c r="CA28" s="5">
        <v>264.38762471169167</v>
      </c>
      <c r="CB28" s="5">
        <v>264.38762471169167</v>
      </c>
      <c r="CC28" s="5">
        <v>7.0774872506658362</v>
      </c>
    </row>
    <row r="29" spans="1:81" hidden="1" x14ac:dyDescent="0.2">
      <c r="A29" s="3" t="s">
        <v>52</v>
      </c>
      <c r="B29" s="3">
        <v>24</v>
      </c>
      <c r="C29" s="9">
        <v>43399</v>
      </c>
      <c r="D29" s="3">
        <v>1</v>
      </c>
      <c r="E29" s="3">
        <v>2</v>
      </c>
      <c r="F29" s="3" t="s">
        <v>63</v>
      </c>
      <c r="G29" s="10" t="s">
        <v>64</v>
      </c>
      <c r="H29" s="3">
        <v>6</v>
      </c>
      <c r="I29" s="3" t="s">
        <v>65</v>
      </c>
      <c r="J29" s="3">
        <v>50</v>
      </c>
      <c r="K29" s="3">
        <v>3</v>
      </c>
      <c r="L29" s="3">
        <v>6</v>
      </c>
      <c r="M29" s="3" t="s">
        <v>56</v>
      </c>
      <c r="N29" s="3" t="s">
        <v>57</v>
      </c>
      <c r="O29" s="3" t="s">
        <v>58</v>
      </c>
      <c r="P29" s="3" t="s">
        <v>60</v>
      </c>
      <c r="R29" s="14">
        <v>1.2533896444686528</v>
      </c>
      <c r="S29" s="14">
        <v>7.1856730313136659</v>
      </c>
      <c r="T29" s="14">
        <v>22.955554304451777</v>
      </c>
      <c r="U29" s="14">
        <v>37.500180869266906</v>
      </c>
      <c r="V29" s="14">
        <v>1.566080615438264</v>
      </c>
      <c r="W29" s="14">
        <v>22.757285150988348</v>
      </c>
      <c r="X29" s="14">
        <v>7.1497954993412414</v>
      </c>
      <c r="Y29" s="8">
        <v>0.18638583898467445</v>
      </c>
      <c r="Z29" s="8">
        <v>100.55434285691823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BF29" s="5">
        <v>15.257267678955918</v>
      </c>
      <c r="BG29" s="5">
        <v>25.061688382814413</v>
      </c>
      <c r="BH29" s="5">
        <v>0</v>
      </c>
      <c r="BI29" s="5">
        <v>3.4808366025895752</v>
      </c>
      <c r="BJ29" s="5">
        <v>16.451364331354952</v>
      </c>
      <c r="BK29" s="5">
        <v>2.4129033542706595</v>
      </c>
      <c r="BL29" s="5">
        <v>3.6249716470496938</v>
      </c>
      <c r="BM29" s="5">
        <v>0.55226194351526081</v>
      </c>
      <c r="BN29" s="5">
        <v>13.399080136464148</v>
      </c>
      <c r="BO29" s="5">
        <v>3.9918132473044667</v>
      </c>
      <c r="BP29" s="5">
        <v>0.60863247716539004</v>
      </c>
      <c r="BQ29" s="5">
        <v>3.6982617612885673</v>
      </c>
      <c r="BR29" s="5">
        <v>2.7707638368040755</v>
      </c>
      <c r="BS29" s="5">
        <v>0</v>
      </c>
      <c r="BT29" s="5">
        <v>0.46657330748912579</v>
      </c>
      <c r="BU29" s="5">
        <v>2.4609495365321847</v>
      </c>
      <c r="BV29" s="5">
        <v>0.77605578771757366</v>
      </c>
      <c r="BW29" s="5">
        <v>8.6704260206876782</v>
      </c>
      <c r="BX29" s="5">
        <v>26.823571221611264</v>
      </c>
      <c r="BY29" s="5">
        <v>0.18638583898467445</v>
      </c>
      <c r="BZ29" s="5">
        <v>94.649921403000079</v>
      </c>
      <c r="CA29" s="5">
        <v>100.36795701793355</v>
      </c>
      <c r="CB29" s="5">
        <v>100.55434285691823</v>
      </c>
      <c r="CC29" s="5">
        <v>2.6921665105260688</v>
      </c>
    </row>
    <row r="30" spans="1:81" hidden="1" x14ac:dyDescent="0.2">
      <c r="A30" s="3" t="s">
        <v>52</v>
      </c>
      <c r="B30" s="3">
        <v>24</v>
      </c>
      <c r="C30" s="9">
        <v>43399</v>
      </c>
      <c r="D30" s="3">
        <v>1</v>
      </c>
      <c r="E30" s="3">
        <v>2</v>
      </c>
      <c r="F30" s="3" t="s">
        <v>63</v>
      </c>
      <c r="G30" s="10" t="s">
        <v>64</v>
      </c>
      <c r="H30" s="3">
        <v>6</v>
      </c>
      <c r="I30" s="3" t="s">
        <v>65</v>
      </c>
      <c r="J30" s="3">
        <v>5</v>
      </c>
      <c r="K30" s="3">
        <v>22</v>
      </c>
      <c r="L30" s="3">
        <v>1</v>
      </c>
      <c r="M30" s="3" t="s">
        <v>56</v>
      </c>
      <c r="N30" s="3" t="s">
        <v>57</v>
      </c>
      <c r="O30" s="3" t="s">
        <v>58</v>
      </c>
      <c r="P30" s="3" t="s">
        <v>61</v>
      </c>
      <c r="R30" s="14">
        <v>185.55664720206425</v>
      </c>
      <c r="S30" s="14">
        <v>81.266890723129805</v>
      </c>
      <c r="T30" s="14">
        <v>522.50061824403963</v>
      </c>
      <c r="U30" s="14">
        <v>349.47114562988281</v>
      </c>
      <c r="V30" s="14">
        <v>23.712019065330768</v>
      </c>
      <c r="W30" s="14">
        <v>251.63270391266923</v>
      </c>
      <c r="X30" s="14">
        <v>103.9645697495033</v>
      </c>
      <c r="Y30" s="8">
        <v>0</v>
      </c>
      <c r="Z30" s="8">
        <v>1518.1045570035085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BF30" s="5">
        <v>65.585309215512865</v>
      </c>
      <c r="BG30" s="5">
        <v>189.95109655627434</v>
      </c>
      <c r="BH30" s="5">
        <v>60.149060492598537</v>
      </c>
      <c r="BI30" s="5">
        <v>25.528014412457672</v>
      </c>
      <c r="BJ30" s="5">
        <v>415.43921785255662</v>
      </c>
      <c r="BK30" s="5">
        <v>10.302277274894454</v>
      </c>
      <c r="BL30" s="5">
        <v>20.525947903692291</v>
      </c>
      <c r="BM30" s="5">
        <v>9.7640549009322015</v>
      </c>
      <c r="BN30" s="5">
        <v>127.72787900120753</v>
      </c>
      <c r="BO30" s="5">
        <v>94.158672018661179</v>
      </c>
      <c r="BP30" s="5">
        <v>8.7228111581100425</v>
      </c>
      <c r="BQ30" s="5">
        <v>25.665015308835439</v>
      </c>
      <c r="BR30" s="5">
        <v>17.615344333835466</v>
      </c>
      <c r="BS30" s="5">
        <v>10.639218629718199</v>
      </c>
      <c r="BT30" s="5">
        <v>3.1563527136147758</v>
      </c>
      <c r="BU30" s="5">
        <v>34.479087015517848</v>
      </c>
      <c r="BV30" s="5">
        <v>83.221990636405948</v>
      </c>
      <c r="BW30" s="5">
        <v>53.458812350104431</v>
      </c>
      <c r="BX30" s="5">
        <v>119.77192963373741</v>
      </c>
      <c r="BY30" s="5">
        <v>0</v>
      </c>
      <c r="BZ30" s="5">
        <v>1353.6554473974766</v>
      </c>
      <c r="CA30" s="5">
        <v>1518.1045570035085</v>
      </c>
      <c r="CB30" s="5">
        <v>1518.1045570035085</v>
      </c>
      <c r="CC30" s="5">
        <v>33.858682641940611</v>
      </c>
    </row>
    <row r="31" spans="1:81" hidden="1" x14ac:dyDescent="0.2">
      <c r="A31" s="3" t="s">
        <v>52</v>
      </c>
      <c r="B31" s="3">
        <v>24</v>
      </c>
      <c r="C31" s="9">
        <v>43399</v>
      </c>
      <c r="D31" s="3">
        <v>1</v>
      </c>
      <c r="E31" s="3">
        <v>2</v>
      </c>
      <c r="F31" s="3" t="s">
        <v>63</v>
      </c>
      <c r="G31" s="10" t="s">
        <v>64</v>
      </c>
      <c r="H31" s="3">
        <v>6</v>
      </c>
      <c r="I31" s="3" t="s">
        <v>65</v>
      </c>
      <c r="J31" s="3">
        <v>12</v>
      </c>
      <c r="K31" s="3">
        <v>18</v>
      </c>
      <c r="L31" s="3">
        <v>2</v>
      </c>
      <c r="M31" s="3" t="s">
        <v>56</v>
      </c>
      <c r="N31" s="3" t="s">
        <v>57</v>
      </c>
      <c r="O31" s="3" t="s">
        <v>58</v>
      </c>
      <c r="P31" s="3" t="s">
        <v>61</v>
      </c>
      <c r="R31" s="14">
        <v>242.81421477219155</v>
      </c>
      <c r="S31" s="14">
        <v>132.14600444662159</v>
      </c>
      <c r="T31" s="14">
        <v>584.14081389328533</v>
      </c>
      <c r="U31" s="14">
        <v>566.72706761853453</v>
      </c>
      <c r="V31" s="14">
        <v>35.460898103385134</v>
      </c>
      <c r="W31" s="14">
        <v>335.7825567311254</v>
      </c>
      <c r="X31" s="14">
        <v>161.37570927060884</v>
      </c>
      <c r="Y31" s="8">
        <v>0</v>
      </c>
      <c r="Z31" s="8">
        <v>2058.4473586551494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BF31" s="5">
        <v>29.292517871936322</v>
      </c>
      <c r="BG31" s="5">
        <v>97.140229476109965</v>
      </c>
      <c r="BH31" s="5">
        <v>76.945468476256593</v>
      </c>
      <c r="BI31" s="5">
        <v>48.483712201063156</v>
      </c>
      <c r="BJ31" s="5">
        <v>547.598598348309</v>
      </c>
      <c r="BK31" s="5">
        <v>14.582922583320034</v>
      </c>
      <c r="BL31" s="5">
        <v>29.773092344091229</v>
      </c>
      <c r="BM31" s="5">
        <v>11.695574952286311</v>
      </c>
      <c r="BN31" s="5">
        <v>183.32707786359947</v>
      </c>
      <c r="BO31" s="5">
        <v>111.68291625515668</v>
      </c>
      <c r="BP31" s="5">
        <v>12.275953812521868</v>
      </c>
      <c r="BQ31" s="5">
        <v>34.495683054407777</v>
      </c>
      <c r="BR31" s="5">
        <v>3.7135482980133596</v>
      </c>
      <c r="BS31" s="5">
        <v>1.4316297366242954</v>
      </c>
      <c r="BT31" s="5">
        <v>5.0821921134985342</v>
      </c>
      <c r="BU31" s="5">
        <v>44.810392764160611</v>
      </c>
      <c r="BV31" s="5">
        <v>103.68750634965218</v>
      </c>
      <c r="BW31" s="5">
        <v>57.60837472858308</v>
      </c>
      <c r="BX31" s="5">
        <v>181.83471187664941</v>
      </c>
      <c r="BY31" s="5">
        <v>0</v>
      </c>
      <c r="BZ31" s="5">
        <v>1842.8523849338858</v>
      </c>
      <c r="CA31" s="5">
        <v>2058.4473586551494</v>
      </c>
      <c r="CB31" s="5">
        <v>2058.4473586551494</v>
      </c>
      <c r="CC31" s="5">
        <v>49.102997137369506</v>
      </c>
    </row>
    <row r="32" spans="1:81" hidden="1" x14ac:dyDescent="0.2">
      <c r="A32" s="3" t="s">
        <v>52</v>
      </c>
      <c r="B32" s="3">
        <v>24</v>
      </c>
      <c r="C32" s="9">
        <v>43399</v>
      </c>
      <c r="D32" s="3">
        <v>1</v>
      </c>
      <c r="E32" s="3">
        <v>2</v>
      </c>
      <c r="F32" s="3" t="s">
        <v>63</v>
      </c>
      <c r="G32" s="10" t="s">
        <v>64</v>
      </c>
      <c r="H32" s="3">
        <v>6</v>
      </c>
      <c r="I32" s="3" t="s">
        <v>65</v>
      </c>
      <c r="J32" s="3">
        <v>20</v>
      </c>
      <c r="K32" s="3">
        <v>14</v>
      </c>
      <c r="L32" s="3">
        <v>3</v>
      </c>
      <c r="M32" s="3" t="s">
        <v>56</v>
      </c>
      <c r="N32" s="3" t="s">
        <v>57</v>
      </c>
      <c r="O32" s="3" t="s">
        <v>58</v>
      </c>
      <c r="P32" s="3" t="s">
        <v>61</v>
      </c>
      <c r="R32" s="14">
        <v>118.02180809810244</v>
      </c>
      <c r="S32" s="14">
        <v>95.435000123648805</v>
      </c>
      <c r="T32" s="14">
        <v>485.64884264715789</v>
      </c>
      <c r="U32" s="14">
        <v>404.42110522040008</v>
      </c>
      <c r="V32" s="14">
        <v>26.898383896926354</v>
      </c>
      <c r="W32" s="14">
        <v>244.07825503678157</v>
      </c>
      <c r="X32" s="14">
        <v>124.62622912176724</v>
      </c>
      <c r="Y32" s="8">
        <v>0</v>
      </c>
      <c r="Z32" s="8">
        <v>1499.129685275972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BF32" s="5">
        <v>68.674887207882009</v>
      </c>
      <c r="BG32" s="5">
        <v>176.95188883128833</v>
      </c>
      <c r="BH32" s="5">
        <v>32.519136807708911</v>
      </c>
      <c r="BI32" s="5">
        <v>33.027170793096253</v>
      </c>
      <c r="BJ32" s="5">
        <v>366.24294560088413</v>
      </c>
      <c r="BK32" s="5">
        <v>12.040520946101751</v>
      </c>
      <c r="BL32" s="5">
        <v>28.116922375490372</v>
      </c>
      <c r="BM32" s="5">
        <v>9.4689170380077243</v>
      </c>
      <c r="BN32" s="5">
        <v>101.14431129180414</v>
      </c>
      <c r="BO32" s="5">
        <v>54.570961932523836</v>
      </c>
      <c r="BP32" s="5">
        <v>9.7710481840049805</v>
      </c>
      <c r="BQ32" s="5">
        <v>34.373528721634493</v>
      </c>
      <c r="BR32" s="5">
        <v>14.906700428699896</v>
      </c>
      <c r="BS32" s="5">
        <v>7.8270451317297338</v>
      </c>
      <c r="BT32" s="5">
        <v>3.9077843587556522</v>
      </c>
      <c r="BU32" s="5">
        <v>34.42034237632879</v>
      </c>
      <c r="BV32" s="5">
        <v>32.689107831248521</v>
      </c>
      <c r="BW32" s="5">
        <v>50.541995520601169</v>
      </c>
      <c r="BX32" s="5">
        <v>173.66509499902932</v>
      </c>
      <c r="BY32" s="5">
        <v>0</v>
      </c>
      <c r="BZ32" s="5">
        <v>1385.9421778240369</v>
      </c>
      <c r="CA32" s="5">
        <v>1499.129685275972</v>
      </c>
      <c r="CB32" s="5">
        <v>1499.129685275972</v>
      </c>
      <c r="CC32" s="5">
        <v>34.223961986511902</v>
      </c>
    </row>
    <row r="33" spans="1:81" hidden="1" x14ac:dyDescent="0.2">
      <c r="A33" s="3" t="s">
        <v>52</v>
      </c>
      <c r="B33" s="3">
        <v>24</v>
      </c>
      <c r="C33" s="9">
        <v>43399</v>
      </c>
      <c r="D33" s="3">
        <v>1</v>
      </c>
      <c r="E33" s="3">
        <v>2</v>
      </c>
      <c r="F33" s="3" t="s">
        <v>63</v>
      </c>
      <c r="G33" s="10" t="s">
        <v>64</v>
      </c>
      <c r="H33" s="3">
        <v>6</v>
      </c>
      <c r="I33" s="3" t="s">
        <v>65</v>
      </c>
      <c r="J33" s="3">
        <v>30</v>
      </c>
      <c r="K33" s="3">
        <v>10</v>
      </c>
      <c r="L33" s="3">
        <v>4</v>
      </c>
      <c r="M33" s="3" t="s">
        <v>56</v>
      </c>
      <c r="N33" s="3" t="s">
        <v>57</v>
      </c>
      <c r="O33" s="3" t="s">
        <v>58</v>
      </c>
      <c r="P33" s="3" t="s">
        <v>61</v>
      </c>
      <c r="R33" s="14">
        <v>85.447201103999703</v>
      </c>
      <c r="S33" s="14">
        <v>124.75872352205474</v>
      </c>
      <c r="T33" s="14">
        <v>967.57901211442618</v>
      </c>
      <c r="U33" s="14">
        <v>527.74115726865568</v>
      </c>
      <c r="V33" s="14">
        <v>26.441423712105586</v>
      </c>
      <c r="W33" s="14">
        <v>406.38930590399383</v>
      </c>
      <c r="X33" s="14">
        <v>123.40829309923896</v>
      </c>
      <c r="Y33" s="8">
        <v>0</v>
      </c>
      <c r="Z33" s="8">
        <v>2261.7652318051928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BF33" s="5">
        <v>108.39705077358367</v>
      </c>
      <c r="BG33" s="5">
        <v>302.85306156180394</v>
      </c>
      <c r="BH33" s="5">
        <v>5.4875682968828823</v>
      </c>
      <c r="BI33" s="5">
        <v>30.146268906693962</v>
      </c>
      <c r="BJ33" s="5">
        <v>687.39737877576056</v>
      </c>
      <c r="BK33" s="5">
        <v>9.9477793823285268</v>
      </c>
      <c r="BL33" s="5">
        <v>24.994328362216482</v>
      </c>
      <c r="BM33" s="5">
        <v>6.2637199611084986</v>
      </c>
      <c r="BN33" s="5">
        <v>101.22352325682714</v>
      </c>
      <c r="BO33" s="5">
        <v>59.455916119091349</v>
      </c>
      <c r="BP33" s="5">
        <v>7.2476679388413041</v>
      </c>
      <c r="BQ33" s="5">
        <v>20.969933027260762</v>
      </c>
      <c r="BR33" s="5">
        <v>18.915720919896668</v>
      </c>
      <c r="BS33" s="5">
        <v>5.2020957383474915</v>
      </c>
      <c r="BT33" s="5">
        <v>4.2174822883305536</v>
      </c>
      <c r="BU33" s="5">
        <v>48.887091415836643</v>
      </c>
      <c r="BV33" s="5">
        <v>53.743329928339016</v>
      </c>
      <c r="BW33" s="5">
        <v>109.5894837234721</v>
      </c>
      <c r="BX33" s="5">
        <v>198.29144395070159</v>
      </c>
      <c r="BY33" s="5">
        <v>0</v>
      </c>
      <c r="BZ33" s="5">
        <v>2081.9952602554827</v>
      </c>
      <c r="CA33" s="5">
        <v>2261.7652318051928</v>
      </c>
      <c r="CB33" s="5">
        <v>2261.7652318051928</v>
      </c>
      <c r="CC33" s="5">
        <v>49.924100834095775</v>
      </c>
    </row>
    <row r="34" spans="1:81" hidden="1" x14ac:dyDescent="0.2">
      <c r="A34" s="3" t="s">
        <v>52</v>
      </c>
      <c r="B34" s="3">
        <v>24</v>
      </c>
      <c r="C34" s="9">
        <v>43399</v>
      </c>
      <c r="D34" s="3">
        <v>1</v>
      </c>
      <c r="E34" s="3">
        <v>2</v>
      </c>
      <c r="F34" s="3" t="s">
        <v>63</v>
      </c>
      <c r="G34" s="10" t="s">
        <v>64</v>
      </c>
      <c r="H34" s="3">
        <v>6</v>
      </c>
      <c r="I34" s="3" t="s">
        <v>65</v>
      </c>
      <c r="J34" s="3">
        <v>40</v>
      </c>
      <c r="K34" s="3">
        <v>6</v>
      </c>
      <c r="L34" s="3">
        <v>5</v>
      </c>
      <c r="M34" s="3" t="s">
        <v>56</v>
      </c>
      <c r="N34" s="3" t="s">
        <v>57</v>
      </c>
      <c r="O34" s="3" t="s">
        <v>58</v>
      </c>
      <c r="P34" s="3" t="s">
        <v>61</v>
      </c>
      <c r="R34" s="14">
        <v>41.184606617894666</v>
      </c>
      <c r="S34" s="14">
        <v>71.132416881363966</v>
      </c>
      <c r="T34" s="14">
        <v>484.01826477050781</v>
      </c>
      <c r="U34" s="14">
        <v>325.58691143167431</v>
      </c>
      <c r="V34" s="14">
        <v>16.051487889783136</v>
      </c>
      <c r="W34" s="14">
        <v>210.19882419191558</v>
      </c>
      <c r="X34" s="14">
        <v>66.606792910345675</v>
      </c>
      <c r="Y34" s="8">
        <v>0</v>
      </c>
      <c r="Z34" s="8">
        <v>1214.7792533362704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BF34" s="5">
        <v>60.306751334737775</v>
      </c>
      <c r="BG34" s="5">
        <v>118.04593673015098</v>
      </c>
      <c r="BH34" s="5">
        <v>2.990725940043141</v>
      </c>
      <c r="BI34" s="5">
        <v>19.575989560522768</v>
      </c>
      <c r="BJ34" s="5">
        <v>334.28440476819458</v>
      </c>
      <c r="BK34" s="5">
        <v>6.6812279546248945</v>
      </c>
      <c r="BL34" s="5">
        <v>15.008341393618812</v>
      </c>
      <c r="BM34" s="5">
        <v>2.7972818907171644</v>
      </c>
      <c r="BN34" s="5">
        <v>57.728029040042436</v>
      </c>
      <c r="BO34" s="5">
        <v>30.90526244037504</v>
      </c>
      <c r="BP34" s="5">
        <v>4.8626357819377093</v>
      </c>
      <c r="BQ34" s="5">
        <v>10.65285890191916</v>
      </c>
      <c r="BR34" s="5">
        <v>11.660763408658321</v>
      </c>
      <c r="BS34" s="5">
        <v>2.145773057297804</v>
      </c>
      <c r="BT34" s="5">
        <v>2.3414575531298061</v>
      </c>
      <c r="BU34" s="5">
        <v>23.370806758880367</v>
      </c>
      <c r="BV34" s="5">
        <v>7.6480822176362144</v>
      </c>
      <c r="BW34" s="5">
        <v>55.468541386457083</v>
      </c>
      <c r="BX34" s="5">
        <v>132.40180765953673</v>
      </c>
      <c r="BY34" s="5">
        <v>0</v>
      </c>
      <c r="BZ34" s="5">
        <v>1122.64804977172</v>
      </c>
      <c r="CA34" s="5">
        <v>1214.7792533362704</v>
      </c>
      <c r="CB34" s="5">
        <v>1214.7792533362704</v>
      </c>
      <c r="CC34" s="5">
        <v>38.159489668128352</v>
      </c>
    </row>
    <row r="35" spans="1:81" hidden="1" x14ac:dyDescent="0.2">
      <c r="A35" s="3" t="s">
        <v>52</v>
      </c>
      <c r="B35" s="3">
        <v>24</v>
      </c>
      <c r="C35" s="9">
        <v>43399</v>
      </c>
      <c r="D35" s="3">
        <v>1</v>
      </c>
      <c r="E35" s="3">
        <v>2</v>
      </c>
      <c r="F35" s="3" t="s">
        <v>63</v>
      </c>
      <c r="G35" s="10" t="s">
        <v>64</v>
      </c>
      <c r="H35" s="3">
        <v>6</v>
      </c>
      <c r="I35" s="3" t="s">
        <v>65</v>
      </c>
      <c r="J35" s="3">
        <v>50</v>
      </c>
      <c r="K35" s="3">
        <v>3</v>
      </c>
      <c r="L35" s="3">
        <v>6</v>
      </c>
      <c r="M35" s="3" t="s">
        <v>56</v>
      </c>
      <c r="N35" s="3" t="s">
        <v>57</v>
      </c>
      <c r="O35" s="3" t="s">
        <v>58</v>
      </c>
      <c r="P35" s="3" t="s">
        <v>61</v>
      </c>
      <c r="R35" s="14">
        <v>8.6617045731380067</v>
      </c>
      <c r="S35" s="14">
        <v>32.965339627759207</v>
      </c>
      <c r="T35" s="14">
        <v>46.847316051351612</v>
      </c>
      <c r="U35" s="14">
        <v>193.30165494721513</v>
      </c>
      <c r="V35" s="14">
        <v>7.1953474077685122</v>
      </c>
      <c r="W35" s="14">
        <v>68.39592050683909</v>
      </c>
      <c r="X35" s="14">
        <v>37.70101645897175</v>
      </c>
      <c r="Y35" s="8">
        <v>0.66983467826201615</v>
      </c>
      <c r="Z35" s="8">
        <v>395.7381249978751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BF35" s="5">
        <v>6.2575550832286035</v>
      </c>
      <c r="BG35" s="5">
        <v>7.5050851749478369</v>
      </c>
      <c r="BH35" s="5">
        <v>1.0727385538296972</v>
      </c>
      <c r="BI35" s="5">
        <v>15.285761718674594</v>
      </c>
      <c r="BJ35" s="5">
        <v>56.486706295768791</v>
      </c>
      <c r="BK35" s="5">
        <v>7.3367116420757705</v>
      </c>
      <c r="BL35" s="5">
        <v>13.923920924614956</v>
      </c>
      <c r="BM35" s="5">
        <v>1.5380370186572112</v>
      </c>
      <c r="BN35" s="5">
        <v>54.386926046315871</v>
      </c>
      <c r="BO35" s="5">
        <v>11.284843055765633</v>
      </c>
      <c r="BP35" s="5">
        <v>2.4550249243194675</v>
      </c>
      <c r="BQ35" s="5">
        <v>11.766677960256425</v>
      </c>
      <c r="BR35" s="5">
        <v>0</v>
      </c>
      <c r="BS35" s="5">
        <v>0</v>
      </c>
      <c r="BT35" s="5">
        <v>1.5801783583195093</v>
      </c>
      <c r="BU35" s="5">
        <v>10.327313376132265</v>
      </c>
      <c r="BV35" s="5">
        <v>1.2904803672571468</v>
      </c>
      <c r="BW35" s="5">
        <v>26.922987815634198</v>
      </c>
      <c r="BX35" s="5">
        <v>110.30657216536353</v>
      </c>
      <c r="BY35" s="5">
        <v>0.66983467826201615</v>
      </c>
      <c r="BZ35" s="5">
        <v>374.75980381566751</v>
      </c>
      <c r="CA35" s="5">
        <v>395.06829031961308</v>
      </c>
      <c r="CB35" s="5">
        <v>395.7381249978751</v>
      </c>
      <c r="CC35" s="5">
        <v>12.011870595029471</v>
      </c>
    </row>
    <row r="36" spans="1:81" hidden="1" x14ac:dyDescent="0.2">
      <c r="A36" s="3" t="s">
        <v>52</v>
      </c>
      <c r="B36" s="3">
        <v>24</v>
      </c>
      <c r="C36" s="9">
        <v>43399</v>
      </c>
      <c r="D36" s="3">
        <v>1</v>
      </c>
      <c r="E36" s="3">
        <v>2</v>
      </c>
      <c r="F36" s="3" t="s">
        <v>63</v>
      </c>
      <c r="G36" s="10" t="s">
        <v>64</v>
      </c>
      <c r="H36" s="3">
        <v>6</v>
      </c>
      <c r="I36" s="3" t="s">
        <v>65</v>
      </c>
      <c r="J36" s="3">
        <v>5</v>
      </c>
      <c r="K36" s="3">
        <v>22</v>
      </c>
      <c r="L36" s="3">
        <v>1</v>
      </c>
      <c r="M36" s="3" t="s">
        <v>56</v>
      </c>
      <c r="N36" s="3" t="s">
        <v>57</v>
      </c>
      <c r="O36" s="3" t="s">
        <v>58</v>
      </c>
      <c r="P36" s="3" t="s">
        <v>62</v>
      </c>
      <c r="R36" s="14">
        <v>197.73916915367388</v>
      </c>
      <c r="S36" s="14">
        <v>122.09848403930664</v>
      </c>
      <c r="T36" s="14">
        <v>747.69243332435349</v>
      </c>
      <c r="U36" s="14">
        <v>313.54690762223868</v>
      </c>
      <c r="V36" s="14">
        <v>30.083809556632207</v>
      </c>
      <c r="W36" s="14">
        <v>349.57180049501619</v>
      </c>
      <c r="X36" s="14">
        <v>112.515571462697</v>
      </c>
      <c r="Y36" s="8">
        <v>0.61936623819607406</v>
      </c>
      <c r="Z36" s="8">
        <v>1873.8675408418005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BF36" s="5">
        <v>89.197668486264149</v>
      </c>
      <c r="BG36" s="5">
        <v>257.84761646492677</v>
      </c>
      <c r="BH36" s="5">
        <v>57.013107569438162</v>
      </c>
      <c r="BI36" s="5">
        <v>38.600453059909235</v>
      </c>
      <c r="BJ36" s="5">
        <v>576.45145903818764</v>
      </c>
      <c r="BK36" s="5">
        <v>0</v>
      </c>
      <c r="BL36" s="5">
        <v>18.584187837426619</v>
      </c>
      <c r="BM36" s="5">
        <v>7.4143951574665721</v>
      </c>
      <c r="BN36" s="5">
        <v>144.34912452419141</v>
      </c>
      <c r="BO36" s="5">
        <v>94.57842896502126</v>
      </c>
      <c r="BP36" s="5">
        <v>11.263196738174395</v>
      </c>
      <c r="BQ36" s="5">
        <v>21.612061130155919</v>
      </c>
      <c r="BR36" s="5">
        <v>20.926768994244608</v>
      </c>
      <c r="BS36" s="5">
        <v>9.9270704940804588</v>
      </c>
      <c r="BT36" s="5">
        <v>3.0077023748660756</v>
      </c>
      <c r="BU36" s="5">
        <v>38.355441182844586</v>
      </c>
      <c r="BV36" s="5">
        <v>124.10147579302618</v>
      </c>
      <c r="BW36" s="5">
        <v>80.05179370791069</v>
      </c>
      <c r="BX36" s="5">
        <v>118.33037287329113</v>
      </c>
      <c r="BY36" s="5">
        <v>0.61936623819607406</v>
      </c>
      <c r="BZ36" s="5">
        <v>1641.2423168472073</v>
      </c>
      <c r="CA36" s="5">
        <v>1873.2481746036044</v>
      </c>
      <c r="CB36" s="5">
        <v>1873.8675408418005</v>
      </c>
      <c r="CC36" s="5">
        <v>41.287462186718692</v>
      </c>
    </row>
    <row r="37" spans="1:81" hidden="1" x14ac:dyDescent="0.2">
      <c r="A37" s="3" t="s">
        <v>52</v>
      </c>
      <c r="B37" s="3">
        <v>24</v>
      </c>
      <c r="C37" s="9">
        <v>43399</v>
      </c>
      <c r="D37" s="3">
        <v>1</v>
      </c>
      <c r="E37" s="3">
        <v>2</v>
      </c>
      <c r="F37" s="3" t="s">
        <v>63</v>
      </c>
      <c r="G37" s="10" t="s">
        <v>64</v>
      </c>
      <c r="H37" s="3">
        <v>6</v>
      </c>
      <c r="I37" s="3" t="s">
        <v>65</v>
      </c>
      <c r="J37" s="3">
        <v>12</v>
      </c>
      <c r="K37" s="3">
        <v>18</v>
      </c>
      <c r="L37" s="3">
        <v>2</v>
      </c>
      <c r="M37" s="3" t="s">
        <v>56</v>
      </c>
      <c r="N37" s="3" t="s">
        <v>57</v>
      </c>
      <c r="O37" s="3" t="s">
        <v>58</v>
      </c>
      <c r="P37" s="3" t="s">
        <v>62</v>
      </c>
      <c r="R37" s="14">
        <v>189.09521484375</v>
      </c>
      <c r="S37" s="14">
        <v>111.49196242052933</v>
      </c>
      <c r="T37" s="14">
        <v>768.76927974306307</v>
      </c>
      <c r="U37" s="14">
        <v>396.94005400558996</v>
      </c>
      <c r="V37" s="14">
        <v>32.112274104151233</v>
      </c>
      <c r="W37" s="14">
        <v>306.2950060120944</v>
      </c>
      <c r="X37" s="14">
        <v>111.73296671900256</v>
      </c>
      <c r="Y37" s="8">
        <v>0</v>
      </c>
      <c r="Z37" s="8">
        <v>1916.4368221115324</v>
      </c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BF37" s="5">
        <v>78.713191844723085</v>
      </c>
      <c r="BG37" s="5">
        <v>276.45967157673823</v>
      </c>
      <c r="BH37" s="5">
        <v>56.435842221878978</v>
      </c>
      <c r="BI37" s="5">
        <v>35.1837693229688</v>
      </c>
      <c r="BJ37" s="5">
        <v>653.87314910011992</v>
      </c>
      <c r="BK37" s="5">
        <v>10.537561440456273</v>
      </c>
      <c r="BL37" s="5">
        <v>19.056710540947293</v>
      </c>
      <c r="BM37" s="5">
        <v>8.6356498019238561</v>
      </c>
      <c r="BN37" s="5">
        <v>144.80375383722156</v>
      </c>
      <c r="BO37" s="5">
        <v>120.8045876977737</v>
      </c>
      <c r="BP37" s="5">
        <v>12.337405554951179</v>
      </c>
      <c r="BQ37" s="5">
        <v>24.342194984422285</v>
      </c>
      <c r="BR37" s="5">
        <v>21.703397513316805</v>
      </c>
      <c r="BS37" s="5">
        <v>10.335398924609862</v>
      </c>
      <c r="BT37" s="5">
        <v>3.7986543893481097</v>
      </c>
      <c r="BU37" s="5">
        <v>48.764658931298989</v>
      </c>
      <c r="BV37" s="5">
        <v>88.55705575696571</v>
      </c>
      <c r="BW37" s="5">
        <v>90.185752784729203</v>
      </c>
      <c r="BX37" s="5">
        <v>121.40738333938504</v>
      </c>
      <c r="BY37" s="5">
        <v>0</v>
      </c>
      <c r="BZ37" s="5">
        <v>1735.7250739860565</v>
      </c>
      <c r="CA37" s="5">
        <v>1916.4368221115324</v>
      </c>
      <c r="CB37" s="5">
        <v>1916.4368221115324</v>
      </c>
      <c r="CC37" s="5">
        <v>40.338846498023933</v>
      </c>
    </row>
    <row r="38" spans="1:81" hidden="1" x14ac:dyDescent="0.2">
      <c r="A38" s="3" t="s">
        <v>52</v>
      </c>
      <c r="B38" s="3">
        <v>24</v>
      </c>
      <c r="C38" s="9">
        <v>43399</v>
      </c>
      <c r="D38" s="3">
        <v>1</v>
      </c>
      <c r="E38" s="3">
        <v>2</v>
      </c>
      <c r="F38" s="3" t="s">
        <v>63</v>
      </c>
      <c r="G38" s="10" t="s">
        <v>64</v>
      </c>
      <c r="H38" s="3">
        <v>6</v>
      </c>
      <c r="I38" s="3" t="s">
        <v>65</v>
      </c>
      <c r="J38" s="3">
        <v>20</v>
      </c>
      <c r="K38" s="3">
        <v>14</v>
      </c>
      <c r="L38" s="3">
        <v>3</v>
      </c>
      <c r="M38" s="3" t="s">
        <v>56</v>
      </c>
      <c r="N38" s="3" t="s">
        <v>57</v>
      </c>
      <c r="O38" s="3" t="s">
        <v>58</v>
      </c>
      <c r="P38" s="3" t="s">
        <v>62</v>
      </c>
      <c r="R38" s="14">
        <v>98.923958482413454</v>
      </c>
      <c r="S38" s="14">
        <v>93.42490931214958</v>
      </c>
      <c r="T38" s="14">
        <v>449.37044498838225</v>
      </c>
      <c r="U38" s="14">
        <v>292.14858482623924</v>
      </c>
      <c r="V38" s="14">
        <v>27.145637446436389</v>
      </c>
      <c r="W38" s="14">
        <v>229.20970574740707</v>
      </c>
      <c r="X38" s="14">
        <v>132.48549047009698</v>
      </c>
      <c r="Y38" s="8">
        <v>1.0416932957153333</v>
      </c>
      <c r="Z38" s="8">
        <v>1323.7504184653756</v>
      </c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BF38" s="5">
        <v>28.481883131339785</v>
      </c>
      <c r="BG38" s="5">
        <v>78.995758255716382</v>
      </c>
      <c r="BH38" s="5">
        <v>26.442476955521972</v>
      </c>
      <c r="BI38" s="5">
        <v>34.326122538957506</v>
      </c>
      <c r="BJ38" s="5">
        <v>410.83098612108938</v>
      </c>
      <c r="BK38" s="5">
        <v>0</v>
      </c>
      <c r="BL38" s="5">
        <v>24.475884756893528</v>
      </c>
      <c r="BM38" s="5">
        <v>10.680124185329101</v>
      </c>
      <c r="BN38" s="5">
        <v>114.34693170952988</v>
      </c>
      <c r="BO38" s="5">
        <v>67.769312994127247</v>
      </c>
      <c r="BP38" s="5">
        <v>10.084394638853151</v>
      </c>
      <c r="BQ38" s="5">
        <v>33.649888853491539</v>
      </c>
      <c r="BR38" s="5">
        <v>5.2374181115124259</v>
      </c>
      <c r="BS38" s="5">
        <v>2.2329173994390463</v>
      </c>
      <c r="BT38" s="5">
        <v>3.609751784342536</v>
      </c>
      <c r="BU38" s="5">
        <v>33.089582204065493</v>
      </c>
      <c r="BV38" s="5">
        <v>47.227027600229349</v>
      </c>
      <c r="BW38" s="5">
        <v>55.689720269356343</v>
      </c>
      <c r="BX38" s="5">
        <v>143.06459615547038</v>
      </c>
      <c r="BY38" s="5">
        <v>1.0416932957153333</v>
      </c>
      <c r="BZ38" s="5">
        <v>1213.9656391036749</v>
      </c>
      <c r="CA38" s="5">
        <v>1322.7087251696603</v>
      </c>
      <c r="CB38" s="5">
        <v>1323.7504184653756</v>
      </c>
      <c r="CC38" s="5">
        <v>28.945451654140154</v>
      </c>
    </row>
    <row r="39" spans="1:81" hidden="1" x14ac:dyDescent="0.2">
      <c r="A39" s="3" t="s">
        <v>52</v>
      </c>
      <c r="B39" s="3">
        <v>24</v>
      </c>
      <c r="C39" s="9">
        <v>43399</v>
      </c>
      <c r="D39" s="3">
        <v>1</v>
      </c>
      <c r="E39" s="3">
        <v>2</v>
      </c>
      <c r="F39" s="3" t="s">
        <v>63</v>
      </c>
      <c r="G39" s="10" t="s">
        <v>64</v>
      </c>
      <c r="H39" s="3">
        <v>6</v>
      </c>
      <c r="I39" s="3" t="s">
        <v>65</v>
      </c>
      <c r="J39" s="3">
        <v>30</v>
      </c>
      <c r="K39" s="3">
        <v>10</v>
      </c>
      <c r="L39" s="3">
        <v>4</v>
      </c>
      <c r="M39" s="3" t="s">
        <v>56</v>
      </c>
      <c r="N39" s="3" t="s">
        <v>57</v>
      </c>
      <c r="O39" s="3" t="s">
        <v>58</v>
      </c>
      <c r="P39" s="3" t="s">
        <v>62</v>
      </c>
      <c r="R39" s="14">
        <v>73.858886455667431</v>
      </c>
      <c r="S39" s="14">
        <v>128.58824680591451</v>
      </c>
      <c r="T39" s="14">
        <v>849.55219137257541</v>
      </c>
      <c r="U39" s="14">
        <v>438.67105260388604</v>
      </c>
      <c r="V39" s="14">
        <v>23.612883863777949</v>
      </c>
      <c r="W39" s="14">
        <v>314.07657860065331</v>
      </c>
      <c r="X39" s="14">
        <v>101.55398296487742</v>
      </c>
      <c r="Y39" s="8">
        <v>1.0643537669339116</v>
      </c>
      <c r="Z39" s="8">
        <v>1930.9781892908406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BF39" s="5">
        <v>88.397410563243525</v>
      </c>
      <c r="BG39" s="5">
        <v>286.20212917485122</v>
      </c>
      <c r="BH39" s="5">
        <v>5.7488221800170898</v>
      </c>
      <c r="BI39" s="5">
        <v>40.675202233556824</v>
      </c>
      <c r="BJ39" s="5">
        <v>686.05147950341495</v>
      </c>
      <c r="BK39" s="5">
        <v>8.9958002586763612</v>
      </c>
      <c r="BL39" s="5">
        <v>23.264436136166612</v>
      </c>
      <c r="BM39" s="5">
        <v>5.7776121247653345</v>
      </c>
      <c r="BN39" s="5">
        <v>94.49645479010421</v>
      </c>
      <c r="BO39" s="5">
        <v>59.475636045273774</v>
      </c>
      <c r="BP39" s="5">
        <v>7.6190681706355967</v>
      </c>
      <c r="BQ39" s="5">
        <v>19.118665884942484</v>
      </c>
      <c r="BR39" s="5">
        <v>17.368949488683754</v>
      </c>
      <c r="BS39" s="5">
        <v>3.9347922865770477</v>
      </c>
      <c r="BT39" s="5">
        <v>3.1094836689168583</v>
      </c>
      <c r="BU39" s="5">
        <v>36.103831740756021</v>
      </c>
      <c r="BV39" s="5">
        <v>57.064818910010352</v>
      </c>
      <c r="BW39" s="5">
        <v>123.85614424954129</v>
      </c>
      <c r="BX39" s="5">
        <v>176.79391916249844</v>
      </c>
      <c r="BY39" s="5">
        <v>1.0643537669339116</v>
      </c>
      <c r="BZ39" s="5">
        <v>1772.9569540715027</v>
      </c>
      <c r="CA39" s="5">
        <v>1929.9138355239068</v>
      </c>
      <c r="CB39" s="5">
        <v>1930.9781892908406</v>
      </c>
      <c r="CC39" s="5">
        <v>53.904534139511156</v>
      </c>
    </row>
    <row r="40" spans="1:81" hidden="1" x14ac:dyDescent="0.2">
      <c r="A40" s="3" t="s">
        <v>52</v>
      </c>
      <c r="B40" s="3">
        <v>24</v>
      </c>
      <c r="C40" s="9">
        <v>43399</v>
      </c>
      <c r="D40" s="3">
        <v>1</v>
      </c>
      <c r="E40" s="3">
        <v>2</v>
      </c>
      <c r="F40" s="3" t="s">
        <v>63</v>
      </c>
      <c r="G40" s="10" t="s">
        <v>64</v>
      </c>
      <c r="H40" s="3">
        <v>6</v>
      </c>
      <c r="I40" s="3" t="s">
        <v>65</v>
      </c>
      <c r="J40" s="3">
        <v>40</v>
      </c>
      <c r="K40" s="3">
        <v>6</v>
      </c>
      <c r="L40" s="3">
        <v>5</v>
      </c>
      <c r="M40" s="3" t="s">
        <v>56</v>
      </c>
      <c r="N40" s="3" t="s">
        <v>57</v>
      </c>
      <c r="O40" s="3" t="s">
        <v>58</v>
      </c>
      <c r="P40" s="3" t="s">
        <v>62</v>
      </c>
      <c r="R40" s="14">
        <v>20.004631428882995</v>
      </c>
      <c r="S40" s="14">
        <v>38.815627838003223</v>
      </c>
      <c r="T40" s="14">
        <v>267.43665471570245</v>
      </c>
      <c r="U40" s="14">
        <v>191.10168141332167</v>
      </c>
      <c r="V40" s="14">
        <v>10.06978102388053</v>
      </c>
      <c r="W40" s="14">
        <v>100.85592180284961</v>
      </c>
      <c r="X40" s="14">
        <v>40.163270884546741</v>
      </c>
      <c r="Y40" s="8">
        <v>0.48832991917900254</v>
      </c>
      <c r="Z40" s="8">
        <v>668.93592797533665</v>
      </c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BF40" s="5">
        <v>31.40453434535932</v>
      </c>
      <c r="BG40" s="5">
        <v>60.241588105161128</v>
      </c>
      <c r="BH40" s="5">
        <v>1.3969478939239481</v>
      </c>
      <c r="BI40" s="5">
        <v>11.655558560364378</v>
      </c>
      <c r="BJ40" s="5">
        <v>204.51360869597877</v>
      </c>
      <c r="BK40" s="5">
        <v>5.2166935014444933</v>
      </c>
      <c r="BL40" s="5">
        <v>9.1549201244770249</v>
      </c>
      <c r="BM40" s="5">
        <v>2.0085172468849719</v>
      </c>
      <c r="BN40" s="5">
        <v>34.415250509965581</v>
      </c>
      <c r="BO40" s="5">
        <v>20.078507647360698</v>
      </c>
      <c r="BP40" s="5">
        <v>3.237455519503206</v>
      </c>
      <c r="BQ40" s="5">
        <v>8.1709174395956161</v>
      </c>
      <c r="BR40" s="5">
        <v>6.5781968597303377</v>
      </c>
      <c r="BS40" s="5">
        <v>1.1037184720092639</v>
      </c>
      <c r="BT40" s="5">
        <v>1.6653630497246226</v>
      </c>
      <c r="BU40" s="5">
        <v>12.544015474395684</v>
      </c>
      <c r="BV40" s="5">
        <v>4.9301012230286085</v>
      </c>
      <c r="BW40" s="5">
        <v>33.610554451374931</v>
      </c>
      <c r="BX40" s="5">
        <v>77.727918450400338</v>
      </c>
      <c r="BY40" s="5">
        <v>0.48832991917900254</v>
      </c>
      <c r="BZ40" s="5">
        <v>620.27302079107437</v>
      </c>
      <c r="CA40" s="5">
        <v>668.44759805615763</v>
      </c>
      <c r="CB40" s="5">
        <v>668.93592797533665</v>
      </c>
      <c r="CC40" s="5">
        <v>21.881043163187858</v>
      </c>
    </row>
    <row r="41" spans="1:81" hidden="1" x14ac:dyDescent="0.2">
      <c r="A41" s="3" t="s">
        <v>52</v>
      </c>
      <c r="B41" s="3">
        <v>24</v>
      </c>
      <c r="C41" s="9">
        <v>43399</v>
      </c>
      <c r="D41" s="3">
        <v>1</v>
      </c>
      <c r="E41" s="3">
        <v>2</v>
      </c>
      <c r="F41" s="3" t="s">
        <v>63</v>
      </c>
      <c r="G41" s="10" t="s">
        <v>64</v>
      </c>
      <c r="H41" s="3">
        <v>6</v>
      </c>
      <c r="I41" s="3" t="s">
        <v>65</v>
      </c>
      <c r="J41" s="3">
        <v>50</v>
      </c>
      <c r="K41" s="3">
        <v>3</v>
      </c>
      <c r="L41" s="3">
        <v>6</v>
      </c>
      <c r="M41" s="3" t="s">
        <v>56</v>
      </c>
      <c r="N41" s="3" t="s">
        <v>57</v>
      </c>
      <c r="O41" s="3" t="s">
        <v>58</v>
      </c>
      <c r="P41" s="3" t="s">
        <v>62</v>
      </c>
      <c r="R41" s="14">
        <v>6.5819421929532087</v>
      </c>
      <c r="S41" s="14">
        <v>30.920128756556018</v>
      </c>
      <c r="T41" s="14">
        <v>40.7124373830598</v>
      </c>
      <c r="U41" s="14">
        <v>162.93522407268657</v>
      </c>
      <c r="V41" s="14">
        <v>7.8695273399353027</v>
      </c>
      <c r="W41" s="14">
        <v>60.453216750046302</v>
      </c>
      <c r="X41" s="14">
        <v>31.725063521286536</v>
      </c>
      <c r="Y41" s="8">
        <v>0.84135996735489826</v>
      </c>
      <c r="Z41" s="8">
        <v>342.03889914406165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BF41" s="5">
        <v>11.025863782093351</v>
      </c>
      <c r="BG41" s="5">
        <v>12.221330421630318</v>
      </c>
      <c r="BH41" s="5">
        <v>0.8114894106994367</v>
      </c>
      <c r="BI41" s="5">
        <v>14.585357036234095</v>
      </c>
      <c r="BJ41" s="5">
        <v>47.520339977886344</v>
      </c>
      <c r="BK41" s="5">
        <v>6.7710405880515863</v>
      </c>
      <c r="BL41" s="5">
        <v>12.161879436296077</v>
      </c>
      <c r="BM41" s="5">
        <v>1.4861978357362926</v>
      </c>
      <c r="BN41" s="5">
        <v>51.369427445776658</v>
      </c>
      <c r="BO41" s="5">
        <v>11.424222356004913</v>
      </c>
      <c r="BP41" s="5">
        <v>2.7663547457646125</v>
      </c>
      <c r="BQ41" s="5">
        <v>10.698509933433236</v>
      </c>
      <c r="BR41" s="5">
        <v>2.2396200915741677</v>
      </c>
      <c r="BS41" s="5">
        <v>0</v>
      </c>
      <c r="BT41" s="5">
        <v>1.8952100951730178</v>
      </c>
      <c r="BU41" s="5">
        <v>9.4148429630326103</v>
      </c>
      <c r="BV41" s="5">
        <v>1.8295631324123602</v>
      </c>
      <c r="BW41" s="5">
        <v>25.922228850985217</v>
      </c>
      <c r="BX41" s="5">
        <v>93.892735406604785</v>
      </c>
      <c r="BY41" s="5">
        <v>0.84135996735489826</v>
      </c>
      <c r="BZ41" s="5">
        <v>322.01752722309965</v>
      </c>
      <c r="CA41" s="5">
        <v>341.19753917670675</v>
      </c>
      <c r="CB41" s="5">
        <v>342.03889914406165</v>
      </c>
      <c r="CC41" s="5">
        <v>11.933369438693591</v>
      </c>
    </row>
    <row r="42" spans="1:81" x14ac:dyDescent="0.2">
      <c r="A42" s="3" t="s">
        <v>52</v>
      </c>
      <c r="B42" s="3">
        <v>39</v>
      </c>
      <c r="C42" s="9">
        <v>43400</v>
      </c>
      <c r="D42" s="3">
        <v>1</v>
      </c>
      <c r="E42" s="3">
        <v>3</v>
      </c>
      <c r="F42" s="3" t="s">
        <v>66</v>
      </c>
      <c r="G42" s="10" t="s">
        <v>67</v>
      </c>
      <c r="H42" s="3">
        <v>9</v>
      </c>
      <c r="I42" s="3" t="s">
        <v>68</v>
      </c>
      <c r="J42" s="3">
        <v>5</v>
      </c>
      <c r="K42" s="3">
        <v>22</v>
      </c>
      <c r="L42" s="3">
        <v>1</v>
      </c>
      <c r="M42" s="3" t="s">
        <v>56</v>
      </c>
      <c r="N42" s="3" t="s">
        <v>57</v>
      </c>
      <c r="O42" s="3" t="s">
        <v>58</v>
      </c>
      <c r="P42" s="3" t="s">
        <v>59</v>
      </c>
      <c r="Q42" s="3" t="s">
        <v>197</v>
      </c>
      <c r="R42" s="14">
        <v>89.477782019253439</v>
      </c>
      <c r="S42" s="14">
        <v>41.198093480077283</v>
      </c>
      <c r="T42" s="14">
        <v>208.10946497423896</v>
      </c>
      <c r="U42" s="14">
        <v>169.76626718455347</v>
      </c>
      <c r="V42" s="14">
        <v>6.6600639820098877</v>
      </c>
      <c r="W42" s="14">
        <v>93.096672617155932</v>
      </c>
      <c r="X42" s="14">
        <v>22.565810943471973</v>
      </c>
      <c r="Y42" s="8">
        <v>0.43939506677518086</v>
      </c>
      <c r="Z42" s="8">
        <v>631.31352375933352</v>
      </c>
      <c r="AA42" s="8"/>
      <c r="AB42" s="8">
        <f>(R42+R42)*($J42-0)/2</f>
        <v>447.38891009626718</v>
      </c>
      <c r="AC42" s="8">
        <f t="shared" ref="AC42" si="78">(S42+S42)*($J42-0)/2</f>
        <v>205.99046740038642</v>
      </c>
      <c r="AD42" s="8">
        <f t="shared" ref="AD42" si="79">(T42+T42)*($J42-0)/2</f>
        <v>1040.5473248711949</v>
      </c>
      <c r="AE42" s="8">
        <f t="shared" ref="AE42" si="80">(U42+U42)*($J42-0)/2</f>
        <v>848.83133592276738</v>
      </c>
      <c r="AF42" s="8">
        <f t="shared" ref="AF42" si="81">(V42+V42)*($J42-0)/2</f>
        <v>33.300319910049438</v>
      </c>
      <c r="AG42" s="8">
        <f t="shared" ref="AG42" si="82">(W42+W42)*($J42-0)/2</f>
        <v>465.48336308577967</v>
      </c>
      <c r="AH42" s="8">
        <f t="shared" ref="AH42" si="83">(X42+X42)*($J42-0)/2</f>
        <v>112.82905471735987</v>
      </c>
      <c r="AI42" s="8">
        <f t="shared" ref="AI42" si="84">(Y42+Y42)*($J42-0)/2</f>
        <v>2.1969753338759044</v>
      </c>
      <c r="AJ42" s="8">
        <f t="shared" ref="AJ42" si="85">(Z42+Z42)*($J42-0)/2</f>
        <v>3156.5676187966674</v>
      </c>
      <c r="AK42" s="8"/>
      <c r="AL42" s="8">
        <f>SUM(AB42:AB49)</f>
        <v>2928.3989304920729</v>
      </c>
      <c r="AM42" s="8">
        <f t="shared" ref="AM42" si="86">SUM(AC42:AC49)</f>
        <v>4037.1613421440125</v>
      </c>
      <c r="AN42" s="8">
        <f t="shared" ref="AN42" si="87">SUM(AD42:AD49)</f>
        <v>10759.479292655815</v>
      </c>
      <c r="AO42" s="8">
        <f t="shared" ref="AO42" si="88">SUM(AE42:AE49)</f>
        <v>13666.66677014581</v>
      </c>
      <c r="AP42" s="8">
        <f t="shared" ref="AP42" si="89">SUM(AF42:AF49)</f>
        <v>935.03309960200863</v>
      </c>
      <c r="AQ42" s="8">
        <f t="shared" ref="AQ42" si="90">SUM(AG42:AG49)</f>
        <v>7354.2258582094619</v>
      </c>
      <c r="AR42" s="8">
        <f t="shared" ref="AR42" si="91">SUM(AH42:AH49)</f>
        <v>2985.0751062837139</v>
      </c>
      <c r="AS42" s="8">
        <f t="shared" ref="AS42" si="92">SUM(AI42:AI49)</f>
        <v>51.687103105885612</v>
      </c>
      <c r="AT42" s="8">
        <f t="shared" ref="AT42" si="93">SUM(AJ42:AJ49)</f>
        <v>42717.727225236056</v>
      </c>
      <c r="AV42" s="8">
        <f>(AL42/$AT42)*100</f>
        <v>6.85523111997888</v>
      </c>
      <c r="AW42" s="8">
        <f t="shared" ref="AW42" si="94">(AM42/$AT42)*100</f>
        <v>9.4507868381139115</v>
      </c>
      <c r="AX42" s="8">
        <f t="shared" ref="AX42" si="95">(AN42/$AT42)*100</f>
        <v>25.187387044082982</v>
      </c>
      <c r="AY42" s="8">
        <f t="shared" ref="AY42" si="96">(AO42/$AT42)*100</f>
        <v>31.992963244711316</v>
      </c>
      <c r="AZ42" s="8">
        <f t="shared" ref="AZ42" si="97">(AP42/$AT42)*100</f>
        <v>2.1888643435356405</v>
      </c>
      <c r="BA42" s="8">
        <f t="shared" ref="BA42" si="98">(AQ42/$AT42)*100</f>
        <v>17.215864082452534</v>
      </c>
      <c r="BB42" s="8">
        <f t="shared" ref="BB42" si="99">(AR42/$AT42)*100</f>
        <v>6.9879071293854826</v>
      </c>
      <c r="BC42" s="8">
        <f t="shared" ref="BC42" si="100">(AS42/$AT42)*100</f>
        <v>0.12099684712474773</v>
      </c>
      <c r="BD42" s="8">
        <f t="shared" ref="BD42" si="101">(AT42/$AT42)*100</f>
        <v>100</v>
      </c>
      <c r="BF42" s="5">
        <v>33.805197441828795</v>
      </c>
      <c r="BG42" s="5">
        <v>83.2667479273466</v>
      </c>
      <c r="BH42" s="5">
        <v>34.085042921096374</v>
      </c>
      <c r="BI42" s="5">
        <v>16.964761602785845</v>
      </c>
      <c r="BJ42" s="5">
        <v>196.27245434023936</v>
      </c>
      <c r="BK42" s="5">
        <v>7.0311876307453911</v>
      </c>
      <c r="BL42" s="5">
        <v>13.024537295905498</v>
      </c>
      <c r="BM42" s="5">
        <v>6.7543288739207474</v>
      </c>
      <c r="BN42" s="5">
        <v>77.823019918729841</v>
      </c>
      <c r="BO42" s="5">
        <v>69.779821923950294</v>
      </c>
      <c r="BP42" s="5">
        <v>2.0744708509471042</v>
      </c>
      <c r="BQ42" s="5">
        <v>4.2372588886907092</v>
      </c>
      <c r="BR42" s="5">
        <v>9.9691217892179473</v>
      </c>
      <c r="BS42" s="5">
        <v>5.6943047117354055</v>
      </c>
      <c r="BT42" s="5">
        <v>1.607632301305808</v>
      </c>
      <c r="BU42" s="5">
        <v>13.030482741255911</v>
      </c>
      <c r="BV42" s="5">
        <v>56.94653041407016</v>
      </c>
      <c r="BW42" s="5">
        <v>33.801505656039289</v>
      </c>
      <c r="BX42" s="5">
        <v>72.949902899967682</v>
      </c>
      <c r="BY42" s="5">
        <v>0.43939506677518086</v>
      </c>
      <c r="BZ42" s="5">
        <v>551.98843134584126</v>
      </c>
      <c r="CA42" s="5">
        <v>630.87412869255832</v>
      </c>
      <c r="CB42" s="5">
        <v>631.31352375933352</v>
      </c>
      <c r="CC42" s="5">
        <v>16.762209806812528</v>
      </c>
    </row>
    <row r="43" spans="1:81" x14ac:dyDescent="0.2">
      <c r="A43" s="3" t="s">
        <v>52</v>
      </c>
      <c r="B43" s="3">
        <v>39</v>
      </c>
      <c r="C43" s="9">
        <v>43400</v>
      </c>
      <c r="D43" s="3">
        <v>1</v>
      </c>
      <c r="E43" s="3">
        <v>3</v>
      </c>
      <c r="F43" s="3" t="s">
        <v>66</v>
      </c>
      <c r="G43" s="10" t="s">
        <v>67</v>
      </c>
      <c r="H43" s="3">
        <v>9</v>
      </c>
      <c r="I43" s="3" t="s">
        <v>68</v>
      </c>
      <c r="J43" s="3">
        <v>12</v>
      </c>
      <c r="K43" s="3">
        <v>18</v>
      </c>
      <c r="L43" s="3">
        <v>2</v>
      </c>
      <c r="M43" s="3" t="s">
        <v>56</v>
      </c>
      <c r="N43" s="3" t="s">
        <v>57</v>
      </c>
      <c r="O43" s="3" t="s">
        <v>58</v>
      </c>
      <c r="P43" s="3" t="s">
        <v>59</v>
      </c>
      <c r="Q43" s="3" t="s">
        <v>197</v>
      </c>
      <c r="R43" s="14">
        <v>65.663171505105907</v>
      </c>
      <c r="S43" s="14">
        <v>46.449664674956225</v>
      </c>
      <c r="T43" s="14">
        <v>146.07867735007713</v>
      </c>
      <c r="U43" s="14">
        <v>185.26162746034819</v>
      </c>
      <c r="V43" s="14">
        <v>7.4491052298710265</v>
      </c>
      <c r="W43" s="14">
        <v>83.577467852625347</v>
      </c>
      <c r="X43" s="14">
        <v>30.782857171420392</v>
      </c>
      <c r="Y43" s="8">
        <v>0</v>
      </c>
      <c r="Z43" s="8">
        <v>565.26260173215508</v>
      </c>
      <c r="AA43" s="8"/>
      <c r="AB43" s="8">
        <f>(R42+R43)*($J43-$J42)/2</f>
        <v>542.99333733525782</v>
      </c>
      <c r="AC43" s="8">
        <f t="shared" ref="AC43:AC49" si="102">(S42+S43)*($J43-$J42)/2</f>
        <v>306.76715354261728</v>
      </c>
      <c r="AD43" s="8">
        <f t="shared" ref="AD43:AD49" si="103">(T42+T43)*($J43-$J42)/2</f>
        <v>1239.6584981351064</v>
      </c>
      <c r="AE43" s="8">
        <f t="shared" ref="AE43:AE49" si="104">(U42+U43)*($J43-$J42)/2</f>
        <v>1242.5976312571559</v>
      </c>
      <c r="AF43" s="8">
        <f t="shared" ref="AF43:AF49" si="105">(V42+V43)*($J43-$J42)/2</f>
        <v>49.382092241583202</v>
      </c>
      <c r="AG43" s="8">
        <f t="shared" ref="AG43:AG49" si="106">(W42+W43)*($J43-$J42)/2</f>
        <v>618.35949164423437</v>
      </c>
      <c r="AH43" s="8">
        <f t="shared" ref="AH43:AH49" si="107">(X42+X43)*($J43-$J42)/2</f>
        <v>186.72033840212328</v>
      </c>
      <c r="AI43" s="8">
        <f t="shared" ref="AI43:AI49" si="108">(Y42+Y43)*($J43-$J42)/2</f>
        <v>1.5378827337131331</v>
      </c>
      <c r="AJ43" s="8">
        <f t="shared" ref="AJ43:AJ49" si="109">(Z42+Z43)*($J43-$J42)/2</f>
        <v>4188.0164392202105</v>
      </c>
      <c r="AK43" s="8"/>
      <c r="AL43" s="8">
        <f>AL42</f>
        <v>2928.3989304920729</v>
      </c>
      <c r="AM43" s="8">
        <f>AM42</f>
        <v>4037.1613421440125</v>
      </c>
      <c r="AN43" s="8">
        <f>AN42</f>
        <v>10759.479292655815</v>
      </c>
      <c r="AO43" s="8">
        <f t="shared" ref="AO43:AO49" si="110">AO42</f>
        <v>13666.66677014581</v>
      </c>
      <c r="AP43" s="8">
        <f t="shared" ref="AP43:AP49" si="111">AP42</f>
        <v>935.03309960200863</v>
      </c>
      <c r="AQ43" s="8">
        <f t="shared" ref="AQ43:AQ49" si="112">AQ42</f>
        <v>7354.2258582094619</v>
      </c>
      <c r="AR43" s="8">
        <f t="shared" ref="AR43:AR49" si="113">AR42</f>
        <v>2985.0751062837139</v>
      </c>
      <c r="AS43" s="8">
        <f t="shared" ref="AS43:AS49" si="114">AS42</f>
        <v>51.687103105885612</v>
      </c>
      <c r="AT43" s="8">
        <f t="shared" ref="AT43:AT49" si="115">AT42</f>
        <v>42717.727225236056</v>
      </c>
      <c r="BF43" s="5">
        <v>1.44892390633065</v>
      </c>
      <c r="BG43" s="5">
        <v>5.1549887888889536</v>
      </c>
      <c r="BH43" s="5">
        <v>23.471418236016966</v>
      </c>
      <c r="BI43" s="5">
        <v>20.869970791168065</v>
      </c>
      <c r="BJ43" s="5">
        <v>188.76706265625316</v>
      </c>
      <c r="BK43" s="5">
        <v>6.9036454591897085</v>
      </c>
      <c r="BL43" s="5">
        <v>12.059325342050276</v>
      </c>
      <c r="BM43" s="5">
        <v>4.5116250612935787</v>
      </c>
      <c r="BN43" s="5">
        <v>77.172691428547282</v>
      </c>
      <c r="BO43" s="5">
        <v>53.303891534481913</v>
      </c>
      <c r="BP43" s="5">
        <v>2.4602861223836641</v>
      </c>
      <c r="BQ43" s="5">
        <v>4.663720864170962</v>
      </c>
      <c r="BR43" s="5">
        <v>0.64019672551421514</v>
      </c>
      <c r="BS43" s="5">
        <v>0.64019672551421514</v>
      </c>
      <c r="BT43" s="5">
        <v>1.4309319631743289</v>
      </c>
      <c r="BU43" s="5">
        <v>10.874278428020029</v>
      </c>
      <c r="BV43" s="5">
        <v>124.71234577428473</v>
      </c>
      <c r="BW43" s="5">
        <v>40.33692859044826</v>
      </c>
      <c r="BX43" s="5">
        <v>56.962475401123719</v>
      </c>
      <c r="BY43" s="5">
        <v>0</v>
      </c>
      <c r="BZ43" s="5">
        <v>398.73347223088405</v>
      </c>
      <c r="CA43" s="5">
        <v>565.26260173215508</v>
      </c>
      <c r="CB43" s="5">
        <v>565.26260173215508</v>
      </c>
      <c r="CC43" s="5">
        <v>13.354162116880438</v>
      </c>
    </row>
    <row r="44" spans="1:81" x14ac:dyDescent="0.2">
      <c r="A44" s="3" t="s">
        <v>52</v>
      </c>
      <c r="B44" s="3">
        <v>39</v>
      </c>
      <c r="C44" s="9">
        <v>43400</v>
      </c>
      <c r="D44" s="3">
        <v>1</v>
      </c>
      <c r="E44" s="3">
        <v>3</v>
      </c>
      <c r="F44" s="3" t="s">
        <v>66</v>
      </c>
      <c r="G44" s="10" t="s">
        <v>67</v>
      </c>
      <c r="H44" s="3">
        <v>9</v>
      </c>
      <c r="I44" s="3" t="s">
        <v>68</v>
      </c>
      <c r="J44" s="3">
        <v>20</v>
      </c>
      <c r="K44" s="3">
        <v>14</v>
      </c>
      <c r="L44" s="3">
        <v>3</v>
      </c>
      <c r="M44" s="3" t="s">
        <v>56</v>
      </c>
      <c r="N44" s="3" t="s">
        <v>57</v>
      </c>
      <c r="O44" s="3" t="s">
        <v>58</v>
      </c>
      <c r="P44" s="3" t="s">
        <v>59</v>
      </c>
      <c r="Q44" s="3" t="s">
        <v>197</v>
      </c>
      <c r="R44" s="14">
        <v>49.374409971566038</v>
      </c>
      <c r="S44" s="14">
        <v>54.549476327567263</v>
      </c>
      <c r="T44" s="14">
        <v>156.69223951471264</v>
      </c>
      <c r="U44" s="14">
        <v>216.25949096679688</v>
      </c>
      <c r="V44" s="14">
        <v>16.627437558667413</v>
      </c>
      <c r="W44" s="14">
        <v>108.53527424253267</v>
      </c>
      <c r="X44" s="14">
        <v>49.627979278564453</v>
      </c>
      <c r="Y44" s="8">
        <v>0</v>
      </c>
      <c r="Z44" s="8">
        <v>651.66632612549336</v>
      </c>
      <c r="AA44" s="8"/>
      <c r="AB44" s="8">
        <f>(R43+R44)*($J44-$J43)/2</f>
        <v>460.15032590668778</v>
      </c>
      <c r="AC44" s="8">
        <f t="shared" si="102"/>
        <v>403.99656401009395</v>
      </c>
      <c r="AD44" s="8">
        <f t="shared" si="103"/>
        <v>1211.0836674591592</v>
      </c>
      <c r="AE44" s="8">
        <f t="shared" si="104"/>
        <v>1606.0844737085804</v>
      </c>
      <c r="AF44" s="8">
        <f t="shared" si="105"/>
        <v>96.306171154153759</v>
      </c>
      <c r="AG44" s="8">
        <f t="shared" si="106"/>
        <v>768.45096838063205</v>
      </c>
      <c r="AH44" s="8">
        <f t="shared" si="107"/>
        <v>321.64334579993937</v>
      </c>
      <c r="AI44" s="8">
        <f t="shared" si="108"/>
        <v>0</v>
      </c>
      <c r="AJ44" s="8">
        <f t="shared" si="109"/>
        <v>4867.7157114305937</v>
      </c>
      <c r="AK44" s="8"/>
      <c r="AL44" s="8">
        <f t="shared" ref="AL44:AL49" si="116">AL43</f>
        <v>2928.3989304920729</v>
      </c>
      <c r="AM44" s="8">
        <f t="shared" ref="AM44:AM49" si="117">AM43</f>
        <v>4037.1613421440125</v>
      </c>
      <c r="AN44" s="8">
        <f t="shared" ref="AN44:AN49" si="118">AN43</f>
        <v>10759.479292655815</v>
      </c>
      <c r="AO44" s="8">
        <f t="shared" si="110"/>
        <v>13666.66677014581</v>
      </c>
      <c r="AP44" s="8">
        <f t="shared" si="111"/>
        <v>935.03309960200863</v>
      </c>
      <c r="AQ44" s="8">
        <f t="shared" si="112"/>
        <v>7354.2258582094619</v>
      </c>
      <c r="AR44" s="8">
        <f t="shared" si="113"/>
        <v>2985.0751062837139</v>
      </c>
      <c r="AS44" s="8">
        <f t="shared" si="114"/>
        <v>51.687103105885612</v>
      </c>
      <c r="AT44" s="8">
        <f t="shared" si="115"/>
        <v>42717.727225236056</v>
      </c>
      <c r="BF44" s="5">
        <v>2.8909937283818259</v>
      </c>
      <c r="BG44" s="5">
        <v>8.8719178357731838</v>
      </c>
      <c r="BH44" s="5">
        <v>16.126242043046791</v>
      </c>
      <c r="BI44" s="5">
        <v>25.19581942978812</v>
      </c>
      <c r="BJ44" s="5">
        <v>202.38599037700371</v>
      </c>
      <c r="BK44" s="5">
        <v>7.6943124276778159</v>
      </c>
      <c r="BL44" s="5">
        <v>14.122264432176616</v>
      </c>
      <c r="BM44" s="5">
        <v>4.6425836735096313</v>
      </c>
      <c r="BN44" s="5">
        <v>104.24301758547854</v>
      </c>
      <c r="BO44" s="5">
        <v>50.97797143353133</v>
      </c>
      <c r="BP44" s="5">
        <v>6.9684184725770724</v>
      </c>
      <c r="BQ44" s="5">
        <v>11.407193375717801</v>
      </c>
      <c r="BR44" s="5">
        <v>0.45778304428442795</v>
      </c>
      <c r="BS44" s="5">
        <v>0</v>
      </c>
      <c r="BT44" s="5">
        <v>2.1203265410146859</v>
      </c>
      <c r="BU44" s="5">
        <v>12.506282717291866</v>
      </c>
      <c r="BV44" s="5">
        <v>106.23748993559832</v>
      </c>
      <c r="BW44" s="5">
        <v>38.744542248453698</v>
      </c>
      <c r="BX44" s="5">
        <v>76.258764732178392</v>
      </c>
      <c r="BY44" s="5">
        <v>0</v>
      </c>
      <c r="BZ44" s="5">
        <v>514.68181117230836</v>
      </c>
      <c r="CA44" s="5">
        <v>651.66632612549336</v>
      </c>
      <c r="CB44" s="5">
        <v>651.66632612549336</v>
      </c>
      <c r="CC44" s="5">
        <v>13.282742336927102</v>
      </c>
    </row>
    <row r="45" spans="1:81" x14ac:dyDescent="0.2">
      <c r="A45" s="3" t="s">
        <v>52</v>
      </c>
      <c r="B45" s="3">
        <v>39</v>
      </c>
      <c r="C45" s="9">
        <v>43400</v>
      </c>
      <c r="D45" s="3">
        <v>1</v>
      </c>
      <c r="E45" s="3">
        <v>3</v>
      </c>
      <c r="F45" s="3" t="s">
        <v>66</v>
      </c>
      <c r="G45" s="10" t="s">
        <v>67</v>
      </c>
      <c r="H45" s="3">
        <v>9</v>
      </c>
      <c r="I45" s="3" t="s">
        <v>68</v>
      </c>
      <c r="J45" s="3">
        <v>30</v>
      </c>
      <c r="K45" s="3">
        <v>10</v>
      </c>
      <c r="L45" s="3">
        <v>4</v>
      </c>
      <c r="M45" s="3" t="s">
        <v>56</v>
      </c>
      <c r="N45" s="3" t="s">
        <v>57</v>
      </c>
      <c r="O45" s="3" t="s">
        <v>58</v>
      </c>
      <c r="P45" s="3" t="s">
        <v>59</v>
      </c>
      <c r="Q45" s="3" t="s">
        <v>197</v>
      </c>
      <c r="R45" s="14">
        <v>53.07099598851697</v>
      </c>
      <c r="S45" s="14">
        <v>95.802733454211008</v>
      </c>
      <c r="T45" s="14">
        <v>126.18585402390053</v>
      </c>
      <c r="U45" s="14">
        <v>226.46704206795528</v>
      </c>
      <c r="V45" s="14">
        <v>20.394684100973194</v>
      </c>
      <c r="W45" s="14">
        <v>127.17541424981479</v>
      </c>
      <c r="X45" s="14">
        <v>62.306292172135976</v>
      </c>
      <c r="Y45" s="8">
        <v>1.3679576322447284</v>
      </c>
      <c r="Z45" s="8">
        <v>712.7709504729944</v>
      </c>
      <c r="AA45" s="8"/>
      <c r="AB45" s="8">
        <f t="shared" ref="AB45:AB49" si="119">(R44+R45)*($J45-$J44)/2</f>
        <v>512.22702980041504</v>
      </c>
      <c r="AC45" s="8">
        <f t="shared" si="102"/>
        <v>751.76104890889133</v>
      </c>
      <c r="AD45" s="8">
        <f t="shared" si="103"/>
        <v>1414.3904676930656</v>
      </c>
      <c r="AE45" s="8">
        <f t="shared" si="104"/>
        <v>2213.6326651737609</v>
      </c>
      <c r="AF45" s="8">
        <f t="shared" si="105"/>
        <v>185.11060829820303</v>
      </c>
      <c r="AG45" s="8">
        <f t="shared" si="106"/>
        <v>1178.5534424617372</v>
      </c>
      <c r="AH45" s="8">
        <f t="shared" si="107"/>
        <v>559.67135725350215</v>
      </c>
      <c r="AI45" s="8">
        <f t="shared" si="108"/>
        <v>6.839788161223642</v>
      </c>
      <c r="AJ45" s="8">
        <f t="shared" si="109"/>
        <v>6822.1863829924387</v>
      </c>
      <c r="AK45" s="8"/>
      <c r="AL45" s="8">
        <f t="shared" si="116"/>
        <v>2928.3989304920729</v>
      </c>
      <c r="AM45" s="8">
        <f t="shared" si="117"/>
        <v>4037.1613421440125</v>
      </c>
      <c r="AN45" s="8">
        <f t="shared" si="118"/>
        <v>10759.479292655815</v>
      </c>
      <c r="AO45" s="8">
        <f t="shared" si="110"/>
        <v>13666.66677014581</v>
      </c>
      <c r="AP45" s="8">
        <f t="shared" si="111"/>
        <v>935.03309960200863</v>
      </c>
      <c r="AQ45" s="8">
        <f t="shared" si="112"/>
        <v>7354.2258582094619</v>
      </c>
      <c r="AR45" s="8">
        <f t="shared" si="113"/>
        <v>2985.0751062837139</v>
      </c>
      <c r="AS45" s="8">
        <f t="shared" si="114"/>
        <v>51.687103105885612</v>
      </c>
      <c r="AT45" s="8">
        <f t="shared" si="115"/>
        <v>42717.727225236056</v>
      </c>
      <c r="BF45" s="5">
        <v>8.8044907225786755</v>
      </c>
      <c r="BG45" s="5">
        <v>21.24679720112584</v>
      </c>
      <c r="BH45" s="5">
        <v>17.718490428757704</v>
      </c>
      <c r="BI45" s="5">
        <v>48.720732264888028</v>
      </c>
      <c r="BJ45" s="5">
        <v>198.00262436430864</v>
      </c>
      <c r="BK45" s="5">
        <v>8.237183083003103</v>
      </c>
      <c r="BL45" s="5">
        <v>14.725454779577735</v>
      </c>
      <c r="BM45" s="5">
        <v>4.808531346872484</v>
      </c>
      <c r="BN45" s="5">
        <v>143.27907642927968</v>
      </c>
      <c r="BO45" s="5">
        <v>40.401184375047443</v>
      </c>
      <c r="BP45" s="5">
        <v>8.5193575933382455</v>
      </c>
      <c r="BQ45" s="5">
        <v>17.683031318174002</v>
      </c>
      <c r="BR45" s="5">
        <v>1.0814396271630573</v>
      </c>
      <c r="BS45" s="5">
        <v>0.45059984465127384</v>
      </c>
      <c r="BT45" s="5">
        <v>3.2527481387544288</v>
      </c>
      <c r="BU45" s="5">
        <v>13.388780308362005</v>
      </c>
      <c r="BV45" s="5">
        <v>133.91806592444328</v>
      </c>
      <c r="BW45" s="5">
        <v>84.705901428760569</v>
      </c>
      <c r="BX45" s="5">
        <v>86.79577506291821</v>
      </c>
      <c r="BY45" s="5">
        <v>1.3679576322447284</v>
      </c>
      <c r="BZ45" s="5">
        <v>534.05137055193029</v>
      </c>
      <c r="CA45" s="5">
        <v>711.40299284074968</v>
      </c>
      <c r="CB45" s="5">
        <v>712.7709504729944</v>
      </c>
      <c r="CC45" s="5">
        <v>19.103513064483877</v>
      </c>
    </row>
    <row r="46" spans="1:81" x14ac:dyDescent="0.2">
      <c r="A46" s="3" t="s">
        <v>52</v>
      </c>
      <c r="B46" s="3">
        <v>39</v>
      </c>
      <c r="C46" s="9">
        <v>43400</v>
      </c>
      <c r="D46" s="3">
        <v>1</v>
      </c>
      <c r="E46" s="3">
        <v>3</v>
      </c>
      <c r="F46" s="3" t="s">
        <v>66</v>
      </c>
      <c r="G46" s="10" t="s">
        <v>67</v>
      </c>
      <c r="H46" s="3">
        <v>9</v>
      </c>
      <c r="I46" s="3" t="s">
        <v>68</v>
      </c>
      <c r="J46" s="3">
        <v>40</v>
      </c>
      <c r="K46" s="3">
        <v>6</v>
      </c>
      <c r="L46" s="3">
        <v>5</v>
      </c>
      <c r="M46" s="3" t="s">
        <v>56</v>
      </c>
      <c r="N46" s="3" t="s">
        <v>57</v>
      </c>
      <c r="O46" s="3" t="s">
        <v>58</v>
      </c>
      <c r="P46" s="3" t="s">
        <v>59</v>
      </c>
      <c r="Q46" s="3" t="s">
        <v>197</v>
      </c>
      <c r="R46" s="14">
        <v>23.593626532061347</v>
      </c>
      <c r="S46" s="14">
        <v>63.30044088692501</v>
      </c>
      <c r="T46" s="14">
        <v>113.81175887995752</v>
      </c>
      <c r="U46" s="14">
        <v>227.89931198646283</v>
      </c>
      <c r="V46" s="14">
        <v>22.528465994473162</v>
      </c>
      <c r="W46" s="14">
        <v>129.72116638052051</v>
      </c>
      <c r="X46" s="14">
        <v>56.047822754958581</v>
      </c>
      <c r="Y46" s="8">
        <v>1.2137108524488416</v>
      </c>
      <c r="Z46" s="8">
        <v>638.11627299520467</v>
      </c>
      <c r="AA46" s="8"/>
      <c r="AB46" s="8">
        <f t="shared" si="119"/>
        <v>383.32311260289157</v>
      </c>
      <c r="AC46" s="8">
        <f t="shared" si="102"/>
        <v>795.51587170568018</v>
      </c>
      <c r="AD46" s="8">
        <f t="shared" si="103"/>
        <v>1199.9880645192902</v>
      </c>
      <c r="AE46" s="8">
        <f t="shared" si="104"/>
        <v>2271.8317702720906</v>
      </c>
      <c r="AF46" s="8">
        <f t="shared" si="105"/>
        <v>214.61575047723181</v>
      </c>
      <c r="AG46" s="8">
        <f t="shared" si="106"/>
        <v>1284.4829031516765</v>
      </c>
      <c r="AH46" s="8">
        <f t="shared" si="107"/>
        <v>591.77057463547283</v>
      </c>
      <c r="AI46" s="8">
        <f t="shared" si="108"/>
        <v>12.90834242346785</v>
      </c>
      <c r="AJ46" s="8">
        <f t="shared" si="109"/>
        <v>6754.4361173409943</v>
      </c>
      <c r="AK46" s="8"/>
      <c r="AL46" s="8">
        <f t="shared" si="116"/>
        <v>2928.3989304920729</v>
      </c>
      <c r="AM46" s="8">
        <f t="shared" si="117"/>
        <v>4037.1613421440125</v>
      </c>
      <c r="AN46" s="8">
        <f t="shared" si="118"/>
        <v>10759.479292655815</v>
      </c>
      <c r="AO46" s="8">
        <f t="shared" si="110"/>
        <v>13666.66677014581</v>
      </c>
      <c r="AP46" s="8">
        <f t="shared" si="111"/>
        <v>935.03309960200863</v>
      </c>
      <c r="AQ46" s="8">
        <f t="shared" si="112"/>
        <v>7354.2258582094619</v>
      </c>
      <c r="AR46" s="8">
        <f t="shared" si="113"/>
        <v>2985.0751062837139</v>
      </c>
      <c r="AS46" s="8">
        <f t="shared" si="114"/>
        <v>51.687103105885612</v>
      </c>
      <c r="AT46" s="8">
        <f t="shared" si="115"/>
        <v>42717.727225236056</v>
      </c>
      <c r="BF46" s="5">
        <v>11.54538075493015</v>
      </c>
      <c r="BG46" s="5">
        <v>20.883032223026479</v>
      </c>
      <c r="BH46" s="5">
        <v>4.7790161918047023</v>
      </c>
      <c r="BI46" s="5">
        <v>28.997027765606511</v>
      </c>
      <c r="BJ46" s="5">
        <v>137.02039692084043</v>
      </c>
      <c r="BK46" s="5">
        <v>6.9681954933971069</v>
      </c>
      <c r="BL46" s="5">
        <v>14.34389879791725</v>
      </c>
      <c r="BM46" s="5">
        <v>2.6100629837592413</v>
      </c>
      <c r="BN46" s="5">
        <v>112.88912019387308</v>
      </c>
      <c r="BO46" s="5">
        <v>22.600929764513523</v>
      </c>
      <c r="BP46" s="5">
        <v>8.6921495435705793</v>
      </c>
      <c r="BQ46" s="5">
        <v>15.447143272427969</v>
      </c>
      <c r="BR46" s="5">
        <v>2.520835809206817</v>
      </c>
      <c r="BS46" s="5">
        <v>0</v>
      </c>
      <c r="BT46" s="5">
        <v>4.1327212478410393</v>
      </c>
      <c r="BU46" s="5">
        <v>14.323905356947568</v>
      </c>
      <c r="BV46" s="5">
        <v>23.096222698897556</v>
      </c>
      <c r="BW46" s="5">
        <v>82.383849370965009</v>
      </c>
      <c r="BX46" s="5">
        <v>110.49923583829664</v>
      </c>
      <c r="BY46" s="5">
        <v>1.2137108524488416</v>
      </c>
      <c r="BZ46" s="5">
        <v>585.04979808122732</v>
      </c>
      <c r="CA46" s="5">
        <v>636.90256214275587</v>
      </c>
      <c r="CB46" s="5">
        <v>638.11627299520467</v>
      </c>
      <c r="CC46" s="5">
        <v>25.318420706197422</v>
      </c>
    </row>
    <row r="47" spans="1:81" x14ac:dyDescent="0.2">
      <c r="A47" s="3" t="s">
        <v>52</v>
      </c>
      <c r="B47" s="3">
        <v>39</v>
      </c>
      <c r="C47" s="9">
        <v>43400</v>
      </c>
      <c r="D47" s="3">
        <v>1</v>
      </c>
      <c r="E47" s="3">
        <v>3</v>
      </c>
      <c r="F47" s="3" t="s">
        <v>66</v>
      </c>
      <c r="G47" s="10" t="s">
        <v>67</v>
      </c>
      <c r="H47" s="3">
        <v>9</v>
      </c>
      <c r="I47" s="3" t="s">
        <v>68</v>
      </c>
      <c r="J47" s="3">
        <v>50</v>
      </c>
      <c r="K47" s="3">
        <v>3</v>
      </c>
      <c r="L47" s="3">
        <v>6</v>
      </c>
      <c r="M47" s="3" t="s">
        <v>56</v>
      </c>
      <c r="N47" s="3" t="s">
        <v>57</v>
      </c>
      <c r="O47" s="3" t="s">
        <v>58</v>
      </c>
      <c r="P47" s="3" t="s">
        <v>59</v>
      </c>
      <c r="Q47" s="3" t="s">
        <v>197</v>
      </c>
      <c r="R47" s="14">
        <v>16.803391826563868</v>
      </c>
      <c r="S47" s="14">
        <v>39.791360904430519</v>
      </c>
      <c r="T47" s="14">
        <v>174.05063944849474</v>
      </c>
      <c r="U47" s="14">
        <v>144.30742934654498</v>
      </c>
      <c r="V47" s="14">
        <v>7.7782201438114562</v>
      </c>
      <c r="W47" s="14">
        <v>83.837445291979563</v>
      </c>
      <c r="X47" s="14">
        <v>31.104175995136128</v>
      </c>
      <c r="Y47" s="8">
        <v>0.61497602862093192</v>
      </c>
      <c r="Z47" s="8">
        <v>498.28764716130064</v>
      </c>
      <c r="AA47" s="8"/>
      <c r="AB47" s="8">
        <f t="shared" si="119"/>
        <v>201.98509179312609</v>
      </c>
      <c r="AC47" s="8">
        <f t="shared" si="102"/>
        <v>515.45900895677755</v>
      </c>
      <c r="AD47" s="8">
        <f t="shared" si="103"/>
        <v>1439.3119916422615</v>
      </c>
      <c r="AE47" s="8">
        <f t="shared" si="104"/>
        <v>1861.0337066650391</v>
      </c>
      <c r="AF47" s="8">
        <f t="shared" si="105"/>
        <v>151.53343069142309</v>
      </c>
      <c r="AG47" s="8">
        <f t="shared" si="106"/>
        <v>1067.7930583625005</v>
      </c>
      <c r="AH47" s="8">
        <f t="shared" si="107"/>
        <v>435.75999375047354</v>
      </c>
      <c r="AI47" s="8">
        <f t="shared" si="108"/>
        <v>9.1434344053488665</v>
      </c>
      <c r="AJ47" s="8">
        <f t="shared" si="109"/>
        <v>5682.019600782527</v>
      </c>
      <c r="AK47" s="8"/>
      <c r="AL47" s="8">
        <f t="shared" si="116"/>
        <v>2928.3989304920729</v>
      </c>
      <c r="AM47" s="8">
        <f t="shared" si="117"/>
        <v>4037.1613421440125</v>
      </c>
      <c r="AN47" s="8">
        <f t="shared" si="118"/>
        <v>10759.479292655815</v>
      </c>
      <c r="AO47" s="8">
        <f t="shared" si="110"/>
        <v>13666.66677014581</v>
      </c>
      <c r="AP47" s="8">
        <f t="shared" si="111"/>
        <v>935.03309960200863</v>
      </c>
      <c r="AQ47" s="8">
        <f t="shared" si="112"/>
        <v>7354.2258582094619</v>
      </c>
      <c r="AR47" s="8">
        <f t="shared" si="113"/>
        <v>2985.0751062837139</v>
      </c>
      <c r="AS47" s="8">
        <f t="shared" si="114"/>
        <v>51.687103105885612</v>
      </c>
      <c r="AT47" s="8">
        <f t="shared" si="115"/>
        <v>42717.727225236056</v>
      </c>
      <c r="BF47" s="5">
        <v>14.235405727321075</v>
      </c>
      <c r="BG47" s="5">
        <v>27.041547636810595</v>
      </c>
      <c r="BH47" s="5">
        <v>2.0483772503867868</v>
      </c>
      <c r="BI47" s="5">
        <v>15.198482969823356</v>
      </c>
      <c r="BJ47" s="5">
        <v>157.7997730783116</v>
      </c>
      <c r="BK47" s="5">
        <v>3.7487095727257316</v>
      </c>
      <c r="BL47" s="5">
        <v>7.3099866979465427</v>
      </c>
      <c r="BM47" s="5">
        <v>1.2647706759604807</v>
      </c>
      <c r="BN47" s="5">
        <v>46.451921167071895</v>
      </c>
      <c r="BO47" s="5">
        <v>15.770299002991941</v>
      </c>
      <c r="BP47" s="5">
        <v>2.2145115747524131</v>
      </c>
      <c r="BQ47" s="5">
        <v>5.6982130400516953</v>
      </c>
      <c r="BR47" s="5">
        <v>1.5082658709591912</v>
      </c>
      <c r="BS47" s="5">
        <v>0</v>
      </c>
      <c r="BT47" s="5">
        <v>1.6690816634968257</v>
      </c>
      <c r="BU47" s="5">
        <v>9.6711549251346263</v>
      </c>
      <c r="BV47" s="5">
        <v>44.076265236330407</v>
      </c>
      <c r="BW47" s="5">
        <v>69.613585314561774</v>
      </c>
      <c r="BX47" s="5">
        <v>50.754203896601304</v>
      </c>
      <c r="BY47" s="5">
        <v>0.61497602862093192</v>
      </c>
      <c r="BZ47" s="5">
        <v>410.39470860819881</v>
      </c>
      <c r="CA47" s="5">
        <v>497.67267113267968</v>
      </c>
      <c r="CB47" s="5">
        <v>498.28764716130064</v>
      </c>
      <c r="CC47" s="5">
        <v>43.840445361077627</v>
      </c>
    </row>
    <row r="48" spans="1:81" x14ac:dyDescent="0.2">
      <c r="A48" s="3" t="s">
        <v>52</v>
      </c>
      <c r="B48" s="3">
        <v>39</v>
      </c>
      <c r="C48" s="9">
        <v>43400</v>
      </c>
      <c r="D48" s="3">
        <v>1</v>
      </c>
      <c r="E48" s="3">
        <v>3</v>
      </c>
      <c r="F48" s="3" t="s">
        <v>66</v>
      </c>
      <c r="G48" s="10" t="s">
        <v>67</v>
      </c>
      <c r="H48" s="3">
        <v>9</v>
      </c>
      <c r="I48" s="3" t="s">
        <v>68</v>
      </c>
      <c r="J48" s="3">
        <v>70</v>
      </c>
      <c r="K48" s="3">
        <v>2</v>
      </c>
      <c r="L48" s="3">
        <v>7</v>
      </c>
      <c r="M48" s="3" t="s">
        <v>56</v>
      </c>
      <c r="N48" s="3" t="s">
        <v>57</v>
      </c>
      <c r="O48" s="3" t="s">
        <v>58</v>
      </c>
      <c r="P48" s="3" t="s">
        <v>59</v>
      </c>
      <c r="Q48" s="3" t="s">
        <v>197</v>
      </c>
      <c r="R48" s="14">
        <v>6.0753046726358351</v>
      </c>
      <c r="S48" s="14">
        <v>18.512731420582739</v>
      </c>
      <c r="T48" s="14">
        <v>46.518194363035008</v>
      </c>
      <c r="U48" s="14">
        <v>63.238251521669582</v>
      </c>
      <c r="V48" s="14">
        <v>3.6121940201726455</v>
      </c>
      <c r="W48" s="14">
        <v>33.551881405813944</v>
      </c>
      <c r="X48" s="14">
        <v>14.044622141739417</v>
      </c>
      <c r="Y48" s="8">
        <v>0.35754067024127328</v>
      </c>
      <c r="Z48" s="8">
        <v>185.91072082743156</v>
      </c>
      <c r="AA48" s="8"/>
      <c r="AB48" s="8">
        <f t="shared" si="119"/>
        <v>228.78696499199702</v>
      </c>
      <c r="AC48" s="8">
        <f t="shared" si="102"/>
        <v>583.04092325013255</v>
      </c>
      <c r="AD48" s="8">
        <f t="shared" si="103"/>
        <v>2205.6883381152975</v>
      </c>
      <c r="AE48" s="8">
        <f t="shared" si="104"/>
        <v>2075.4568086821455</v>
      </c>
      <c r="AF48" s="8">
        <f t="shared" si="105"/>
        <v>113.90414163984101</v>
      </c>
      <c r="AG48" s="8">
        <f t="shared" si="106"/>
        <v>1173.8932669779351</v>
      </c>
      <c r="AH48" s="8">
        <f t="shared" si="107"/>
        <v>451.48798136875541</v>
      </c>
      <c r="AI48" s="8">
        <f t="shared" si="108"/>
        <v>9.7251669886220515</v>
      </c>
      <c r="AJ48" s="8">
        <f t="shared" si="109"/>
        <v>6841.9836798873221</v>
      </c>
      <c r="AK48" s="8"/>
      <c r="AL48" s="8">
        <f t="shared" si="116"/>
        <v>2928.3989304920729</v>
      </c>
      <c r="AM48" s="8">
        <f t="shared" si="117"/>
        <v>4037.1613421440125</v>
      </c>
      <c r="AN48" s="8">
        <f t="shared" si="118"/>
        <v>10759.479292655815</v>
      </c>
      <c r="AO48" s="8">
        <f t="shared" si="110"/>
        <v>13666.66677014581</v>
      </c>
      <c r="AP48" s="8">
        <f t="shared" si="111"/>
        <v>935.03309960200863</v>
      </c>
      <c r="AQ48" s="8">
        <f t="shared" si="112"/>
        <v>7354.2258582094619</v>
      </c>
      <c r="AR48" s="8">
        <f t="shared" si="113"/>
        <v>2985.0751062837139</v>
      </c>
      <c r="AS48" s="8">
        <f t="shared" si="114"/>
        <v>51.687103105885612</v>
      </c>
      <c r="AT48" s="8">
        <f t="shared" si="115"/>
        <v>42717.727225236056</v>
      </c>
      <c r="BF48" s="5">
        <v>8.1334537416279371</v>
      </c>
      <c r="BG48" s="5">
        <v>12.157086422528403</v>
      </c>
      <c r="BH48" s="5">
        <v>1.1389974007002235</v>
      </c>
      <c r="BI48" s="5">
        <v>8.2807013579958344</v>
      </c>
      <c r="BJ48" s="5">
        <v>46.95304387364056</v>
      </c>
      <c r="BK48" s="5">
        <v>2.5079694583821217</v>
      </c>
      <c r="BL48" s="5">
        <v>3.8892798259491395</v>
      </c>
      <c r="BM48" s="5">
        <v>0.74126060157892526</v>
      </c>
      <c r="BN48" s="5">
        <v>29.591528340822006</v>
      </c>
      <c r="BO48" s="5">
        <v>6.8370672127087611</v>
      </c>
      <c r="BP48" s="5">
        <v>1.2727827048423082</v>
      </c>
      <c r="BQ48" s="5">
        <v>4.0180942951347616</v>
      </c>
      <c r="BR48" s="5">
        <v>1.5872018704757263</v>
      </c>
      <c r="BS48" s="5">
        <v>0.61581124925541597</v>
      </c>
      <c r="BT48" s="5">
        <v>0.75469623448229184</v>
      </c>
      <c r="BU48" s="5">
        <v>3.8558903564918556</v>
      </c>
      <c r="BV48" s="5">
        <v>3.0104681906084902</v>
      </c>
      <c r="BW48" s="5">
        <v>26.226216771474384</v>
      </c>
      <c r="BX48" s="5">
        <v>26.944992591642624</v>
      </c>
      <c r="BY48" s="5">
        <v>0.35754067024127328</v>
      </c>
      <c r="BZ48" s="5">
        <v>173.76295412801079</v>
      </c>
      <c r="CA48" s="5">
        <v>185.5531801571903</v>
      </c>
      <c r="CB48" s="5">
        <v>185.91072082743156</v>
      </c>
      <c r="CC48" s="5">
        <v>13.56382879148979</v>
      </c>
    </row>
    <row r="49" spans="1:81" x14ac:dyDescent="0.2">
      <c r="A49" s="3" t="s">
        <v>52</v>
      </c>
      <c r="B49" s="3">
        <v>39</v>
      </c>
      <c r="C49" s="9">
        <v>43400</v>
      </c>
      <c r="D49" s="3">
        <v>1</v>
      </c>
      <c r="E49" s="3">
        <v>3</v>
      </c>
      <c r="F49" s="3" t="s">
        <v>66</v>
      </c>
      <c r="G49" s="10" t="s">
        <v>67</v>
      </c>
      <c r="H49" s="3">
        <v>9</v>
      </c>
      <c r="I49" s="3" t="s">
        <v>68</v>
      </c>
      <c r="J49" s="3">
        <v>100</v>
      </c>
      <c r="K49" s="3">
        <v>1</v>
      </c>
      <c r="L49" s="3">
        <v>8</v>
      </c>
      <c r="M49" s="3" t="s">
        <v>56</v>
      </c>
      <c r="N49" s="3" t="s">
        <v>57</v>
      </c>
      <c r="O49" s="3" t="s">
        <v>58</v>
      </c>
      <c r="P49" s="3" t="s">
        <v>59</v>
      </c>
      <c r="Q49" s="3" t="s">
        <v>197</v>
      </c>
      <c r="R49" s="14">
        <v>4.0276391917261583</v>
      </c>
      <c r="S49" s="14">
        <v>13.129288870712806</v>
      </c>
      <c r="T49" s="14">
        <v>20.73586831832754</v>
      </c>
      <c r="U49" s="14">
        <v>39.908307042615164</v>
      </c>
      <c r="V49" s="14">
        <v>2.4465116591289124</v>
      </c>
      <c r="W49" s="14">
        <v>19.595409537183826</v>
      </c>
      <c r="X49" s="14">
        <v>7.6348752153330839</v>
      </c>
      <c r="Y49" s="8">
        <v>0.26482686706767095</v>
      </c>
      <c r="Z49" s="8">
        <v>107.7427241582554</v>
      </c>
      <c r="AA49" s="8"/>
      <c r="AB49" s="8">
        <f t="shared" si="119"/>
        <v>151.54415796542989</v>
      </c>
      <c r="AC49" s="8">
        <f t="shared" si="102"/>
        <v>474.63030436943319</v>
      </c>
      <c r="AD49" s="8">
        <f t="shared" si="103"/>
        <v>1008.8109402204382</v>
      </c>
      <c r="AE49" s="8">
        <f t="shared" si="104"/>
        <v>1547.1983784642712</v>
      </c>
      <c r="AF49" s="8">
        <f t="shared" si="105"/>
        <v>90.880585189523373</v>
      </c>
      <c r="AG49" s="8">
        <f t="shared" si="106"/>
        <v>797.20936414496657</v>
      </c>
      <c r="AH49" s="8">
        <f t="shared" si="107"/>
        <v>325.19246035608751</v>
      </c>
      <c r="AI49" s="8">
        <f t="shared" si="108"/>
        <v>9.3355130596341631</v>
      </c>
      <c r="AJ49" s="8">
        <f t="shared" si="109"/>
        <v>4404.8016747853044</v>
      </c>
      <c r="AK49" s="8"/>
      <c r="AL49" s="8">
        <f t="shared" si="116"/>
        <v>2928.3989304920729</v>
      </c>
      <c r="AM49" s="8">
        <f t="shared" si="117"/>
        <v>4037.1613421440125</v>
      </c>
      <c r="AN49" s="8">
        <f t="shared" si="118"/>
        <v>10759.479292655815</v>
      </c>
      <c r="AO49" s="8">
        <f t="shared" si="110"/>
        <v>13666.66677014581</v>
      </c>
      <c r="AP49" s="8">
        <f t="shared" si="111"/>
        <v>935.03309960200863</v>
      </c>
      <c r="AQ49" s="8">
        <f t="shared" si="112"/>
        <v>7354.2258582094619</v>
      </c>
      <c r="AR49" s="8">
        <f t="shared" si="113"/>
        <v>2985.0751062837139</v>
      </c>
      <c r="AS49" s="8">
        <f t="shared" si="114"/>
        <v>51.687103105885612</v>
      </c>
      <c r="AT49" s="8">
        <f t="shared" si="115"/>
        <v>42717.727225236056</v>
      </c>
      <c r="BF49" s="5">
        <v>6.1953105047160824</v>
      </c>
      <c r="BG49" s="5">
        <v>10.172818192587224</v>
      </c>
      <c r="BH49" s="5">
        <v>1.0065506185004311</v>
      </c>
      <c r="BI49" s="5">
        <v>6.3909699785213636</v>
      </c>
      <c r="BJ49" s="5">
        <v>23.236026749668046</v>
      </c>
      <c r="BK49" s="5">
        <v>1.8682661247710435</v>
      </c>
      <c r="BL49" s="5">
        <v>3.2824838195629598</v>
      </c>
      <c r="BM49" s="5">
        <v>0</v>
      </c>
      <c r="BN49" s="5">
        <v>18.582050187957059</v>
      </c>
      <c r="BO49" s="5">
        <v>3.7694901031918784</v>
      </c>
      <c r="BP49" s="5">
        <v>0.92240921451193125</v>
      </c>
      <c r="BQ49" s="5">
        <v>2.5568854460473251</v>
      </c>
      <c r="BR49" s="5">
        <v>0</v>
      </c>
      <c r="BS49" s="5">
        <v>0</v>
      </c>
      <c r="BT49" s="5">
        <v>0.55424025775577468</v>
      </c>
      <c r="BU49" s="5">
        <v>2.4934272937940003</v>
      </c>
      <c r="BV49" s="5">
        <v>3.5341493028126942</v>
      </c>
      <c r="BW49" s="5">
        <v>20.454690893788079</v>
      </c>
      <c r="BX49" s="5">
        <v>19.858501732240192</v>
      </c>
      <c r="BY49" s="5">
        <v>0.26482686706767095</v>
      </c>
      <c r="BZ49" s="5">
        <v>95.753491010721064</v>
      </c>
      <c r="CA49" s="5">
        <v>107.47789729118773</v>
      </c>
      <c r="CB49" s="5">
        <v>107.7427241582554</v>
      </c>
      <c r="CC49" s="5">
        <v>9.0416357171606005</v>
      </c>
    </row>
    <row r="50" spans="1:81" hidden="1" x14ac:dyDescent="0.2">
      <c r="A50" s="3" t="s">
        <v>52</v>
      </c>
      <c r="B50" s="3">
        <v>39</v>
      </c>
      <c r="C50" s="9">
        <v>43400</v>
      </c>
      <c r="D50" s="3">
        <v>1</v>
      </c>
      <c r="E50" s="3">
        <v>3</v>
      </c>
      <c r="F50" s="3" t="s">
        <v>66</v>
      </c>
      <c r="G50" s="10" t="s">
        <v>67</v>
      </c>
      <c r="H50" s="3">
        <v>9</v>
      </c>
      <c r="I50" s="3" t="s">
        <v>68</v>
      </c>
      <c r="J50" s="3">
        <v>5</v>
      </c>
      <c r="K50" s="3">
        <v>22</v>
      </c>
      <c r="L50" s="3">
        <v>1</v>
      </c>
      <c r="M50" s="3" t="s">
        <v>56</v>
      </c>
      <c r="N50" s="3" t="s">
        <v>57</v>
      </c>
      <c r="O50" s="3" t="s">
        <v>58</v>
      </c>
      <c r="P50" s="3" t="s">
        <v>60</v>
      </c>
      <c r="R50" s="14">
        <v>33.327648754777577</v>
      </c>
      <c r="S50" s="14">
        <v>13.144866904308056</v>
      </c>
      <c r="T50" s="14">
        <v>55.711705799760487</v>
      </c>
      <c r="U50" s="14">
        <v>105.58567599592537</v>
      </c>
      <c r="V50" s="14">
        <v>2.9145410184202523</v>
      </c>
      <c r="W50" s="14">
        <v>30.317680194460113</v>
      </c>
      <c r="X50" s="14">
        <v>13.118092438270306</v>
      </c>
      <c r="Y50" s="8">
        <v>9.5301089985423013E-2</v>
      </c>
      <c r="Z50" s="8">
        <v>254.21550349891848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BF50" s="5">
        <v>5.3740447443780015</v>
      </c>
      <c r="BG50" s="5">
        <v>9.7855783120866935</v>
      </c>
      <c r="BH50" s="5">
        <v>12.40547416305623</v>
      </c>
      <c r="BI50" s="5">
        <v>5.3809281642860061</v>
      </c>
      <c r="BJ50" s="5">
        <v>57.929986056167763</v>
      </c>
      <c r="BK50" s="5">
        <v>4.8400030052771008</v>
      </c>
      <c r="BL50" s="5">
        <v>9.6635016410290238</v>
      </c>
      <c r="BM50" s="5">
        <v>4.9770644849545516</v>
      </c>
      <c r="BN50" s="5">
        <v>23.000235084326754</v>
      </c>
      <c r="BO50" s="5">
        <v>19.563307536055348</v>
      </c>
      <c r="BP50" s="5">
        <v>0.55823846877195349</v>
      </c>
      <c r="BQ50" s="5">
        <v>2.9236692251433438</v>
      </c>
      <c r="BR50" s="5">
        <v>0</v>
      </c>
      <c r="BS50" s="5">
        <v>0.80051789314525656</v>
      </c>
      <c r="BT50" s="5">
        <v>1.1364731212060417</v>
      </c>
      <c r="BU50" s="5">
        <v>6.0000782421224939</v>
      </c>
      <c r="BV50" s="5">
        <v>9.7491858956750708</v>
      </c>
      <c r="BW50" s="5">
        <v>5.2448561295388743</v>
      </c>
      <c r="BX50" s="5">
        <v>44.980157802856866</v>
      </c>
      <c r="BY50" s="5">
        <v>9.5301089985423013E-2</v>
      </c>
      <c r="BZ50" s="5">
        <v>227.66050655235384</v>
      </c>
      <c r="CA50" s="5">
        <v>254.12020240893307</v>
      </c>
      <c r="CB50" s="5">
        <v>254.21550349891848</v>
      </c>
      <c r="CC50" s="5">
        <v>5.1488247633665845</v>
      </c>
    </row>
    <row r="51" spans="1:81" hidden="1" x14ac:dyDescent="0.2">
      <c r="A51" s="3" t="s">
        <v>52</v>
      </c>
      <c r="B51" s="3">
        <v>39</v>
      </c>
      <c r="C51" s="9">
        <v>43400</v>
      </c>
      <c r="D51" s="3">
        <v>1</v>
      </c>
      <c r="E51" s="3">
        <v>3</v>
      </c>
      <c r="F51" s="3" t="s">
        <v>66</v>
      </c>
      <c r="G51" s="10" t="s">
        <v>67</v>
      </c>
      <c r="H51" s="3">
        <v>9</v>
      </c>
      <c r="I51" s="3" t="s">
        <v>68</v>
      </c>
      <c r="J51" s="3">
        <v>12</v>
      </c>
      <c r="K51" s="3">
        <v>18</v>
      </c>
      <c r="L51" s="3">
        <v>2</v>
      </c>
      <c r="M51" s="3" t="s">
        <v>56</v>
      </c>
      <c r="N51" s="3" t="s">
        <v>57</v>
      </c>
      <c r="O51" s="3" t="s">
        <v>58</v>
      </c>
      <c r="P51" s="3" t="s">
        <v>60</v>
      </c>
      <c r="R51" s="14">
        <v>30.967076137148101</v>
      </c>
      <c r="S51" s="14">
        <v>18.109087652173535</v>
      </c>
      <c r="T51" s="14">
        <v>66.155835908034746</v>
      </c>
      <c r="U51" s="14">
        <v>119.0082955195986</v>
      </c>
      <c r="V51" s="14">
        <v>2.3657090663909912</v>
      </c>
      <c r="W51" s="14">
        <v>36.404215154976683</v>
      </c>
      <c r="X51" s="14">
        <v>16.977020954263622</v>
      </c>
      <c r="Y51" s="8">
        <v>0</v>
      </c>
      <c r="Z51" s="8">
        <v>289.9872418156271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BF51" s="5">
        <v>8.0307675540744778</v>
      </c>
      <c r="BG51" s="5">
        <v>17.112045480692739</v>
      </c>
      <c r="BH51" s="5">
        <v>11.257972727958787</v>
      </c>
      <c r="BI51" s="5">
        <v>7.7868828087802013</v>
      </c>
      <c r="BJ51" s="5">
        <v>67.648391990567347</v>
      </c>
      <c r="BK51" s="5">
        <v>5.5351315156617789</v>
      </c>
      <c r="BL51" s="5">
        <v>11.471226177305573</v>
      </c>
      <c r="BM51" s="5">
        <v>6.711384793016288</v>
      </c>
      <c r="BN51" s="5">
        <v>28.407483380794002</v>
      </c>
      <c r="BO51" s="5">
        <v>22.305661073590542</v>
      </c>
      <c r="BP51" s="5">
        <v>0</v>
      </c>
      <c r="BQ51" s="5">
        <v>4.4153486394006674</v>
      </c>
      <c r="BR51" s="5">
        <v>0</v>
      </c>
      <c r="BS51" s="5">
        <v>0</v>
      </c>
      <c r="BT51" s="5">
        <v>1.443704500492422</v>
      </c>
      <c r="BU51" s="5">
        <v>6.2977440054717579</v>
      </c>
      <c r="BV51" s="5">
        <v>8.2526930656005</v>
      </c>
      <c r="BW51" s="5">
        <v>5.5028111923521994</v>
      </c>
      <c r="BX51" s="5">
        <v>53.956988878733107</v>
      </c>
      <c r="BY51" s="5">
        <v>0</v>
      </c>
      <c r="BZ51" s="5">
        <v>263.81843913530503</v>
      </c>
      <c r="CA51" s="5">
        <v>289.9872418156271</v>
      </c>
      <c r="CB51" s="5">
        <v>289.9872418156271</v>
      </c>
      <c r="CC51" s="5">
        <v>5.1369941923262017</v>
      </c>
    </row>
    <row r="52" spans="1:81" hidden="1" x14ac:dyDescent="0.2">
      <c r="A52" s="3" t="s">
        <v>52</v>
      </c>
      <c r="B52" s="3">
        <v>39</v>
      </c>
      <c r="C52" s="9">
        <v>43400</v>
      </c>
      <c r="D52" s="3">
        <v>1</v>
      </c>
      <c r="E52" s="3">
        <v>3</v>
      </c>
      <c r="F52" s="3" t="s">
        <v>66</v>
      </c>
      <c r="G52" s="10" t="s">
        <v>67</v>
      </c>
      <c r="H52" s="3">
        <v>9</v>
      </c>
      <c r="I52" s="3" t="s">
        <v>68</v>
      </c>
      <c r="J52" s="3">
        <v>20</v>
      </c>
      <c r="K52" s="3">
        <v>14</v>
      </c>
      <c r="L52" s="3">
        <v>3</v>
      </c>
      <c r="M52" s="3" t="s">
        <v>56</v>
      </c>
      <c r="N52" s="3" t="s">
        <v>57</v>
      </c>
      <c r="O52" s="3" t="s">
        <v>58</v>
      </c>
      <c r="P52" s="3" t="s">
        <v>60</v>
      </c>
      <c r="R52" s="14">
        <v>21.042783967379865</v>
      </c>
      <c r="S52" s="14">
        <v>20.358024704045263</v>
      </c>
      <c r="T52" s="14">
        <v>87.978890780744877</v>
      </c>
      <c r="U52" s="14">
        <v>112.35526828108162</v>
      </c>
      <c r="V52" s="14">
        <v>5.7243718361032423</v>
      </c>
      <c r="W52" s="14">
        <v>45.645934170690076</v>
      </c>
      <c r="X52" s="14">
        <v>25.260052549427954</v>
      </c>
      <c r="Y52" s="8">
        <v>0.1644546816483988</v>
      </c>
      <c r="Z52" s="8">
        <v>318.52976867100392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BF52" s="5">
        <v>6.5917444417817155</v>
      </c>
      <c r="BG52" s="5">
        <v>15.879293497357198</v>
      </c>
      <c r="BH52" s="5">
        <v>6.2557178324762077</v>
      </c>
      <c r="BI52" s="5">
        <v>8.2258499537580416</v>
      </c>
      <c r="BJ52" s="5">
        <v>87.891653755969401</v>
      </c>
      <c r="BK52" s="5">
        <v>4.5217269196294509</v>
      </c>
      <c r="BL52" s="5">
        <v>8.2485800217621801</v>
      </c>
      <c r="BM52" s="5">
        <v>3.2625486902047278</v>
      </c>
      <c r="BN52" s="5">
        <v>31.782985460491496</v>
      </c>
      <c r="BO52" s="5">
        <v>21.235442690242955</v>
      </c>
      <c r="BP52" s="5">
        <v>1.871685799051942</v>
      </c>
      <c r="BQ52" s="5">
        <v>6.6475362117812598</v>
      </c>
      <c r="BR52" s="5">
        <v>0</v>
      </c>
      <c r="BS52" s="5">
        <v>0</v>
      </c>
      <c r="BT52" s="5">
        <v>1.2247432576342714</v>
      </c>
      <c r="BU52" s="5">
        <v>6.6927260710600018</v>
      </c>
      <c r="BV52" s="5">
        <v>6.1244384712710049</v>
      </c>
      <c r="BW52" s="5">
        <v>10.521095942986561</v>
      </c>
      <c r="BX52" s="5">
        <v>42.659190939156211</v>
      </c>
      <c r="BY52" s="5">
        <v>0.1644546816483988</v>
      </c>
      <c r="BZ52" s="5">
        <v>298.02986594261637</v>
      </c>
      <c r="CA52" s="5">
        <v>318.36531398935551</v>
      </c>
      <c r="CB52" s="5">
        <v>318.52976867100392</v>
      </c>
      <c r="CC52" s="5">
        <v>5.3226238106015211</v>
      </c>
    </row>
    <row r="53" spans="1:81" hidden="1" x14ac:dyDescent="0.2">
      <c r="A53" s="3" t="s">
        <v>52</v>
      </c>
      <c r="B53" s="3">
        <v>39</v>
      </c>
      <c r="C53" s="9">
        <v>43400</v>
      </c>
      <c r="D53" s="3">
        <v>1</v>
      </c>
      <c r="E53" s="3">
        <v>3</v>
      </c>
      <c r="F53" s="3" t="s">
        <v>66</v>
      </c>
      <c r="G53" s="10" t="s">
        <v>67</v>
      </c>
      <c r="H53" s="3">
        <v>9</v>
      </c>
      <c r="I53" s="3" t="s">
        <v>68</v>
      </c>
      <c r="J53" s="3">
        <v>30</v>
      </c>
      <c r="K53" s="3">
        <v>10</v>
      </c>
      <c r="L53" s="3">
        <v>4</v>
      </c>
      <c r="M53" s="3" t="s">
        <v>56</v>
      </c>
      <c r="N53" s="3" t="s">
        <v>57</v>
      </c>
      <c r="O53" s="3" t="s">
        <v>58</v>
      </c>
      <c r="P53" s="3" t="s">
        <v>60</v>
      </c>
      <c r="R53" s="14">
        <v>8.569400417393652</v>
      </c>
      <c r="S53" s="14">
        <v>15.759763898520633</v>
      </c>
      <c r="T53" s="14">
        <v>35.640741364709264</v>
      </c>
      <c r="U53" s="14">
        <v>47.613734804350756</v>
      </c>
      <c r="V53" s="14">
        <v>3.3012865082970979</v>
      </c>
      <c r="W53" s="14">
        <v>25.656114504255097</v>
      </c>
      <c r="X53" s="14">
        <v>14.665500279130606</v>
      </c>
      <c r="Y53" s="8">
        <v>0.15790831596940966</v>
      </c>
      <c r="Z53" s="8">
        <v>151.3644441865433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BF53" s="5">
        <v>8.3013110983928087</v>
      </c>
      <c r="BG53" s="5">
        <v>15.722446439096794</v>
      </c>
      <c r="BH53" s="5">
        <v>2.5956006312079287</v>
      </c>
      <c r="BI53" s="5">
        <v>7.4397548280908348</v>
      </c>
      <c r="BJ53" s="5">
        <v>36.784209719054012</v>
      </c>
      <c r="BK53" s="5">
        <v>2.1184522949095395</v>
      </c>
      <c r="BL53" s="5">
        <v>3.320636642084374</v>
      </c>
      <c r="BM53" s="5">
        <v>1.3613417680208664</v>
      </c>
      <c r="BN53" s="5">
        <v>23.873017203089088</v>
      </c>
      <c r="BO53" s="5">
        <v>7.5352628799162176</v>
      </c>
      <c r="BP53" s="5">
        <v>1.2752331872404683</v>
      </c>
      <c r="BQ53" s="5">
        <v>5.1255483034608122</v>
      </c>
      <c r="BR53" s="5">
        <v>3.1648766082458981</v>
      </c>
      <c r="BS53" s="5">
        <v>1.3236088451092243</v>
      </c>
      <c r="BT53" s="5">
        <v>0.68857506938608348</v>
      </c>
      <c r="BU53" s="5">
        <v>2.9192811707144353</v>
      </c>
      <c r="BV53" s="5">
        <v>3.0508897335533089</v>
      </c>
      <c r="BW53" s="5">
        <v>7.2678543980476462</v>
      </c>
      <c r="BX53" s="5">
        <v>22.061532723355143</v>
      </c>
      <c r="BY53" s="5">
        <v>0.15790831596940966</v>
      </c>
      <c r="BZ53" s="5">
        <v>142.33919517015167</v>
      </c>
      <c r="CA53" s="5">
        <v>151.20653587057387</v>
      </c>
      <c r="CB53" s="5">
        <v>151.3644441865433</v>
      </c>
      <c r="CC53" s="5">
        <v>3.3353727703500136</v>
      </c>
    </row>
    <row r="54" spans="1:81" hidden="1" x14ac:dyDescent="0.2">
      <c r="A54" s="3" t="s">
        <v>52</v>
      </c>
      <c r="B54" s="3">
        <v>39</v>
      </c>
      <c r="C54" s="9">
        <v>43400</v>
      </c>
      <c r="D54" s="3">
        <v>1</v>
      </c>
      <c r="E54" s="3">
        <v>3</v>
      </c>
      <c r="F54" s="3" t="s">
        <v>66</v>
      </c>
      <c r="G54" s="10" t="s">
        <v>67</v>
      </c>
      <c r="H54" s="3">
        <v>9</v>
      </c>
      <c r="I54" s="3" t="s">
        <v>68</v>
      </c>
      <c r="J54" s="3">
        <v>40</v>
      </c>
      <c r="K54" s="3">
        <v>6</v>
      </c>
      <c r="L54" s="3">
        <v>5</v>
      </c>
      <c r="M54" s="3" t="s">
        <v>56</v>
      </c>
      <c r="N54" s="3" t="s">
        <v>57</v>
      </c>
      <c r="O54" s="3" t="s">
        <v>58</v>
      </c>
      <c r="P54" s="3" t="s">
        <v>60</v>
      </c>
      <c r="R54" s="14">
        <v>2.5774627981611111</v>
      </c>
      <c r="S54" s="14">
        <v>11.670789258233432</v>
      </c>
      <c r="T54" s="14">
        <v>18.681866444390394</v>
      </c>
      <c r="U54" s="14">
        <v>65.464543178163723</v>
      </c>
      <c r="V54" s="14">
        <v>6.1924584076322358</v>
      </c>
      <c r="W54" s="14">
        <v>25.38445976273767</v>
      </c>
      <c r="X54" s="14">
        <v>20.218330712153993</v>
      </c>
      <c r="Y54" s="8">
        <v>0</v>
      </c>
      <c r="Z54" s="8">
        <v>150.1899092769047</v>
      </c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BF54" s="5">
        <v>0</v>
      </c>
      <c r="BG54" s="5">
        <v>12.011838926987487</v>
      </c>
      <c r="BH54" s="5">
        <v>0</v>
      </c>
      <c r="BI54" s="5">
        <v>6.3486969081303775</v>
      </c>
      <c r="BJ54" s="5">
        <v>31.575276112700049</v>
      </c>
      <c r="BK54" s="5">
        <v>3.8246899179948595</v>
      </c>
      <c r="BL54" s="5">
        <v>4.9674679537735953</v>
      </c>
      <c r="BM54" s="5">
        <v>2.3789124460174258</v>
      </c>
      <c r="BN54" s="5">
        <v>31.391559344832935</v>
      </c>
      <c r="BO54" s="5">
        <v>7.6229961992704034</v>
      </c>
      <c r="BP54" s="5">
        <v>2.3989883399193821</v>
      </c>
      <c r="BQ54" s="5">
        <v>7.9047967041739895</v>
      </c>
      <c r="BR54" s="5">
        <v>0</v>
      </c>
      <c r="BS54" s="5">
        <v>0</v>
      </c>
      <c r="BT54" s="5">
        <v>1.6104050932565837</v>
      </c>
      <c r="BU54" s="5">
        <v>4.6705546242204985</v>
      </c>
      <c r="BV54" s="5">
        <v>1.3078463836585166</v>
      </c>
      <c r="BW54" s="5">
        <v>17.86488333051269</v>
      </c>
      <c r="BX54" s="5">
        <v>28.895822752179903</v>
      </c>
      <c r="BY54" s="5">
        <v>0</v>
      </c>
      <c r="BZ54" s="5">
        <v>141.43758613940355</v>
      </c>
      <c r="CA54" s="5">
        <v>150.1899092769047</v>
      </c>
      <c r="CB54" s="5">
        <v>150.1899092769047</v>
      </c>
      <c r="CC54" s="5">
        <v>4.0436395774413869</v>
      </c>
    </row>
    <row r="55" spans="1:81" hidden="1" x14ac:dyDescent="0.2">
      <c r="A55" s="3" t="s">
        <v>52</v>
      </c>
      <c r="B55" s="3">
        <v>39</v>
      </c>
      <c r="C55" s="9">
        <v>43400</v>
      </c>
      <c r="D55" s="3">
        <v>1</v>
      </c>
      <c r="E55" s="3">
        <v>3</v>
      </c>
      <c r="F55" s="3" t="s">
        <v>66</v>
      </c>
      <c r="G55" s="10" t="s">
        <v>67</v>
      </c>
      <c r="H55" s="3">
        <v>9</v>
      </c>
      <c r="I55" s="3" t="s">
        <v>68</v>
      </c>
      <c r="J55" s="3">
        <v>50</v>
      </c>
      <c r="K55" s="3">
        <v>3</v>
      </c>
      <c r="L55" s="3">
        <v>6</v>
      </c>
      <c r="M55" s="3" t="s">
        <v>56</v>
      </c>
      <c r="N55" s="3" t="s">
        <v>57</v>
      </c>
      <c r="O55" s="3" t="s">
        <v>58</v>
      </c>
      <c r="P55" s="3" t="s">
        <v>60</v>
      </c>
      <c r="R55" s="14">
        <v>4.2993389902443724</v>
      </c>
      <c r="S55" s="14">
        <v>8.2793878440199222</v>
      </c>
      <c r="T55" s="14">
        <v>50.366179827986095</v>
      </c>
      <c r="U55" s="14">
        <v>34.880601488310717</v>
      </c>
      <c r="V55" s="14">
        <v>1.7501767791550735</v>
      </c>
      <c r="W55" s="14">
        <v>17.342404817712719</v>
      </c>
      <c r="X55" s="14">
        <v>7.5777820554272886</v>
      </c>
      <c r="Y55" s="8">
        <v>9.7622137794673478E-2</v>
      </c>
      <c r="Z55" s="8">
        <v>124.59349561385331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BF55" s="5">
        <v>8.461686623274101</v>
      </c>
      <c r="BG55" s="5">
        <v>13.1276480045196</v>
      </c>
      <c r="BH55" s="5">
        <v>0.81386216297385594</v>
      </c>
      <c r="BI55" s="5">
        <v>3.0561805944150593</v>
      </c>
      <c r="BJ55" s="5">
        <v>42.14623676165359</v>
      </c>
      <c r="BK55" s="5">
        <v>1.3761403968844637</v>
      </c>
      <c r="BL55" s="5">
        <v>2.2057661090473752</v>
      </c>
      <c r="BM55" s="5">
        <v>0.44657801288581028</v>
      </c>
      <c r="BN55" s="5">
        <v>11.367415249297428</v>
      </c>
      <c r="BO55" s="5">
        <v>5.1230905932024431</v>
      </c>
      <c r="BP55" s="5">
        <v>0.50638117854320708</v>
      </c>
      <c r="BQ55" s="5">
        <v>2.0043136445746654</v>
      </c>
      <c r="BR55" s="5">
        <v>1.4275159147154513</v>
      </c>
      <c r="BS55" s="5">
        <v>0.56924532683329088</v>
      </c>
      <c r="BT55" s="5">
        <v>0.46549443880507835</v>
      </c>
      <c r="BU55" s="5">
        <v>2.726099820170329</v>
      </c>
      <c r="BV55" s="5">
        <v>4.3393763976220239</v>
      </c>
      <c r="BW55" s="5">
        <v>12.5206149367432</v>
      </c>
      <c r="BX55" s="5">
        <v>13.783495326186321</v>
      </c>
      <c r="BY55" s="5">
        <v>9.7622137794673478E-2</v>
      </c>
      <c r="BZ55" s="5">
        <v>113.664897201767</v>
      </c>
      <c r="CA55" s="5">
        <v>124.49587347605863</v>
      </c>
      <c r="CB55" s="5">
        <v>124.59349561385331</v>
      </c>
      <c r="CC55" s="5">
        <v>7.5673172100786452</v>
      </c>
    </row>
    <row r="56" spans="1:81" hidden="1" x14ac:dyDescent="0.2">
      <c r="A56" s="3" t="s">
        <v>52</v>
      </c>
      <c r="B56" s="3">
        <v>39</v>
      </c>
      <c r="C56" s="9">
        <v>43400</v>
      </c>
      <c r="D56" s="3">
        <v>1</v>
      </c>
      <c r="E56" s="3">
        <v>3</v>
      </c>
      <c r="F56" s="3" t="s">
        <v>66</v>
      </c>
      <c r="G56" s="10" t="s">
        <v>67</v>
      </c>
      <c r="H56" s="3">
        <v>9</v>
      </c>
      <c r="I56" s="3" t="s">
        <v>68</v>
      </c>
      <c r="J56" s="3">
        <v>5</v>
      </c>
      <c r="K56" s="3">
        <v>22</v>
      </c>
      <c r="L56" s="3">
        <v>1</v>
      </c>
      <c r="M56" s="3" t="s">
        <v>56</v>
      </c>
      <c r="N56" s="3" t="s">
        <v>57</v>
      </c>
      <c r="O56" s="3" t="s">
        <v>58</v>
      </c>
      <c r="P56" s="3" t="s">
        <v>61</v>
      </c>
      <c r="R56" s="14">
        <v>129.08531741438242</v>
      </c>
      <c r="S56" s="14">
        <v>44.293724027173269</v>
      </c>
      <c r="T56" s="14">
        <v>147.12768150198048</v>
      </c>
      <c r="U56" s="14">
        <v>325.05409609038253</v>
      </c>
      <c r="V56" s="14">
        <v>7.1690530941404145</v>
      </c>
      <c r="W56" s="14">
        <v>97.007782245504444</v>
      </c>
      <c r="X56" s="14">
        <v>37.950815858512087</v>
      </c>
      <c r="Y56" s="8">
        <v>0.20907749483146484</v>
      </c>
      <c r="Z56" s="8">
        <v>787.89754117260327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BF56" s="5">
        <v>8.0608774729277606</v>
      </c>
      <c r="BG56" s="5">
        <v>24.516663708636461</v>
      </c>
      <c r="BH56" s="5">
        <v>48.991755908808017</v>
      </c>
      <c r="BI56" s="5">
        <v>18.999292697367459</v>
      </c>
      <c r="BJ56" s="5">
        <v>171.3260255027825</v>
      </c>
      <c r="BK56" s="5">
        <v>13.357427009884445</v>
      </c>
      <c r="BL56" s="5">
        <v>28.657455852847086</v>
      </c>
      <c r="BM56" s="5">
        <v>13.273848926106446</v>
      </c>
      <c r="BN56" s="5">
        <v>72.037943271049642</v>
      </c>
      <c r="BO56" s="5">
        <v>57.102931221716432</v>
      </c>
      <c r="BP56" s="5">
        <v>1.4483722102468111</v>
      </c>
      <c r="BQ56" s="5">
        <v>7.28400418180901</v>
      </c>
      <c r="BR56" s="5">
        <v>1.3284774828361954</v>
      </c>
      <c r="BS56" s="5">
        <v>0</v>
      </c>
      <c r="BT56" s="5">
        <v>2.5345276634272498</v>
      </c>
      <c r="BU56" s="5">
        <v>18.397423854928014</v>
      </c>
      <c r="BV56" s="5">
        <v>42.291150960361129</v>
      </c>
      <c r="BW56" s="5">
        <v>23.141098464013474</v>
      </c>
      <c r="BX56" s="5">
        <v>152.0444218395283</v>
      </c>
      <c r="BY56" s="5">
        <v>0.20907749483146484</v>
      </c>
      <c r="BZ56" s="5">
        <v>696.20027351627039</v>
      </c>
      <c r="CA56" s="5">
        <v>787.68846367777178</v>
      </c>
      <c r="CB56" s="5">
        <v>787.89754117260327</v>
      </c>
      <c r="CC56" s="5">
        <v>17.192421043409887</v>
      </c>
    </row>
    <row r="57" spans="1:81" hidden="1" x14ac:dyDescent="0.2">
      <c r="A57" s="3" t="s">
        <v>52</v>
      </c>
      <c r="B57" s="3">
        <v>39</v>
      </c>
      <c r="C57" s="9">
        <v>43400</v>
      </c>
      <c r="D57" s="3">
        <v>1</v>
      </c>
      <c r="E57" s="3">
        <v>3</v>
      </c>
      <c r="F57" s="3" t="s">
        <v>66</v>
      </c>
      <c r="G57" s="10" t="s">
        <v>67</v>
      </c>
      <c r="H57" s="3">
        <v>9</v>
      </c>
      <c r="I57" s="3" t="s">
        <v>68</v>
      </c>
      <c r="J57" s="3">
        <v>12</v>
      </c>
      <c r="K57" s="3">
        <v>18</v>
      </c>
      <c r="L57" s="3">
        <v>2</v>
      </c>
      <c r="M57" s="3" t="s">
        <v>56</v>
      </c>
      <c r="N57" s="3" t="s">
        <v>57</v>
      </c>
      <c r="O57" s="3" t="s">
        <v>58</v>
      </c>
      <c r="P57" s="3" t="s">
        <v>61</v>
      </c>
      <c r="R57" s="14">
        <v>51.304071492162244</v>
      </c>
      <c r="S57" s="14">
        <v>39.836384477286501</v>
      </c>
      <c r="T57" s="14">
        <v>119.69955187830432</v>
      </c>
      <c r="U57" s="14">
        <v>235.34799983583648</v>
      </c>
      <c r="V57" s="14">
        <v>5.9098621812360044</v>
      </c>
      <c r="W57" s="14">
        <v>80.723433494567871</v>
      </c>
      <c r="X57" s="14">
        <v>32.480446059128333</v>
      </c>
      <c r="Y57" s="8">
        <v>0</v>
      </c>
      <c r="Z57" s="8">
        <v>565.30177567923738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BF57" s="5">
        <v>7.1233749880567618</v>
      </c>
      <c r="BG57" s="5">
        <v>16.887369653836256</v>
      </c>
      <c r="BH57" s="5">
        <v>17.061803467230426</v>
      </c>
      <c r="BI57" s="5">
        <v>17.039842574209693</v>
      </c>
      <c r="BJ57" s="5">
        <v>130.70270201152451</v>
      </c>
      <c r="BK57" s="5">
        <v>9.2139570552609644</v>
      </c>
      <c r="BL57" s="5">
        <v>21.583942962754286</v>
      </c>
      <c r="BM57" s="5">
        <v>9.6967315430558596</v>
      </c>
      <c r="BN57" s="5">
        <v>55.289815712957996</v>
      </c>
      <c r="BO57" s="5">
        <v>36.489304984366029</v>
      </c>
      <c r="BP57" s="5">
        <v>1.3127162907979166</v>
      </c>
      <c r="BQ57" s="5">
        <v>6.6085855516429666</v>
      </c>
      <c r="BR57" s="5">
        <v>1.3101996554290301</v>
      </c>
      <c r="BS57" s="5">
        <v>0.70949433175880816</v>
      </c>
      <c r="BT57" s="5">
        <v>1.8016139705548402</v>
      </c>
      <c r="BU57" s="5">
        <v>12.446161278123933</v>
      </c>
      <c r="BV57" s="5">
        <v>44.411985635491057</v>
      </c>
      <c r="BW57" s="5">
        <v>17.886074495967726</v>
      </c>
      <c r="BX57" s="5">
        <v>104.96291106457504</v>
      </c>
      <c r="BY57" s="5">
        <v>0</v>
      </c>
      <c r="BZ57" s="5">
        <v>479.60311938573085</v>
      </c>
      <c r="CA57" s="5">
        <v>565.30177567923738</v>
      </c>
      <c r="CB57" s="5">
        <v>565.30177567923738</v>
      </c>
      <c r="CC57" s="5">
        <v>11.023034011832264</v>
      </c>
    </row>
    <row r="58" spans="1:81" hidden="1" x14ac:dyDescent="0.2">
      <c r="A58" s="3" t="s">
        <v>52</v>
      </c>
      <c r="B58" s="3">
        <v>39</v>
      </c>
      <c r="C58" s="9">
        <v>43400</v>
      </c>
      <c r="D58" s="3">
        <v>1</v>
      </c>
      <c r="E58" s="3">
        <v>3</v>
      </c>
      <c r="F58" s="3" t="s">
        <v>66</v>
      </c>
      <c r="G58" s="10" t="s">
        <v>67</v>
      </c>
      <c r="H58" s="3">
        <v>9</v>
      </c>
      <c r="I58" s="3" t="s">
        <v>68</v>
      </c>
      <c r="J58" s="3">
        <v>20</v>
      </c>
      <c r="K58" s="3">
        <v>14</v>
      </c>
      <c r="L58" s="3">
        <v>3</v>
      </c>
      <c r="M58" s="3" t="s">
        <v>56</v>
      </c>
      <c r="N58" s="3" t="s">
        <v>57</v>
      </c>
      <c r="O58" s="3" t="s">
        <v>58</v>
      </c>
      <c r="P58" s="3" t="s">
        <v>61</v>
      </c>
      <c r="R58" s="14">
        <v>60.674900054931641</v>
      </c>
      <c r="S58" s="14">
        <v>70.920894688573384</v>
      </c>
      <c r="T58" s="14">
        <v>257.51699355552938</v>
      </c>
      <c r="U58" s="14">
        <v>352.25938257677802</v>
      </c>
      <c r="V58" s="14">
        <v>14.417201930078967</v>
      </c>
      <c r="W58" s="14">
        <v>164.46050841232827</v>
      </c>
      <c r="X58" s="14">
        <v>81.004636041049295</v>
      </c>
      <c r="Y58" s="8">
        <v>0</v>
      </c>
      <c r="Z58" s="8">
        <v>1001.2544861144889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BF58" s="5">
        <v>13.219184971286134</v>
      </c>
      <c r="BG58" s="5">
        <v>34.439589905472864</v>
      </c>
      <c r="BH58" s="5">
        <v>16.058646567216915</v>
      </c>
      <c r="BI58" s="5">
        <v>28.396767910061261</v>
      </c>
      <c r="BJ58" s="5">
        <v>257.0044927677186</v>
      </c>
      <c r="BK58" s="5">
        <v>10.995926607576614</v>
      </c>
      <c r="BL58" s="5">
        <v>26.565125081308466</v>
      </c>
      <c r="BM58" s="5">
        <v>8.7400759298836768</v>
      </c>
      <c r="BN58" s="5">
        <v>100.90090258906699</v>
      </c>
      <c r="BO58" s="5">
        <v>49.934035232497102</v>
      </c>
      <c r="BP58" s="5">
        <v>4.2300088183443814</v>
      </c>
      <c r="BQ58" s="5">
        <v>18.948205694934686</v>
      </c>
      <c r="BR58" s="5">
        <v>2.6759121827887884</v>
      </c>
      <c r="BS58" s="5">
        <v>0</v>
      </c>
      <c r="BT58" s="5">
        <v>3.049655447323425</v>
      </c>
      <c r="BU58" s="5">
        <v>21.627804552108771</v>
      </c>
      <c r="BV58" s="5">
        <v>73.585727554233273</v>
      </c>
      <c r="BW58" s="5">
        <v>34.07895806993286</v>
      </c>
      <c r="BX58" s="5">
        <v>146.21108877248491</v>
      </c>
      <c r="BY58" s="5">
        <v>0</v>
      </c>
      <c r="BZ58" s="5">
        <v>842.64975381666545</v>
      </c>
      <c r="CA58" s="5">
        <v>1001.2544861144889</v>
      </c>
      <c r="CB58" s="5">
        <v>1001.2544861144889</v>
      </c>
      <c r="CC58" s="5">
        <v>17.198776892700621</v>
      </c>
    </row>
    <row r="59" spans="1:81" hidden="1" x14ac:dyDescent="0.2">
      <c r="A59" s="3" t="s">
        <v>52</v>
      </c>
      <c r="B59" s="3">
        <v>39</v>
      </c>
      <c r="C59" s="9">
        <v>43400</v>
      </c>
      <c r="D59" s="3">
        <v>1</v>
      </c>
      <c r="E59" s="3">
        <v>3</v>
      </c>
      <c r="F59" s="3" t="s">
        <v>66</v>
      </c>
      <c r="G59" s="10" t="s">
        <v>67</v>
      </c>
      <c r="H59" s="3">
        <v>9</v>
      </c>
      <c r="I59" s="3" t="s">
        <v>68</v>
      </c>
      <c r="J59" s="3">
        <v>30</v>
      </c>
      <c r="K59" s="3">
        <v>10</v>
      </c>
      <c r="L59" s="3">
        <v>4</v>
      </c>
      <c r="M59" s="3" t="s">
        <v>56</v>
      </c>
      <c r="N59" s="3" t="s">
        <v>57</v>
      </c>
      <c r="O59" s="3" t="s">
        <v>58</v>
      </c>
      <c r="P59" s="3" t="s">
        <v>61</v>
      </c>
      <c r="R59" s="14">
        <v>49.824886716645338</v>
      </c>
      <c r="S59" s="14">
        <v>101.75396347045898</v>
      </c>
      <c r="T59" s="14">
        <v>216.72707659622719</v>
      </c>
      <c r="U59" s="14">
        <v>316.74653309789198</v>
      </c>
      <c r="V59" s="14">
        <v>20.573558511405157</v>
      </c>
      <c r="W59" s="14">
        <v>175.93284291234511</v>
      </c>
      <c r="X59" s="14">
        <v>88.430642884353105</v>
      </c>
      <c r="Y59" s="8">
        <v>1.450816917249905</v>
      </c>
      <c r="Z59" s="8">
        <v>971.44031507282125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BF59" s="5">
        <v>20.313312738666244</v>
      </c>
      <c r="BG59" s="5">
        <v>39.965270913147499</v>
      </c>
      <c r="BH59" s="5">
        <v>12.269131235915767</v>
      </c>
      <c r="BI59" s="5">
        <v>44.833094315237339</v>
      </c>
      <c r="BJ59" s="5">
        <v>238.58612741623801</v>
      </c>
      <c r="BK59" s="5">
        <v>9.9689119879762114</v>
      </c>
      <c r="BL59" s="5">
        <v>19.148993425152053</v>
      </c>
      <c r="BM59" s="5">
        <v>6.0734738817273284</v>
      </c>
      <c r="BN59" s="5">
        <v>135.26122581198734</v>
      </c>
      <c r="BO59" s="5">
        <v>36.24632810912108</v>
      </c>
      <c r="BP59" s="5">
        <v>6.7233900070529202</v>
      </c>
      <c r="BQ59" s="5">
        <v>23.74609803905733</v>
      </c>
      <c r="BR59" s="5">
        <v>2.2136049446419928</v>
      </c>
      <c r="BS59" s="5">
        <v>0</v>
      </c>
      <c r="BT59" s="5">
        <v>4.415350368760623</v>
      </c>
      <c r="BU59" s="5">
        <v>21.293370374563001</v>
      </c>
      <c r="BV59" s="5">
        <v>84.659277154956655</v>
      </c>
      <c r="BW59" s="5">
        <v>74.127442922863864</v>
      </c>
      <c r="BX59" s="5">
        <v>127.89485130903454</v>
      </c>
      <c r="BY59" s="5">
        <v>1.450816917249905</v>
      </c>
      <c r="BZ59" s="5">
        <v>815.28278540839744</v>
      </c>
      <c r="CA59" s="5">
        <v>969.98949815557137</v>
      </c>
      <c r="CB59" s="5">
        <v>971.44031507282125</v>
      </c>
      <c r="CC59" s="5">
        <v>21.946075578981411</v>
      </c>
    </row>
    <row r="60" spans="1:81" hidden="1" x14ac:dyDescent="0.2">
      <c r="A60" s="3" t="s">
        <v>52</v>
      </c>
      <c r="B60" s="3">
        <v>39</v>
      </c>
      <c r="C60" s="9">
        <v>43400</v>
      </c>
      <c r="D60" s="3">
        <v>1</v>
      </c>
      <c r="E60" s="3">
        <v>3</v>
      </c>
      <c r="F60" s="3" t="s">
        <v>66</v>
      </c>
      <c r="G60" s="10" t="s">
        <v>67</v>
      </c>
      <c r="H60" s="3">
        <v>9</v>
      </c>
      <c r="I60" s="3" t="s">
        <v>68</v>
      </c>
      <c r="J60" s="3">
        <v>40</v>
      </c>
      <c r="K60" s="3">
        <v>6</v>
      </c>
      <c r="L60" s="3">
        <v>5</v>
      </c>
      <c r="M60" s="3" t="s">
        <v>56</v>
      </c>
      <c r="N60" s="3" t="s">
        <v>57</v>
      </c>
      <c r="O60" s="3" t="s">
        <v>58</v>
      </c>
      <c r="P60" s="3" t="s">
        <v>61</v>
      </c>
      <c r="R60" s="14">
        <v>18.160503979386956</v>
      </c>
      <c r="S60" s="14">
        <v>51.032881309246193</v>
      </c>
      <c r="T60" s="14">
        <v>132.86993671285694</v>
      </c>
      <c r="U60" s="14">
        <v>228.39739937617861</v>
      </c>
      <c r="V60" s="14">
        <v>18.937768903271905</v>
      </c>
      <c r="W60" s="14">
        <v>100.55039246328946</v>
      </c>
      <c r="X60" s="14">
        <v>62.511512098641234</v>
      </c>
      <c r="Y60" s="8">
        <v>1.1217513079710058</v>
      </c>
      <c r="Z60" s="8">
        <v>613.58215006972807</v>
      </c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BF60" s="5">
        <v>19.396881466174886</v>
      </c>
      <c r="BG60" s="5">
        <v>34.333769542175723</v>
      </c>
      <c r="BH60" s="5">
        <v>2.9433640558561875</v>
      </c>
      <c r="BI60" s="5">
        <v>22.030067887521948</v>
      </c>
      <c r="BJ60" s="5">
        <v>128.28194575115984</v>
      </c>
      <c r="BK60" s="5">
        <v>8.1433320940438705</v>
      </c>
      <c r="BL60" s="5">
        <v>15.97829557461584</v>
      </c>
      <c r="BM60" s="5">
        <v>3.1258831195058598</v>
      </c>
      <c r="BN60" s="5">
        <v>72.524676886016962</v>
      </c>
      <c r="BO60" s="5">
        <v>19.215976365706997</v>
      </c>
      <c r="BP60" s="5">
        <v>7.2423410947578866</v>
      </c>
      <c r="BQ60" s="5">
        <v>19.830223970864804</v>
      </c>
      <c r="BR60" s="5">
        <v>2.7546555897499272</v>
      </c>
      <c r="BS60" s="5">
        <v>0</v>
      </c>
      <c r="BT60" s="5">
        <v>3.5345428013908875</v>
      </c>
      <c r="BU60" s="5">
        <v>18.084611366971348</v>
      </c>
      <c r="BV60" s="5">
        <v>13.09367939777689</v>
      </c>
      <c r="BW60" s="5">
        <v>58.788910083724382</v>
      </c>
      <c r="BX60" s="5">
        <v>116.88187954879884</v>
      </c>
      <c r="BY60" s="5">
        <v>1.1217513079710058</v>
      </c>
      <c r="BZ60" s="5">
        <v>568.21884734269292</v>
      </c>
      <c r="CA60" s="5">
        <v>612.46039876175712</v>
      </c>
      <c r="CB60" s="5">
        <v>613.58215006972807</v>
      </c>
      <c r="CC60" s="5">
        <v>22.561281301316697</v>
      </c>
    </row>
    <row r="61" spans="1:81" hidden="1" x14ac:dyDescent="0.2">
      <c r="A61" s="3" t="s">
        <v>52</v>
      </c>
      <c r="B61" s="3">
        <v>39</v>
      </c>
      <c r="C61" s="9">
        <v>43400</v>
      </c>
      <c r="D61" s="3">
        <v>1</v>
      </c>
      <c r="E61" s="3">
        <v>3</v>
      </c>
      <c r="F61" s="3" t="s">
        <v>66</v>
      </c>
      <c r="G61" s="10" t="s">
        <v>67</v>
      </c>
      <c r="H61" s="3">
        <v>9</v>
      </c>
      <c r="I61" s="3" t="s">
        <v>68</v>
      </c>
      <c r="J61" s="3">
        <v>50</v>
      </c>
      <c r="K61" s="3">
        <v>3</v>
      </c>
      <c r="L61" s="3">
        <v>6</v>
      </c>
      <c r="M61" s="3" t="s">
        <v>56</v>
      </c>
      <c r="N61" s="3" t="s">
        <v>57</v>
      </c>
      <c r="O61" s="3" t="s">
        <v>58</v>
      </c>
      <c r="P61" s="3" t="s">
        <v>61</v>
      </c>
      <c r="R61" s="14">
        <v>11.02836918419805</v>
      </c>
      <c r="S61" s="14">
        <v>32.510205326409178</v>
      </c>
      <c r="T61" s="14">
        <v>153.57707398513267</v>
      </c>
      <c r="U61" s="14">
        <v>143.73343237515152</v>
      </c>
      <c r="V61" s="14">
        <v>6.1191301839105012</v>
      </c>
      <c r="W61" s="14">
        <v>76.603847766744678</v>
      </c>
      <c r="X61" s="14">
        <v>29.034977814246869</v>
      </c>
      <c r="Y61" s="8">
        <v>0.45229936725490805</v>
      </c>
      <c r="Z61" s="8">
        <v>453.05933546624829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BF61" s="5">
        <v>13.568961647544567</v>
      </c>
      <c r="BG61" s="5">
        <v>27.332455888948036</v>
      </c>
      <c r="BH61" s="5">
        <v>0</v>
      </c>
      <c r="BI61" s="5">
        <v>11.752152837525424</v>
      </c>
      <c r="BJ61" s="5">
        <v>131.02722133865745</v>
      </c>
      <c r="BK61" s="5">
        <v>4.0925997853998162</v>
      </c>
      <c r="BL61" s="5">
        <v>7.8496810078143815</v>
      </c>
      <c r="BM61" s="5">
        <v>1.2947469371971267</v>
      </c>
      <c r="BN61" s="5">
        <v>37.573685018037615</v>
      </c>
      <c r="BO61" s="5">
        <v>14.294148811275798</v>
      </c>
      <c r="BP61" s="5">
        <v>1.5593647662197261</v>
      </c>
      <c r="BQ61" s="5">
        <v>5.6729217143031709</v>
      </c>
      <c r="BR61" s="5">
        <v>1.439915986931908</v>
      </c>
      <c r="BS61" s="5">
        <v>0.92700686998599713</v>
      </c>
      <c r="BT61" s="5">
        <v>1.424695260797094</v>
      </c>
      <c r="BU61" s="5">
        <v>9.1893931963314639</v>
      </c>
      <c r="BV61" s="5">
        <v>15.54358507961757</v>
      </c>
      <c r="BW61" s="5">
        <v>39.258210004515249</v>
      </c>
      <c r="BX61" s="5">
        <v>55.445748755103757</v>
      </c>
      <c r="BY61" s="5">
        <v>0.45229936725490805</v>
      </c>
      <c r="BZ61" s="5">
        <v>397.97689390844374</v>
      </c>
      <c r="CA61" s="5">
        <v>452.60703609899338</v>
      </c>
      <c r="CB61" s="5">
        <v>453.05933546624829</v>
      </c>
      <c r="CC61" s="5">
        <v>29.992957280767381</v>
      </c>
    </row>
    <row r="62" spans="1:81" hidden="1" x14ac:dyDescent="0.2">
      <c r="A62" s="3" t="s">
        <v>52</v>
      </c>
      <c r="B62" s="3">
        <v>39</v>
      </c>
      <c r="C62" s="9">
        <v>43400</v>
      </c>
      <c r="D62" s="3">
        <v>1</v>
      </c>
      <c r="E62" s="3">
        <v>3</v>
      </c>
      <c r="F62" s="3" t="s">
        <v>66</v>
      </c>
      <c r="G62" s="10" t="s">
        <v>67</v>
      </c>
      <c r="H62" s="3">
        <v>9</v>
      </c>
      <c r="I62" s="3" t="s">
        <v>68</v>
      </c>
      <c r="J62" s="3">
        <v>5</v>
      </c>
      <c r="K62" s="3">
        <v>22</v>
      </c>
      <c r="L62" s="3">
        <v>1</v>
      </c>
      <c r="M62" s="3" t="s">
        <v>56</v>
      </c>
      <c r="N62" s="3" t="s">
        <v>57</v>
      </c>
      <c r="O62" s="3" t="s">
        <v>58</v>
      </c>
      <c r="P62" s="3" t="s">
        <v>62</v>
      </c>
      <c r="R62" s="14">
        <v>177.47069917876144</v>
      </c>
      <c r="S62" s="14">
        <v>56.286401682886584</v>
      </c>
      <c r="T62" s="14">
        <v>207.8304559115706</v>
      </c>
      <c r="U62" s="14">
        <v>298.45274879192482</v>
      </c>
      <c r="V62" s="14">
        <v>8.2166629330865266</v>
      </c>
      <c r="W62" s="14">
        <v>104.94547413135398</v>
      </c>
      <c r="X62" s="14">
        <v>38.524173210407127</v>
      </c>
      <c r="Y62" s="8">
        <v>0</v>
      </c>
      <c r="Z62" s="8">
        <v>891.72663670491124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BF62" s="5">
        <v>14.892799836261249</v>
      </c>
      <c r="BG62" s="5">
        <v>38.518912493320677</v>
      </c>
      <c r="BH62" s="5">
        <v>68.976208352091973</v>
      </c>
      <c r="BI62" s="5">
        <v>24.335277866776185</v>
      </c>
      <c r="BJ62" s="5">
        <v>236.97700777361524</v>
      </c>
      <c r="BK62" s="5">
        <v>10.902460847771721</v>
      </c>
      <c r="BL62" s="5">
        <v>26.604531026607305</v>
      </c>
      <c r="BM62" s="5">
        <v>9.7000761989248012</v>
      </c>
      <c r="BN62" s="5">
        <v>79.104918606340007</v>
      </c>
      <c r="BO62" s="5">
        <v>65.312642779976713</v>
      </c>
      <c r="BP62" s="5">
        <v>1.8823530821847998</v>
      </c>
      <c r="BQ62" s="5">
        <v>5.8802253898847274</v>
      </c>
      <c r="BR62" s="5">
        <v>2.4510722021002356</v>
      </c>
      <c r="BS62" s="5">
        <v>0</v>
      </c>
      <c r="BT62" s="5">
        <v>2.658679920743015</v>
      </c>
      <c r="BU62" s="5">
        <v>23.406647784978862</v>
      </c>
      <c r="BV62" s="5">
        <v>103.24639458587937</v>
      </c>
      <c r="BW62" s="5">
        <v>49.058039937922175</v>
      </c>
      <c r="BX62" s="5">
        <v>133.37851098799169</v>
      </c>
      <c r="BY62" s="5">
        <v>0</v>
      </c>
      <c r="BZ62" s="5">
        <v>710.53413238450275</v>
      </c>
      <c r="CA62" s="5">
        <v>891.72663670491124</v>
      </c>
      <c r="CB62" s="5">
        <v>891.72663670491124</v>
      </c>
      <c r="CC62" s="5">
        <v>23.088932027863116</v>
      </c>
    </row>
    <row r="63" spans="1:81" hidden="1" x14ac:dyDescent="0.2">
      <c r="A63" s="3" t="s">
        <v>52</v>
      </c>
      <c r="B63" s="3">
        <v>39</v>
      </c>
      <c r="C63" s="9">
        <v>43400</v>
      </c>
      <c r="D63" s="3">
        <v>1</v>
      </c>
      <c r="E63" s="3">
        <v>3</v>
      </c>
      <c r="F63" s="3" t="s">
        <v>66</v>
      </c>
      <c r="G63" s="10" t="s">
        <v>67</v>
      </c>
      <c r="H63" s="3">
        <v>9</v>
      </c>
      <c r="I63" s="3" t="s">
        <v>68</v>
      </c>
      <c r="J63" s="3">
        <v>12</v>
      </c>
      <c r="K63" s="3">
        <v>18</v>
      </c>
      <c r="L63" s="3">
        <v>2</v>
      </c>
      <c r="M63" s="3" t="s">
        <v>56</v>
      </c>
      <c r="N63" s="3" t="s">
        <v>57</v>
      </c>
      <c r="O63" s="3" t="s">
        <v>58</v>
      </c>
      <c r="P63" s="3" t="s">
        <v>62</v>
      </c>
      <c r="R63" s="14">
        <v>88.707742493728105</v>
      </c>
      <c r="S63" s="14">
        <v>70.110585344248804</v>
      </c>
      <c r="T63" s="14">
        <v>230.90543260245488</v>
      </c>
      <c r="U63" s="14">
        <v>338.32060136466191</v>
      </c>
      <c r="V63" s="14">
        <v>13.790821009668811</v>
      </c>
      <c r="W63" s="14">
        <v>122.37334705221242</v>
      </c>
      <c r="X63" s="14">
        <v>58.123603360406285</v>
      </c>
      <c r="Y63" s="8">
        <v>0</v>
      </c>
      <c r="Z63" s="8">
        <v>922.33213570412522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BF63" s="5">
        <v>11.965569103971594</v>
      </c>
      <c r="BG63" s="5">
        <v>32.583393830390513</v>
      </c>
      <c r="BH63" s="5">
        <v>30.253693582039656</v>
      </c>
      <c r="BI63" s="5">
        <v>30.847098439782471</v>
      </c>
      <c r="BJ63" s="5">
        <v>260.16192947477583</v>
      </c>
      <c r="BK63" s="5">
        <v>12.828310946636309</v>
      </c>
      <c r="BL63" s="5">
        <v>26.306101091471589</v>
      </c>
      <c r="BM63" s="5">
        <v>14.086682736018714</v>
      </c>
      <c r="BN63" s="5">
        <v>88.143748427750481</v>
      </c>
      <c r="BO63" s="5">
        <v>67.090809993857491</v>
      </c>
      <c r="BP63" s="5">
        <v>3.8747804687034395</v>
      </c>
      <c r="BQ63" s="5">
        <v>12.656417249605974</v>
      </c>
      <c r="BR63" s="5">
        <v>2.4303797729685299</v>
      </c>
      <c r="BS63" s="5">
        <v>0.85021088303156411</v>
      </c>
      <c r="BT63" s="5">
        <v>3.7169417421876538</v>
      </c>
      <c r="BU63" s="5">
        <v>24.728860447329705</v>
      </c>
      <c r="BV63" s="5">
        <v>39.595454823622028</v>
      </c>
      <c r="BW63" s="5">
        <v>33.491801613432017</v>
      </c>
      <c r="BX63" s="5">
        <v>141.72848642261013</v>
      </c>
      <c r="BY63" s="5">
        <v>0</v>
      </c>
      <c r="BZ63" s="5">
        <v>818.56034524098413</v>
      </c>
      <c r="CA63" s="5">
        <v>922.33213570412522</v>
      </c>
      <c r="CB63" s="5">
        <v>922.33213570412522</v>
      </c>
      <c r="CC63" s="5">
        <v>20.1430367362649</v>
      </c>
    </row>
    <row r="64" spans="1:81" hidden="1" x14ac:dyDescent="0.2">
      <c r="A64" s="3" t="s">
        <v>52</v>
      </c>
      <c r="B64" s="3">
        <v>39</v>
      </c>
      <c r="C64" s="9">
        <v>43400</v>
      </c>
      <c r="D64" s="3">
        <v>1</v>
      </c>
      <c r="E64" s="3">
        <v>3</v>
      </c>
      <c r="F64" s="3" t="s">
        <v>66</v>
      </c>
      <c r="G64" s="10" t="s">
        <v>67</v>
      </c>
      <c r="H64" s="3">
        <v>9</v>
      </c>
      <c r="I64" s="3" t="s">
        <v>68</v>
      </c>
      <c r="J64" s="3">
        <v>20</v>
      </c>
      <c r="K64" s="3">
        <v>14</v>
      </c>
      <c r="L64" s="3">
        <v>3</v>
      </c>
      <c r="M64" s="3" t="s">
        <v>56</v>
      </c>
      <c r="N64" s="3" t="s">
        <v>57</v>
      </c>
      <c r="O64" s="3" t="s">
        <v>58</v>
      </c>
      <c r="P64" s="3" t="s">
        <v>62</v>
      </c>
      <c r="R64" s="14">
        <v>52.665169091060243</v>
      </c>
      <c r="S64" s="14">
        <v>98.33500868698647</v>
      </c>
      <c r="T64" s="14">
        <v>232.14503465849776</v>
      </c>
      <c r="U64" s="14">
        <v>261.31047084413728</v>
      </c>
      <c r="V64" s="14">
        <v>19.539234654656774</v>
      </c>
      <c r="W64" s="14">
        <v>153.91732867010708</v>
      </c>
      <c r="X64" s="14">
        <v>77.873027012265965</v>
      </c>
      <c r="Y64" s="8">
        <v>1.4460011613003527</v>
      </c>
      <c r="Z64" s="8">
        <v>897.23126840953023</v>
      </c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BF64" s="5">
        <v>27.772420359123846</v>
      </c>
      <c r="BG64" s="5">
        <v>53.070329762992209</v>
      </c>
      <c r="BH64" s="5">
        <v>14.395322517519432</v>
      </c>
      <c r="BI64" s="5">
        <v>44.197800654595987</v>
      </c>
      <c r="BJ64" s="5">
        <v>249.32557712848549</v>
      </c>
      <c r="BK64" s="5">
        <v>8.0358829308780617</v>
      </c>
      <c r="BL64" s="5">
        <v>15.400262194969985</v>
      </c>
      <c r="BM64" s="5">
        <v>6.1085680622200469</v>
      </c>
      <c r="BN64" s="5">
        <v>124.26510184304709</v>
      </c>
      <c r="BO64" s="5">
        <v>37.986922173821846</v>
      </c>
      <c r="BP64" s="5">
        <v>7.3256304354952766</v>
      </c>
      <c r="BQ64" s="5">
        <v>21.520969634521048</v>
      </c>
      <c r="BR64" s="5">
        <v>2.2666488794260302</v>
      </c>
      <c r="BS64" s="5">
        <v>0</v>
      </c>
      <c r="BT64" s="5">
        <v>3.3227953627860871</v>
      </c>
      <c r="BU64" s="5">
        <v>20.060686516245294</v>
      </c>
      <c r="BV64" s="5">
        <v>57.351279467209764</v>
      </c>
      <c r="BW64" s="5">
        <v>71.430243427377931</v>
      </c>
      <c r="BX64" s="5">
        <v>104.54721395831204</v>
      </c>
      <c r="BY64" s="5">
        <v>1.4460011613003527</v>
      </c>
      <c r="BZ64" s="5">
        <v>790.36762126339625</v>
      </c>
      <c r="CA64" s="5">
        <v>895.78526724822984</v>
      </c>
      <c r="CB64" s="5">
        <v>897.23126840953023</v>
      </c>
      <c r="CC64" s="5">
        <v>21.931571281848342</v>
      </c>
    </row>
    <row r="65" spans="1:81" hidden="1" x14ac:dyDescent="0.2">
      <c r="A65" s="3" t="s">
        <v>52</v>
      </c>
      <c r="B65" s="3">
        <v>39</v>
      </c>
      <c r="C65" s="9">
        <v>43400</v>
      </c>
      <c r="D65" s="3">
        <v>1</v>
      </c>
      <c r="E65" s="3">
        <v>3</v>
      </c>
      <c r="F65" s="3" t="s">
        <v>66</v>
      </c>
      <c r="G65" s="10" t="s">
        <v>67</v>
      </c>
      <c r="H65" s="3">
        <v>9</v>
      </c>
      <c r="I65" s="3" t="s">
        <v>68</v>
      </c>
      <c r="J65" s="3">
        <v>30</v>
      </c>
      <c r="K65" s="3">
        <v>10</v>
      </c>
      <c r="L65" s="3">
        <v>4</v>
      </c>
      <c r="M65" s="3" t="s">
        <v>56</v>
      </c>
      <c r="N65" s="3" t="s">
        <v>57</v>
      </c>
      <c r="O65" s="3" t="s">
        <v>58</v>
      </c>
      <c r="P65" s="3" t="s">
        <v>62</v>
      </c>
      <c r="R65" s="14">
        <v>68.934820964418606</v>
      </c>
      <c r="S65" s="14">
        <v>75.855543580548513</v>
      </c>
      <c r="T65" s="14">
        <v>258.09823766247979</v>
      </c>
      <c r="U65" s="14">
        <v>283.43170850030305</v>
      </c>
      <c r="V65" s="14">
        <v>21.233164853063123</v>
      </c>
      <c r="W65" s="14">
        <v>146.6137221763874</v>
      </c>
      <c r="X65" s="14">
        <v>73.615331847092207</v>
      </c>
      <c r="Y65" s="8">
        <v>0</v>
      </c>
      <c r="Z65" s="8">
        <v>927.78250538855707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BF65" s="5">
        <v>21.886973357393504</v>
      </c>
      <c r="BG65" s="5">
        <v>46.891973356604801</v>
      </c>
      <c r="BH65" s="5">
        <v>21.019947883974897</v>
      </c>
      <c r="BI65" s="5">
        <v>32.4670723625078</v>
      </c>
      <c r="BJ65" s="5">
        <v>266.0808564372515</v>
      </c>
      <c r="BK65" s="5">
        <v>8.4940728309516125</v>
      </c>
      <c r="BL65" s="5">
        <v>20.541467744250184</v>
      </c>
      <c r="BM65" s="5">
        <v>9.2323402434935637</v>
      </c>
      <c r="BN65" s="5">
        <v>106.2391848869198</v>
      </c>
      <c r="BO65" s="5">
        <v>54.192312752431626</v>
      </c>
      <c r="BP65" s="5">
        <v>8.1695750766524515</v>
      </c>
      <c r="BQ65" s="5">
        <v>18.270101677719669</v>
      </c>
      <c r="BR65" s="5">
        <v>2.8524271319453263</v>
      </c>
      <c r="BS65" s="5">
        <v>1.1409708527781304</v>
      </c>
      <c r="BT65" s="5">
        <v>3.3160602149340925</v>
      </c>
      <c r="BU65" s="5">
        <v>21.749629906106794</v>
      </c>
      <c r="BV65" s="5">
        <v>37.220989614930637</v>
      </c>
      <c r="BW65" s="5">
        <v>37.743613815081076</v>
      </c>
      <c r="BX65" s="5">
        <v>118.61534280072016</v>
      </c>
      <c r="BY65" s="5">
        <v>0</v>
      </c>
      <c r="BZ65" s="5">
        <v>844.46786296193261</v>
      </c>
      <c r="CA65" s="5">
        <v>927.78250538855707</v>
      </c>
      <c r="CB65" s="5">
        <v>927.78250538855707</v>
      </c>
      <c r="CC65" s="5">
        <v>20.034652372827008</v>
      </c>
    </row>
    <row r="66" spans="1:81" hidden="1" x14ac:dyDescent="0.2">
      <c r="A66" s="3" t="s">
        <v>52</v>
      </c>
      <c r="B66" s="3">
        <v>39</v>
      </c>
      <c r="C66" s="9">
        <v>43400</v>
      </c>
      <c r="D66" s="3">
        <v>1</v>
      </c>
      <c r="E66" s="3">
        <v>3</v>
      </c>
      <c r="F66" s="3" t="s">
        <v>66</v>
      </c>
      <c r="G66" s="10" t="s">
        <v>67</v>
      </c>
      <c r="H66" s="3">
        <v>9</v>
      </c>
      <c r="I66" s="3" t="s">
        <v>68</v>
      </c>
      <c r="J66" s="3">
        <v>40</v>
      </c>
      <c r="K66" s="3">
        <v>6</v>
      </c>
      <c r="L66" s="3">
        <v>5</v>
      </c>
      <c r="M66" s="3" t="s">
        <v>56</v>
      </c>
      <c r="N66" s="3" t="s">
        <v>57</v>
      </c>
      <c r="O66" s="3" t="s">
        <v>58</v>
      </c>
      <c r="P66" s="3" t="s">
        <v>62</v>
      </c>
      <c r="R66" s="14">
        <v>29.100344986751161</v>
      </c>
      <c r="S66" s="14">
        <v>83.399479438518654</v>
      </c>
      <c r="T66" s="14">
        <v>178.38278369245859</v>
      </c>
      <c r="U66" s="14">
        <v>315.62638065732756</v>
      </c>
      <c r="V66" s="14">
        <v>27.328276140936488</v>
      </c>
      <c r="W66" s="14">
        <v>151.98482197728651</v>
      </c>
      <c r="X66" s="14">
        <v>92.568849629369282</v>
      </c>
      <c r="Y66" s="8">
        <v>1.3592960459310344</v>
      </c>
      <c r="Z66" s="8">
        <v>879.75022013619036</v>
      </c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BF66" s="5">
        <v>37.41992145799891</v>
      </c>
      <c r="BG66" s="5">
        <v>68.415340851827949</v>
      </c>
      <c r="BH66" s="5">
        <v>6.0579402323802451</v>
      </c>
      <c r="BI66" s="5">
        <v>38.516706141891312</v>
      </c>
      <c r="BJ66" s="5">
        <v>184.75564774396921</v>
      </c>
      <c r="BK66" s="5">
        <v>13.02196809543579</v>
      </c>
      <c r="BL66" s="5">
        <v>21.271469471297412</v>
      </c>
      <c r="BM66" s="5">
        <v>5.3789030600749763</v>
      </c>
      <c r="BN66" s="5">
        <v>131.42955028330618</v>
      </c>
      <c r="BO66" s="5">
        <v>34.027901991173735</v>
      </c>
      <c r="BP66" s="5">
        <v>11.207113008859601</v>
      </c>
      <c r="BQ66" s="5">
        <v>31.975766672781052</v>
      </c>
      <c r="BR66" s="5">
        <v>3.5875023226654577</v>
      </c>
      <c r="BS66" s="5">
        <v>0</v>
      </c>
      <c r="BT66" s="5">
        <v>4.9070816204276664</v>
      </c>
      <c r="BU66" s="5">
        <v>22.767320721851959</v>
      </c>
      <c r="BV66" s="5">
        <v>10.773171116055416</v>
      </c>
      <c r="BW66" s="5">
        <v>92.697963419125415</v>
      </c>
      <c r="BX66" s="5">
        <v>160.33838345459472</v>
      </c>
      <c r="BY66" s="5">
        <v>1.3592960459310344</v>
      </c>
      <c r="BZ66" s="5">
        <v>819.91251023030554</v>
      </c>
      <c r="CA66" s="5">
        <v>878.39092409025932</v>
      </c>
      <c r="CB66" s="5">
        <v>879.75022013619036</v>
      </c>
      <c r="CC66" s="5">
        <v>30.908805832828978</v>
      </c>
    </row>
    <row r="67" spans="1:81" hidden="1" x14ac:dyDescent="0.2">
      <c r="A67" s="3" t="s">
        <v>52</v>
      </c>
      <c r="B67" s="3">
        <v>39</v>
      </c>
      <c r="C67" s="9">
        <v>43400</v>
      </c>
      <c r="D67" s="3">
        <v>1</v>
      </c>
      <c r="E67" s="3">
        <v>3</v>
      </c>
      <c r="F67" s="3" t="s">
        <v>66</v>
      </c>
      <c r="G67" s="10" t="s">
        <v>67</v>
      </c>
      <c r="H67" s="3">
        <v>9</v>
      </c>
      <c r="I67" s="3" t="s">
        <v>68</v>
      </c>
      <c r="J67" s="3">
        <v>50</v>
      </c>
      <c r="K67" s="3">
        <v>3</v>
      </c>
      <c r="L67" s="3">
        <v>6</v>
      </c>
      <c r="M67" s="3" t="s">
        <v>56</v>
      </c>
      <c r="N67" s="3" t="s">
        <v>57</v>
      </c>
      <c r="O67" s="3" t="s">
        <v>58</v>
      </c>
      <c r="P67" s="3" t="s">
        <v>62</v>
      </c>
      <c r="R67" s="14">
        <v>16.646634586926165</v>
      </c>
      <c r="S67" s="14">
        <v>35.944288936154592</v>
      </c>
      <c r="T67" s="14">
        <v>172.66021991598194</v>
      </c>
      <c r="U67" s="14">
        <v>140.46130634176319</v>
      </c>
      <c r="V67" s="14">
        <v>6.8654915875401992</v>
      </c>
      <c r="W67" s="14">
        <v>78.52916566256819</v>
      </c>
      <c r="X67" s="14">
        <v>30.964913894390239</v>
      </c>
      <c r="Y67" s="8">
        <v>0.57804687544845135</v>
      </c>
      <c r="Z67" s="8">
        <v>482.65007449526541</v>
      </c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BF67" s="5">
        <v>16.34118401918958</v>
      </c>
      <c r="BG67" s="5">
        <v>31.633298249667334</v>
      </c>
      <c r="BH67" s="5">
        <v>2.198663631789918</v>
      </c>
      <c r="BI67" s="5">
        <v>13.453565007949907</v>
      </c>
      <c r="BJ67" s="5">
        <v>152.56483811082157</v>
      </c>
      <c r="BK67" s="5">
        <v>3.7568688768196492</v>
      </c>
      <c r="BL67" s="5">
        <v>7.2497137792056199</v>
      </c>
      <c r="BM67" s="5">
        <v>1.8358565823501898</v>
      </c>
      <c r="BN67" s="5">
        <v>42.456388697805153</v>
      </c>
      <c r="BO67" s="5">
        <v>16.619468261531299</v>
      </c>
      <c r="BP67" s="5">
        <v>2.0495192834077036</v>
      </c>
      <c r="BQ67" s="5">
        <v>6.3254977600280666</v>
      </c>
      <c r="BR67" s="5">
        <v>1.2983722194789971</v>
      </c>
      <c r="BS67" s="5">
        <v>0</v>
      </c>
      <c r="BT67" s="5">
        <v>1.352107101860555</v>
      </c>
      <c r="BU67" s="5">
        <v>10.030927240653924</v>
      </c>
      <c r="BV67" s="5">
        <v>26.166282950893599</v>
      </c>
      <c r="BW67" s="5">
        <v>45.309401779076765</v>
      </c>
      <c r="BX67" s="5">
        <v>54.442272971407426</v>
      </c>
      <c r="BY67" s="5">
        <v>0.57804687544845135</v>
      </c>
      <c r="BZ67" s="5">
        <v>422.22236804087987</v>
      </c>
      <c r="CA67" s="5">
        <v>482.07202761981694</v>
      </c>
      <c r="CB67" s="5">
        <v>482.65007449526541</v>
      </c>
      <c r="CC67" s="5">
        <v>31.660604655756906</v>
      </c>
    </row>
    <row r="68" spans="1:81" x14ac:dyDescent="0.2">
      <c r="A68" s="3" t="s">
        <v>52</v>
      </c>
      <c r="B68" s="3">
        <v>51</v>
      </c>
      <c r="C68" s="9">
        <v>43401</v>
      </c>
      <c r="D68" s="3">
        <v>1</v>
      </c>
      <c r="E68" s="3">
        <v>4</v>
      </c>
      <c r="F68" s="3" t="s">
        <v>129</v>
      </c>
      <c r="G68" s="10" t="s">
        <v>69</v>
      </c>
      <c r="H68" s="3">
        <v>12</v>
      </c>
      <c r="I68" s="3" t="s">
        <v>70</v>
      </c>
      <c r="J68" s="3">
        <v>5</v>
      </c>
      <c r="K68" s="3">
        <v>22</v>
      </c>
      <c r="L68" s="3">
        <v>1</v>
      </c>
      <c r="M68" s="3" t="s">
        <v>56</v>
      </c>
      <c r="N68" s="3" t="s">
        <v>57</v>
      </c>
      <c r="O68" s="3" t="s">
        <v>58</v>
      </c>
      <c r="P68" s="3" t="s">
        <v>59</v>
      </c>
      <c r="Q68" s="3" t="s">
        <v>196</v>
      </c>
      <c r="R68" s="14">
        <v>65.580066812449488</v>
      </c>
      <c r="S68" s="14">
        <v>37.626785150889695</v>
      </c>
      <c r="T68" s="14">
        <v>152.92150823001205</v>
      </c>
      <c r="U68" s="14">
        <v>184.18728453537514</v>
      </c>
      <c r="V68" s="14">
        <v>9.5503842090738225</v>
      </c>
      <c r="W68" s="14">
        <v>74.799800379522921</v>
      </c>
      <c r="X68" s="14">
        <v>30.875066329692974</v>
      </c>
      <c r="Y68" s="8">
        <v>0</v>
      </c>
      <c r="Z68" s="8">
        <v>555.54088993411608</v>
      </c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BF68" s="5">
        <v>27.732494267042661</v>
      </c>
      <c r="BG68" s="5">
        <v>14.779022767418633</v>
      </c>
      <c r="BH68" s="5">
        <v>25.714837764173598</v>
      </c>
      <c r="BI68" s="5">
        <v>16.218492533341134</v>
      </c>
      <c r="BJ68" s="5">
        <v>153.1451754938366</v>
      </c>
      <c r="BK68" s="5">
        <v>6.7110710155571276</v>
      </c>
      <c r="BL68" s="5">
        <v>18.846998212127154</v>
      </c>
      <c r="BM68" s="5">
        <v>11.987491679086387</v>
      </c>
      <c r="BN68" s="5">
        <v>74.006309056952205</v>
      </c>
      <c r="BO68" s="5">
        <v>56.806197802682469</v>
      </c>
      <c r="BP68" s="5">
        <v>3.142112803452056</v>
      </c>
      <c r="BQ68" s="5">
        <v>6.9650734245530055</v>
      </c>
      <c r="BR68" s="5">
        <v>12.008309188031168</v>
      </c>
      <c r="BS68" s="5">
        <v>7.3903357407928736</v>
      </c>
      <c r="BT68" s="5">
        <v>2.5599668339830788</v>
      </c>
      <c r="BU68" s="5">
        <v>15.045897872423073</v>
      </c>
      <c r="BV68" s="5">
        <v>14.840034249090678</v>
      </c>
      <c r="BW68" s="5">
        <v>19.88481676664783</v>
      </c>
      <c r="BX68" s="5">
        <v>88.668985235433993</v>
      </c>
      <c r="BY68" s="5">
        <v>0</v>
      </c>
      <c r="BZ68" s="5">
        <v>516.87015602575707</v>
      </c>
      <c r="CA68" s="5">
        <v>555.54088993411608</v>
      </c>
      <c r="CB68" s="5">
        <v>555.54088993411608</v>
      </c>
      <c r="CC68" s="5">
        <v>13.471575411015356</v>
      </c>
    </row>
    <row r="69" spans="1:81" x14ac:dyDescent="0.2">
      <c r="A69" s="3" t="s">
        <v>52</v>
      </c>
      <c r="B69" s="3">
        <v>51</v>
      </c>
      <c r="C69" s="9">
        <v>43401</v>
      </c>
      <c r="D69" s="3">
        <v>1</v>
      </c>
      <c r="E69" s="3">
        <v>4</v>
      </c>
      <c r="F69" s="3" t="s">
        <v>129</v>
      </c>
      <c r="G69" s="10" t="s">
        <v>69</v>
      </c>
      <c r="H69" s="3">
        <v>12</v>
      </c>
      <c r="I69" s="3" t="s">
        <v>70</v>
      </c>
      <c r="J69" s="3">
        <v>5</v>
      </c>
      <c r="K69" s="3">
        <v>22</v>
      </c>
      <c r="L69" s="3">
        <v>1</v>
      </c>
      <c r="M69" s="3" t="s">
        <v>56</v>
      </c>
      <c r="N69" s="3" t="s">
        <v>57</v>
      </c>
      <c r="O69" s="3" t="s">
        <v>58</v>
      </c>
      <c r="P69" s="3" t="s">
        <v>59</v>
      </c>
      <c r="Q69" s="3" t="s">
        <v>196</v>
      </c>
      <c r="R69" s="14">
        <v>69.688071546883421</v>
      </c>
      <c r="S69" s="14">
        <v>35.275496976128942</v>
      </c>
      <c r="T69" s="14">
        <v>161.65180732463969</v>
      </c>
      <c r="U69" s="14">
        <v>194.50693038414263</v>
      </c>
      <c r="V69" s="14">
        <v>8.779091785693991</v>
      </c>
      <c r="W69" s="14">
        <v>70.014919034365946</v>
      </c>
      <c r="X69" s="14">
        <v>23.625001940233954</v>
      </c>
      <c r="Y69" s="8">
        <v>0</v>
      </c>
      <c r="Z69" s="8">
        <v>563.54133189781874</v>
      </c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BF69" s="5">
        <v>26.267811108531298</v>
      </c>
      <c r="BG69" s="5">
        <v>60.310419284990779</v>
      </c>
      <c r="BH69" s="5">
        <v>27.303389330266551</v>
      </c>
      <c r="BI69" s="5">
        <v>15.571686138603512</v>
      </c>
      <c r="BJ69" s="5">
        <v>163.89200667984596</v>
      </c>
      <c r="BK69" s="5">
        <v>9.8995507580167086</v>
      </c>
      <c r="BL69" s="5">
        <v>16.991497398785746</v>
      </c>
      <c r="BM69" s="5">
        <v>11.848076312455609</v>
      </c>
      <c r="BN69" s="5">
        <v>67.755184100475901</v>
      </c>
      <c r="BO69" s="5">
        <v>60.297372105625698</v>
      </c>
      <c r="BP69" s="5">
        <v>3.0724341344083315</v>
      </c>
      <c r="BQ69" s="5">
        <v>5.9157278679491574</v>
      </c>
      <c r="BR69" s="5">
        <v>7.1589096468862747</v>
      </c>
      <c r="BS69" s="5">
        <v>5.6025680147611183</v>
      </c>
      <c r="BT69" s="5">
        <v>2.2455665521053505</v>
      </c>
      <c r="BU69" s="5">
        <v>14.610736442434263</v>
      </c>
      <c r="BV69" s="5">
        <v>20.755659758447212</v>
      </c>
      <c r="BW69" s="5">
        <v>18.153922401354244</v>
      </c>
      <c r="BX69" s="5">
        <v>88.430427992278567</v>
      </c>
      <c r="BY69" s="5">
        <v>0</v>
      </c>
      <c r="BZ69" s="5">
        <v>518.65484604209939</v>
      </c>
      <c r="CA69" s="5">
        <v>563.54133189781874</v>
      </c>
      <c r="CB69" s="5">
        <v>563.54133189781874</v>
      </c>
      <c r="CC69" s="5">
        <v>12.595281992882155</v>
      </c>
    </row>
    <row r="70" spans="1:81" x14ac:dyDescent="0.2">
      <c r="A70" s="3" t="s">
        <v>52</v>
      </c>
      <c r="B70" s="3">
        <v>51</v>
      </c>
      <c r="C70" s="9">
        <v>43401</v>
      </c>
      <c r="D70" s="3">
        <v>1</v>
      </c>
      <c r="E70" s="3">
        <v>4</v>
      </c>
      <c r="F70" s="3" t="s">
        <v>129</v>
      </c>
      <c r="G70" s="10" t="s">
        <v>69</v>
      </c>
      <c r="H70" s="3">
        <v>12</v>
      </c>
      <c r="I70" s="3" t="s">
        <v>70</v>
      </c>
      <c r="J70" s="3">
        <v>5</v>
      </c>
      <c r="K70" s="3">
        <v>22</v>
      </c>
      <c r="L70" s="3">
        <v>1</v>
      </c>
      <c r="M70" s="3" t="s">
        <v>56</v>
      </c>
      <c r="N70" s="3" t="s">
        <v>57</v>
      </c>
      <c r="O70" s="3" t="s">
        <v>58</v>
      </c>
      <c r="P70" s="3" t="s">
        <v>59</v>
      </c>
      <c r="Q70" s="3" t="s">
        <v>174</v>
      </c>
      <c r="R70" s="14">
        <f>AVERAGE(R68:R69)</f>
        <v>67.634069179666454</v>
      </c>
      <c r="S70" s="14">
        <f t="shared" ref="S70:Z70" si="120">AVERAGE(S68:S69)</f>
        <v>36.451141063509318</v>
      </c>
      <c r="T70" s="14">
        <f t="shared" si="120"/>
        <v>157.28665777732587</v>
      </c>
      <c r="U70" s="14">
        <f t="shared" si="120"/>
        <v>189.34710745975889</v>
      </c>
      <c r="V70" s="14">
        <f t="shared" si="120"/>
        <v>9.1647379973839058</v>
      </c>
      <c r="W70" s="14">
        <f t="shared" si="120"/>
        <v>72.407359706944433</v>
      </c>
      <c r="X70" s="14">
        <f t="shared" si="120"/>
        <v>27.250034134963464</v>
      </c>
      <c r="Y70" s="14">
        <f t="shared" si="120"/>
        <v>0</v>
      </c>
      <c r="Z70" s="14">
        <f t="shared" si="120"/>
        <v>559.54111091596747</v>
      </c>
      <c r="AA70" s="8"/>
      <c r="AB70" s="8">
        <f>(R70+R70)*($J70-0)/2</f>
        <v>338.17034589833224</v>
      </c>
      <c r="AC70" s="8">
        <f t="shared" ref="AC70" si="121">(S70+S70)*($J70-0)/2</f>
        <v>182.25570531754659</v>
      </c>
      <c r="AD70" s="8">
        <f t="shared" ref="AD70" si="122">(T70+T70)*($J70-0)/2</f>
        <v>786.43328888662938</v>
      </c>
      <c r="AE70" s="8">
        <f t="shared" ref="AE70" si="123">(U70+U70)*($J70-0)/2</f>
        <v>946.7355372987945</v>
      </c>
      <c r="AF70" s="8">
        <f t="shared" ref="AF70" si="124">(V70+V70)*($J70-0)/2</f>
        <v>45.823689986919533</v>
      </c>
      <c r="AG70" s="8">
        <f t="shared" ref="AG70" si="125">(W70+W70)*($J70-0)/2</f>
        <v>362.03679853472215</v>
      </c>
      <c r="AH70" s="8">
        <f t="shared" ref="AH70" si="126">(X70+X70)*($J70-0)/2</f>
        <v>136.25017067481733</v>
      </c>
      <c r="AI70" s="8">
        <f t="shared" ref="AI70" si="127">(Y70+Y70)*($J70-0)/2</f>
        <v>0</v>
      </c>
      <c r="AJ70" s="8">
        <f t="shared" ref="AJ70" si="128">(Z70+Z70)*($J70-0)/2</f>
        <v>2797.7055545798376</v>
      </c>
      <c r="AK70" s="8"/>
      <c r="AL70" s="8">
        <f>SUM(AB70:AB77)</f>
        <v>3775.2495419773559</v>
      </c>
      <c r="AM70" s="8">
        <f t="shared" ref="AM70" si="129">SUM(AC70:AC77)</f>
        <v>4889.9695517866203</v>
      </c>
      <c r="AN70" s="8">
        <f t="shared" ref="AN70" si="130">SUM(AD70:AD77)</f>
        <v>12999.705977949601</v>
      </c>
      <c r="AO70" s="8">
        <f t="shared" ref="AO70" si="131">SUM(AE70:AE77)</f>
        <v>18916.096379345858</v>
      </c>
      <c r="AP70" s="8">
        <f t="shared" ref="AP70" si="132">SUM(AF70:AF77)</f>
        <v>1334.3303994474741</v>
      </c>
      <c r="AQ70" s="8">
        <f t="shared" ref="AQ70" si="133">SUM(AG70:AG77)</f>
        <v>9043.014080343577</v>
      </c>
      <c r="AR70" s="8">
        <f t="shared" ref="AR70" si="134">SUM(AH70:AH77)</f>
        <v>4244.4591945944157</v>
      </c>
      <c r="AS70" s="8">
        <f t="shared" ref="AS70" si="135">SUM(AI70:AI77)</f>
        <v>37.831391615536482</v>
      </c>
      <c r="AT70" s="8">
        <f t="shared" ref="AT70" si="136">SUM(AJ70:AJ77)</f>
        <v>55240.657046123466</v>
      </c>
      <c r="AV70" s="8">
        <f>(AL70/$AT70)*100</f>
        <v>6.8341865282760708</v>
      </c>
      <c r="AW70" s="8">
        <f t="shared" ref="AW70" si="137">(AM70/$AT70)*100</f>
        <v>8.8521205453869154</v>
      </c>
      <c r="AX70" s="8">
        <f t="shared" ref="AX70" si="138">(AN70/$AT70)*100</f>
        <v>23.532859080758996</v>
      </c>
      <c r="AY70" s="8">
        <f t="shared" ref="AY70" si="139">(AO70/$AT70)*100</f>
        <v>34.243069128507592</v>
      </c>
      <c r="AZ70" s="8">
        <f t="shared" ref="AZ70" si="140">(AP70/$AT70)*100</f>
        <v>2.4154861125807541</v>
      </c>
      <c r="BA70" s="8">
        <f t="shared" ref="BA70" si="141">(AQ70/$AT70)*100</f>
        <v>16.370214555545687</v>
      </c>
      <c r="BB70" s="8">
        <f t="shared" ref="BB70" si="142">(AR70/$AT70)*100</f>
        <v>7.6835784032229792</v>
      </c>
      <c r="BC70" s="8">
        <f t="shared" ref="BC70" si="143">(AS70/$AT70)*100</f>
        <v>6.8484687978908304E-2</v>
      </c>
      <c r="BD70" s="8">
        <f t="shared" ref="BD70" si="144">(AT70/$AT70)*100</f>
        <v>100</v>
      </c>
      <c r="BF70" s="5">
        <v>26.267811108531298</v>
      </c>
      <c r="BG70" s="5">
        <v>60.310419284990779</v>
      </c>
      <c r="BH70" s="5">
        <v>27.303389330266551</v>
      </c>
      <c r="BI70" s="5">
        <v>15.571686138603512</v>
      </c>
      <c r="BJ70" s="5">
        <v>163.89200667984596</v>
      </c>
      <c r="BK70" s="5">
        <v>9.8995507580167086</v>
      </c>
      <c r="BL70" s="5">
        <v>16.991497398785746</v>
      </c>
      <c r="BM70" s="5">
        <v>11.848076312455609</v>
      </c>
      <c r="BN70" s="5">
        <v>67.755184100475901</v>
      </c>
      <c r="BO70" s="5">
        <v>60.297372105625698</v>
      </c>
      <c r="BP70" s="5">
        <v>3.0724341344083315</v>
      </c>
      <c r="BQ70" s="5">
        <v>5.9157278679491574</v>
      </c>
      <c r="BR70" s="5">
        <v>7.1589096468862747</v>
      </c>
      <c r="BS70" s="5">
        <v>5.6025680147611183</v>
      </c>
      <c r="BT70" s="5">
        <v>2.2455665521053505</v>
      </c>
      <c r="BU70" s="5">
        <v>14.610736442434263</v>
      </c>
      <c r="BV70" s="5">
        <v>20.755659758447212</v>
      </c>
      <c r="BW70" s="5">
        <v>18.153922401354244</v>
      </c>
      <c r="BX70" s="5">
        <v>88.430427992278567</v>
      </c>
      <c r="BY70" s="5">
        <v>0</v>
      </c>
      <c r="BZ70" s="5">
        <v>518.65484604209939</v>
      </c>
      <c r="CA70" s="5">
        <v>563.54133189781874</v>
      </c>
      <c r="CB70" s="5">
        <v>563.54133189781874</v>
      </c>
      <c r="CC70" s="5">
        <v>12.595281992882155</v>
      </c>
    </row>
    <row r="71" spans="1:81" x14ac:dyDescent="0.2">
      <c r="A71" s="3" t="s">
        <v>52</v>
      </c>
      <c r="B71" s="3">
        <v>51</v>
      </c>
      <c r="C71" s="9">
        <v>43401</v>
      </c>
      <c r="D71" s="3">
        <v>1</v>
      </c>
      <c r="E71" s="3">
        <v>4</v>
      </c>
      <c r="F71" s="3" t="s">
        <v>129</v>
      </c>
      <c r="G71" s="10" t="s">
        <v>69</v>
      </c>
      <c r="H71" s="3">
        <v>12</v>
      </c>
      <c r="I71" s="3" t="s">
        <v>70</v>
      </c>
      <c r="J71" s="3">
        <v>12</v>
      </c>
      <c r="K71" s="3">
        <v>18</v>
      </c>
      <c r="L71" s="3">
        <v>2</v>
      </c>
      <c r="M71" s="3" t="s">
        <v>56</v>
      </c>
      <c r="N71" s="3" t="s">
        <v>57</v>
      </c>
      <c r="O71" s="3" t="s">
        <v>58</v>
      </c>
      <c r="P71" s="3" t="s">
        <v>59</v>
      </c>
      <c r="Q71" s="3" t="s">
        <v>197</v>
      </c>
      <c r="R71" s="14">
        <v>75.609233330036034</v>
      </c>
      <c r="S71" s="14">
        <v>37.209851337211397</v>
      </c>
      <c r="T71" s="14">
        <v>146.90285912875473</v>
      </c>
      <c r="U71" s="14">
        <v>205.13914805445177</v>
      </c>
      <c r="V71" s="14">
        <v>7.7912774579278352</v>
      </c>
      <c r="W71" s="14">
        <v>76.885762379087254</v>
      </c>
      <c r="X71" s="14">
        <v>28.025580932354107</v>
      </c>
      <c r="Y71" s="8">
        <v>0</v>
      </c>
      <c r="Z71" s="8">
        <v>577.56373847493171</v>
      </c>
      <c r="AA71" s="8"/>
      <c r="AB71" s="8">
        <f t="shared" ref="AB71:AJ71" si="145">(R69+R71)*($J71-$J69)/2</f>
        <v>508.54056706921801</v>
      </c>
      <c r="AC71" s="8">
        <f t="shared" si="145"/>
        <v>253.69871909669118</v>
      </c>
      <c r="AD71" s="8">
        <f t="shared" si="145"/>
        <v>1079.9413325868804</v>
      </c>
      <c r="AE71" s="8">
        <f t="shared" si="145"/>
        <v>1398.7612745350802</v>
      </c>
      <c r="AF71" s="8">
        <f t="shared" si="145"/>
        <v>57.996292352676392</v>
      </c>
      <c r="AG71" s="8">
        <f t="shared" si="145"/>
        <v>514.15238494708615</v>
      </c>
      <c r="AH71" s="8">
        <f t="shared" si="145"/>
        <v>180.7770400540582</v>
      </c>
      <c r="AI71" s="8">
        <f t="shared" si="145"/>
        <v>0</v>
      </c>
      <c r="AJ71" s="8">
        <f t="shared" si="145"/>
        <v>3993.867746304627</v>
      </c>
      <c r="AK71" s="8"/>
      <c r="AL71" s="8">
        <f>AL70</f>
        <v>3775.2495419773559</v>
      </c>
      <c r="AM71" s="8">
        <f>AM70</f>
        <v>4889.9695517866203</v>
      </c>
      <c r="AN71" s="8">
        <f>AN70</f>
        <v>12999.705977949601</v>
      </c>
      <c r="AO71" s="8">
        <f t="shared" ref="AO71:AO77" si="146">AO70</f>
        <v>18916.096379345858</v>
      </c>
      <c r="AP71" s="8">
        <f t="shared" ref="AP71:AP77" si="147">AP70</f>
        <v>1334.3303994474741</v>
      </c>
      <c r="AQ71" s="8">
        <f t="shared" ref="AQ71:AQ77" si="148">AQ70</f>
        <v>9043.014080343577</v>
      </c>
      <c r="AR71" s="8">
        <f t="shared" ref="AR71:AR77" si="149">AR70</f>
        <v>4244.4591945944157</v>
      </c>
      <c r="AS71" s="8">
        <f t="shared" ref="AS71:AS77" si="150">AS70</f>
        <v>37.831391615536482</v>
      </c>
      <c r="AT71" s="8">
        <f t="shared" ref="AT71:AT77" si="151">AT70</f>
        <v>55240.657046123466</v>
      </c>
      <c r="BF71" s="5">
        <v>8.2888408073440516</v>
      </c>
      <c r="BG71" s="5">
        <v>21.700729525891891</v>
      </c>
      <c r="BH71" s="5">
        <v>28.275904163935014</v>
      </c>
      <c r="BI71" s="5">
        <v>16.246926921737984</v>
      </c>
      <c r="BJ71" s="5">
        <v>171.10453377200599</v>
      </c>
      <c r="BK71" s="5">
        <v>8.0827365630117001</v>
      </c>
      <c r="BL71" s="5">
        <v>16.183859249488666</v>
      </c>
      <c r="BM71" s="5">
        <v>8.9970412805063908</v>
      </c>
      <c r="BN71" s="5">
        <v>66.020603976545118</v>
      </c>
      <c r="BO71" s="5">
        <v>57.025496667881114</v>
      </c>
      <c r="BP71" s="5">
        <v>2.4925803017539807</v>
      </c>
      <c r="BQ71" s="5">
        <v>4.9000086653169186</v>
      </c>
      <c r="BR71" s="5">
        <v>2.5710343389307546</v>
      </c>
      <c r="BS71" s="5">
        <v>4.2672658468180273</v>
      </c>
      <c r="BT71" s="5">
        <v>1.8255008227007345</v>
      </c>
      <c r="BU71" s="5">
        <v>13.588056156530907</v>
      </c>
      <c r="BV71" s="5">
        <v>44.3025274786227</v>
      </c>
      <c r="BW71" s="5">
        <v>22.66887962838987</v>
      </c>
      <c r="BX71" s="5">
        <v>86.616647270358783</v>
      </c>
      <c r="BY71" s="5">
        <v>0</v>
      </c>
      <c r="BZ71" s="5">
        <v>506.01758452687125</v>
      </c>
      <c r="CA71" s="5">
        <v>577.56373847493171</v>
      </c>
      <c r="CB71" s="5">
        <v>577.56373847493171</v>
      </c>
      <c r="CC71" s="5">
        <v>14.58982607525329</v>
      </c>
    </row>
    <row r="72" spans="1:81" x14ac:dyDescent="0.2">
      <c r="A72" s="3" t="s">
        <v>52</v>
      </c>
      <c r="B72" s="3">
        <v>51</v>
      </c>
      <c r="C72" s="9">
        <v>43401</v>
      </c>
      <c r="D72" s="3">
        <v>1</v>
      </c>
      <c r="E72" s="3">
        <v>4</v>
      </c>
      <c r="F72" s="3" t="s">
        <v>129</v>
      </c>
      <c r="G72" s="10" t="s">
        <v>69</v>
      </c>
      <c r="H72" s="3">
        <v>12</v>
      </c>
      <c r="I72" s="3" t="s">
        <v>70</v>
      </c>
      <c r="J72" s="3">
        <v>20</v>
      </c>
      <c r="K72" s="3">
        <v>14</v>
      </c>
      <c r="L72" s="3">
        <v>3</v>
      </c>
      <c r="M72" s="3" t="s">
        <v>56</v>
      </c>
      <c r="N72" s="3" t="s">
        <v>57</v>
      </c>
      <c r="O72" s="3" t="s">
        <v>58</v>
      </c>
      <c r="P72" s="3" t="s">
        <v>59</v>
      </c>
      <c r="Q72" s="3" t="s">
        <v>197</v>
      </c>
      <c r="R72" s="14">
        <v>135.43174480569775</v>
      </c>
      <c r="S72" s="14">
        <v>86.387466759517281</v>
      </c>
      <c r="T72" s="14">
        <v>330.08415064318427</v>
      </c>
      <c r="U72" s="14">
        <v>438.21352044467267</v>
      </c>
      <c r="V72" s="14">
        <v>23.749899403802281</v>
      </c>
      <c r="W72" s="14">
        <v>175.09116810765761</v>
      </c>
      <c r="X72" s="14">
        <v>67.825015166710159</v>
      </c>
      <c r="Y72" s="8">
        <v>0</v>
      </c>
      <c r="Z72" s="8">
        <v>1256.7829500665332</v>
      </c>
      <c r="AA72" s="8"/>
      <c r="AB72" s="8">
        <f t="shared" ref="AB72:AB76" si="152">(R71+R72)*($J72-$J71)/2</f>
        <v>844.16391254293512</v>
      </c>
      <c r="AC72" s="8">
        <f t="shared" ref="AC72:AC76" si="153">(S71+S72)*($J72-$J71)/2</f>
        <v>494.38927238691474</v>
      </c>
      <c r="AD72" s="8">
        <f t="shared" ref="AD72:AD76" si="154">(T71+T72)*($J72-$J71)/2</f>
        <v>1907.9480390877561</v>
      </c>
      <c r="AE72" s="8">
        <f t="shared" ref="AE72:AE76" si="155">(U71+U72)*($J72-$J71)/2</f>
        <v>2573.4106739964977</v>
      </c>
      <c r="AF72" s="8">
        <f t="shared" ref="AF72:AF76" si="156">(V71+V72)*($J72-$J71)/2</f>
        <v>126.16470744692046</v>
      </c>
      <c r="AG72" s="8">
        <f t="shared" ref="AG72:AG76" si="157">(W71+W72)*($J72-$J71)/2</f>
        <v>1007.9077219469794</v>
      </c>
      <c r="AH72" s="8">
        <f t="shared" ref="AH72:AH76" si="158">(X71+X72)*($J72-$J71)/2</f>
        <v>383.40238439625705</v>
      </c>
      <c r="AI72" s="8">
        <f t="shared" ref="AI72:AI76" si="159">(Y71+Y72)*($J72-$J71)/2</f>
        <v>0</v>
      </c>
      <c r="AJ72" s="8">
        <f t="shared" ref="AJ72:AJ76" si="160">(Z71+Z72)*($J72-$J71)/2</f>
        <v>7337.3867541658601</v>
      </c>
      <c r="AK72" s="8"/>
      <c r="AL72" s="8">
        <f t="shared" ref="AL72:AL77" si="161">AL71</f>
        <v>3775.2495419773559</v>
      </c>
      <c r="AM72" s="8">
        <f t="shared" ref="AM72:AM77" si="162">AM71</f>
        <v>4889.9695517866203</v>
      </c>
      <c r="AN72" s="8">
        <f t="shared" ref="AN72:AN77" si="163">AN71</f>
        <v>12999.705977949601</v>
      </c>
      <c r="AO72" s="8">
        <f t="shared" si="146"/>
        <v>18916.096379345858</v>
      </c>
      <c r="AP72" s="8">
        <f t="shared" si="147"/>
        <v>1334.3303994474741</v>
      </c>
      <c r="AQ72" s="8">
        <f t="shared" si="148"/>
        <v>9043.014080343577</v>
      </c>
      <c r="AR72" s="8">
        <f t="shared" si="149"/>
        <v>4244.4591945944157</v>
      </c>
      <c r="AS72" s="8">
        <f t="shared" si="150"/>
        <v>37.831391615536482</v>
      </c>
      <c r="AT72" s="8">
        <f t="shared" si="151"/>
        <v>55240.657046123466</v>
      </c>
      <c r="BF72" s="5">
        <v>37.059598839409112</v>
      </c>
      <c r="BG72" s="5">
        <v>88.221930236583518</v>
      </c>
      <c r="BH72" s="5">
        <v>50.102099005994056</v>
      </c>
      <c r="BI72" s="5">
        <v>38.825302529860551</v>
      </c>
      <c r="BJ72" s="5">
        <v>359.69369087820525</v>
      </c>
      <c r="BK72" s="5">
        <v>18.962936781044839</v>
      </c>
      <c r="BL72" s="5">
        <v>38.001958528601421</v>
      </c>
      <c r="BM72" s="5">
        <v>24.232807387748746</v>
      </c>
      <c r="BN72" s="5">
        <v>161.45599331177559</v>
      </c>
      <c r="BO72" s="5">
        <v>124.29641577349511</v>
      </c>
      <c r="BP72" s="5">
        <v>9.1295377411338663</v>
      </c>
      <c r="BQ72" s="5">
        <v>16.193462161107153</v>
      </c>
      <c r="BR72" s="5">
        <v>6.60410140101399</v>
      </c>
      <c r="BS72" s="5">
        <v>4.549530188105277</v>
      </c>
      <c r="BT72" s="5">
        <v>4.6116556560184421</v>
      </c>
      <c r="BU72" s="5">
        <v>29.478674931638054</v>
      </c>
      <c r="BV72" s="5">
        <v>80.506187329369197</v>
      </c>
      <c r="BW72" s="5">
        <v>43.351510655100242</v>
      </c>
      <c r="BX72" s="5">
        <v>195.86561681761395</v>
      </c>
      <c r="BY72" s="5">
        <v>0</v>
      </c>
      <c r="BZ72" s="5">
        <v>1122.6781825584603</v>
      </c>
      <c r="CA72" s="5">
        <v>1256.7829500665332</v>
      </c>
      <c r="CB72" s="5">
        <v>1256.7829500665332</v>
      </c>
      <c r="CC72" s="5">
        <v>23.985283672164233</v>
      </c>
    </row>
    <row r="73" spans="1:81" x14ac:dyDescent="0.2">
      <c r="A73" s="3" t="s">
        <v>52</v>
      </c>
      <c r="B73" s="3">
        <v>51</v>
      </c>
      <c r="C73" s="9">
        <v>43401</v>
      </c>
      <c r="D73" s="3">
        <v>1</v>
      </c>
      <c r="E73" s="3">
        <v>4</v>
      </c>
      <c r="F73" s="3" t="s">
        <v>129</v>
      </c>
      <c r="G73" s="10" t="s">
        <v>69</v>
      </c>
      <c r="H73" s="3">
        <v>12</v>
      </c>
      <c r="I73" s="3" t="s">
        <v>70</v>
      </c>
      <c r="J73" s="3">
        <v>30</v>
      </c>
      <c r="K73" s="3">
        <v>10</v>
      </c>
      <c r="L73" s="3">
        <v>4</v>
      </c>
      <c r="M73" s="3" t="s">
        <v>56</v>
      </c>
      <c r="N73" s="3" t="s">
        <v>57</v>
      </c>
      <c r="O73" s="3" t="s">
        <v>58</v>
      </c>
      <c r="P73" s="3" t="s">
        <v>59</v>
      </c>
      <c r="Q73" s="3" t="s">
        <v>197</v>
      </c>
      <c r="R73" s="14">
        <v>57.417436007795665</v>
      </c>
      <c r="S73" s="14">
        <v>83.720310737346779</v>
      </c>
      <c r="T73" s="14">
        <v>185.79145470980941</v>
      </c>
      <c r="U73" s="14">
        <v>257.31955534836339</v>
      </c>
      <c r="V73" s="14">
        <v>32.065471517628637</v>
      </c>
      <c r="W73" s="14">
        <v>145.70489344103584</v>
      </c>
      <c r="X73" s="14">
        <v>143.58670280719625</v>
      </c>
      <c r="Y73" s="8">
        <v>1.2098128709460996</v>
      </c>
      <c r="Z73" s="8">
        <v>906.81567649938063</v>
      </c>
      <c r="AA73" s="8"/>
      <c r="AB73" s="8">
        <f t="shared" si="152"/>
        <v>964.245904067467</v>
      </c>
      <c r="AC73" s="8">
        <f t="shared" si="153"/>
        <v>850.5388874843203</v>
      </c>
      <c r="AD73" s="8">
        <f t="shared" si="154"/>
        <v>2579.3780267649686</v>
      </c>
      <c r="AE73" s="8">
        <f t="shared" si="155"/>
        <v>3477.66537896518</v>
      </c>
      <c r="AF73" s="8">
        <f t="shared" si="156"/>
        <v>279.07685460715459</v>
      </c>
      <c r="AG73" s="8">
        <f t="shared" si="157"/>
        <v>1603.9803077434672</v>
      </c>
      <c r="AH73" s="8">
        <f t="shared" si="158"/>
        <v>1057.0585898695319</v>
      </c>
      <c r="AI73" s="8">
        <f t="shared" si="159"/>
        <v>6.0490643547304979</v>
      </c>
      <c r="AJ73" s="8">
        <f t="shared" si="160"/>
        <v>10817.99313282957</v>
      </c>
      <c r="AK73" s="8"/>
      <c r="AL73" s="8">
        <f t="shared" si="161"/>
        <v>3775.2495419773559</v>
      </c>
      <c r="AM73" s="8">
        <f t="shared" si="162"/>
        <v>4889.9695517866203</v>
      </c>
      <c r="AN73" s="8">
        <f t="shared" si="163"/>
        <v>12999.705977949601</v>
      </c>
      <c r="AO73" s="8">
        <f t="shared" si="146"/>
        <v>18916.096379345858</v>
      </c>
      <c r="AP73" s="8">
        <f t="shared" si="147"/>
        <v>1334.3303994474741</v>
      </c>
      <c r="AQ73" s="8">
        <f t="shared" si="148"/>
        <v>9043.014080343577</v>
      </c>
      <c r="AR73" s="8">
        <f t="shared" si="149"/>
        <v>4244.4591945944157</v>
      </c>
      <c r="AS73" s="8">
        <f t="shared" si="150"/>
        <v>37.831391615536482</v>
      </c>
      <c r="AT73" s="8">
        <f t="shared" si="151"/>
        <v>55240.657046123466</v>
      </c>
      <c r="BF73" s="5">
        <v>55.945851567436577</v>
      </c>
      <c r="BG73" s="5">
        <v>113.16387846515515</v>
      </c>
      <c r="BH73" s="5">
        <v>20.282476426653492</v>
      </c>
      <c r="BI73" s="5">
        <v>41.978845095623704</v>
      </c>
      <c r="BJ73" s="5">
        <v>201.06039319099784</v>
      </c>
      <c r="BK73" s="5">
        <v>12.056507724472077</v>
      </c>
      <c r="BL73" s="5">
        <v>22.367766045719183</v>
      </c>
      <c r="BM73" s="5">
        <v>9.6082674099066114</v>
      </c>
      <c r="BN73" s="5">
        <v>146.94138827698461</v>
      </c>
      <c r="BO73" s="5">
        <v>52.010977397233987</v>
      </c>
      <c r="BP73" s="5">
        <v>15.043997199103037</v>
      </c>
      <c r="BQ73" s="5">
        <v>60.329779741826918</v>
      </c>
      <c r="BR73" s="5">
        <v>19.293743854030236</v>
      </c>
      <c r="BS73" s="5">
        <v>10.361379127326531</v>
      </c>
      <c r="BT73" s="5">
        <v>5.3937430949903655</v>
      </c>
      <c r="BU73" s="5">
        <v>28.099217289397568</v>
      </c>
      <c r="BV73" s="5">
        <v>28.883086612118152</v>
      </c>
      <c r="BW73" s="5">
        <v>56.304208476486849</v>
      </c>
      <c r="BX73" s="5">
        <v>143.62437443607064</v>
      </c>
      <c r="BY73" s="5">
        <v>1.2098128709460996</v>
      </c>
      <c r="BZ73" s="5">
        <v>847.33167576214259</v>
      </c>
      <c r="CA73" s="5">
        <v>905.60586362843458</v>
      </c>
      <c r="CB73" s="5">
        <v>906.81567649938063</v>
      </c>
      <c r="CC73" s="5">
        <v>21.98833176712029</v>
      </c>
    </row>
    <row r="74" spans="1:81" x14ac:dyDescent="0.2">
      <c r="A74" s="3" t="s">
        <v>52</v>
      </c>
      <c r="B74" s="3">
        <v>51</v>
      </c>
      <c r="C74" s="9">
        <v>43401</v>
      </c>
      <c r="D74" s="3">
        <v>1</v>
      </c>
      <c r="E74" s="3">
        <v>4</v>
      </c>
      <c r="F74" s="3" t="s">
        <v>129</v>
      </c>
      <c r="G74" s="10" t="s">
        <v>69</v>
      </c>
      <c r="H74" s="3">
        <v>12</v>
      </c>
      <c r="I74" s="3" t="s">
        <v>70</v>
      </c>
      <c r="J74" s="3">
        <v>40</v>
      </c>
      <c r="K74" s="3">
        <v>6</v>
      </c>
      <c r="L74" s="3">
        <v>5</v>
      </c>
      <c r="M74" s="3" t="s">
        <v>56</v>
      </c>
      <c r="N74" s="3" t="s">
        <v>57</v>
      </c>
      <c r="O74" s="3" t="s">
        <v>58</v>
      </c>
      <c r="P74" s="3" t="s">
        <v>59</v>
      </c>
      <c r="Q74" s="3" t="s">
        <v>197</v>
      </c>
      <c r="R74" s="14">
        <v>38.145672765271414</v>
      </c>
      <c r="S74" s="14">
        <v>85.778880678374193</v>
      </c>
      <c r="T74" s="14">
        <v>224.82106741543473</v>
      </c>
      <c r="U74" s="14">
        <v>238.72850299703663</v>
      </c>
      <c r="V74" s="14">
        <v>24.66842483652049</v>
      </c>
      <c r="W74" s="14">
        <v>135.68981565278153</v>
      </c>
      <c r="X74" s="14">
        <v>51.40165986685917</v>
      </c>
      <c r="Y74" s="8">
        <v>0.46402431741823008</v>
      </c>
      <c r="Z74" s="8">
        <v>799.69805041850611</v>
      </c>
      <c r="AA74" s="8"/>
      <c r="AB74" s="8">
        <f t="shared" si="152"/>
        <v>477.81554386533543</v>
      </c>
      <c r="AC74" s="8">
        <f t="shared" si="153"/>
        <v>847.49595707860499</v>
      </c>
      <c r="AD74" s="8">
        <f t="shared" si="154"/>
        <v>2053.0626106262207</v>
      </c>
      <c r="AE74" s="8">
        <f t="shared" si="155"/>
        <v>2480.2402917270001</v>
      </c>
      <c r="AF74" s="8">
        <f t="shared" si="156"/>
        <v>283.66948177074562</v>
      </c>
      <c r="AG74" s="8">
        <f t="shared" si="157"/>
        <v>1406.9735454690867</v>
      </c>
      <c r="AH74" s="8">
        <f t="shared" si="158"/>
        <v>974.94181337027715</v>
      </c>
      <c r="AI74" s="8">
        <f t="shared" si="159"/>
        <v>8.3691859418216481</v>
      </c>
      <c r="AJ74" s="8">
        <f t="shared" si="160"/>
        <v>8532.5686345894337</v>
      </c>
      <c r="AK74" s="8"/>
      <c r="AL74" s="8">
        <f t="shared" si="161"/>
        <v>3775.2495419773559</v>
      </c>
      <c r="AM74" s="8">
        <f t="shared" si="162"/>
        <v>4889.9695517866203</v>
      </c>
      <c r="AN74" s="8">
        <f t="shared" si="163"/>
        <v>12999.705977949601</v>
      </c>
      <c r="AO74" s="8">
        <f t="shared" si="146"/>
        <v>18916.096379345858</v>
      </c>
      <c r="AP74" s="8">
        <f t="shared" si="147"/>
        <v>1334.3303994474741</v>
      </c>
      <c r="AQ74" s="8">
        <f t="shared" si="148"/>
        <v>9043.014080343577</v>
      </c>
      <c r="AR74" s="8">
        <f t="shared" si="149"/>
        <v>4244.4591945944157</v>
      </c>
      <c r="AS74" s="8">
        <f t="shared" si="150"/>
        <v>37.831391615536482</v>
      </c>
      <c r="AT74" s="8">
        <f t="shared" si="151"/>
        <v>55240.657046123466</v>
      </c>
      <c r="BF74" s="5">
        <v>22.417007529275558</v>
      </c>
      <c r="BG74" s="5">
        <v>38.743958212676539</v>
      </c>
      <c r="BH74" s="5">
        <v>9.5321958954609229</v>
      </c>
      <c r="BI74" s="5">
        <v>39.139802226416187</v>
      </c>
      <c r="BJ74" s="5">
        <v>249.9471481674681</v>
      </c>
      <c r="BK74" s="5">
        <v>6.3436815492197134</v>
      </c>
      <c r="BL74" s="5">
        <v>14.10166392471384</v>
      </c>
      <c r="BM74" s="5">
        <v>2.9620820746529017</v>
      </c>
      <c r="BN74" s="5">
        <v>112.02289402249309</v>
      </c>
      <c r="BO74" s="5">
        <v>31.144543035543894</v>
      </c>
      <c r="BP74" s="5">
        <v>9.71287612134571</v>
      </c>
      <c r="BQ74" s="5">
        <v>10.853147217013966</v>
      </c>
      <c r="BR74" s="5">
        <v>5.5009663309317069</v>
      </c>
      <c r="BS74" s="5">
        <v>1.7466779748134853</v>
      </c>
      <c r="BT74" s="5">
        <v>4.2487392894396976</v>
      </c>
      <c r="BU74" s="5">
        <v>16.742887327236154</v>
      </c>
      <c r="BV74" s="5">
        <v>51.983604385357978</v>
      </c>
      <c r="BW74" s="5">
        <v>82.384539547773869</v>
      </c>
      <c r="BX74" s="5">
        <v>105.87795807939612</v>
      </c>
      <c r="BY74" s="5">
        <v>0.46402431741823008</v>
      </c>
      <c r="BZ74" s="5">
        <v>713.7657930184364</v>
      </c>
      <c r="CA74" s="5">
        <v>799.23402610108792</v>
      </c>
      <c r="CB74" s="5">
        <v>799.69805041850611</v>
      </c>
      <c r="CC74" s="5">
        <v>30.712612465883968</v>
      </c>
    </row>
    <row r="75" spans="1:81" x14ac:dyDescent="0.2">
      <c r="A75" s="3" t="s">
        <v>52</v>
      </c>
      <c r="B75" s="3">
        <v>51</v>
      </c>
      <c r="C75" s="9">
        <v>43401</v>
      </c>
      <c r="D75" s="3">
        <v>1</v>
      </c>
      <c r="E75" s="3">
        <v>4</v>
      </c>
      <c r="F75" s="3" t="s">
        <v>129</v>
      </c>
      <c r="G75" s="10" t="s">
        <v>69</v>
      </c>
      <c r="H75" s="3">
        <v>12</v>
      </c>
      <c r="I75" s="3" t="s">
        <v>70</v>
      </c>
      <c r="J75" s="3">
        <v>50</v>
      </c>
      <c r="K75" s="3">
        <v>3</v>
      </c>
      <c r="L75" s="3">
        <v>6</v>
      </c>
      <c r="M75" s="3" t="s">
        <v>56</v>
      </c>
      <c r="N75" s="3" t="s">
        <v>57</v>
      </c>
      <c r="O75" s="3" t="s">
        <v>58</v>
      </c>
      <c r="P75" s="3" t="s">
        <v>59</v>
      </c>
      <c r="Q75" s="3" t="s">
        <v>197</v>
      </c>
      <c r="R75" s="14">
        <v>19.690537008745917</v>
      </c>
      <c r="S75" s="14">
        <v>60.538337181354393</v>
      </c>
      <c r="T75" s="14">
        <v>137.39813561275088</v>
      </c>
      <c r="U75" s="14">
        <v>246.29707494275323</v>
      </c>
      <c r="V75" s="14">
        <v>15.131382942199707</v>
      </c>
      <c r="W75" s="14">
        <v>120.77224668963203</v>
      </c>
      <c r="X75" s="14">
        <v>47.286857013044688</v>
      </c>
      <c r="Y75" s="8">
        <v>0.82364247672383906</v>
      </c>
      <c r="Z75" s="8">
        <v>647.93819746262932</v>
      </c>
      <c r="AA75" s="8"/>
      <c r="AB75" s="8">
        <f t="shared" si="152"/>
        <v>289.18104887008667</v>
      </c>
      <c r="AC75" s="8">
        <f t="shared" si="153"/>
        <v>731.58608929864295</v>
      </c>
      <c r="AD75" s="8">
        <f t="shared" si="154"/>
        <v>1811.0960151409279</v>
      </c>
      <c r="AE75" s="8">
        <f t="shared" si="155"/>
        <v>2425.1278896989493</v>
      </c>
      <c r="AF75" s="8">
        <f t="shared" si="156"/>
        <v>198.99903889360098</v>
      </c>
      <c r="AG75" s="8">
        <f t="shared" si="157"/>
        <v>1282.3103117120677</v>
      </c>
      <c r="AH75" s="8">
        <f t="shared" si="158"/>
        <v>493.44258439951932</v>
      </c>
      <c r="AI75" s="8">
        <f t="shared" si="159"/>
        <v>6.438333970710346</v>
      </c>
      <c r="AJ75" s="8">
        <f t="shared" si="160"/>
        <v>7238.1812394056769</v>
      </c>
      <c r="AK75" s="8"/>
      <c r="AL75" s="8">
        <f t="shared" si="161"/>
        <v>3775.2495419773559</v>
      </c>
      <c r="AM75" s="8">
        <f t="shared" si="162"/>
        <v>4889.9695517866203</v>
      </c>
      <c r="AN75" s="8">
        <f t="shared" si="163"/>
        <v>12999.705977949601</v>
      </c>
      <c r="AO75" s="8">
        <f t="shared" si="146"/>
        <v>18916.096379345858</v>
      </c>
      <c r="AP75" s="8">
        <f t="shared" si="147"/>
        <v>1334.3303994474741</v>
      </c>
      <c r="AQ75" s="8">
        <f t="shared" si="148"/>
        <v>9043.014080343577</v>
      </c>
      <c r="AR75" s="8">
        <f t="shared" si="149"/>
        <v>4244.4591945944157</v>
      </c>
      <c r="AS75" s="8">
        <f t="shared" si="150"/>
        <v>37.831391615536482</v>
      </c>
      <c r="AT75" s="8">
        <f t="shared" si="151"/>
        <v>55240.657046123466</v>
      </c>
      <c r="BF75" s="5">
        <v>29.801357627251608</v>
      </c>
      <c r="BG75" s="5">
        <v>40.962791267546827</v>
      </c>
      <c r="BH75" s="5">
        <v>3.5153157535990052</v>
      </c>
      <c r="BI75" s="5">
        <v>26.816016365008846</v>
      </c>
      <c r="BJ75" s="5">
        <v>131.60776110133159</v>
      </c>
      <c r="BK75" s="5">
        <v>8.4024799162139221</v>
      </c>
      <c r="BL75" s="5">
        <v>16.971208785456682</v>
      </c>
      <c r="BM75" s="5">
        <v>2.9555544498623996</v>
      </c>
      <c r="BN75" s="5">
        <v>93.844259439171907</v>
      </c>
      <c r="BO75" s="5">
        <v>19.843074784153163</v>
      </c>
      <c r="BP75" s="5">
        <v>5.0065276589484684</v>
      </c>
      <c r="BQ75" s="5">
        <v>13.519203167839597</v>
      </c>
      <c r="BR75" s="5">
        <v>8.0953054512511322</v>
      </c>
      <c r="BS75" s="5">
        <v>1.6736360801967103</v>
      </c>
      <c r="BT75" s="5">
        <v>3.8693342161100821</v>
      </c>
      <c r="BU75" s="5">
        <v>17.757586710713596</v>
      </c>
      <c r="BV75" s="5">
        <v>9.6336865467326795</v>
      </c>
      <c r="BW75" s="5">
        <v>63.869323840956504</v>
      </c>
      <c r="BX75" s="5">
        <v>139.22663554457597</v>
      </c>
      <c r="BY75" s="5">
        <v>0.82364247672383906</v>
      </c>
      <c r="BZ75" s="5">
        <v>608.2397331556266</v>
      </c>
      <c r="CA75" s="5">
        <v>647.11455498590544</v>
      </c>
      <c r="CB75" s="5">
        <v>647.93819746262932</v>
      </c>
      <c r="CC75" s="5">
        <v>24.960440565188669</v>
      </c>
    </row>
    <row r="76" spans="1:81" x14ac:dyDescent="0.2">
      <c r="A76" s="3" t="s">
        <v>52</v>
      </c>
      <c r="B76" s="3">
        <v>51</v>
      </c>
      <c r="C76" s="9">
        <v>43401</v>
      </c>
      <c r="D76" s="3">
        <v>1</v>
      </c>
      <c r="E76" s="3">
        <v>4</v>
      </c>
      <c r="F76" s="3" t="s">
        <v>129</v>
      </c>
      <c r="G76" s="10" t="s">
        <v>69</v>
      </c>
      <c r="H76" s="3">
        <v>12</v>
      </c>
      <c r="I76" s="3" t="s">
        <v>70</v>
      </c>
      <c r="J76" s="3">
        <v>70</v>
      </c>
      <c r="K76" s="3">
        <v>2</v>
      </c>
      <c r="L76" s="3">
        <v>7</v>
      </c>
      <c r="M76" s="3" t="s">
        <v>56</v>
      </c>
      <c r="N76" s="3" t="s">
        <v>57</v>
      </c>
      <c r="O76" s="3" t="s">
        <v>58</v>
      </c>
      <c r="P76" s="3" t="s">
        <v>59</v>
      </c>
      <c r="Q76" s="3" t="s">
        <v>197</v>
      </c>
      <c r="R76" s="14">
        <v>5.5573292395164229</v>
      </c>
      <c r="S76" s="14">
        <v>29.88776529246363</v>
      </c>
      <c r="T76" s="14">
        <v>46.374663451622276</v>
      </c>
      <c r="U76" s="14">
        <v>111.60593203840584</v>
      </c>
      <c r="V76" s="14">
        <v>6.2136813854349073</v>
      </c>
      <c r="W76" s="14">
        <v>51.984031907443345</v>
      </c>
      <c r="X76" s="14">
        <v>18.711466263080464</v>
      </c>
      <c r="Y76" s="8">
        <v>0.34953530324142401</v>
      </c>
      <c r="Z76" s="8">
        <v>270.68441280541822</v>
      </c>
      <c r="AA76" s="8"/>
      <c r="AB76" s="8">
        <f t="shared" si="152"/>
        <v>252.47866248262341</v>
      </c>
      <c r="AC76" s="8">
        <f t="shared" si="153"/>
        <v>904.26102473818014</v>
      </c>
      <c r="AD76" s="8">
        <f t="shared" si="154"/>
        <v>1837.7279906437316</v>
      </c>
      <c r="AE76" s="8">
        <f t="shared" si="155"/>
        <v>3579.0300698115907</v>
      </c>
      <c r="AF76" s="8">
        <f t="shared" si="156"/>
        <v>213.45064327634614</v>
      </c>
      <c r="AG76" s="8">
        <f t="shared" si="157"/>
        <v>1727.5627859707538</v>
      </c>
      <c r="AH76" s="8">
        <f t="shared" si="158"/>
        <v>659.98323276125143</v>
      </c>
      <c r="AI76" s="8">
        <f t="shared" si="159"/>
        <v>11.73177779965263</v>
      </c>
      <c r="AJ76" s="8">
        <f t="shared" si="160"/>
        <v>9186.2261026804754</v>
      </c>
      <c r="AK76" s="8"/>
      <c r="AL76" s="8">
        <f t="shared" si="161"/>
        <v>3775.2495419773559</v>
      </c>
      <c r="AM76" s="8">
        <f t="shared" si="162"/>
        <v>4889.9695517866203</v>
      </c>
      <c r="AN76" s="8">
        <f t="shared" si="163"/>
        <v>12999.705977949601</v>
      </c>
      <c r="AO76" s="8">
        <f t="shared" si="146"/>
        <v>18916.096379345858</v>
      </c>
      <c r="AP76" s="8">
        <f t="shared" si="147"/>
        <v>1334.3303994474741</v>
      </c>
      <c r="AQ76" s="8">
        <f t="shared" si="148"/>
        <v>9043.014080343577</v>
      </c>
      <c r="AR76" s="8">
        <f t="shared" si="149"/>
        <v>4244.4591945944157</v>
      </c>
      <c r="AS76" s="8">
        <f t="shared" si="150"/>
        <v>37.831391615536482</v>
      </c>
      <c r="AT76" s="8">
        <f t="shared" si="151"/>
        <v>55240.657046123466</v>
      </c>
      <c r="BF76" s="5">
        <v>24.327502614215188</v>
      </c>
      <c r="BG76" s="5">
        <v>21.116541870325079</v>
      </c>
      <c r="BH76" s="5">
        <v>1.4055868284949486</v>
      </c>
      <c r="BI76" s="5">
        <v>14.773386007164744</v>
      </c>
      <c r="BJ76" s="5">
        <v>46.5781608911063</v>
      </c>
      <c r="BK76" s="5">
        <v>5.2305247993711967</v>
      </c>
      <c r="BL76" s="5">
        <v>10.233635646503119</v>
      </c>
      <c r="BM76" s="5">
        <v>1.683443138491598</v>
      </c>
      <c r="BN76" s="5">
        <v>49.173488736774026</v>
      </c>
      <c r="BO76" s="5">
        <v>8.4489330919757517</v>
      </c>
      <c r="BP76" s="5">
        <v>2.2709514875058376</v>
      </c>
      <c r="BQ76" s="5">
        <v>6.7667071103108247</v>
      </c>
      <c r="BR76" s="5">
        <v>8.9457672866536608</v>
      </c>
      <c r="BS76" s="5">
        <v>1.5892466692740188</v>
      </c>
      <c r="BT76" s="5">
        <v>1.734235625204273</v>
      </c>
      <c r="BU76" s="5">
        <v>7.9875389826350931</v>
      </c>
      <c r="BV76" s="5">
        <v>1.8910937305997719</v>
      </c>
      <c r="BW76" s="5">
        <v>26.401261075968044</v>
      </c>
      <c r="BX76" s="5">
        <v>68.417364159918222</v>
      </c>
      <c r="BY76" s="5">
        <v>0.34953530324142401</v>
      </c>
      <c r="BZ76" s="5">
        <v>258.35367498470185</v>
      </c>
      <c r="CA76" s="5">
        <v>270.33487750217682</v>
      </c>
      <c r="CB76" s="5">
        <v>270.68441280541822</v>
      </c>
      <c r="CC76" s="5">
        <v>14.05193915180255</v>
      </c>
    </row>
    <row r="77" spans="1:81" x14ac:dyDescent="0.2">
      <c r="A77" s="3" t="s">
        <v>52</v>
      </c>
      <c r="B77" s="3">
        <v>51</v>
      </c>
      <c r="C77" s="9">
        <v>43401</v>
      </c>
      <c r="D77" s="3">
        <v>1</v>
      </c>
      <c r="E77" s="3">
        <v>4</v>
      </c>
      <c r="F77" s="3" t="s">
        <v>129</v>
      </c>
      <c r="G77" s="10" t="s">
        <v>69</v>
      </c>
      <c r="H77" s="3">
        <v>12</v>
      </c>
      <c r="I77" s="3" t="s">
        <v>70</v>
      </c>
      <c r="J77" s="3">
        <v>100</v>
      </c>
      <c r="K77" s="3">
        <v>1</v>
      </c>
      <c r="L77" s="3">
        <v>8</v>
      </c>
      <c r="M77" s="3" t="s">
        <v>56</v>
      </c>
      <c r="N77" s="3" t="s">
        <v>57</v>
      </c>
      <c r="O77" s="3" t="s">
        <v>58</v>
      </c>
      <c r="P77" s="3" t="s">
        <v>59</v>
      </c>
      <c r="Q77" s="3" t="s">
        <v>197</v>
      </c>
      <c r="R77" s="14">
        <v>1.1529079059074665</v>
      </c>
      <c r="S77" s="14">
        <v>11.828494466584305</v>
      </c>
      <c r="T77" s="14">
        <v>16.566581495876971</v>
      </c>
      <c r="U77" s="14">
        <v>24.069085515778639</v>
      </c>
      <c r="V77" s="14">
        <v>2.3962980221057761</v>
      </c>
      <c r="W77" s="14">
        <v>23.888649693850812</v>
      </c>
      <c r="X77" s="14">
        <v>5.1954256748331007</v>
      </c>
      <c r="Y77" s="8">
        <v>0</v>
      </c>
      <c r="Z77" s="8">
        <v>85.097445965780807</v>
      </c>
      <c r="AA77" s="8"/>
      <c r="AB77" s="8">
        <f t="shared" ref="AB77" si="164">(R76+R77)*($J77-$J76)/2</f>
        <v>100.65355718135834</v>
      </c>
      <c r="AC77" s="8">
        <f t="shared" ref="AC77" si="165">(S76+S77)*($J77-$J76)/2</f>
        <v>625.74389638571904</v>
      </c>
      <c r="AD77" s="8">
        <f t="shared" ref="AD77" si="166">(T76+T77)*($J77-$J76)/2</f>
        <v>944.1186742124886</v>
      </c>
      <c r="AE77" s="8">
        <f t="shared" ref="AE77" si="167">(U76+U77)*($J77-$J76)/2</f>
        <v>2035.1252633127672</v>
      </c>
      <c r="AF77" s="8">
        <f t="shared" ref="AF77" si="168">(V76+V77)*($J77-$J76)/2</f>
        <v>129.14969111311024</v>
      </c>
      <c r="AG77" s="8">
        <f t="shared" ref="AG77" si="169">(W76+W77)*($J77-$J76)/2</f>
        <v>1138.0902240194125</v>
      </c>
      <c r="AH77" s="8">
        <f t="shared" ref="AH77" si="170">(X76+X77)*($J77-$J76)/2</f>
        <v>358.60337906870348</v>
      </c>
      <c r="AI77" s="8">
        <f t="shared" ref="AI77" si="171">(Y76+Y77)*($J77-$J76)/2</f>
        <v>5.2430295486213598</v>
      </c>
      <c r="AJ77" s="8">
        <f t="shared" ref="AJ77" si="172">(Z76+Z77)*($J77-$J76)/2</f>
        <v>5336.7278815679856</v>
      </c>
      <c r="AK77" s="8"/>
      <c r="AL77" s="8">
        <f t="shared" si="161"/>
        <v>3775.2495419773559</v>
      </c>
      <c r="AM77" s="8">
        <f t="shared" si="162"/>
        <v>4889.9695517866203</v>
      </c>
      <c r="AN77" s="8">
        <f t="shared" si="163"/>
        <v>12999.705977949601</v>
      </c>
      <c r="AO77" s="8">
        <f t="shared" si="146"/>
        <v>18916.096379345858</v>
      </c>
      <c r="AP77" s="8">
        <f t="shared" si="147"/>
        <v>1334.3303994474741</v>
      </c>
      <c r="AQ77" s="8">
        <f t="shared" si="148"/>
        <v>9043.014080343577</v>
      </c>
      <c r="AR77" s="8">
        <f t="shared" si="149"/>
        <v>4244.4591945944157</v>
      </c>
      <c r="AS77" s="8">
        <f t="shared" si="150"/>
        <v>37.831391615536482</v>
      </c>
      <c r="AT77" s="8">
        <f t="shared" si="151"/>
        <v>55240.657046123466</v>
      </c>
      <c r="BF77" s="5">
        <v>13.943892128829765</v>
      </c>
      <c r="BG77" s="5">
        <v>20.739005090129304</v>
      </c>
      <c r="BH77" s="5">
        <v>0</v>
      </c>
      <c r="BI77" s="5">
        <v>6.3992197648891906</v>
      </c>
      <c r="BJ77" s="5">
        <v>15.792699869721622</v>
      </c>
      <c r="BK77" s="5">
        <v>1.4697202397247995</v>
      </c>
      <c r="BL77" s="5">
        <v>3.0393481520919119</v>
      </c>
      <c r="BM77" s="5">
        <v>0.59193022031067177</v>
      </c>
      <c r="BN77" s="5">
        <v>19.472063766871795</v>
      </c>
      <c r="BO77" s="5">
        <v>3.4793577691325024</v>
      </c>
      <c r="BP77" s="5">
        <v>1.023556870078083</v>
      </c>
      <c r="BQ77" s="5">
        <v>2.4171555809792267</v>
      </c>
      <c r="BR77" s="5">
        <v>3.2214033202702708</v>
      </c>
      <c r="BS77" s="5">
        <v>1.7415747346313248</v>
      </c>
      <c r="BT77" s="5">
        <v>0.63912296235169175</v>
      </c>
      <c r="BU77" s="5">
        <v>2.6438524148930216</v>
      </c>
      <c r="BV77" s="5">
        <v>2.1824588700624319</v>
      </c>
      <c r="BW77" s="5">
        <v>12.143553143970125</v>
      </c>
      <c r="BX77" s="5">
        <v>15.676801550498324</v>
      </c>
      <c r="BY77" s="5">
        <v>0</v>
      </c>
      <c r="BZ77" s="5">
        <v>75.852826706670442</v>
      </c>
      <c r="CA77" s="5">
        <v>85.097445965780807</v>
      </c>
      <c r="CB77" s="5">
        <v>85.097445965780807</v>
      </c>
      <c r="CC77" s="5">
        <v>4.8917006779875072</v>
      </c>
    </row>
    <row r="78" spans="1:81" hidden="1" x14ac:dyDescent="0.2">
      <c r="A78" s="3" t="s">
        <v>52</v>
      </c>
      <c r="B78" s="3">
        <v>51</v>
      </c>
      <c r="C78" s="9">
        <v>43401</v>
      </c>
      <c r="D78" s="3">
        <v>1</v>
      </c>
      <c r="E78" s="3">
        <v>4</v>
      </c>
      <c r="F78" s="3" t="s">
        <v>129</v>
      </c>
      <c r="G78" s="10" t="s">
        <v>69</v>
      </c>
      <c r="H78" s="3">
        <v>12</v>
      </c>
      <c r="I78" s="3" t="s">
        <v>70</v>
      </c>
      <c r="J78" s="3">
        <v>5</v>
      </c>
      <c r="K78" s="3">
        <v>22</v>
      </c>
      <c r="L78" s="3">
        <v>1</v>
      </c>
      <c r="M78" s="3" t="s">
        <v>56</v>
      </c>
      <c r="N78" s="3" t="s">
        <v>57</v>
      </c>
      <c r="O78" s="3" t="s">
        <v>58</v>
      </c>
      <c r="P78" s="3" t="s">
        <v>60</v>
      </c>
      <c r="R78" s="14">
        <v>16.681047949297675</v>
      </c>
      <c r="S78" s="14">
        <v>11.905718930836382</v>
      </c>
      <c r="T78" s="14">
        <v>63.131362651956493</v>
      </c>
      <c r="U78" s="14">
        <v>91.784879355595024</v>
      </c>
      <c r="V78" s="14">
        <v>3.3951132585262429</v>
      </c>
      <c r="W78" s="14">
        <v>31.496894178719355</v>
      </c>
      <c r="X78" s="14">
        <v>12.428867932023673</v>
      </c>
      <c r="Y78" s="8">
        <v>0</v>
      </c>
      <c r="Z78" s="8">
        <v>230.82388926936275</v>
      </c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BF78" s="5">
        <v>8.2036814645826173</v>
      </c>
      <c r="BG78" s="5">
        <v>16.675140104732371</v>
      </c>
      <c r="BH78" s="5">
        <v>5.2839867516255001</v>
      </c>
      <c r="BI78" s="5">
        <v>4.3887655149821825</v>
      </c>
      <c r="BJ78" s="5">
        <v>55.315329227340428</v>
      </c>
      <c r="BK78" s="5">
        <v>3.9964850950023463</v>
      </c>
      <c r="BL78" s="5">
        <v>9.3881190627033</v>
      </c>
      <c r="BM78" s="5">
        <v>5.9996876920271145</v>
      </c>
      <c r="BN78" s="5">
        <v>20.015561566512066</v>
      </c>
      <c r="BO78" s="5">
        <v>15.764024769424084</v>
      </c>
      <c r="BP78" s="5">
        <v>0.68286036276107653</v>
      </c>
      <c r="BQ78" s="5">
        <v>2.9521657348488195</v>
      </c>
      <c r="BR78" s="5">
        <v>2.0064317145080697</v>
      </c>
      <c r="BS78" s="5">
        <v>1.3193455307422814</v>
      </c>
      <c r="BT78" s="5">
        <v>1.2996214807518669</v>
      </c>
      <c r="BU78" s="5">
        <v>6.8962066276691827</v>
      </c>
      <c r="BV78" s="5">
        <v>4.9890548914560622</v>
      </c>
      <c r="BW78" s="5">
        <v>1.8360541795834144</v>
      </c>
      <c r="BX78" s="5">
        <v>42.070628047664734</v>
      </c>
      <c r="BY78" s="5">
        <v>0</v>
      </c>
      <c r="BZ78" s="5">
        <v>212.2951765097842</v>
      </c>
      <c r="CA78" s="5">
        <v>230.82388926936275</v>
      </c>
      <c r="CB78" s="5">
        <v>230.82388926936275</v>
      </c>
      <c r="CC78" s="5">
        <v>3.723118403852347</v>
      </c>
    </row>
    <row r="79" spans="1:81" hidden="1" x14ac:dyDescent="0.2">
      <c r="A79" s="3" t="s">
        <v>52</v>
      </c>
      <c r="B79" s="3">
        <v>51</v>
      </c>
      <c r="C79" s="9">
        <v>43401</v>
      </c>
      <c r="D79" s="3">
        <v>1</v>
      </c>
      <c r="E79" s="3">
        <v>4</v>
      </c>
      <c r="F79" s="3" t="s">
        <v>129</v>
      </c>
      <c r="G79" s="10" t="s">
        <v>69</v>
      </c>
      <c r="H79" s="3">
        <v>12</v>
      </c>
      <c r="I79" s="3" t="s">
        <v>70</v>
      </c>
      <c r="J79" s="3">
        <v>12</v>
      </c>
      <c r="K79" s="3">
        <v>18</v>
      </c>
      <c r="L79" s="3">
        <v>2</v>
      </c>
      <c r="M79" s="3" t="s">
        <v>56</v>
      </c>
      <c r="N79" s="3" t="s">
        <v>57</v>
      </c>
      <c r="O79" s="3" t="s">
        <v>58</v>
      </c>
      <c r="P79" s="3" t="s">
        <v>60</v>
      </c>
      <c r="R79" s="14">
        <v>24.804243219309839</v>
      </c>
      <c r="S79" s="14">
        <v>13.873229544738244</v>
      </c>
      <c r="T79" s="14">
        <v>72.204931456467207</v>
      </c>
      <c r="U79" s="14">
        <v>130.17511801884092</v>
      </c>
      <c r="V79" s="14">
        <v>3.738439781912442</v>
      </c>
      <c r="W79" s="14">
        <v>34.249594392447634</v>
      </c>
      <c r="X79" s="14">
        <v>13.234047330659012</v>
      </c>
      <c r="Y79" s="8">
        <v>0</v>
      </c>
      <c r="Z79" s="8">
        <v>292.27959244873961</v>
      </c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BF79" s="5">
        <v>7.5251448799695657</v>
      </c>
      <c r="BG79" s="5">
        <v>21.543341517165317</v>
      </c>
      <c r="BH79" s="5">
        <v>8.5140572840380848</v>
      </c>
      <c r="BI79" s="5">
        <v>5.4062351029219995</v>
      </c>
      <c r="BJ79" s="5">
        <v>69.461522116806279</v>
      </c>
      <c r="BK79" s="5">
        <v>6.5238688430453351</v>
      </c>
      <c r="BL79" s="5">
        <v>12.356113150272918</v>
      </c>
      <c r="BM79" s="5">
        <v>6.1510632822528359</v>
      </c>
      <c r="BN79" s="5">
        <v>22.990838490670928</v>
      </c>
      <c r="BO79" s="5">
        <v>18.497696197630201</v>
      </c>
      <c r="BP79" s="5">
        <v>0.7409907713132915</v>
      </c>
      <c r="BQ79" s="5">
        <v>3.1129333881165686</v>
      </c>
      <c r="BR79" s="5">
        <v>2.1796738724167528</v>
      </c>
      <c r="BS79" s="5">
        <v>1.5398215108761992</v>
      </c>
      <c r="BT79" s="5">
        <v>1.4652943475798559</v>
      </c>
      <c r="BU79" s="5">
        <v>8.2703856971555059</v>
      </c>
      <c r="BV79" s="5">
        <v>11.528917318699358</v>
      </c>
      <c r="BW79" s="5">
        <v>3.4756932587982203</v>
      </c>
      <c r="BX79" s="5">
        <v>58.286108012343732</v>
      </c>
      <c r="BY79" s="5">
        <v>0</v>
      </c>
      <c r="BZ79" s="5">
        <v>250.49000660628306</v>
      </c>
      <c r="CA79" s="5">
        <v>292.27959244873961</v>
      </c>
      <c r="CB79" s="5">
        <v>292.27959244873961</v>
      </c>
      <c r="CC79" s="5">
        <v>3.8562177234544879</v>
      </c>
    </row>
    <row r="80" spans="1:81" hidden="1" x14ac:dyDescent="0.2">
      <c r="A80" s="3" t="s">
        <v>52</v>
      </c>
      <c r="B80" s="3">
        <v>51</v>
      </c>
      <c r="C80" s="9">
        <v>43401</v>
      </c>
      <c r="D80" s="3">
        <v>1</v>
      </c>
      <c r="E80" s="3">
        <v>4</v>
      </c>
      <c r="F80" s="3" t="s">
        <v>129</v>
      </c>
      <c r="G80" s="10" t="s">
        <v>69</v>
      </c>
      <c r="H80" s="3">
        <v>12</v>
      </c>
      <c r="I80" s="3" t="s">
        <v>70</v>
      </c>
      <c r="J80" s="3">
        <v>20</v>
      </c>
      <c r="K80" s="3">
        <v>14</v>
      </c>
      <c r="L80" s="3">
        <v>3</v>
      </c>
      <c r="M80" s="3" t="s">
        <v>56</v>
      </c>
      <c r="N80" s="3" t="s">
        <v>57</v>
      </c>
      <c r="O80" s="3" t="s">
        <v>58</v>
      </c>
      <c r="P80" s="3" t="s">
        <v>60</v>
      </c>
      <c r="R80" s="14">
        <v>19.016338545700599</v>
      </c>
      <c r="S80" s="14">
        <v>12.612485737636172</v>
      </c>
      <c r="T80" s="14">
        <v>59.060642637055494</v>
      </c>
      <c r="U80" s="14">
        <v>105.77030050343481</v>
      </c>
      <c r="V80" s="14">
        <v>3.6766823324663886</v>
      </c>
      <c r="W80" s="14">
        <v>28.744994788334289</v>
      </c>
      <c r="X80" s="14">
        <v>12.30724232772301</v>
      </c>
      <c r="Y80" s="8">
        <v>0</v>
      </c>
      <c r="Z80" s="8">
        <v>241.18868290228514</v>
      </c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BF80" s="5">
        <v>8.9082492463270828</v>
      </c>
      <c r="BG80" s="5">
        <v>16.667188479646438</v>
      </c>
      <c r="BH80" s="5">
        <v>6.7194025657282337</v>
      </c>
      <c r="BI80" s="5">
        <v>5.1379237275230309</v>
      </c>
      <c r="BJ80" s="5">
        <v>55.353454576481923</v>
      </c>
      <c r="BK80" s="5">
        <v>5.0372024339149037</v>
      </c>
      <c r="BL80" s="5">
        <v>10.290545143491016</v>
      </c>
      <c r="BM80" s="5">
        <v>2.9660661936256822</v>
      </c>
      <c r="BN80" s="5">
        <v>21.449425617586723</v>
      </c>
      <c r="BO80" s="5">
        <v>12.989897839067503</v>
      </c>
      <c r="BP80" s="5">
        <v>0.87035513492309291</v>
      </c>
      <c r="BQ80" s="5">
        <v>3.2698056998083898</v>
      </c>
      <c r="BR80" s="5">
        <v>2.321429791167569</v>
      </c>
      <c r="BS80" s="5">
        <v>1.3446108394316274</v>
      </c>
      <c r="BT80" s="5">
        <v>1.3783120755600462</v>
      </c>
      <c r="BU80" s="5">
        <v>5.7182395953316947</v>
      </c>
      <c r="BV80" s="5">
        <v>3.7532402726945922</v>
      </c>
      <c r="BW80" s="5">
        <v>4.3276061099024083</v>
      </c>
      <c r="BX80" s="5">
        <v>53.622926039599911</v>
      </c>
      <c r="BY80" s="5">
        <v>0</v>
      </c>
      <c r="BZ80" s="5">
        <v>219.02643993743996</v>
      </c>
      <c r="CA80" s="5">
        <v>241.18868290228514</v>
      </c>
      <c r="CB80" s="5">
        <v>241.18868290228514</v>
      </c>
      <c r="CC80" s="5">
        <v>4.1269610223483939</v>
      </c>
    </row>
    <row r="81" spans="1:81" hidden="1" x14ac:dyDescent="0.2">
      <c r="A81" s="3" t="s">
        <v>52</v>
      </c>
      <c r="B81" s="3">
        <v>51</v>
      </c>
      <c r="C81" s="9">
        <v>43401</v>
      </c>
      <c r="D81" s="3">
        <v>1</v>
      </c>
      <c r="E81" s="3">
        <v>4</v>
      </c>
      <c r="F81" s="3" t="s">
        <v>129</v>
      </c>
      <c r="G81" s="10" t="s">
        <v>69</v>
      </c>
      <c r="H81" s="3">
        <v>12</v>
      </c>
      <c r="I81" s="3" t="s">
        <v>70</v>
      </c>
      <c r="J81" s="3">
        <v>30</v>
      </c>
      <c r="K81" s="3">
        <v>10</v>
      </c>
      <c r="L81" s="3">
        <v>4</v>
      </c>
      <c r="M81" s="3" t="s">
        <v>56</v>
      </c>
      <c r="N81" s="3" t="s">
        <v>57</v>
      </c>
      <c r="O81" s="3" t="s">
        <v>58</v>
      </c>
      <c r="P81" s="3" t="s">
        <v>60</v>
      </c>
      <c r="R81" s="14">
        <v>16.542251652684705</v>
      </c>
      <c r="S81" s="14">
        <v>27.837726576574916</v>
      </c>
      <c r="T81" s="14">
        <v>61.397241789719153</v>
      </c>
      <c r="U81" s="14">
        <v>117.12295558534819</v>
      </c>
      <c r="V81" s="14">
        <v>10.141202268929318</v>
      </c>
      <c r="W81" s="14">
        <v>50.492464197093042</v>
      </c>
      <c r="X81" s="14">
        <v>73.972567985797752</v>
      </c>
      <c r="Y81" s="8">
        <v>0.36924516891550918</v>
      </c>
      <c r="Z81" s="8">
        <v>357.8756537700184</v>
      </c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BF81" s="5">
        <v>4.0868308537418958</v>
      </c>
      <c r="BG81" s="5">
        <v>4.157973449567125</v>
      </c>
      <c r="BH81" s="5">
        <v>4.9249827593109288</v>
      </c>
      <c r="BI81" s="5">
        <v>13.079392356315971</v>
      </c>
      <c r="BJ81" s="5">
        <v>77.391293697644159</v>
      </c>
      <c r="BK81" s="5">
        <v>4.5671978649577643</v>
      </c>
      <c r="BL81" s="5">
        <v>8.9383415648244693</v>
      </c>
      <c r="BM81" s="5">
        <v>4.4750571681750291</v>
      </c>
      <c r="BN81" s="5">
        <v>48.234444973534281</v>
      </c>
      <c r="BO81" s="5">
        <v>16.582247259192943</v>
      </c>
      <c r="BP81" s="5">
        <v>3.7848731967749347</v>
      </c>
      <c r="BQ81" s="5">
        <v>26.863754149094031</v>
      </c>
      <c r="BR81" s="5">
        <v>2.2340335988479163</v>
      </c>
      <c r="BS81" s="5">
        <v>1.0565176257227995</v>
      </c>
      <c r="BT81" s="5">
        <v>2.085676637340506</v>
      </c>
      <c r="BU81" s="5">
        <v>12.256692787550174</v>
      </c>
      <c r="BV81" s="5">
        <v>8.6242080328666173</v>
      </c>
      <c r="BW81" s="5">
        <v>10.240918668502744</v>
      </c>
      <c r="BX81" s="5">
        <v>48.57411100588692</v>
      </c>
      <c r="BY81" s="5">
        <v>0.36924516891550918</v>
      </c>
      <c r="BZ81" s="5">
        <v>334.79862695244765</v>
      </c>
      <c r="CA81" s="5">
        <v>357.50640860110292</v>
      </c>
      <c r="CB81" s="5">
        <v>357.8756537700184</v>
      </c>
      <c r="CC81" s="5">
        <v>6.2887102019946166</v>
      </c>
    </row>
    <row r="82" spans="1:81" hidden="1" x14ac:dyDescent="0.2">
      <c r="A82" s="3" t="s">
        <v>52</v>
      </c>
      <c r="B82" s="3">
        <v>51</v>
      </c>
      <c r="C82" s="9">
        <v>43401</v>
      </c>
      <c r="D82" s="3">
        <v>1</v>
      </c>
      <c r="E82" s="3">
        <v>4</v>
      </c>
      <c r="F82" s="3" t="s">
        <v>129</v>
      </c>
      <c r="G82" s="10" t="s">
        <v>69</v>
      </c>
      <c r="H82" s="3">
        <v>12</v>
      </c>
      <c r="I82" s="3" t="s">
        <v>70</v>
      </c>
      <c r="J82" s="3">
        <v>40</v>
      </c>
      <c r="K82" s="3">
        <v>6</v>
      </c>
      <c r="L82" s="3">
        <v>5</v>
      </c>
      <c r="M82" s="3" t="s">
        <v>56</v>
      </c>
      <c r="N82" s="3" t="s">
        <v>57</v>
      </c>
      <c r="O82" s="3" t="s">
        <v>58</v>
      </c>
      <c r="P82" s="3" t="s">
        <v>60</v>
      </c>
      <c r="R82" s="14">
        <v>11.362633028934741</v>
      </c>
      <c r="S82" s="14">
        <v>31.672067971065125</v>
      </c>
      <c r="T82" s="14">
        <v>115.16869064857219</v>
      </c>
      <c r="U82" s="14">
        <v>94.114725441768257</v>
      </c>
      <c r="V82" s="14">
        <v>8.1180621344467685</v>
      </c>
      <c r="W82" s="14">
        <v>52.98092929248152</v>
      </c>
      <c r="X82" s="14">
        <v>21.628240848409718</v>
      </c>
      <c r="Y82" s="8">
        <v>0.1926961135150107</v>
      </c>
      <c r="Z82" s="8">
        <v>335.23806021297833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BF82" s="5">
        <v>24.994141867856101</v>
      </c>
      <c r="BG82" s="5">
        <v>37.229023263015755</v>
      </c>
      <c r="BH82" s="5">
        <v>2.1781601857318091</v>
      </c>
      <c r="BI82" s="5">
        <v>13.483705215310087</v>
      </c>
      <c r="BJ82" s="5">
        <v>98.026716565268032</v>
      </c>
      <c r="BK82" s="5">
        <v>3.4415132212685449</v>
      </c>
      <c r="BL82" s="5">
        <v>6.1626506497423987</v>
      </c>
      <c r="BM82" s="5">
        <v>1.6417644878740592</v>
      </c>
      <c r="BN82" s="5">
        <v>38.442205601415473</v>
      </c>
      <c r="BO82" s="5">
        <v>12.888481841440155</v>
      </c>
      <c r="BP82" s="5">
        <v>3.1291488367982461</v>
      </c>
      <c r="BQ82" s="5">
        <v>6.0970982513525724</v>
      </c>
      <c r="BR82" s="5">
        <v>6.0487520992814856</v>
      </c>
      <c r="BS82" s="5">
        <v>1.777648870282599</v>
      </c>
      <c r="BT82" s="5">
        <v>1.5585110229520422</v>
      </c>
      <c r="BU82" s="5">
        <v>7.2806006539453527</v>
      </c>
      <c r="BV82" s="5">
        <v>8.4153951609986155</v>
      </c>
      <c r="BW82" s="5">
        <v>19.688426157879498</v>
      </c>
      <c r="BX82" s="5">
        <v>43.507163984803142</v>
      </c>
      <c r="BY82" s="5">
        <v>0.1926961135150107</v>
      </c>
      <c r="BZ82" s="5">
        <v>309.6787553358887</v>
      </c>
      <c r="CA82" s="5">
        <v>335.04536409946331</v>
      </c>
      <c r="CB82" s="5">
        <v>335.23806021297833</v>
      </c>
      <c r="CC82" s="5">
        <v>10.819785083516486</v>
      </c>
    </row>
    <row r="83" spans="1:81" hidden="1" x14ac:dyDescent="0.2">
      <c r="A83" s="3" t="s">
        <v>52</v>
      </c>
      <c r="B83" s="3">
        <v>51</v>
      </c>
      <c r="C83" s="9">
        <v>43401</v>
      </c>
      <c r="D83" s="3">
        <v>1</v>
      </c>
      <c r="E83" s="3">
        <v>4</v>
      </c>
      <c r="F83" s="3" t="s">
        <v>129</v>
      </c>
      <c r="G83" s="10" t="s">
        <v>69</v>
      </c>
      <c r="H83" s="3">
        <v>12</v>
      </c>
      <c r="I83" s="3" t="s">
        <v>70</v>
      </c>
      <c r="J83" s="3">
        <v>50</v>
      </c>
      <c r="K83" s="3">
        <v>3</v>
      </c>
      <c r="L83" s="3">
        <v>6</v>
      </c>
      <c r="M83" s="3" t="s">
        <v>56</v>
      </c>
      <c r="N83" s="3" t="s">
        <v>57</v>
      </c>
      <c r="O83" s="3" t="s">
        <v>58</v>
      </c>
      <c r="P83" s="3" t="s">
        <v>60</v>
      </c>
      <c r="R83" s="14">
        <v>2.6399262411327196</v>
      </c>
      <c r="S83" s="14">
        <v>12.398497285514042</v>
      </c>
      <c r="T83" s="14">
        <v>43.078537349043224</v>
      </c>
      <c r="U83" s="14">
        <v>66.279035765549239</v>
      </c>
      <c r="V83" s="14">
        <v>3.247439215923178</v>
      </c>
      <c r="W83" s="14">
        <v>25.489734970290087</v>
      </c>
      <c r="X83" s="14">
        <v>13.70928118146699</v>
      </c>
      <c r="Y83" s="8">
        <v>0.16908203305899905</v>
      </c>
      <c r="Z83" s="8">
        <v>167.01153805153339</v>
      </c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BF83" s="5">
        <v>9.2156631869797163</v>
      </c>
      <c r="BG83" s="5">
        <v>13.980325731954158</v>
      </c>
      <c r="BH83" s="5">
        <v>0</v>
      </c>
      <c r="BI83" s="5">
        <v>5.448846046606735</v>
      </c>
      <c r="BJ83" s="5">
        <v>39.792341673693073</v>
      </c>
      <c r="BK83" s="5">
        <v>3.0310077686261558</v>
      </c>
      <c r="BL83" s="5">
        <v>4.9774662832900685</v>
      </c>
      <c r="BM83" s="5">
        <v>1.1007807736039601</v>
      </c>
      <c r="BN83" s="5">
        <v>21.473713345818073</v>
      </c>
      <c r="BO83" s="5">
        <v>6.6679162853398326</v>
      </c>
      <c r="BP83" s="5">
        <v>1.0689489460264456</v>
      </c>
      <c r="BQ83" s="5">
        <v>4.6549476415831998</v>
      </c>
      <c r="BR83" s="5">
        <v>3.6856511535272563</v>
      </c>
      <c r="BS83" s="5">
        <v>0.6107874022867229</v>
      </c>
      <c r="BT83" s="5">
        <v>0.89780270072531232</v>
      </c>
      <c r="BU83" s="5">
        <v>3.8521133344887732</v>
      </c>
      <c r="BV83" s="5">
        <v>2.5547528805403235</v>
      </c>
      <c r="BW83" s="5">
        <v>11.966950828717771</v>
      </c>
      <c r="BX83" s="5">
        <v>35.210442897996721</v>
      </c>
      <c r="BY83" s="5">
        <v>0.16908203305899905</v>
      </c>
      <c r="BZ83" s="5">
        <v>154.9336609721563</v>
      </c>
      <c r="CA83" s="5">
        <v>166.84245601847439</v>
      </c>
      <c r="CB83" s="5">
        <v>167.01153805153339</v>
      </c>
      <c r="CC83" s="5">
        <v>6.7082964230992843</v>
      </c>
    </row>
    <row r="84" spans="1:81" hidden="1" x14ac:dyDescent="0.2">
      <c r="A84" s="3" t="s">
        <v>52</v>
      </c>
      <c r="B84" s="3">
        <v>51</v>
      </c>
      <c r="C84" s="9">
        <v>43401</v>
      </c>
      <c r="D84" s="3">
        <v>1</v>
      </c>
      <c r="E84" s="3">
        <v>4</v>
      </c>
      <c r="F84" s="3" t="s">
        <v>129</v>
      </c>
      <c r="G84" s="10" t="s">
        <v>69</v>
      </c>
      <c r="H84" s="3">
        <v>12</v>
      </c>
      <c r="I84" s="3" t="s">
        <v>70</v>
      </c>
      <c r="J84" s="3">
        <v>5</v>
      </c>
      <c r="K84" s="3">
        <v>22</v>
      </c>
      <c r="L84" s="3">
        <v>1</v>
      </c>
      <c r="M84" s="3" t="s">
        <v>56</v>
      </c>
      <c r="N84" s="3" t="s">
        <v>57</v>
      </c>
      <c r="O84" s="3" t="s">
        <v>58</v>
      </c>
      <c r="P84" s="3" t="s">
        <v>61</v>
      </c>
      <c r="R84" s="14">
        <v>76.243457794189453</v>
      </c>
      <c r="S84" s="14">
        <v>44.794106664328737</v>
      </c>
      <c r="T84" s="14">
        <v>178.10256510767442</v>
      </c>
      <c r="U84" s="14">
        <v>251.37631646518051</v>
      </c>
      <c r="V84" s="14">
        <v>8.7732606098569672</v>
      </c>
      <c r="W84" s="14">
        <v>83.881391525268555</v>
      </c>
      <c r="X84" s="14">
        <v>31.701878383241851</v>
      </c>
      <c r="Y84" s="8">
        <v>0</v>
      </c>
      <c r="Z84" s="8">
        <v>674.87298639774303</v>
      </c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BF84" s="5">
        <v>30.13635447863113</v>
      </c>
      <c r="BG84" s="5">
        <v>42.630128106086168</v>
      </c>
      <c r="BH84" s="5">
        <v>28.606002353866831</v>
      </c>
      <c r="BI84" s="5">
        <v>18.967743410245337</v>
      </c>
      <c r="BJ84" s="5">
        <v>169.44394867178457</v>
      </c>
      <c r="BK84" s="5">
        <v>10.922333507996173</v>
      </c>
      <c r="BL84" s="5">
        <v>25.389926482606267</v>
      </c>
      <c r="BM84" s="5">
        <v>12.072269498785957</v>
      </c>
      <c r="BN84" s="5">
        <v>68.292813017809408</v>
      </c>
      <c r="BO84" s="5">
        <v>44.701031047855793</v>
      </c>
      <c r="BP84" s="5">
        <v>2.1989443083802374</v>
      </c>
      <c r="BQ84" s="5">
        <v>7.1081329446407544</v>
      </c>
      <c r="BR84" s="5">
        <v>8.2424939935841692</v>
      </c>
      <c r="BS84" s="5">
        <v>2.8245127263243694</v>
      </c>
      <c r="BT84" s="5">
        <v>2.9995558908048499</v>
      </c>
      <c r="BU84" s="5">
        <v>20.396189744038111</v>
      </c>
      <c r="BV84" s="5">
        <v>62.921136262333505</v>
      </c>
      <c r="BW84" s="5">
        <v>19.601828201016236</v>
      </c>
      <c r="BX84" s="5">
        <v>119.84243605863144</v>
      </c>
      <c r="BY84" s="5">
        <v>0</v>
      </c>
      <c r="BZ84" s="5">
        <v>549.84740058458567</v>
      </c>
      <c r="CA84" s="5">
        <v>674.87298639774303</v>
      </c>
      <c r="CB84" s="5">
        <v>674.87298639774303</v>
      </c>
      <c r="CC84" s="5">
        <v>12.98327529406766</v>
      </c>
    </row>
    <row r="85" spans="1:81" hidden="1" x14ac:dyDescent="0.2">
      <c r="A85" s="3" t="s">
        <v>52</v>
      </c>
      <c r="B85" s="3">
        <v>51</v>
      </c>
      <c r="C85" s="9">
        <v>43401</v>
      </c>
      <c r="D85" s="3">
        <v>1</v>
      </c>
      <c r="E85" s="3">
        <v>4</v>
      </c>
      <c r="F85" s="3" t="s">
        <v>129</v>
      </c>
      <c r="G85" s="10" t="s">
        <v>69</v>
      </c>
      <c r="H85" s="3">
        <v>12</v>
      </c>
      <c r="I85" s="3" t="s">
        <v>70</v>
      </c>
      <c r="J85" s="3">
        <v>12</v>
      </c>
      <c r="K85" s="3">
        <v>18</v>
      </c>
      <c r="L85" s="3">
        <v>2</v>
      </c>
      <c r="M85" s="3" t="s">
        <v>56</v>
      </c>
      <c r="N85" s="3" t="s">
        <v>57</v>
      </c>
      <c r="O85" s="3" t="s">
        <v>58</v>
      </c>
      <c r="P85" s="3" t="s">
        <v>61</v>
      </c>
      <c r="R85" s="14">
        <v>70.406013620310816</v>
      </c>
      <c r="S85" s="14">
        <v>51.041095026608168</v>
      </c>
      <c r="T85" s="14">
        <v>225.91240034432246</v>
      </c>
      <c r="U85" s="14">
        <v>349.37025030728046</v>
      </c>
      <c r="V85" s="14">
        <v>10.453078121974551</v>
      </c>
      <c r="W85" s="14">
        <v>123.64815644560188</v>
      </c>
      <c r="X85" s="14">
        <v>39.006818442509093</v>
      </c>
      <c r="Y85" s="8">
        <v>0</v>
      </c>
      <c r="Z85" s="8">
        <v>869.83780811098302</v>
      </c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BF85" s="5">
        <v>34.746728744616348</v>
      </c>
      <c r="BG85" s="5">
        <v>68.863961041062879</v>
      </c>
      <c r="BH85" s="5">
        <v>23.29871046012012</v>
      </c>
      <c r="BI85" s="5">
        <v>19.949900694617398</v>
      </c>
      <c r="BJ85" s="5">
        <v>196.22828607132919</v>
      </c>
      <c r="BK85" s="5">
        <v>13.47956168841154</v>
      </c>
      <c r="BL85" s="5">
        <v>34.021477977484572</v>
      </c>
      <c r="BM85" s="5">
        <v>15.637220480964187</v>
      </c>
      <c r="BN85" s="5">
        <v>76.157061029500838</v>
      </c>
      <c r="BO85" s="5">
        <v>51.298494320740872</v>
      </c>
      <c r="BP85" s="5">
        <v>2.0719984416659316</v>
      </c>
      <c r="BQ85" s="5">
        <v>8.1996420955164631</v>
      </c>
      <c r="BR85" s="5">
        <v>7.5910298227682871</v>
      </c>
      <c r="BS85" s="5">
        <v>4.9112235964451401</v>
      </c>
      <c r="BT85" s="5">
        <v>3.9723710464876008</v>
      </c>
      <c r="BU85" s="5">
        <v>22.459314388712645</v>
      </c>
      <c r="BV85" s="5">
        <v>15.648771167961703</v>
      </c>
      <c r="BW85" s="5">
        <v>16.592413184004659</v>
      </c>
      <c r="BX85" s="5">
        <v>192.81797033778474</v>
      </c>
      <c r="BY85" s="5">
        <v>0</v>
      </c>
      <c r="BZ85" s="5">
        <v>813.55062084681879</v>
      </c>
      <c r="CA85" s="5">
        <v>869.83780811098302</v>
      </c>
      <c r="CB85" s="5">
        <v>869.83780811098302</v>
      </c>
      <c r="CC85" s="5">
        <v>17.963232076944507</v>
      </c>
    </row>
    <row r="86" spans="1:81" hidden="1" x14ac:dyDescent="0.2">
      <c r="A86" s="3" t="s">
        <v>52</v>
      </c>
      <c r="B86" s="3">
        <v>51</v>
      </c>
      <c r="C86" s="9">
        <v>43401</v>
      </c>
      <c r="D86" s="3">
        <v>1</v>
      </c>
      <c r="E86" s="3">
        <v>4</v>
      </c>
      <c r="F86" s="3" t="s">
        <v>129</v>
      </c>
      <c r="G86" s="10" t="s">
        <v>69</v>
      </c>
      <c r="H86" s="3">
        <v>12</v>
      </c>
      <c r="I86" s="3" t="s">
        <v>70</v>
      </c>
      <c r="J86" s="3">
        <v>20</v>
      </c>
      <c r="K86" s="3">
        <v>14</v>
      </c>
      <c r="L86" s="3">
        <v>3</v>
      </c>
      <c r="M86" s="3" t="s">
        <v>56</v>
      </c>
      <c r="N86" s="3" t="s">
        <v>57</v>
      </c>
      <c r="O86" s="3" t="s">
        <v>58</v>
      </c>
      <c r="P86" s="3" t="s">
        <v>61</v>
      </c>
      <c r="R86" s="14">
        <v>77.392294390448214</v>
      </c>
      <c r="S86" s="14">
        <v>49.677459227627722</v>
      </c>
      <c r="T86" s="14">
        <v>173.2303941660914</v>
      </c>
      <c r="U86" s="14">
        <v>341.95235416806975</v>
      </c>
      <c r="V86" s="14">
        <v>11.088528304264463</v>
      </c>
      <c r="W86" s="14">
        <v>95.168595741535057</v>
      </c>
      <c r="X86" s="14">
        <v>43.350458802848024</v>
      </c>
      <c r="Y86" s="8">
        <v>0</v>
      </c>
      <c r="Z86" s="8">
        <v>791.86012752098475</v>
      </c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BF86" s="5">
        <v>17.575058797194142</v>
      </c>
      <c r="BG86" s="5">
        <v>23.662793344572961</v>
      </c>
      <c r="BH86" s="5">
        <v>28.040197252376711</v>
      </c>
      <c r="BI86" s="5">
        <v>21.581708329547197</v>
      </c>
      <c r="BJ86" s="5">
        <v>185.76526387754328</v>
      </c>
      <c r="BK86" s="5">
        <v>14.896126053233326</v>
      </c>
      <c r="BL86" s="5">
        <v>32.001927106302965</v>
      </c>
      <c r="BM86" s="5">
        <v>12.704323122198215</v>
      </c>
      <c r="BN86" s="5">
        <v>72.326407178130452</v>
      </c>
      <c r="BO86" s="5">
        <v>40.436118283237256</v>
      </c>
      <c r="BP86" s="5">
        <v>2.7647874730885484</v>
      </c>
      <c r="BQ86" s="5">
        <v>9.8858126355305629</v>
      </c>
      <c r="BR86" s="5">
        <v>1.5306194030605733</v>
      </c>
      <c r="BS86" s="5">
        <v>2.9810391272539816</v>
      </c>
      <c r="BT86" s="5">
        <v>3.6761261450241838</v>
      </c>
      <c r="BU86" s="5">
        <v>19.90897644847367</v>
      </c>
      <c r="BV86" s="5">
        <v>43.202911277977158</v>
      </c>
      <c r="BW86" s="5">
        <v>16.200613149484141</v>
      </c>
      <c r="BX86" s="5">
        <v>159.75507224315899</v>
      </c>
      <c r="BY86" s="5">
        <v>0</v>
      </c>
      <c r="BZ86" s="5">
        <v>662.89625944929446</v>
      </c>
      <c r="CA86" s="5">
        <v>791.86012752098475</v>
      </c>
      <c r="CB86" s="5">
        <v>791.86012752098475</v>
      </c>
      <c r="CC86" s="5">
        <v>13.267728503047241</v>
      </c>
    </row>
    <row r="87" spans="1:81" hidden="1" x14ac:dyDescent="0.2">
      <c r="A87" s="3" t="s">
        <v>52</v>
      </c>
      <c r="B87" s="3">
        <v>51</v>
      </c>
      <c r="C87" s="9">
        <v>43401</v>
      </c>
      <c r="D87" s="3">
        <v>1</v>
      </c>
      <c r="E87" s="3">
        <v>4</v>
      </c>
      <c r="F87" s="3" t="s">
        <v>129</v>
      </c>
      <c r="G87" s="10" t="s">
        <v>69</v>
      </c>
      <c r="H87" s="3">
        <v>12</v>
      </c>
      <c r="I87" s="3" t="s">
        <v>70</v>
      </c>
      <c r="J87" s="3">
        <v>30</v>
      </c>
      <c r="K87" s="3">
        <v>10</v>
      </c>
      <c r="L87" s="3">
        <v>4</v>
      </c>
      <c r="M87" s="3" t="s">
        <v>56</v>
      </c>
      <c r="N87" s="3" t="s">
        <v>57</v>
      </c>
      <c r="O87" s="3" t="s">
        <v>58</v>
      </c>
      <c r="P87" s="3" t="s">
        <v>61</v>
      </c>
      <c r="R87" s="14">
        <v>49.974880547359071</v>
      </c>
      <c r="S87" s="14">
        <v>97.299068977092873</v>
      </c>
      <c r="T87" s="14">
        <v>231.99159753733667</v>
      </c>
      <c r="U87" s="14">
        <v>309.66837179249728</v>
      </c>
      <c r="V87" s="14">
        <v>30.849271642750708</v>
      </c>
      <c r="W87" s="14">
        <v>195.98682627184638</v>
      </c>
      <c r="X87" s="14">
        <v>179.96887180722993</v>
      </c>
      <c r="Y87" s="8">
        <v>1.5491951887256077</v>
      </c>
      <c r="Z87" s="8">
        <v>1097.288036003139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BF87" s="5">
        <v>71.995803051925677</v>
      </c>
      <c r="BG87" s="5">
        <v>110.64677858984301</v>
      </c>
      <c r="BH87" s="5">
        <v>14.120920973385569</v>
      </c>
      <c r="BI87" s="5">
        <v>44.066974435589515</v>
      </c>
      <c r="BJ87" s="5">
        <v>207.73855553727799</v>
      </c>
      <c r="BK87" s="5">
        <v>11.890925116111703</v>
      </c>
      <c r="BL87" s="5">
        <v>27.134143989762062</v>
      </c>
      <c r="BM87" s="5">
        <v>10.920008867949486</v>
      </c>
      <c r="BN87" s="5">
        <v>150.83084860353304</v>
      </c>
      <c r="BO87" s="5">
        <v>39.069948987025313</v>
      </c>
      <c r="BP87" s="5">
        <v>12.25963876198567</v>
      </c>
      <c r="BQ87" s="5">
        <v>69.668009883413859</v>
      </c>
      <c r="BR87" s="5">
        <v>22.194249126332277</v>
      </c>
      <c r="BS87" s="5">
        <v>9.7728321170937793</v>
      </c>
      <c r="BT87" s="5">
        <v>6.2680591984226668</v>
      </c>
      <c r="BU87" s="5">
        <v>38.271105506184242</v>
      </c>
      <c r="BV87" s="5">
        <v>31.985589837660275</v>
      </c>
      <c r="BW87" s="5">
        <v>59.319268248338922</v>
      </c>
      <c r="BX87" s="5">
        <v>165.81961118351316</v>
      </c>
      <c r="BY87" s="5">
        <v>1.5491951887256077</v>
      </c>
      <c r="BZ87" s="5">
        <v>1019.8009526267898</v>
      </c>
      <c r="CA87" s="5">
        <v>1095.7388408144134</v>
      </c>
      <c r="CB87" s="5">
        <v>1097.288036003139</v>
      </c>
      <c r="CC87" s="5">
        <v>24.409929594857736</v>
      </c>
    </row>
    <row r="88" spans="1:81" hidden="1" x14ac:dyDescent="0.2">
      <c r="A88" s="3" t="s">
        <v>52</v>
      </c>
      <c r="B88" s="3">
        <v>51</v>
      </c>
      <c r="C88" s="9">
        <v>43401</v>
      </c>
      <c r="D88" s="3">
        <v>1</v>
      </c>
      <c r="E88" s="3">
        <v>4</v>
      </c>
      <c r="F88" s="3" t="s">
        <v>129</v>
      </c>
      <c r="G88" s="10" t="s">
        <v>69</v>
      </c>
      <c r="H88" s="3">
        <v>12</v>
      </c>
      <c r="I88" s="3" t="s">
        <v>70</v>
      </c>
      <c r="J88" s="3">
        <v>40</v>
      </c>
      <c r="K88" s="3">
        <v>6</v>
      </c>
      <c r="L88" s="3">
        <v>5</v>
      </c>
      <c r="M88" s="3" t="s">
        <v>56</v>
      </c>
      <c r="N88" s="3" t="s">
        <v>57</v>
      </c>
      <c r="O88" s="3" t="s">
        <v>58</v>
      </c>
      <c r="P88" s="3" t="s">
        <v>61</v>
      </c>
      <c r="R88" s="14">
        <v>35.326581856300088</v>
      </c>
      <c r="S88" s="14">
        <v>107.36626263322502</v>
      </c>
      <c r="T88" s="14">
        <v>388.08583700245822</v>
      </c>
      <c r="U88" s="14">
        <v>255.76496124267578</v>
      </c>
      <c r="V88" s="14">
        <v>27.266041920102875</v>
      </c>
      <c r="W88" s="14">
        <v>192.75601165048008</v>
      </c>
      <c r="X88" s="14">
        <v>57.475937086960364</v>
      </c>
      <c r="Y88" s="8">
        <v>0.90795811514425206</v>
      </c>
      <c r="Z88" s="8">
        <v>1064.9495954426463</v>
      </c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BF88" s="5">
        <v>102.92629703945896</v>
      </c>
      <c r="BG88" s="5">
        <v>150.51583298611726</v>
      </c>
      <c r="BH88" s="5">
        <v>6.0961365964676943</v>
      </c>
      <c r="BI88" s="5">
        <v>45.257170591261591</v>
      </c>
      <c r="BJ88" s="5">
        <v>306.93765529313606</v>
      </c>
      <c r="BK88" s="5">
        <v>8.5214229138515236</v>
      </c>
      <c r="BL88" s="5">
        <v>19.68930420433276</v>
      </c>
      <c r="BM88" s="5">
        <v>4.2882534607278098</v>
      </c>
      <c r="BN88" s="5">
        <v>126.19349030787463</v>
      </c>
      <c r="BO88" s="5">
        <v>33.117287950398925</v>
      </c>
      <c r="BP88" s="5">
        <v>11.144460964686695</v>
      </c>
      <c r="BQ88" s="5">
        <v>15.609973790063718</v>
      </c>
      <c r="BR88" s="5">
        <v>22.856629009316219</v>
      </c>
      <c r="BS88" s="5">
        <v>5.9306930974285477</v>
      </c>
      <c r="BT88" s="5">
        <v>4.5092581945913741</v>
      </c>
      <c r="BU88" s="5">
        <v>23.771236082466014</v>
      </c>
      <c r="BV88" s="5">
        <v>152.9817786271486</v>
      </c>
      <c r="BW88" s="5">
        <v>86.382978526527964</v>
      </c>
      <c r="BX88" s="5">
        <v>120.15534722728546</v>
      </c>
      <c r="BY88" s="5">
        <v>0.90795811514425206</v>
      </c>
      <c r="BZ88" s="5">
        <v>821.75412276615134</v>
      </c>
      <c r="CA88" s="5">
        <v>1064.041637327502</v>
      </c>
      <c r="CB88" s="5">
        <v>1064.9495954426463</v>
      </c>
      <c r="CC88" s="5">
        <v>31.241467950602885</v>
      </c>
    </row>
    <row r="89" spans="1:81" hidden="1" x14ac:dyDescent="0.2">
      <c r="A89" s="3" t="s">
        <v>52</v>
      </c>
      <c r="B89" s="3">
        <v>51</v>
      </c>
      <c r="C89" s="9">
        <v>43401</v>
      </c>
      <c r="D89" s="3">
        <v>1</v>
      </c>
      <c r="E89" s="3">
        <v>4</v>
      </c>
      <c r="F89" s="3" t="s">
        <v>129</v>
      </c>
      <c r="G89" s="10" t="s">
        <v>69</v>
      </c>
      <c r="H89" s="3">
        <v>12</v>
      </c>
      <c r="I89" s="3" t="s">
        <v>70</v>
      </c>
      <c r="J89" s="3">
        <v>50</v>
      </c>
      <c r="K89" s="3">
        <v>3</v>
      </c>
      <c r="L89" s="3">
        <v>6</v>
      </c>
      <c r="M89" s="3" t="s">
        <v>56</v>
      </c>
      <c r="N89" s="3" t="s">
        <v>57</v>
      </c>
      <c r="O89" s="3" t="s">
        <v>58</v>
      </c>
      <c r="P89" s="3" t="s">
        <v>61</v>
      </c>
      <c r="R89" s="14">
        <v>14.955061723446024</v>
      </c>
      <c r="S89" s="14">
        <v>53.934183515351393</v>
      </c>
      <c r="T89" s="14">
        <v>176.87979494292159</v>
      </c>
      <c r="U89" s="14">
        <v>243.73388356175917</v>
      </c>
      <c r="V89" s="14">
        <v>14.349822307455129</v>
      </c>
      <c r="W89" s="14">
        <v>116.11260290803581</v>
      </c>
      <c r="X89" s="14">
        <v>49.867040634155273</v>
      </c>
      <c r="Y89" s="8">
        <v>0.86262375094316368</v>
      </c>
      <c r="Z89" s="8">
        <v>670.69501769734632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BF89" s="5">
        <v>44.101619808965559</v>
      </c>
      <c r="BG89" s="5">
        <v>59.974087222643902</v>
      </c>
      <c r="BH89" s="5">
        <v>1.4890854192825298</v>
      </c>
      <c r="BI89" s="5">
        <v>22.583035419705865</v>
      </c>
      <c r="BJ89" s="5">
        <v>144.8850652498792</v>
      </c>
      <c r="BK89" s="5">
        <v>9.3074279636984887</v>
      </c>
      <c r="BL89" s="5">
        <v>17.225368225547097</v>
      </c>
      <c r="BM89" s="5">
        <v>3.6375190013938532</v>
      </c>
      <c r="BN89" s="5">
        <v>78.804505500013363</v>
      </c>
      <c r="BO89" s="5">
        <v>20.633413284945878</v>
      </c>
      <c r="BP89" s="5">
        <v>4.6203186527304245</v>
      </c>
      <c r="BQ89" s="5">
        <v>15.570909435209273</v>
      </c>
      <c r="BR89" s="5">
        <v>16.044301230393344</v>
      </c>
      <c r="BS89" s="5">
        <v>2.42854647214181</v>
      </c>
      <c r="BT89" s="5">
        <v>3.8429580144537323</v>
      </c>
      <c r="BU89" s="5">
        <v>19.066155104587072</v>
      </c>
      <c r="BV89" s="5">
        <v>8.2629724110746103</v>
      </c>
      <c r="BW89" s="5">
        <v>54.8593507819214</v>
      </c>
      <c r="BX89" s="5">
        <v>134.63385378642678</v>
      </c>
      <c r="BY89" s="5">
        <v>0.86262375094316368</v>
      </c>
      <c r="BZ89" s="5">
        <v>631.19632631237789</v>
      </c>
      <c r="CA89" s="5">
        <v>669.83239394640316</v>
      </c>
      <c r="CB89" s="5">
        <v>670.69501769734632</v>
      </c>
      <c r="CC89" s="5">
        <v>22.505507086652205</v>
      </c>
    </row>
    <row r="90" spans="1:81" hidden="1" x14ac:dyDescent="0.2">
      <c r="A90" s="3" t="s">
        <v>52</v>
      </c>
      <c r="B90" s="3">
        <v>51</v>
      </c>
      <c r="C90" s="9">
        <v>43401</v>
      </c>
      <c r="D90" s="3">
        <v>1</v>
      </c>
      <c r="E90" s="3">
        <v>4</v>
      </c>
      <c r="F90" s="3" t="s">
        <v>129</v>
      </c>
      <c r="G90" s="10" t="s">
        <v>69</v>
      </c>
      <c r="H90" s="3">
        <v>12</v>
      </c>
      <c r="I90" s="3" t="s">
        <v>70</v>
      </c>
      <c r="J90" s="3">
        <v>5</v>
      </c>
      <c r="K90" s="3">
        <v>22</v>
      </c>
      <c r="L90" s="3">
        <v>1</v>
      </c>
      <c r="M90" s="3" t="s">
        <v>56</v>
      </c>
      <c r="N90" s="3" t="s">
        <v>57</v>
      </c>
      <c r="O90" s="3" t="s">
        <v>58</v>
      </c>
      <c r="P90" s="3" t="s">
        <v>62</v>
      </c>
      <c r="R90" s="14">
        <v>114.48593415885136</v>
      </c>
      <c r="S90" s="14">
        <v>53.665179515707081</v>
      </c>
      <c r="T90" s="14">
        <v>215.79400345374799</v>
      </c>
      <c r="U90" s="14">
        <v>288.50588989257812</v>
      </c>
      <c r="V90" s="14">
        <v>14.195106999627475</v>
      </c>
      <c r="W90" s="14">
        <v>105.7398048927044</v>
      </c>
      <c r="X90" s="14">
        <v>37.868279753060179</v>
      </c>
      <c r="Y90" s="8">
        <v>0</v>
      </c>
      <c r="Z90" s="8">
        <v>830.25420084995596</v>
      </c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BF90" s="5">
        <v>34.937106341330818</v>
      </c>
      <c r="BG90" s="5">
        <v>82.422765563486621</v>
      </c>
      <c r="BH90" s="5">
        <v>43.551603560315201</v>
      </c>
      <c r="BI90" s="5">
        <v>22.732401409527881</v>
      </c>
      <c r="BJ90" s="5">
        <v>204.37188356245474</v>
      </c>
      <c r="BK90" s="5">
        <v>12.746819152996196</v>
      </c>
      <c r="BL90" s="5">
        <v>28.336207182296576</v>
      </c>
      <c r="BM90" s="5">
        <v>15.647215534050746</v>
      </c>
      <c r="BN90" s="5">
        <v>79.963999195251446</v>
      </c>
      <c r="BO90" s="5">
        <v>56.058586317194738</v>
      </c>
      <c r="BP90" s="5">
        <v>4.2544489758812452</v>
      </c>
      <c r="BQ90" s="5">
        <v>9.0797521499506733</v>
      </c>
      <c r="BR90" s="5">
        <v>9.2990987596409784</v>
      </c>
      <c r="BS90" s="5">
        <v>11.880160056937724</v>
      </c>
      <c r="BT90" s="5">
        <v>4.2708885315394047</v>
      </c>
      <c r="BU90" s="5">
        <v>27.188544780532922</v>
      </c>
      <c r="BV90" s="5">
        <v>71.889914338647344</v>
      </c>
      <c r="BW90" s="5">
        <v>30.54224323439567</v>
      </c>
      <c r="BX90" s="5">
        <v>140.49377567625774</v>
      </c>
      <c r="BY90" s="5">
        <v>0</v>
      </c>
      <c r="BZ90" s="5">
        <v>708.37909122176904</v>
      </c>
      <c r="CA90" s="5">
        <v>830.25420084995596</v>
      </c>
      <c r="CB90" s="5">
        <v>830.25420084995596</v>
      </c>
      <c r="CC90" s="5">
        <v>17.042409209147404</v>
      </c>
    </row>
    <row r="91" spans="1:81" hidden="1" x14ac:dyDescent="0.2">
      <c r="A91" s="3" t="s">
        <v>52</v>
      </c>
      <c r="B91" s="3">
        <v>51</v>
      </c>
      <c r="C91" s="9">
        <v>43401</v>
      </c>
      <c r="D91" s="3">
        <v>1</v>
      </c>
      <c r="E91" s="3">
        <v>4</v>
      </c>
      <c r="F91" s="3" t="s">
        <v>129</v>
      </c>
      <c r="G91" s="10" t="s">
        <v>69</v>
      </c>
      <c r="H91" s="3">
        <v>12</v>
      </c>
      <c r="I91" s="3" t="s">
        <v>70</v>
      </c>
      <c r="J91" s="3">
        <v>12</v>
      </c>
      <c r="K91" s="3">
        <v>18</v>
      </c>
      <c r="L91" s="3">
        <v>2</v>
      </c>
      <c r="M91" s="3" t="s">
        <v>56</v>
      </c>
      <c r="N91" s="3" t="s">
        <v>57</v>
      </c>
      <c r="O91" s="3" t="s">
        <v>58</v>
      </c>
      <c r="P91" s="3" t="s">
        <v>62</v>
      </c>
      <c r="R91" s="14">
        <v>100.19867259058459</v>
      </c>
      <c r="S91" s="14">
        <v>57.85417784493545</v>
      </c>
      <c r="T91" s="14">
        <v>248.98813234526534</v>
      </c>
      <c r="U91" s="14">
        <v>260.82587669635643</v>
      </c>
      <c r="V91" s="14">
        <v>13.983394096637594</v>
      </c>
      <c r="W91" s="14">
        <v>115.50717054564377</v>
      </c>
      <c r="X91" s="14">
        <v>39.937988807415138</v>
      </c>
      <c r="Y91" s="8">
        <v>0</v>
      </c>
      <c r="Z91" s="8">
        <v>837.29542063038309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BF91" s="5">
        <v>38.135757398309693</v>
      </c>
      <c r="BG91" s="5">
        <v>80.513276268776238</v>
      </c>
      <c r="BH91" s="5">
        <v>36.463447767936387</v>
      </c>
      <c r="BI91" s="5">
        <v>23.851024701721602</v>
      </c>
      <c r="BJ91" s="5">
        <v>228.20508692198621</v>
      </c>
      <c r="BK91" s="5">
        <v>8.4686749859023269</v>
      </c>
      <c r="BL91" s="5">
        <v>26.774091218341677</v>
      </c>
      <c r="BM91" s="5">
        <v>11.831867759843114</v>
      </c>
      <c r="BN91" s="5">
        <v>77.167091078110417</v>
      </c>
      <c r="BO91" s="5">
        <v>54.032845890662365</v>
      </c>
      <c r="BP91" s="5">
        <v>4.3071410152393845</v>
      </c>
      <c r="BQ91" s="5">
        <v>8.5468852985473855</v>
      </c>
      <c r="BR91" s="5">
        <v>9.1638470889788</v>
      </c>
      <c r="BS91" s="5">
        <v>5.8294602710025236</v>
      </c>
      <c r="BT91" s="5">
        <v>3.845875246291492</v>
      </c>
      <c r="BU91" s="5">
        <v>23.129026815490494</v>
      </c>
      <c r="BV91" s="5">
        <v>46.381360749463653</v>
      </c>
      <c r="BW91" s="5">
        <v>21.078841102315142</v>
      </c>
      <c r="BX91" s="5">
        <v>142.37746201374739</v>
      </c>
      <c r="BY91" s="5">
        <v>0</v>
      </c>
      <c r="BZ91" s="5">
        <v>743.97036521256666</v>
      </c>
      <c r="CA91" s="5">
        <v>837.29542063038309</v>
      </c>
      <c r="CB91" s="5">
        <v>837.29542063038309</v>
      </c>
      <c r="CC91" s="5">
        <v>16.41856190042623</v>
      </c>
    </row>
    <row r="92" spans="1:81" hidden="1" x14ac:dyDescent="0.2">
      <c r="A92" s="3" t="s">
        <v>52</v>
      </c>
      <c r="B92" s="3">
        <v>51</v>
      </c>
      <c r="C92" s="9">
        <v>43401</v>
      </c>
      <c r="D92" s="3">
        <v>1</v>
      </c>
      <c r="E92" s="3">
        <v>4</v>
      </c>
      <c r="F92" s="3" t="s">
        <v>129</v>
      </c>
      <c r="G92" s="10" t="s">
        <v>69</v>
      </c>
      <c r="H92" s="3">
        <v>12</v>
      </c>
      <c r="I92" s="3" t="s">
        <v>70</v>
      </c>
      <c r="J92" s="3">
        <v>20</v>
      </c>
      <c r="K92" s="3">
        <v>14</v>
      </c>
      <c r="L92" s="3">
        <v>3</v>
      </c>
      <c r="M92" s="3" t="s">
        <v>56</v>
      </c>
      <c r="N92" s="3" t="s">
        <v>57</v>
      </c>
      <c r="O92" s="3" t="s">
        <v>58</v>
      </c>
      <c r="P92" s="3" t="s">
        <v>62</v>
      </c>
      <c r="R92" s="14">
        <v>82.364532865326979</v>
      </c>
      <c r="S92" s="14">
        <v>55.361055201497571</v>
      </c>
      <c r="T92" s="14">
        <v>238.25366105704472</v>
      </c>
      <c r="U92" s="14">
        <v>234.16929152916217</v>
      </c>
      <c r="V92" s="14">
        <v>16.804127298552416</v>
      </c>
      <c r="W92" s="14">
        <v>94.57763135844263</v>
      </c>
      <c r="X92" s="14">
        <v>35.986765927281873</v>
      </c>
      <c r="Y92" s="8">
        <v>0</v>
      </c>
      <c r="Z92" s="8">
        <v>757.51710072561536</v>
      </c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BF92" s="5">
        <v>40.554934721813744</v>
      </c>
      <c r="BG92" s="5">
        <v>82.794549682444469</v>
      </c>
      <c r="BH92" s="5">
        <v>30.47907207520861</v>
      </c>
      <c r="BI92" s="5">
        <v>23.96138893684191</v>
      </c>
      <c r="BJ92" s="5">
        <v>225.34072986552545</v>
      </c>
      <c r="BK92" s="5">
        <v>10.428681817046543</v>
      </c>
      <c r="BL92" s="5">
        <v>22.139198030445922</v>
      </c>
      <c r="BM92" s="5">
        <v>10.350323592449021</v>
      </c>
      <c r="BN92" s="5">
        <v>76.21062660587566</v>
      </c>
      <c r="BO92" s="5">
        <v>48.459043315854785</v>
      </c>
      <c r="BP92" s="5">
        <v>6.2908417004613462</v>
      </c>
      <c r="BQ92" s="5">
        <v>8.9386092549487657</v>
      </c>
      <c r="BR92" s="5">
        <v>8.5342016586184819</v>
      </c>
      <c r="BS92" s="5">
        <v>5.5790086964292422</v>
      </c>
      <c r="BT92" s="5">
        <v>3.7626272489398573</v>
      </c>
      <c r="BU92" s="5">
        <v>19.854541334919322</v>
      </c>
      <c r="BV92" s="5">
        <v>78.180357913213712</v>
      </c>
      <c r="BW92" s="5">
        <v>25.210876958220208</v>
      </c>
      <c r="BX92" s="5">
        <v>105.55207035050624</v>
      </c>
      <c r="BY92" s="5">
        <v>0</v>
      </c>
      <c r="BZ92" s="5">
        <v>617.22100792729361</v>
      </c>
      <c r="CA92" s="5">
        <v>757.51710072561536</v>
      </c>
      <c r="CB92" s="5">
        <v>757.51710072561536</v>
      </c>
      <c r="CC92" s="5">
        <v>14.224683937638662</v>
      </c>
    </row>
    <row r="93" spans="1:81" hidden="1" x14ac:dyDescent="0.2">
      <c r="A93" s="3" t="s">
        <v>52</v>
      </c>
      <c r="B93" s="3">
        <v>51</v>
      </c>
      <c r="C93" s="9">
        <v>43401</v>
      </c>
      <c r="D93" s="3">
        <v>1</v>
      </c>
      <c r="E93" s="3">
        <v>4</v>
      </c>
      <c r="F93" s="3" t="s">
        <v>129</v>
      </c>
      <c r="G93" s="10" t="s">
        <v>69</v>
      </c>
      <c r="H93" s="3">
        <v>12</v>
      </c>
      <c r="I93" s="3" t="s">
        <v>70</v>
      </c>
      <c r="J93" s="3">
        <v>30</v>
      </c>
      <c r="K93" s="3">
        <v>10</v>
      </c>
      <c r="L93" s="3">
        <v>4</v>
      </c>
      <c r="M93" s="3" t="s">
        <v>56</v>
      </c>
      <c r="N93" s="3" t="s">
        <v>57</v>
      </c>
      <c r="O93" s="3" t="s">
        <v>58</v>
      </c>
      <c r="P93" s="3" t="s">
        <v>62</v>
      </c>
      <c r="R93" s="14">
        <v>45.487958118833347</v>
      </c>
      <c r="S93" s="14">
        <v>93.352413966737942</v>
      </c>
      <c r="T93" s="14">
        <v>242.59175714953193</v>
      </c>
      <c r="U93" s="14">
        <v>257.93098397090517</v>
      </c>
      <c r="V93" s="14">
        <v>28.539019288687872</v>
      </c>
      <c r="W93" s="14">
        <v>161.1918601660893</v>
      </c>
      <c r="X93" s="14">
        <v>173.21605129899649</v>
      </c>
      <c r="Y93" s="8">
        <v>1.4319231364962717</v>
      </c>
      <c r="Z93" s="8">
        <v>1003.7420107443226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5">
        <v>64.388013090496457</v>
      </c>
      <c r="BG93" s="5">
        <v>121.67475837116551</v>
      </c>
      <c r="BH93" s="5">
        <v>12.755076653591425</v>
      </c>
      <c r="BI93" s="5">
        <v>44.098000398366423</v>
      </c>
      <c r="BJ93" s="5">
        <v>234.63568220037288</v>
      </c>
      <c r="BK93" s="5">
        <v>10.45613587877807</v>
      </c>
      <c r="BL93" s="5">
        <v>22.489800698363265</v>
      </c>
      <c r="BM93" s="5">
        <v>9.8154472947526035</v>
      </c>
      <c r="BN93" s="5">
        <v>139.56538636116193</v>
      </c>
      <c r="BO93" s="5">
        <v>40.067071053683172</v>
      </c>
      <c r="BP93" s="5">
        <v>12.685080776137468</v>
      </c>
      <c r="BQ93" s="5">
        <v>70.240708683723412</v>
      </c>
      <c r="BR93" s="5">
        <v>20.558823415112453</v>
      </c>
      <c r="BS93" s="5">
        <v>8.7359882143103729</v>
      </c>
      <c r="BT93" s="5">
        <v>4.6941369623856231</v>
      </c>
      <c r="BU93" s="5">
        <v>33.772191163375659</v>
      </c>
      <c r="BV93" s="5">
        <v>47.992871089969874</v>
      </c>
      <c r="BW93" s="5">
        <v>62.303383695432181</v>
      </c>
      <c r="BX93" s="5">
        <v>136.68616430249563</v>
      </c>
      <c r="BY93" s="5">
        <v>1.4319231364962717</v>
      </c>
      <c r="BZ93" s="5">
        <v>911.32931266465982</v>
      </c>
      <c r="CA93" s="5">
        <v>1002.3100876078263</v>
      </c>
      <c r="CB93" s="5">
        <v>1003.7420107443226</v>
      </c>
      <c r="CC93" s="5">
        <v>21.233986139825394</v>
      </c>
    </row>
    <row r="94" spans="1:81" hidden="1" x14ac:dyDescent="0.2">
      <c r="A94" s="3" t="s">
        <v>52</v>
      </c>
      <c r="B94" s="3">
        <v>51</v>
      </c>
      <c r="C94" s="9">
        <v>43401</v>
      </c>
      <c r="D94" s="3">
        <v>1</v>
      </c>
      <c r="E94" s="3">
        <v>4</v>
      </c>
      <c r="F94" s="3" t="s">
        <v>129</v>
      </c>
      <c r="G94" s="10" t="s">
        <v>69</v>
      </c>
      <c r="H94" s="3">
        <v>12</v>
      </c>
      <c r="I94" s="3" t="s">
        <v>70</v>
      </c>
      <c r="J94" s="3">
        <v>40</v>
      </c>
      <c r="K94" s="3">
        <v>6</v>
      </c>
      <c r="L94" s="3">
        <v>5</v>
      </c>
      <c r="M94" s="3" t="s">
        <v>56</v>
      </c>
      <c r="N94" s="3" t="s">
        <v>57</v>
      </c>
      <c r="O94" s="3" t="s">
        <v>58</v>
      </c>
      <c r="P94" s="3" t="s">
        <v>62</v>
      </c>
      <c r="R94" s="14">
        <v>48.250555433076002</v>
      </c>
      <c r="S94" s="14">
        <v>112.09985081902866</v>
      </c>
      <c r="T94" s="14">
        <v>285.39799039117219</v>
      </c>
      <c r="U94" s="14">
        <v>344.32384517275057</v>
      </c>
      <c r="V94" s="14">
        <v>32.326896272856615</v>
      </c>
      <c r="W94" s="14">
        <v>180.0502261457772</v>
      </c>
      <c r="X94" s="14">
        <v>81.400489807128906</v>
      </c>
      <c r="Y94" s="8">
        <v>0</v>
      </c>
      <c r="Z94" s="8">
        <v>1083.8498049654072</v>
      </c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BF94" s="5">
        <v>10.43920445706172</v>
      </c>
      <c r="BG94" s="5">
        <v>18.569724014290689</v>
      </c>
      <c r="BH94" s="5">
        <v>11.085334673157142</v>
      </c>
      <c r="BI94" s="5">
        <v>50.017188019901319</v>
      </c>
      <c r="BJ94" s="5">
        <v>334.40024012141174</v>
      </c>
      <c r="BK94" s="5">
        <v>8.7968463282398677</v>
      </c>
      <c r="BL94" s="5">
        <v>19.730155666751191</v>
      </c>
      <c r="BM94" s="5">
        <v>4.3295527146979378</v>
      </c>
      <c r="BN94" s="5">
        <v>133.51344240314924</v>
      </c>
      <c r="BO94" s="5">
        <v>37.792842895780112</v>
      </c>
      <c r="BP94" s="5">
        <v>12.210905440305041</v>
      </c>
      <c r="BQ94" s="5">
        <v>16.716616926015661</v>
      </c>
      <c r="BR94" s="5">
        <v>1.7308922839824314</v>
      </c>
      <c r="BS94" s="5">
        <v>2.1636153549780395</v>
      </c>
      <c r="BT94" s="5">
        <v>5.268994927484985</v>
      </c>
      <c r="BU94" s="5">
        <v>24.271842776871583</v>
      </c>
      <c r="BV94" s="5">
        <v>91.55868957618992</v>
      </c>
      <c r="BW94" s="5">
        <v>75.454961608143506</v>
      </c>
      <c r="BX94" s="5">
        <v>137.61180497834548</v>
      </c>
      <c r="BY94" s="5">
        <v>0</v>
      </c>
      <c r="BZ94" s="5">
        <v>937.55354441024974</v>
      </c>
      <c r="CA94" s="5">
        <v>1083.8498049654072</v>
      </c>
      <c r="CB94" s="5">
        <v>1083.8498049654072</v>
      </c>
      <c r="CC94" s="5">
        <v>29.754671871687361</v>
      </c>
    </row>
    <row r="95" spans="1:81" hidden="1" x14ac:dyDescent="0.2">
      <c r="A95" s="3" t="s">
        <v>52</v>
      </c>
      <c r="B95" s="3">
        <v>51</v>
      </c>
      <c r="C95" s="9">
        <v>43401</v>
      </c>
      <c r="D95" s="3">
        <v>1</v>
      </c>
      <c r="E95" s="3">
        <v>4</v>
      </c>
      <c r="F95" s="3" t="s">
        <v>129</v>
      </c>
      <c r="G95" s="10" t="s">
        <v>69</v>
      </c>
      <c r="H95" s="3">
        <v>12</v>
      </c>
      <c r="I95" s="3" t="s">
        <v>70</v>
      </c>
      <c r="J95" s="3">
        <v>50</v>
      </c>
      <c r="K95" s="3">
        <v>3</v>
      </c>
      <c r="L95" s="3">
        <v>6</v>
      </c>
      <c r="M95" s="3" t="s">
        <v>56</v>
      </c>
      <c r="N95" s="3" t="s">
        <v>57</v>
      </c>
      <c r="O95" s="3" t="s">
        <v>58</v>
      </c>
      <c r="P95" s="3" t="s">
        <v>62</v>
      </c>
      <c r="R95" s="14">
        <v>14.195367229395899</v>
      </c>
      <c r="S95" s="14">
        <v>41.970550931733229</v>
      </c>
      <c r="T95" s="14">
        <v>120.05322252470872</v>
      </c>
      <c r="U95" s="14">
        <v>184.9984920107085</v>
      </c>
      <c r="V95" s="14">
        <v>11.054082870483398</v>
      </c>
      <c r="W95" s="14">
        <v>87.316176003423237</v>
      </c>
      <c r="X95" s="14">
        <v>38.458712479163857</v>
      </c>
      <c r="Y95" s="8">
        <v>0</v>
      </c>
      <c r="Z95" s="8">
        <v>498.04659122671285</v>
      </c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BF95" s="5">
        <v>31.069699266242356</v>
      </c>
      <c r="BG95" s="5">
        <v>41.577348170382727</v>
      </c>
      <c r="BH95" s="5">
        <v>2.5012506694688232</v>
      </c>
      <c r="BI95" s="5">
        <v>17.87456648309632</v>
      </c>
      <c r="BJ95" s="5">
        <v>100.07665120478855</v>
      </c>
      <c r="BK95" s="5">
        <v>6.8976790901055178</v>
      </c>
      <c r="BL95" s="5">
        <v>12.843258920385141</v>
      </c>
      <c r="BM95" s="5">
        <v>2.5314073056687523</v>
      </c>
      <c r="BN95" s="5">
        <v>59.495205995950151</v>
      </c>
      <c r="BO95" s="5">
        <v>16.674537916622729</v>
      </c>
      <c r="BP95" s="5">
        <v>3.5987104967666275</v>
      </c>
      <c r="BQ95" s="5">
        <v>11.732872104196833</v>
      </c>
      <c r="BR95" s="5">
        <v>15.951540542345906</v>
      </c>
      <c r="BS95" s="5">
        <v>2.1083981736501545</v>
      </c>
      <c r="BT95" s="5">
        <v>2.9240412971646448</v>
      </c>
      <c r="BU95" s="5">
        <v>14.376931778867551</v>
      </c>
      <c r="BV95" s="5">
        <v>5.3326078246941169</v>
      </c>
      <c r="BW95" s="5">
        <v>44.189867079192673</v>
      </c>
      <c r="BX95" s="5">
        <v>104.18108887077203</v>
      </c>
      <c r="BY95" s="5">
        <v>0</v>
      </c>
      <c r="BZ95" s="5">
        <v>464.44513554956336</v>
      </c>
      <c r="CA95" s="5">
        <v>498.04659122671285</v>
      </c>
      <c r="CB95" s="5">
        <v>498.04659122671285</v>
      </c>
      <c r="CC95" s="5">
        <v>23.627894431155205</v>
      </c>
    </row>
    <row r="96" spans="1:81" x14ac:dyDescent="0.2">
      <c r="A96" s="3" t="s">
        <v>52</v>
      </c>
      <c r="B96" s="3">
        <v>69</v>
      </c>
      <c r="C96" s="9">
        <v>43402</v>
      </c>
      <c r="D96" s="3">
        <v>1</v>
      </c>
      <c r="E96" s="3">
        <v>5</v>
      </c>
      <c r="F96" s="3" t="s">
        <v>71</v>
      </c>
      <c r="G96" s="10" t="s">
        <v>69</v>
      </c>
      <c r="H96" s="3">
        <v>15</v>
      </c>
      <c r="I96" s="3" t="s">
        <v>72</v>
      </c>
      <c r="J96" s="3">
        <v>5</v>
      </c>
      <c r="K96" s="3">
        <v>22</v>
      </c>
      <c r="L96" s="3">
        <v>1</v>
      </c>
      <c r="M96" s="3" t="s">
        <v>56</v>
      </c>
      <c r="N96" s="3" t="s">
        <v>57</v>
      </c>
      <c r="O96" s="3" t="s">
        <v>58</v>
      </c>
      <c r="P96" s="3" t="s">
        <v>59</v>
      </c>
      <c r="Q96" s="3" t="s">
        <v>196</v>
      </c>
      <c r="R96" s="14">
        <v>42.424398093388</v>
      </c>
      <c r="S96" s="14">
        <v>37.766624417798269</v>
      </c>
      <c r="T96" s="14">
        <v>143.90124419639849</v>
      </c>
      <c r="U96" s="14">
        <v>164.70166541790141</v>
      </c>
      <c r="V96" s="14">
        <v>9.9932381531287877</v>
      </c>
      <c r="W96" s="14">
        <v>79.449308198073808</v>
      </c>
      <c r="X96" s="14">
        <v>31.112551294524096</v>
      </c>
      <c r="Y96" s="8">
        <v>0</v>
      </c>
      <c r="Z96" s="8">
        <v>509.34901841677487</v>
      </c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BF96" s="5">
        <v>26.774394112534388</v>
      </c>
      <c r="BG96" s="5">
        <v>62.166388427632036</v>
      </c>
      <c r="BH96" s="5">
        <v>14.68321010211568</v>
      </c>
      <c r="BI96" s="5">
        <v>16.780818834094966</v>
      </c>
      <c r="BJ96" s="5">
        <v>138.92583183329941</v>
      </c>
      <c r="BK96" s="5">
        <v>7.4703875993543019</v>
      </c>
      <c r="BL96" s="5">
        <v>13.393311432057212</v>
      </c>
      <c r="BM96" s="5">
        <v>8.7594793038333112</v>
      </c>
      <c r="BN96" s="5">
        <v>69.751516691772039</v>
      </c>
      <c r="BO96" s="5">
        <v>47.636062097926619</v>
      </c>
      <c r="BP96" s="5">
        <v>3.8266712114820081</v>
      </c>
      <c r="BQ96" s="5">
        <v>9.3850176731631052</v>
      </c>
      <c r="BR96" s="5">
        <v>7.4868459779419911</v>
      </c>
      <c r="BS96" s="5">
        <v>7.8231611669835832</v>
      </c>
      <c r="BT96" s="5">
        <v>2.134555377788792</v>
      </c>
      <c r="BU96" s="5">
        <v>14.464326830634818</v>
      </c>
      <c r="BV96" s="5">
        <v>21.951485993044773</v>
      </c>
      <c r="BW96" s="5">
        <v>16.577257556985263</v>
      </c>
      <c r="BX96" s="5">
        <v>80.09081721479393</v>
      </c>
      <c r="BY96" s="5">
        <v>0</v>
      </c>
      <c r="BZ96" s="5">
        <v>464.42884774308544</v>
      </c>
      <c r="CA96" s="5">
        <v>509.34901841677487</v>
      </c>
      <c r="CB96" s="5">
        <v>509.34901841677487</v>
      </c>
      <c r="CC96" s="5">
        <v>11.022060495220032</v>
      </c>
    </row>
    <row r="97" spans="1:81" x14ac:dyDescent="0.2">
      <c r="A97" s="3" t="s">
        <v>52</v>
      </c>
      <c r="B97" s="3">
        <v>69</v>
      </c>
      <c r="C97" s="9">
        <v>43402</v>
      </c>
      <c r="D97" s="3">
        <v>1</v>
      </c>
      <c r="E97" s="3">
        <v>5</v>
      </c>
      <c r="F97" s="3" t="s">
        <v>71</v>
      </c>
      <c r="G97" s="10" t="s">
        <v>69</v>
      </c>
      <c r="H97" s="3">
        <v>15</v>
      </c>
      <c r="I97" s="3" t="s">
        <v>72</v>
      </c>
      <c r="J97" s="3">
        <v>5</v>
      </c>
      <c r="K97" s="3">
        <v>22</v>
      </c>
      <c r="L97" s="3">
        <v>1</v>
      </c>
      <c r="M97" s="3" t="s">
        <v>56</v>
      </c>
      <c r="N97" s="3" t="s">
        <v>57</v>
      </c>
      <c r="O97" s="3" t="s">
        <v>58</v>
      </c>
      <c r="P97" s="3" t="s">
        <v>59</v>
      </c>
      <c r="Q97" s="3" t="s">
        <v>196</v>
      </c>
      <c r="R97" s="14">
        <v>31.724612795073412</v>
      </c>
      <c r="S97" s="14">
        <v>25.853928039813862</v>
      </c>
      <c r="T97" s="14">
        <v>108.69729338021114</v>
      </c>
      <c r="U97" s="14">
        <v>133.852999193915</v>
      </c>
      <c r="V97" s="14">
        <v>6.8455742803113218</v>
      </c>
      <c r="W97" s="14">
        <v>61.135643005371094</v>
      </c>
      <c r="X97" s="14">
        <v>28.619708488727436</v>
      </c>
      <c r="Y97" s="8">
        <v>0</v>
      </c>
      <c r="Z97" s="8">
        <v>396.72975963369225</v>
      </c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BF97" s="5">
        <v>16.382086445220391</v>
      </c>
      <c r="BG97" s="5">
        <v>40.63780337912231</v>
      </c>
      <c r="BH97" s="5">
        <v>11.0426756963477</v>
      </c>
      <c r="BI97" s="5">
        <v>11.495550425937745</v>
      </c>
      <c r="BJ97" s="5">
        <v>111.03258704067508</v>
      </c>
      <c r="BK97" s="5">
        <v>5.8001605908480842</v>
      </c>
      <c r="BL97" s="5">
        <v>10.904885232951097</v>
      </c>
      <c r="BM97" s="5">
        <v>0</v>
      </c>
      <c r="BN97" s="5">
        <v>57.234860355143184</v>
      </c>
      <c r="BO97" s="5">
        <v>53.423117862877426</v>
      </c>
      <c r="BP97" s="5">
        <v>2.3381773532922976</v>
      </c>
      <c r="BQ97" s="5">
        <v>9.0178835673806947</v>
      </c>
      <c r="BR97" s="5">
        <v>5.6635254587902049</v>
      </c>
      <c r="BS97" s="5">
        <v>5.7960111367256717</v>
      </c>
      <c r="BT97" s="5">
        <v>1.8017614423350832</v>
      </c>
      <c r="BU97" s="5">
        <v>11.325398727261771</v>
      </c>
      <c r="BV97" s="5">
        <v>6.8859262801183023</v>
      </c>
      <c r="BW97" s="5">
        <v>7.227853270382198</v>
      </c>
      <c r="BX97" s="5">
        <v>68.543886926374427</v>
      </c>
      <c r="BY97" s="5">
        <v>0</v>
      </c>
      <c r="BZ97" s="5">
        <v>376.24503293630801</v>
      </c>
      <c r="CA97" s="5">
        <v>396.72975963369225</v>
      </c>
      <c r="CB97" s="5">
        <v>396.72975963369225</v>
      </c>
      <c r="CC97" s="5">
        <v>6.0401463042928834</v>
      </c>
    </row>
    <row r="98" spans="1:81" x14ac:dyDescent="0.2">
      <c r="A98" s="3" t="s">
        <v>52</v>
      </c>
      <c r="B98" s="3">
        <v>69</v>
      </c>
      <c r="C98" s="9">
        <v>43402</v>
      </c>
      <c r="D98" s="3">
        <v>1</v>
      </c>
      <c r="E98" s="3">
        <v>5</v>
      </c>
      <c r="F98" s="3" t="s">
        <v>71</v>
      </c>
      <c r="G98" s="10" t="s">
        <v>69</v>
      </c>
      <c r="H98" s="3">
        <v>15</v>
      </c>
      <c r="I98" s="3" t="s">
        <v>72</v>
      </c>
      <c r="J98" s="3">
        <v>12</v>
      </c>
      <c r="K98" s="3">
        <v>18</v>
      </c>
      <c r="L98" s="3">
        <v>2</v>
      </c>
      <c r="M98" s="3" t="s">
        <v>56</v>
      </c>
      <c r="N98" s="3" t="s">
        <v>57</v>
      </c>
      <c r="O98" s="3" t="s">
        <v>58</v>
      </c>
      <c r="P98" s="3" t="s">
        <v>59</v>
      </c>
      <c r="Q98" s="3" t="s">
        <v>196</v>
      </c>
      <c r="R98" s="14">
        <v>49.532180391508959</v>
      </c>
      <c r="S98" s="14">
        <v>35.737269845502126</v>
      </c>
      <c r="T98" s="14">
        <v>152.41060362191035</v>
      </c>
      <c r="U98" s="14">
        <v>168.48914547624258</v>
      </c>
      <c r="V98" s="14">
        <v>9.6773301157458071</v>
      </c>
      <c r="W98" s="14">
        <v>83.732050073557886</v>
      </c>
      <c r="X98" s="14">
        <v>30.592254638671875</v>
      </c>
      <c r="Y98" s="8">
        <v>0</v>
      </c>
      <c r="Z98" s="8">
        <v>530.1708536810803</v>
      </c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BF98" s="5">
        <v>25.399942789598374</v>
      </c>
      <c r="BG98" s="5">
        <v>59.30323851382299</v>
      </c>
      <c r="BH98" s="5">
        <v>17.351426281392264</v>
      </c>
      <c r="BI98" s="5">
        <v>15.165951309566417</v>
      </c>
      <c r="BJ98" s="5">
        <v>143.415585462477</v>
      </c>
      <c r="BK98" s="5">
        <v>6.3065674413812207</v>
      </c>
      <c r="BL98" s="5">
        <v>14.718282290663746</v>
      </c>
      <c r="BM98" s="5">
        <v>8.1588848021897284</v>
      </c>
      <c r="BN98" s="5">
        <v>67.319035455624402</v>
      </c>
      <c r="BO98" s="5">
        <v>45.813931457368852</v>
      </c>
      <c r="BP98" s="5">
        <v>3.5708112602490756</v>
      </c>
      <c r="BQ98" s="5">
        <v>8.3310039287067621</v>
      </c>
      <c r="BR98" s="5">
        <v>7.2375605902709959</v>
      </c>
      <c r="BS98" s="5">
        <v>6.0204828225797309</v>
      </c>
      <c r="BT98" s="5">
        <v>2.1010839713852385</v>
      </c>
      <c r="BU98" s="5">
        <v>13.906582081907718</v>
      </c>
      <c r="BV98" s="5">
        <v>27.020323675400714</v>
      </c>
      <c r="BW98" s="5">
        <v>17.618591013424279</v>
      </c>
      <c r="BX98" s="5">
        <v>90.965209957103099</v>
      </c>
      <c r="BY98" s="5">
        <v>0</v>
      </c>
      <c r="BZ98" s="5">
        <v>480.27618989548415</v>
      </c>
      <c r="CA98" s="5">
        <v>530.1708536810803</v>
      </c>
      <c r="CB98" s="5">
        <v>530.1708536810803</v>
      </c>
      <c r="CC98" s="5">
        <v>10.466206876452468</v>
      </c>
    </row>
    <row r="99" spans="1:81" x14ac:dyDescent="0.2">
      <c r="A99" s="3" t="s">
        <v>52</v>
      </c>
      <c r="B99" s="3">
        <v>69</v>
      </c>
      <c r="C99" s="9">
        <v>43402</v>
      </c>
      <c r="D99" s="3">
        <v>1</v>
      </c>
      <c r="E99" s="3">
        <v>5</v>
      </c>
      <c r="F99" s="3" t="s">
        <v>71</v>
      </c>
      <c r="G99" s="10" t="s">
        <v>69</v>
      </c>
      <c r="H99" s="3">
        <v>15</v>
      </c>
      <c r="I99" s="3" t="s">
        <v>72</v>
      </c>
      <c r="J99" s="3">
        <v>12</v>
      </c>
      <c r="K99" s="3">
        <v>18</v>
      </c>
      <c r="L99" s="3">
        <v>2</v>
      </c>
      <c r="M99" s="3" t="s">
        <v>56</v>
      </c>
      <c r="N99" s="3" t="s">
        <v>57</v>
      </c>
      <c r="O99" s="3" t="s">
        <v>58</v>
      </c>
      <c r="P99" s="3" t="s">
        <v>59</v>
      </c>
      <c r="Q99" s="3" t="s">
        <v>196</v>
      </c>
      <c r="R99" s="14">
        <v>18.42952718405888</v>
      </c>
      <c r="S99" s="14">
        <v>18.9573655128479</v>
      </c>
      <c r="T99" s="14">
        <v>72.465895027949898</v>
      </c>
      <c r="U99" s="14">
        <v>157.92446083858096</v>
      </c>
      <c r="V99" s="14">
        <v>2.3122260611632774</v>
      </c>
      <c r="W99" s="14">
        <v>47.241106549727505</v>
      </c>
      <c r="X99" s="14">
        <v>23.780744782809553</v>
      </c>
      <c r="Y99" s="8">
        <v>0</v>
      </c>
      <c r="Z99" s="8">
        <v>341.11131946262407</v>
      </c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BF99" s="5">
        <v>12.49384693922525</v>
      </c>
      <c r="BG99" s="5">
        <v>28.825973413018836</v>
      </c>
      <c r="BH99" s="5">
        <v>6.3430429034264835</v>
      </c>
      <c r="BI99" s="5">
        <v>8.8948656974824019</v>
      </c>
      <c r="BJ99" s="5">
        <v>79.273446216659309</v>
      </c>
      <c r="BK99" s="5">
        <v>8.1571114530615088</v>
      </c>
      <c r="BL99" s="5">
        <v>12.820309064792815</v>
      </c>
      <c r="BM99" s="5">
        <v>8.3068537697719478</v>
      </c>
      <c r="BN99" s="5">
        <v>49.271306520314411</v>
      </c>
      <c r="BO99" s="5"/>
      <c r="BP99" s="5">
        <v>0</v>
      </c>
      <c r="BQ99" s="5">
        <v>8.4180603063507622</v>
      </c>
      <c r="BR99" s="5">
        <v>6.4054911934048713</v>
      </c>
      <c r="BS99" s="5">
        <v>4.4328289587627516</v>
      </c>
      <c r="BT99" s="5">
        <v>1.5076095282708752</v>
      </c>
      <c r="BU99" s="5">
        <v>8.6562873325471035</v>
      </c>
      <c r="BV99" s="5">
        <v>6.5701995766124321</v>
      </c>
      <c r="BW99" s="5">
        <v>2.5301226517871234</v>
      </c>
      <c r="BX99" s="5">
        <v>92.970000539375278</v>
      </c>
      <c r="BY99" s="5">
        <v>0</v>
      </c>
      <c r="BZ99" s="5">
        <v>315.6373945845142</v>
      </c>
      <c r="CA99" s="5">
        <v>341.11131946262407</v>
      </c>
      <c r="CB99" s="5">
        <v>341.11131946262407</v>
      </c>
      <c r="CC99" s="5">
        <v>32.544923276426033</v>
      </c>
    </row>
    <row r="100" spans="1:81" x14ac:dyDescent="0.2">
      <c r="A100" s="3" t="s">
        <v>52</v>
      </c>
      <c r="B100" s="3">
        <v>69</v>
      </c>
      <c r="C100" s="9">
        <v>43402</v>
      </c>
      <c r="D100" s="3">
        <v>1</v>
      </c>
      <c r="E100" s="3">
        <v>5</v>
      </c>
      <c r="F100" s="3" t="s">
        <v>71</v>
      </c>
      <c r="G100" s="10" t="s">
        <v>69</v>
      </c>
      <c r="H100" s="3">
        <v>15</v>
      </c>
      <c r="I100" s="3" t="s">
        <v>72</v>
      </c>
      <c r="J100" s="3">
        <v>20</v>
      </c>
      <c r="K100" s="3">
        <v>14</v>
      </c>
      <c r="L100" s="3">
        <v>3</v>
      </c>
      <c r="M100" s="3" t="s">
        <v>56</v>
      </c>
      <c r="N100" s="3" t="s">
        <v>57</v>
      </c>
      <c r="O100" s="3" t="s">
        <v>58</v>
      </c>
      <c r="P100" s="3" t="s">
        <v>59</v>
      </c>
      <c r="Q100" s="3" t="s">
        <v>196</v>
      </c>
      <c r="R100" s="14">
        <v>30.947497532285492</v>
      </c>
      <c r="S100" s="14">
        <v>32.603029152442666</v>
      </c>
      <c r="T100" s="14">
        <v>132.26625350425982</v>
      </c>
      <c r="U100" s="14">
        <v>187.75895164752828</v>
      </c>
      <c r="V100" s="14">
        <v>7.1353478924981477</v>
      </c>
      <c r="W100" s="14">
        <v>74.034173396126974</v>
      </c>
      <c r="X100" s="14">
        <v>28.366503386661925</v>
      </c>
      <c r="Y100" s="8">
        <v>0</v>
      </c>
      <c r="Z100" s="8">
        <v>493.1117599588647</v>
      </c>
      <c r="BF100" s="5">
        <v>25.262636215598803</v>
      </c>
      <c r="BG100" s="5">
        <v>52.395139074713775</v>
      </c>
      <c r="BH100" s="5">
        <v>10.002531147583955</v>
      </c>
      <c r="BI100" s="5">
        <v>14.115595316078348</v>
      </c>
      <c r="BJ100" s="5">
        <v>124.11012132477587</v>
      </c>
      <c r="BK100" s="5">
        <v>8.7544535854014853</v>
      </c>
      <c r="BL100" s="5">
        <v>16.239711804272432</v>
      </c>
      <c r="BM100" s="5">
        <v>0</v>
      </c>
      <c r="BN100" s="5">
        <v>62.329933037118664</v>
      </c>
      <c r="BO100" s="5">
        <v>34.733881490746711</v>
      </c>
      <c r="BP100" s="5">
        <v>2.5398530690872527</v>
      </c>
      <c r="BQ100" s="5">
        <v>8.4855051080579873</v>
      </c>
      <c r="BR100" s="5">
        <v>6.3931819004420722</v>
      </c>
      <c r="BS100" s="5">
        <v>5.2640696593863181</v>
      </c>
      <c r="BT100" s="5">
        <v>1.6174156758721332</v>
      </c>
      <c r="BU100" s="5">
        <v>12.016947845641232</v>
      </c>
      <c r="BV100" s="5">
        <v>25.587628063797418</v>
      </c>
      <c r="BW100" s="5">
        <v>14.739494216187868</v>
      </c>
      <c r="BX100" s="5">
        <v>99.08289994236452</v>
      </c>
      <c r="BY100" s="5">
        <v>0</v>
      </c>
      <c r="BZ100" s="5">
        <v>445.71498484734002</v>
      </c>
      <c r="CA100" s="5">
        <v>493.1117599588647</v>
      </c>
      <c r="CB100" s="5">
        <v>493.1117599588647</v>
      </c>
      <c r="CC100" s="5">
        <v>8.1502678201821155</v>
      </c>
    </row>
    <row r="101" spans="1:81" x14ac:dyDescent="0.2">
      <c r="A101" s="3" t="s">
        <v>52</v>
      </c>
      <c r="B101" s="3">
        <v>69</v>
      </c>
      <c r="C101" s="9">
        <v>43402</v>
      </c>
      <c r="D101" s="3">
        <v>1</v>
      </c>
      <c r="E101" s="3">
        <v>5</v>
      </c>
      <c r="F101" s="3" t="s">
        <v>71</v>
      </c>
      <c r="G101" s="10" t="s">
        <v>69</v>
      </c>
      <c r="H101" s="3">
        <v>15</v>
      </c>
      <c r="I101" s="3" t="s">
        <v>72</v>
      </c>
      <c r="J101" s="3">
        <v>20</v>
      </c>
      <c r="K101" s="3">
        <v>14</v>
      </c>
      <c r="L101" s="3">
        <v>3</v>
      </c>
      <c r="M101" s="3" t="s">
        <v>56</v>
      </c>
      <c r="N101" s="3" t="s">
        <v>57</v>
      </c>
      <c r="O101" s="3" t="s">
        <v>58</v>
      </c>
      <c r="P101" s="3" t="s">
        <v>59</v>
      </c>
      <c r="Q101" s="3" t="s">
        <v>196</v>
      </c>
      <c r="R101" s="14">
        <v>24.966793915321087</v>
      </c>
      <c r="S101" s="14">
        <v>25.008118333487676</v>
      </c>
      <c r="T101" s="14">
        <v>122.15126432221511</v>
      </c>
      <c r="U101" s="14">
        <v>133.29408290468413</v>
      </c>
      <c r="V101" s="14">
        <v>7.0930254377167801</v>
      </c>
      <c r="W101" s="14">
        <v>46.125172672600584</v>
      </c>
      <c r="X101" s="14">
        <v>24.337587159255456</v>
      </c>
      <c r="Y101" s="8">
        <v>0</v>
      </c>
      <c r="Z101" s="8">
        <v>382.9760496711578</v>
      </c>
      <c r="BF101" s="5">
        <v>18.715483088391348</v>
      </c>
      <c r="BG101" s="5">
        <v>40.978007025261753</v>
      </c>
      <c r="BH101" s="5">
        <v>8.8582555475774729</v>
      </c>
      <c r="BI101" s="5">
        <v>11.504765002885156</v>
      </c>
      <c r="BJ101" s="5">
        <v>130.29068915743213</v>
      </c>
      <c r="BK101" s="5">
        <v>7.44835312290222</v>
      </c>
      <c r="BL101" s="5">
        <v>10.511637779302763</v>
      </c>
      <c r="BM101" s="5">
        <v>6.2338206461740659</v>
      </c>
      <c r="BN101" s="5">
        <v>51.420573528825436</v>
      </c>
      <c r="BO101" s="5">
        <v>44.266892306126657</v>
      </c>
      <c r="BP101" s="5">
        <v>2.850542102666799</v>
      </c>
      <c r="BQ101" s="5">
        <v>8.0000634930948475</v>
      </c>
      <c r="BR101" s="5">
        <v>4.9657079460571447</v>
      </c>
      <c r="BS101" s="5">
        <v>4.4126632757209325</v>
      </c>
      <c r="BT101" s="5">
        <v>1.5167625031937491</v>
      </c>
      <c r="BU101" s="5">
        <v>9.4679597318207733</v>
      </c>
      <c r="BV101" s="5">
        <v>8.2234008665438783</v>
      </c>
      <c r="BW101" s="5">
        <v>10.968016201550402</v>
      </c>
      <c r="BX101" s="5">
        <v>57.05035927049461</v>
      </c>
      <c r="BY101" s="5">
        <v>0</v>
      </c>
      <c r="BZ101" s="5">
        <v>360.34233488825816</v>
      </c>
      <c r="CA101" s="5">
        <v>382.9760496711578</v>
      </c>
      <c r="CB101" s="5">
        <v>382.9760496711578</v>
      </c>
      <c r="CC101" s="5">
        <v>8.4825371319392939</v>
      </c>
    </row>
    <row r="102" spans="1:81" x14ac:dyDescent="0.2">
      <c r="A102" s="3" t="s">
        <v>52</v>
      </c>
      <c r="B102" s="3">
        <v>69</v>
      </c>
      <c r="C102" s="9">
        <v>43402</v>
      </c>
      <c r="D102" s="3">
        <v>1</v>
      </c>
      <c r="E102" s="3">
        <v>5</v>
      </c>
      <c r="F102" s="3" t="s">
        <v>71</v>
      </c>
      <c r="G102" s="10" t="s">
        <v>69</v>
      </c>
      <c r="H102" s="3">
        <v>15</v>
      </c>
      <c r="I102" s="3" t="s">
        <v>72</v>
      </c>
      <c r="J102" s="3">
        <v>30</v>
      </c>
      <c r="K102" s="3">
        <v>10</v>
      </c>
      <c r="L102" s="3">
        <v>4</v>
      </c>
      <c r="M102" s="3" t="s">
        <v>56</v>
      </c>
      <c r="N102" s="3" t="s">
        <v>57</v>
      </c>
      <c r="O102" s="3" t="s">
        <v>58</v>
      </c>
      <c r="P102" s="3" t="s">
        <v>59</v>
      </c>
      <c r="Q102" s="3" t="s">
        <v>196</v>
      </c>
      <c r="R102" s="14">
        <v>30.630471755718364</v>
      </c>
      <c r="S102" s="14">
        <v>54.163002277242725</v>
      </c>
      <c r="T102" s="14">
        <v>159.3544808749495</v>
      </c>
      <c r="U102" s="14">
        <v>231.28909617456895</v>
      </c>
      <c r="V102" s="14">
        <v>31.547453123947669</v>
      </c>
      <c r="W102" s="14">
        <v>110.67857163527916</v>
      </c>
      <c r="X102" s="14">
        <v>147.37483189023774</v>
      </c>
      <c r="Y102" s="8">
        <v>0</v>
      </c>
      <c r="Z102" s="8">
        <v>765.03792564289654</v>
      </c>
      <c r="BF102" s="5">
        <v>35.008470808352023</v>
      </c>
      <c r="BG102" s="5">
        <v>84.519747999575003</v>
      </c>
      <c r="BH102" s="5">
        <v>9.1995001134346239</v>
      </c>
      <c r="BI102" s="5">
        <v>27.02180102824941</v>
      </c>
      <c r="BJ102" s="5">
        <v>178.55878442545205</v>
      </c>
      <c r="BK102" s="5">
        <v>12.136726511207391</v>
      </c>
      <c r="BL102" s="5">
        <v>20.245470339772009</v>
      </c>
      <c r="BM102" s="5">
        <v>10.398500800086387</v>
      </c>
      <c r="BN102" s="5">
        <v>125.09919661303914</v>
      </c>
      <c r="BO102" s="5">
        <v>54.524493789522182</v>
      </c>
      <c r="BP102" s="5">
        <v>15.879046273124283</v>
      </c>
      <c r="BQ102" s="5">
        <v>63.039588623623274</v>
      </c>
      <c r="BR102" s="5">
        <v>16.512039227239086</v>
      </c>
      <c r="BS102" s="5">
        <v>8.8100043661722296</v>
      </c>
      <c r="BT102" s="5">
        <v>4.191109538783822</v>
      </c>
      <c r="BU102" s="5">
        <v>25.036695892193617</v>
      </c>
      <c r="BV102" s="5">
        <v>25.523242424003495</v>
      </c>
      <c r="BW102" s="5">
        <v>44.118927105239543</v>
      </c>
      <c r="BX102" s="5">
        <v>118.90580006597465</v>
      </c>
      <c r="BY102" s="5">
        <v>0</v>
      </c>
      <c r="BZ102" s="5">
        <v>714.56741167698306</v>
      </c>
      <c r="CA102" s="5">
        <v>765.03792564289654</v>
      </c>
      <c r="CB102" s="5">
        <v>765.03792564289654</v>
      </c>
      <c r="CC102" s="5">
        <v>16.587197431583792</v>
      </c>
    </row>
    <row r="103" spans="1:81" x14ac:dyDescent="0.2">
      <c r="A103" s="3" t="s">
        <v>52</v>
      </c>
      <c r="B103" s="3">
        <v>69</v>
      </c>
      <c r="C103" s="9">
        <v>43402</v>
      </c>
      <c r="D103" s="3">
        <v>1</v>
      </c>
      <c r="E103" s="3">
        <v>5</v>
      </c>
      <c r="F103" s="3" t="s">
        <v>71</v>
      </c>
      <c r="G103" s="10" t="s">
        <v>69</v>
      </c>
      <c r="H103" s="3">
        <v>15</v>
      </c>
      <c r="I103" s="3" t="s">
        <v>72</v>
      </c>
      <c r="J103" s="3">
        <v>30</v>
      </c>
      <c r="K103" s="3">
        <v>10</v>
      </c>
      <c r="L103" s="3">
        <v>4</v>
      </c>
      <c r="M103" s="3" t="s">
        <v>56</v>
      </c>
      <c r="N103" s="3" t="s">
        <v>57</v>
      </c>
      <c r="O103" s="3" t="s">
        <v>58</v>
      </c>
      <c r="P103" s="3" t="s">
        <v>59</v>
      </c>
      <c r="Q103" s="3" t="s">
        <v>196</v>
      </c>
      <c r="R103" s="14">
        <v>38.722371397347288</v>
      </c>
      <c r="S103" s="14">
        <v>64.525890942277584</v>
      </c>
      <c r="T103" s="14">
        <v>172.92565398380674</v>
      </c>
      <c r="U103" s="14">
        <v>241.46111218682651</v>
      </c>
      <c r="V103" s="14">
        <v>29.049657755884631</v>
      </c>
      <c r="W103" s="14">
        <v>131.207324422639</v>
      </c>
      <c r="X103" s="14">
        <v>121.95283902924636</v>
      </c>
      <c r="Y103" s="8">
        <v>0.43811282711067573</v>
      </c>
      <c r="Z103" s="8">
        <v>800.28293743744291</v>
      </c>
      <c r="BF103" s="5">
        <v>27.565510034030662</v>
      </c>
      <c r="BG103" s="5">
        <v>67.900101831880519</v>
      </c>
      <c r="BH103" s="5">
        <v>10.981695441088565</v>
      </c>
      <c r="BI103" s="5">
        <v>30.387890818588456</v>
      </c>
      <c r="BJ103" s="5">
        <v>189.34916871704431</v>
      </c>
      <c r="BK103" s="5">
        <v>9.4422951122948362</v>
      </c>
      <c r="BL103" s="5">
        <v>18.458144931453077</v>
      </c>
      <c r="BM103" s="5">
        <v>8.6341849851825003</v>
      </c>
      <c r="BN103" s="5">
        <v>126.39651627222453</v>
      </c>
      <c r="BO103" s="5">
        <v>43.567418112196883</v>
      </c>
      <c r="BP103" s="5">
        <v>13.652717517580749</v>
      </c>
      <c r="BQ103" s="5">
        <v>46.0995729045422</v>
      </c>
      <c r="BR103" s="5">
        <v>13.745304708073963</v>
      </c>
      <c r="BS103" s="5">
        <v>4.6143556774738084</v>
      </c>
      <c r="BT103" s="5">
        <v>3.7038337215828396</v>
      </c>
      <c r="BU103" s="5">
        <v>23.233273103656604</v>
      </c>
      <c r="BV103" s="5">
        <v>31.916099079573577</v>
      </c>
      <c r="BW103" s="5">
        <v>52.732124910801019</v>
      </c>
      <c r="BX103" s="5">
        <v>122.44324390546869</v>
      </c>
      <c r="BY103" s="5">
        <v>0.43811282711067573</v>
      </c>
      <c r="BZ103" s="5">
        <v>737.2153245554872</v>
      </c>
      <c r="CA103" s="5">
        <v>799.84482461033224</v>
      </c>
      <c r="CB103" s="5">
        <v>800.28293743744291</v>
      </c>
      <c r="CC103" s="5">
        <v>19.098834320779545</v>
      </c>
    </row>
    <row r="104" spans="1:81" x14ac:dyDescent="0.2">
      <c r="A104" s="3" t="s">
        <v>52</v>
      </c>
      <c r="B104" s="3">
        <v>69</v>
      </c>
      <c r="C104" s="9">
        <v>43402</v>
      </c>
      <c r="D104" s="3">
        <v>1</v>
      </c>
      <c r="E104" s="3">
        <v>5</v>
      </c>
      <c r="F104" s="3" t="s">
        <v>71</v>
      </c>
      <c r="G104" s="10" t="s">
        <v>69</v>
      </c>
      <c r="H104" s="3">
        <v>15</v>
      </c>
      <c r="I104" s="3" t="s">
        <v>72</v>
      </c>
      <c r="J104" s="3">
        <v>40</v>
      </c>
      <c r="K104" s="3">
        <v>6</v>
      </c>
      <c r="L104" s="3">
        <v>5</v>
      </c>
      <c r="M104" s="3" t="s">
        <v>56</v>
      </c>
      <c r="N104" s="3" t="s">
        <v>57</v>
      </c>
      <c r="O104" s="3" t="s">
        <v>58</v>
      </c>
      <c r="P104" s="3" t="s">
        <v>59</v>
      </c>
      <c r="Q104" s="3" t="s">
        <v>197</v>
      </c>
      <c r="R104" s="14">
        <v>36.485212523361731</v>
      </c>
      <c r="S104" s="14">
        <v>74.857917259479393</v>
      </c>
      <c r="T104" s="14">
        <v>178.85448929359174</v>
      </c>
      <c r="U104" s="14">
        <v>175.1111708016231</v>
      </c>
      <c r="V104" s="14">
        <v>15.88516692457528</v>
      </c>
      <c r="W104" s="14">
        <v>127.80165093520591</v>
      </c>
      <c r="X104" s="14">
        <v>57.476440758540711</v>
      </c>
      <c r="Y104" s="8">
        <v>0.9934515205548613</v>
      </c>
      <c r="Z104" s="8">
        <v>667.4655023368565</v>
      </c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BF104" s="5">
        <v>53.567143553434065</v>
      </c>
      <c r="BG104" s="5">
        <v>95.718778859492204</v>
      </c>
      <c r="BH104" s="5">
        <v>10.862619515300061</v>
      </c>
      <c r="BI104" s="5">
        <v>35.987648598544489</v>
      </c>
      <c r="BJ104" s="5">
        <v>174.73035439545811</v>
      </c>
      <c r="BK104" s="5">
        <v>6.8362899212896284</v>
      </c>
      <c r="BL104" s="5">
        <v>13.858988309236132</v>
      </c>
      <c r="BM104" s="5">
        <v>4.5376949484793858</v>
      </c>
      <c r="BN104" s="5">
        <v>111.69482550462713</v>
      </c>
      <c r="BO104" s="5">
        <v>30.01770221506424</v>
      </c>
      <c r="BP104" s="5">
        <v>6.8971846704701658</v>
      </c>
      <c r="BQ104" s="5">
        <v>20.821550242503797</v>
      </c>
      <c r="BR104" s="5">
        <v>21.408235520344483</v>
      </c>
      <c r="BS104" s="5">
        <v>8.8912570460364719</v>
      </c>
      <c r="BT104" s="5">
        <v>2.7138443969798329</v>
      </c>
      <c r="BU104" s="5">
        <v>15.149214072716733</v>
      </c>
      <c r="BV104" s="5">
        <v>61.258968448207568</v>
      </c>
      <c r="BW104" s="5">
        <v>68.612271439244125</v>
      </c>
      <c r="BX104" s="5">
        <v>93.344505595878488</v>
      </c>
      <c r="BY104" s="5">
        <v>0.9934515205548613</v>
      </c>
      <c r="BZ104" s="5">
        <v>560.967649643203</v>
      </c>
      <c r="CA104" s="5">
        <v>666.47205081630159</v>
      </c>
      <c r="CB104" s="5">
        <v>667.4655023368565</v>
      </c>
      <c r="CC104" s="5">
        <v>18.652140626790828</v>
      </c>
    </row>
    <row r="105" spans="1:81" x14ac:dyDescent="0.2">
      <c r="A105" s="3" t="s">
        <v>52</v>
      </c>
      <c r="B105" s="3">
        <v>69</v>
      </c>
      <c r="C105" s="9">
        <v>43402</v>
      </c>
      <c r="D105" s="3">
        <v>1</v>
      </c>
      <c r="E105" s="3">
        <v>5</v>
      </c>
      <c r="F105" s="3" t="s">
        <v>71</v>
      </c>
      <c r="G105" s="10" t="s">
        <v>69</v>
      </c>
      <c r="H105" s="3">
        <v>15</v>
      </c>
      <c r="I105" s="3" t="s">
        <v>72</v>
      </c>
      <c r="J105" s="3">
        <v>50</v>
      </c>
      <c r="K105" s="3">
        <v>3</v>
      </c>
      <c r="L105" s="3">
        <v>6</v>
      </c>
      <c r="M105" s="3" t="s">
        <v>56</v>
      </c>
      <c r="N105" s="3" t="s">
        <v>57</v>
      </c>
      <c r="O105" s="3" t="s">
        <v>58</v>
      </c>
      <c r="P105" s="3" t="s">
        <v>59</v>
      </c>
      <c r="Q105" s="3" t="s">
        <v>196</v>
      </c>
      <c r="R105" s="14">
        <v>46.675811767578125</v>
      </c>
      <c r="S105" s="14">
        <v>88.038601184713428</v>
      </c>
      <c r="T105" s="14">
        <v>252.93983012232286</v>
      </c>
      <c r="U105" s="14">
        <v>239.4538810993063</v>
      </c>
      <c r="V105" s="14">
        <v>22.534129274302515</v>
      </c>
      <c r="W105" s="14">
        <v>122.31348570461931</v>
      </c>
      <c r="X105" s="14">
        <v>68.325995083512936</v>
      </c>
      <c r="Y105" s="8">
        <v>0</v>
      </c>
      <c r="Z105" s="8">
        <v>840.28172870592277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BF105" s="5">
        <v>66.20082297141154</v>
      </c>
      <c r="BG105" s="5">
        <v>101.77922610197264</v>
      </c>
      <c r="BH105" s="5">
        <v>15.773915183251345</v>
      </c>
      <c r="BI105" s="5">
        <v>43.075867962795542</v>
      </c>
      <c r="BJ105" s="5">
        <v>255.83993808755812</v>
      </c>
      <c r="BK105" s="5">
        <v>10.768230941161875</v>
      </c>
      <c r="BL105" s="5">
        <v>15.840203809824082</v>
      </c>
      <c r="BM105" s="5">
        <v>6.4518385720014164</v>
      </c>
      <c r="BN105" s="5">
        <v>130.03401789927705</v>
      </c>
      <c r="BO105" s="5">
        <v>53.236269593255372</v>
      </c>
      <c r="BP105" s="5">
        <v>10.117418908973134</v>
      </c>
      <c r="BQ105" s="5">
        <v>24.504731620189034</v>
      </c>
      <c r="BR105" s="5">
        <v>25.293354636649944</v>
      </c>
      <c r="BS105" s="5">
        <v>0</v>
      </c>
      <c r="BT105" s="5">
        <v>4.0388852917725337</v>
      </c>
      <c r="BU105" s="5">
        <v>18.950654605869889</v>
      </c>
      <c r="BV105" s="5">
        <v>13.334295897109643</v>
      </c>
      <c r="BW105" s="5">
        <v>75.620827564424701</v>
      </c>
      <c r="BX105" s="5">
        <v>124.35185278748763</v>
      </c>
      <c r="BY105" s="5">
        <v>0</v>
      </c>
      <c r="BZ105" s="5">
        <v>800.08534034916318</v>
      </c>
      <c r="CA105" s="5">
        <v>840.28172870592277</v>
      </c>
      <c r="CB105" s="5">
        <v>840.28172870592277</v>
      </c>
      <c r="CC105" s="5">
        <v>25.284593194070883</v>
      </c>
    </row>
    <row r="106" spans="1:81" x14ac:dyDescent="0.2">
      <c r="A106" s="3" t="s">
        <v>52</v>
      </c>
      <c r="B106" s="3">
        <v>69</v>
      </c>
      <c r="C106" s="9">
        <v>43402</v>
      </c>
      <c r="D106" s="3">
        <v>1</v>
      </c>
      <c r="E106" s="3">
        <v>5</v>
      </c>
      <c r="F106" s="3" t="s">
        <v>71</v>
      </c>
      <c r="G106" s="10" t="s">
        <v>69</v>
      </c>
      <c r="H106" s="3">
        <v>15</v>
      </c>
      <c r="I106" s="3" t="s">
        <v>72</v>
      </c>
      <c r="J106" s="3">
        <v>50</v>
      </c>
      <c r="K106" s="3">
        <v>3</v>
      </c>
      <c r="L106" s="3">
        <v>6</v>
      </c>
      <c r="M106" s="3" t="s">
        <v>56</v>
      </c>
      <c r="N106" s="3" t="s">
        <v>57</v>
      </c>
      <c r="O106" s="3" t="s">
        <v>58</v>
      </c>
      <c r="P106" s="3" t="s">
        <v>59</v>
      </c>
      <c r="Q106" s="3" t="s">
        <v>196</v>
      </c>
      <c r="R106" s="14">
        <v>33.072195973889578</v>
      </c>
      <c r="S106" s="14">
        <v>59.521199390806004</v>
      </c>
      <c r="T106" s="14">
        <v>130.07135976594071</v>
      </c>
      <c r="U106" s="14">
        <v>154.95251149144667</v>
      </c>
      <c r="V106" s="14">
        <v>16.052516509746685</v>
      </c>
      <c r="W106" s="14">
        <v>83.88262794757712</v>
      </c>
      <c r="X106" s="14">
        <v>45.08521691684065</v>
      </c>
      <c r="Y106" s="8">
        <v>0.37600362695491329</v>
      </c>
      <c r="Z106" s="8">
        <v>523.01363682981275</v>
      </c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BF106" s="5">
        <v>15.928036952856019</v>
      </c>
      <c r="BG106" s="5">
        <v>37.1701856270831</v>
      </c>
      <c r="BH106" s="5">
        <v>10.47385805479721</v>
      </c>
      <c r="BI106" s="5">
        <v>29.344624305410189</v>
      </c>
      <c r="BJ106" s="5">
        <v>161.91555619014164</v>
      </c>
      <c r="BK106" s="5">
        <v>5.9023770278533574</v>
      </c>
      <c r="BL106" s="5">
        <v>11.382169501473358</v>
      </c>
      <c r="BM106" s="5">
        <v>3.1818214303238976</v>
      </c>
      <c r="BN106" s="5">
        <v>87.264125032553693</v>
      </c>
      <c r="BO106" s="5">
        <v>26.592701205994157</v>
      </c>
      <c r="BP106" s="5">
        <v>6.8552308370209287</v>
      </c>
      <c r="BQ106" s="5">
        <v>13.732163649528012</v>
      </c>
      <c r="BR106" s="5">
        <v>6.7873535084114804</v>
      </c>
      <c r="BS106" s="5">
        <v>1.8804499629532099</v>
      </c>
      <c r="BT106" s="5">
        <v>2.6930975623134472</v>
      </c>
      <c r="BU106" s="5">
        <v>12.930371265422856</v>
      </c>
      <c r="BV106" s="5">
        <v>84.420460438186154</v>
      </c>
      <c r="BW106" s="5">
        <v>68.384440939170105</v>
      </c>
      <c r="BX106" s="5">
        <v>65.043880039169409</v>
      </c>
      <c r="BY106" s="5">
        <v>0.37600362695491329</v>
      </c>
      <c r="BZ106" s="5">
        <v>401.75194051696855</v>
      </c>
      <c r="CA106" s="5">
        <v>522.63763320285784</v>
      </c>
      <c r="CB106" s="5">
        <v>523.01363682981275</v>
      </c>
      <c r="CC106" s="5">
        <v>14.596556699308904</v>
      </c>
    </row>
    <row r="107" spans="1:81" x14ac:dyDescent="0.2">
      <c r="A107" s="3" t="s">
        <v>52</v>
      </c>
      <c r="B107" s="3">
        <v>69</v>
      </c>
      <c r="C107" s="9">
        <v>43402</v>
      </c>
      <c r="D107" s="3">
        <v>1</v>
      </c>
      <c r="E107" s="3">
        <v>5</v>
      </c>
      <c r="F107" s="3" t="s">
        <v>71</v>
      </c>
      <c r="G107" s="10" t="s">
        <v>69</v>
      </c>
      <c r="H107" s="3">
        <v>15</v>
      </c>
      <c r="I107" s="3" t="s">
        <v>72</v>
      </c>
      <c r="J107" s="3">
        <v>70</v>
      </c>
      <c r="K107" s="3">
        <v>2</v>
      </c>
      <c r="L107" s="3">
        <v>7</v>
      </c>
      <c r="M107" s="3" t="s">
        <v>56</v>
      </c>
      <c r="N107" s="3" t="s">
        <v>57</v>
      </c>
      <c r="O107" s="3" t="s">
        <v>58</v>
      </c>
      <c r="P107" s="3" t="s">
        <v>59</v>
      </c>
      <c r="Q107" s="3" t="s">
        <v>197</v>
      </c>
      <c r="R107" s="14">
        <v>31.417795247045056</v>
      </c>
      <c r="S107" s="14">
        <v>53.034123091862121</v>
      </c>
      <c r="T107" s="14">
        <v>231.73744754133554</v>
      </c>
      <c r="U107" s="14">
        <v>195.52979068098398</v>
      </c>
      <c r="V107" s="14">
        <v>9.7894646545936315</v>
      </c>
      <c r="W107" s="14">
        <v>110.15238824383965</v>
      </c>
      <c r="X107" s="14">
        <v>33.569214755091174</v>
      </c>
      <c r="Y107" s="8">
        <v>0.85092895824141945</v>
      </c>
      <c r="Z107" s="8">
        <v>666.08115931399072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BF107" s="5">
        <v>44.267272805628728</v>
      </c>
      <c r="BG107" s="5">
        <v>80.635249835425682</v>
      </c>
      <c r="BH107" s="5">
        <v>7.2469086216380125</v>
      </c>
      <c r="BI107" s="5">
        <v>21.178406014368203</v>
      </c>
      <c r="BJ107" s="5">
        <v>190.2856197537858</v>
      </c>
      <c r="BK107" s="5">
        <v>5.8909974963780583</v>
      </c>
      <c r="BL107" s="5">
        <v>11.956494920274919</v>
      </c>
      <c r="BM107" s="5">
        <v>1.989756420247758</v>
      </c>
      <c r="BN107" s="5">
        <v>66.345411508819751</v>
      </c>
      <c r="BO107" s="5">
        <v>21.261401820384169</v>
      </c>
      <c r="BP107" s="5">
        <v>3.0186069410965235</v>
      </c>
      <c r="BQ107" s="5">
        <v>8.0766529085285992</v>
      </c>
      <c r="BR107" s="5">
        <v>15.463712133871635</v>
      </c>
      <c r="BS107" s="5">
        <v>2.9822781612605946</v>
      </c>
      <c r="BT107" s="5">
        <v>2.3952999471909835</v>
      </c>
      <c r="BU107" s="5">
        <v>15.301670071918847</v>
      </c>
      <c r="BV107" s="5">
        <v>30.834350802741586</v>
      </c>
      <c r="BW107" s="5">
        <v>76.765320961844395</v>
      </c>
      <c r="BX107" s="5">
        <v>107.21120405550752</v>
      </c>
      <c r="BY107" s="5">
        <v>0.85092895824141945</v>
      </c>
      <c r="BZ107" s="5">
        <v>589.62725059807087</v>
      </c>
      <c r="CA107" s="5">
        <v>665.23023035574931</v>
      </c>
      <c r="CB107" s="5">
        <v>666.08115931399072</v>
      </c>
      <c r="CC107" s="5">
        <v>34.611684604291298</v>
      </c>
    </row>
    <row r="108" spans="1:81" x14ac:dyDescent="0.2">
      <c r="A108" s="3" t="s">
        <v>52</v>
      </c>
      <c r="B108" s="3">
        <v>69</v>
      </c>
      <c r="C108" s="9">
        <v>43402</v>
      </c>
      <c r="D108" s="3">
        <v>1</v>
      </c>
      <c r="E108" s="3">
        <v>5</v>
      </c>
      <c r="F108" s="3" t="s">
        <v>71</v>
      </c>
      <c r="G108" s="10" t="s">
        <v>69</v>
      </c>
      <c r="H108" s="3">
        <v>15</v>
      </c>
      <c r="I108" s="3" t="s">
        <v>72</v>
      </c>
      <c r="J108" s="3">
        <v>100</v>
      </c>
      <c r="K108" s="3">
        <v>1</v>
      </c>
      <c r="L108" s="3">
        <v>8</v>
      </c>
      <c r="M108" s="3" t="s">
        <v>56</v>
      </c>
      <c r="N108" s="3" t="s">
        <v>57</v>
      </c>
      <c r="O108" s="3" t="s">
        <v>58</v>
      </c>
      <c r="P108" s="3" t="s">
        <v>59</v>
      </c>
      <c r="Q108" s="3" t="s">
        <v>196</v>
      </c>
      <c r="R108" s="14">
        <v>4.9172894872468094</v>
      </c>
      <c r="S108" s="14">
        <v>10.190781001386972</v>
      </c>
      <c r="T108" s="14">
        <v>26.793057310170141</v>
      </c>
      <c r="U108" s="14">
        <v>25.482912162254596</v>
      </c>
      <c r="V108" s="14">
        <v>2.184567591239666</v>
      </c>
      <c r="W108" s="14">
        <v>15.474300721596027</v>
      </c>
      <c r="X108" s="14">
        <v>5.1120903820827088</v>
      </c>
      <c r="Y108" s="8">
        <v>0.11555630527770198</v>
      </c>
      <c r="Z108" s="8">
        <v>90.270553173611717</v>
      </c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BF108" s="5">
        <v>8.1698975504369873</v>
      </c>
      <c r="BG108" s="5">
        <v>14.319564364058683</v>
      </c>
      <c r="BH108" s="5">
        <v>1.533965528703042</v>
      </c>
      <c r="BI108" s="5">
        <v>4.9510805014998933</v>
      </c>
      <c r="BJ108" s="5">
        <v>25.79010688745365</v>
      </c>
      <c r="BK108" s="5">
        <v>1.223650822413485</v>
      </c>
      <c r="BL108" s="5">
        <v>2.3625174793275967</v>
      </c>
      <c r="BM108" s="5">
        <v>0.47449347631444194</v>
      </c>
      <c r="BN108" s="5">
        <v>14.053419353666252</v>
      </c>
      <c r="BO108" s="5">
        <v>4.7435301711044922</v>
      </c>
      <c r="BP108" s="5">
        <v>0.94668877883982494</v>
      </c>
      <c r="BQ108" s="5">
        <v>1.7596574024976677</v>
      </c>
      <c r="BR108" s="5">
        <v>2.6012893794012242</v>
      </c>
      <c r="BS108" s="5">
        <v>1.8601557412001011</v>
      </c>
      <c r="BT108" s="5">
        <v>0.40905029363543949</v>
      </c>
      <c r="BU108" s="5">
        <v>1.9470754984211922</v>
      </c>
      <c r="BV108" s="5">
        <v>3.0570765827343953</v>
      </c>
      <c r="BW108" s="5">
        <v>17.273880154764814</v>
      </c>
      <c r="BX108" s="5">
        <v>12.93736204104836</v>
      </c>
      <c r="BY108" s="5">
        <v>0.11555630527770198</v>
      </c>
      <c r="BZ108" s="5">
        <v>80.102794451695658</v>
      </c>
      <c r="CA108" s="5">
        <v>90.15499686833401</v>
      </c>
      <c r="CB108" s="5">
        <v>90.270553173611717</v>
      </c>
      <c r="CC108" s="5">
        <v>7.4636384633974453</v>
      </c>
    </row>
    <row r="109" spans="1:81" x14ac:dyDescent="0.2">
      <c r="A109" s="3" t="s">
        <v>52</v>
      </c>
      <c r="B109" s="3">
        <v>69</v>
      </c>
      <c r="C109" s="9">
        <v>43402</v>
      </c>
      <c r="D109" s="3">
        <v>1</v>
      </c>
      <c r="E109" s="3">
        <v>5</v>
      </c>
      <c r="F109" s="3" t="s">
        <v>71</v>
      </c>
      <c r="G109" s="10" t="s">
        <v>69</v>
      </c>
      <c r="H109" s="3">
        <v>15</v>
      </c>
      <c r="I109" s="3" t="s">
        <v>72</v>
      </c>
      <c r="J109" s="3">
        <v>100</v>
      </c>
      <c r="K109" s="3">
        <v>1</v>
      </c>
      <c r="L109" s="3">
        <v>8</v>
      </c>
      <c r="M109" s="3" t="s">
        <v>56</v>
      </c>
      <c r="N109" s="3" t="s">
        <v>57</v>
      </c>
      <c r="O109" s="3" t="s">
        <v>58</v>
      </c>
      <c r="P109" s="3" t="s">
        <v>59</v>
      </c>
      <c r="Q109" s="3" t="s">
        <v>196</v>
      </c>
      <c r="R109" s="14">
        <v>45.612830852640087</v>
      </c>
      <c r="S109" s="14">
        <v>100.21966671121531</v>
      </c>
      <c r="T109" s="14">
        <v>175.86330900521114</v>
      </c>
      <c r="U109" s="14">
        <v>312.41016835179823</v>
      </c>
      <c r="V109" s="14">
        <v>30.723897868189319</v>
      </c>
      <c r="W109" s="14">
        <v>131.47312933823159</v>
      </c>
      <c r="X109" s="14">
        <v>80.090069869468948</v>
      </c>
      <c r="Y109" s="8">
        <v>1.3522413660678139</v>
      </c>
      <c r="Z109" s="8">
        <v>877.7453138508813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BF109" s="5">
        <v>43.813026360116936</v>
      </c>
      <c r="BG109" s="5">
        <v>52.70026716496541</v>
      </c>
      <c r="BH109" s="5">
        <v>15.67351405125714</v>
      </c>
      <c r="BI109" s="5">
        <v>50.298409995044914</v>
      </c>
      <c r="BJ109" s="5">
        <v>214.26699437445197</v>
      </c>
      <c r="BK109" s="5">
        <v>14.40500119208888</v>
      </c>
      <c r="BL109" s="5">
        <v>21.160890516347731</v>
      </c>
      <c r="BM109" s="5">
        <v>7.2078943016990236</v>
      </c>
      <c r="BN109" s="5">
        <v>153.44279898455224</v>
      </c>
      <c r="BO109" s="5">
        <v>46.036383570062661</v>
      </c>
      <c r="BP109" s="5">
        <v>13.689293621010338</v>
      </c>
      <c r="BQ109" s="5">
        <v>28.056696762960339</v>
      </c>
      <c r="BR109" s="5">
        <v>8.3115290062316411</v>
      </c>
      <c r="BS109" s="5">
        <v>0</v>
      </c>
      <c r="BT109" s="5">
        <v>5.2892110470617482</v>
      </c>
      <c r="BU109" s="5">
        <v>20.382395105124566</v>
      </c>
      <c r="BV109" s="5">
        <v>30.480714809516748</v>
      </c>
      <c r="BW109" s="5">
        <v>70.504850906119458</v>
      </c>
      <c r="BX109" s="5">
        <v>155.13354410854308</v>
      </c>
      <c r="BY109" s="5">
        <v>1.3522413660678139</v>
      </c>
      <c r="BZ109" s="5">
        <v>815.1320589965344</v>
      </c>
      <c r="CA109" s="5">
        <v>876.3930724848135</v>
      </c>
      <c r="CB109" s="5">
        <v>877.7453138508813</v>
      </c>
      <c r="CC109" s="5">
        <v>27.595083983215716</v>
      </c>
    </row>
    <row r="110" spans="1:81" x14ac:dyDescent="0.2">
      <c r="A110" s="3" t="s">
        <v>52</v>
      </c>
      <c r="B110" s="3">
        <v>69</v>
      </c>
      <c r="C110" s="9">
        <v>43402</v>
      </c>
      <c r="D110" s="3">
        <v>1</v>
      </c>
      <c r="E110" s="3">
        <v>5</v>
      </c>
      <c r="F110" s="3" t="s">
        <v>71</v>
      </c>
      <c r="G110" s="10" t="s">
        <v>69</v>
      </c>
      <c r="H110" s="3">
        <v>15</v>
      </c>
      <c r="I110" s="3" t="s">
        <v>72</v>
      </c>
      <c r="J110" s="3">
        <v>5</v>
      </c>
      <c r="K110" s="3">
        <v>22</v>
      </c>
      <c r="L110" s="3">
        <v>1</v>
      </c>
      <c r="M110" s="3" t="s">
        <v>56</v>
      </c>
      <c r="N110" s="3" t="s">
        <v>57</v>
      </c>
      <c r="O110" s="3" t="s">
        <v>58</v>
      </c>
      <c r="P110" s="3" t="s">
        <v>59</v>
      </c>
      <c r="Q110" s="3" t="s">
        <v>174</v>
      </c>
      <c r="R110" s="14">
        <f>(R96+R97)/2</f>
        <v>37.074505444230709</v>
      </c>
      <c r="S110" s="14">
        <f t="shared" ref="S110:Z110" si="173">(S96+S97)/2</f>
        <v>31.810276228806067</v>
      </c>
      <c r="T110" s="14">
        <f t="shared" si="173"/>
        <v>126.29926878830481</v>
      </c>
      <c r="U110" s="14">
        <f t="shared" si="173"/>
        <v>149.2773323059082</v>
      </c>
      <c r="V110" s="14">
        <f t="shared" si="173"/>
        <v>8.4194062167200556</v>
      </c>
      <c r="W110" s="14">
        <f t="shared" si="173"/>
        <v>70.292475601722458</v>
      </c>
      <c r="X110" s="14">
        <f t="shared" si="173"/>
        <v>29.866129891625768</v>
      </c>
      <c r="Y110" s="14">
        <f t="shared" si="173"/>
        <v>0</v>
      </c>
      <c r="Z110" s="14">
        <f t="shared" si="173"/>
        <v>453.03938902523356</v>
      </c>
      <c r="AA110" s="8"/>
      <c r="AB110" s="8">
        <f>(R110+R110)*($J110-0)/2</f>
        <v>185.37252722115355</v>
      </c>
      <c r="AC110" s="8">
        <f t="shared" ref="AC110" si="174">(S110+S110)*($J110-0)/2</f>
        <v>159.05138114403033</v>
      </c>
      <c r="AD110" s="8">
        <f t="shared" ref="AD110" si="175">(T110+T110)*($J110-0)/2</f>
        <v>631.49634394152406</v>
      </c>
      <c r="AE110" s="8">
        <f t="shared" ref="AE110" si="176">(U110+U110)*($J110-0)/2</f>
        <v>746.38666152954102</v>
      </c>
      <c r="AF110" s="8">
        <f t="shared" ref="AF110" si="177">(V110+V110)*($J110-0)/2</f>
        <v>42.097031083600278</v>
      </c>
      <c r="AG110" s="8">
        <f t="shared" ref="AG110" si="178">(W110+W110)*($J110-0)/2</f>
        <v>351.46237800861229</v>
      </c>
      <c r="AH110" s="8">
        <f t="shared" ref="AH110" si="179">(X110+X110)*($J110-0)/2</f>
        <v>149.33064945812885</v>
      </c>
      <c r="AI110" s="8">
        <f t="shared" ref="AI110" si="180">(Y110+Y110)*($J110-0)/2</f>
        <v>0</v>
      </c>
      <c r="AJ110" s="8">
        <f t="shared" ref="AJ110" si="181">(Z110+Z110)*($J110-0)/2</f>
        <v>2265.196945126168</v>
      </c>
      <c r="AK110" s="8"/>
      <c r="AL110" s="8">
        <f>SUM(AB110:AB117)</f>
        <v>3295.7511939838014</v>
      </c>
      <c r="AM110" s="8">
        <f t="shared" ref="AM110" si="182">SUM(AC110:AC117)</f>
        <v>5337.3959723752123</v>
      </c>
      <c r="AN110" s="8">
        <f t="shared" ref="AN110" si="183">SUM(AD110:AD117)</f>
        <v>16697.597912147128</v>
      </c>
      <c r="AO110" s="8">
        <f t="shared" ref="AO110" si="184">SUM(AE110:AE117)</f>
        <v>18433.000568899617</v>
      </c>
      <c r="AP110" s="8">
        <f t="shared" ref="AP110" si="185">SUM(AF110:AF117)</f>
        <v>1423.3406428273379</v>
      </c>
      <c r="AQ110" s="8">
        <f t="shared" ref="AQ110" si="186">SUM(AG110:AG117)</f>
        <v>9519.1847108390575</v>
      </c>
      <c r="AR110" s="8">
        <f t="shared" ref="AR110" si="187">SUM(AH110:AH117)</f>
        <v>4945.1626823153983</v>
      </c>
      <c r="AS110" s="8">
        <f t="shared" ref="AS110" si="188">SUM(AI110:AI117)</f>
        <v>47.226813034390695</v>
      </c>
      <c r="AT110" s="8">
        <f t="shared" ref="AT110" si="189">SUM(AJ110:AJ117)</f>
        <v>59698.66066516022</v>
      </c>
      <c r="AV110" s="8">
        <f>(AL110/$AT110)*100</f>
        <v>5.5206451154224672</v>
      </c>
      <c r="AW110" s="8">
        <f t="shared" ref="AW110" si="190">(AM110/$AT110)*100</f>
        <v>8.9405623390979763</v>
      </c>
      <c r="AX110" s="8">
        <f t="shared" ref="AX110" si="191">(AN110/$AT110)*100</f>
        <v>27.969803218536438</v>
      </c>
      <c r="AY110" s="8">
        <f t="shared" ref="AY110" si="192">(AO110/$AT110)*100</f>
        <v>30.876740555851374</v>
      </c>
      <c r="AZ110" s="8">
        <f t="shared" ref="AZ110" si="193">(AP110/$AT110)*100</f>
        <v>2.3842086689525868</v>
      </c>
      <c r="BA110" s="8">
        <f t="shared" ref="BA110" si="194">(AQ110/$AT110)*100</f>
        <v>15.945390742064665</v>
      </c>
      <c r="BB110" s="8">
        <f t="shared" ref="BB110" si="195">(AR110/$AT110)*100</f>
        <v>8.2835404131626778</v>
      </c>
      <c r="BC110" s="8">
        <f t="shared" ref="BC110" si="196">(AS110/$AT110)*100</f>
        <v>7.9108664261796385E-2</v>
      </c>
      <c r="BD110" s="8">
        <f t="shared" ref="BD110" si="197">(AT110/$AT110)*100</f>
        <v>100</v>
      </c>
      <c r="BF110" s="5">
        <v>26.774394112534388</v>
      </c>
      <c r="BG110" s="5">
        <v>62.166388427632036</v>
      </c>
      <c r="BH110" s="5">
        <v>14.68321010211568</v>
      </c>
      <c r="BI110" s="5">
        <v>16.780818834094966</v>
      </c>
      <c r="BJ110" s="5">
        <v>138.92583183329941</v>
      </c>
      <c r="BK110" s="5">
        <v>7.4703875993543019</v>
      </c>
      <c r="BL110" s="5">
        <v>13.393311432057212</v>
      </c>
      <c r="BM110" s="5">
        <v>8.7594793038333112</v>
      </c>
      <c r="BN110" s="5">
        <v>69.751516691772039</v>
      </c>
      <c r="BO110" s="5">
        <v>47.636062097926619</v>
      </c>
      <c r="BP110" s="5">
        <v>3.8266712114820081</v>
      </c>
      <c r="BQ110" s="5">
        <v>9.3850176731631052</v>
      </c>
      <c r="BR110" s="5">
        <v>7.4868459779419911</v>
      </c>
      <c r="BS110" s="5">
        <v>7.8231611669835832</v>
      </c>
      <c r="BT110" s="5">
        <v>2.134555377788792</v>
      </c>
      <c r="BU110" s="5">
        <v>14.464326830634818</v>
      </c>
      <c r="BV110" s="5">
        <v>21.951485993044773</v>
      </c>
      <c r="BW110" s="5">
        <v>16.577257556985263</v>
      </c>
      <c r="BX110" s="5">
        <v>80.09081721479393</v>
      </c>
      <c r="BY110" s="5">
        <v>0</v>
      </c>
      <c r="BZ110" s="5">
        <v>464.42884774308544</v>
      </c>
      <c r="CA110" s="5">
        <v>509.34901841677487</v>
      </c>
      <c r="CB110" s="5">
        <v>509.34901841677487</v>
      </c>
      <c r="CC110" s="5">
        <v>11.022060495220032</v>
      </c>
    </row>
    <row r="111" spans="1:81" x14ac:dyDescent="0.2">
      <c r="A111" s="3" t="s">
        <v>52</v>
      </c>
      <c r="B111" s="3">
        <v>69</v>
      </c>
      <c r="C111" s="9">
        <v>43402</v>
      </c>
      <c r="D111" s="3">
        <v>1</v>
      </c>
      <c r="E111" s="3">
        <v>5</v>
      </c>
      <c r="F111" s="3" t="s">
        <v>71</v>
      </c>
      <c r="G111" s="10" t="s">
        <v>69</v>
      </c>
      <c r="H111" s="3">
        <v>15</v>
      </c>
      <c r="I111" s="3" t="s">
        <v>72</v>
      </c>
      <c r="J111" s="3">
        <v>12</v>
      </c>
      <c r="K111" s="3">
        <v>18</v>
      </c>
      <c r="L111" s="3">
        <v>2</v>
      </c>
      <c r="M111" s="3" t="s">
        <v>56</v>
      </c>
      <c r="N111" s="3" t="s">
        <v>57</v>
      </c>
      <c r="O111" s="3" t="s">
        <v>58</v>
      </c>
      <c r="P111" s="3" t="s">
        <v>59</v>
      </c>
      <c r="Q111" s="3" t="s">
        <v>174</v>
      </c>
      <c r="R111" s="14">
        <f>(R98+R99)/2</f>
        <v>33.980853787783921</v>
      </c>
      <c r="S111" s="14">
        <f t="shared" ref="S111:Z111" si="198">(S98+S99)/2</f>
        <v>27.347317679175013</v>
      </c>
      <c r="T111" s="14">
        <f t="shared" si="198"/>
        <v>112.43824932493013</v>
      </c>
      <c r="U111" s="14">
        <f t="shared" si="198"/>
        <v>163.20680315741177</v>
      </c>
      <c r="V111" s="14">
        <f t="shared" si="198"/>
        <v>5.9947780884545425</v>
      </c>
      <c r="W111" s="14">
        <f t="shared" si="198"/>
        <v>65.486578311642688</v>
      </c>
      <c r="X111" s="14">
        <f t="shared" si="198"/>
        <v>27.186499710740712</v>
      </c>
      <c r="Y111" s="14">
        <f t="shared" si="198"/>
        <v>0</v>
      </c>
      <c r="Z111" s="14">
        <f t="shared" si="198"/>
        <v>435.64108657185216</v>
      </c>
      <c r="AA111" s="8"/>
      <c r="AB111" s="8">
        <f>(R110+R111)*($J111-$J110)/2</f>
        <v>248.69375731205122</v>
      </c>
      <c r="AC111" s="8">
        <f t="shared" ref="AC111:AC117" si="199">(S110+S111)*($J111-$J110)/2</f>
        <v>207.05157867793378</v>
      </c>
      <c r="AD111" s="8">
        <f t="shared" ref="AD111:AD117" si="200">(T110+T111)*($J111-$J110)/2</f>
        <v>835.58131339632234</v>
      </c>
      <c r="AE111" s="8">
        <f t="shared" ref="AE111:AE117" si="201">(U110+U111)*($J111-$J110)/2</f>
        <v>1093.6944741216198</v>
      </c>
      <c r="AF111" s="8">
        <f t="shared" ref="AF111:AF117" si="202">(V110+V111)*($J111-$J110)/2</f>
        <v>50.449645068111089</v>
      </c>
      <c r="AG111" s="8">
        <f t="shared" ref="AG111:AG117" si="203">(W110+W111)*($J111-$J110)/2</f>
        <v>475.22668869677801</v>
      </c>
      <c r="AH111" s="8">
        <f t="shared" ref="AH111:AH117" si="204">(X110+X111)*($J111-$J110)/2</f>
        <v>199.68420360828267</v>
      </c>
      <c r="AI111" s="8">
        <f t="shared" ref="AI111:AI117" si="205">(Y110+Y111)*($J111-$J110)/2</f>
        <v>0</v>
      </c>
      <c r="AJ111" s="8">
        <f t="shared" ref="AJ111:AJ117" si="206">(Z110+Z111)*($J111-$J110)/2</f>
        <v>3110.3816645897996</v>
      </c>
      <c r="AK111" s="8"/>
      <c r="AL111" s="8">
        <f>AL110</f>
        <v>3295.7511939838014</v>
      </c>
      <c r="AM111" s="8">
        <f>AM110</f>
        <v>5337.3959723752123</v>
      </c>
      <c r="AN111" s="8">
        <f>AN110</f>
        <v>16697.597912147128</v>
      </c>
      <c r="AO111" s="8">
        <f t="shared" ref="AO111:AO117" si="207">AO110</f>
        <v>18433.000568899617</v>
      </c>
      <c r="AP111" s="8">
        <f t="shared" ref="AP111:AP117" si="208">AP110</f>
        <v>1423.3406428273379</v>
      </c>
      <c r="AQ111" s="8">
        <f t="shared" ref="AQ111:AQ117" si="209">AQ110</f>
        <v>9519.1847108390575</v>
      </c>
      <c r="AR111" s="8">
        <f t="shared" ref="AR111:AR117" si="210">AR110</f>
        <v>4945.1626823153983</v>
      </c>
      <c r="AS111" s="8">
        <f t="shared" ref="AS111:AS117" si="211">AS110</f>
        <v>47.226813034390695</v>
      </c>
      <c r="AT111" s="8">
        <f t="shared" ref="AT111:AT117" si="212">AT110</f>
        <v>59698.66066516022</v>
      </c>
      <c r="BF111" s="5">
        <v>25.399942789598374</v>
      </c>
      <c r="BG111" s="5">
        <v>59.30323851382299</v>
      </c>
      <c r="BH111" s="5">
        <v>17.351426281392264</v>
      </c>
      <c r="BI111" s="5">
        <v>15.165951309566417</v>
      </c>
      <c r="BJ111" s="5">
        <v>143.415585462477</v>
      </c>
      <c r="BK111" s="5">
        <v>6.3065674413812207</v>
      </c>
      <c r="BL111" s="5">
        <v>14.718282290663746</v>
      </c>
      <c r="BM111" s="5">
        <v>8.1588848021897284</v>
      </c>
      <c r="BN111" s="5">
        <v>67.319035455624402</v>
      </c>
      <c r="BO111" s="5">
        <v>45.813931457368852</v>
      </c>
      <c r="BP111" s="5">
        <v>3.5708112602490756</v>
      </c>
      <c r="BQ111" s="5">
        <v>8.3310039287067621</v>
      </c>
      <c r="BR111" s="5">
        <v>7.2375605902709959</v>
      </c>
      <c r="BS111" s="5">
        <v>6.0204828225797309</v>
      </c>
      <c r="BT111" s="5">
        <v>2.1010839713852385</v>
      </c>
      <c r="BU111" s="5">
        <v>13.906582081907718</v>
      </c>
      <c r="BV111" s="5">
        <v>27.020323675400714</v>
      </c>
      <c r="BW111" s="5">
        <v>17.618591013424279</v>
      </c>
      <c r="BX111" s="5">
        <v>90.965209957103099</v>
      </c>
      <c r="BY111" s="5">
        <v>0</v>
      </c>
      <c r="BZ111" s="5">
        <v>480.27618989548415</v>
      </c>
      <c r="CA111" s="5">
        <v>530.1708536810803</v>
      </c>
      <c r="CB111" s="5">
        <v>530.1708536810803</v>
      </c>
      <c r="CC111" s="5">
        <v>10.466206876452468</v>
      </c>
    </row>
    <row r="112" spans="1:81" x14ac:dyDescent="0.2">
      <c r="A112" s="3" t="s">
        <v>52</v>
      </c>
      <c r="B112" s="3">
        <v>69</v>
      </c>
      <c r="C112" s="9">
        <v>43402</v>
      </c>
      <c r="D112" s="3">
        <v>1</v>
      </c>
      <c r="E112" s="3">
        <v>5</v>
      </c>
      <c r="F112" s="3" t="s">
        <v>71</v>
      </c>
      <c r="G112" s="10" t="s">
        <v>69</v>
      </c>
      <c r="H112" s="3">
        <v>15</v>
      </c>
      <c r="I112" s="3" t="s">
        <v>72</v>
      </c>
      <c r="J112" s="3">
        <v>20</v>
      </c>
      <c r="K112" s="3">
        <v>14</v>
      </c>
      <c r="L112" s="3">
        <v>3</v>
      </c>
      <c r="M112" s="3" t="s">
        <v>56</v>
      </c>
      <c r="N112" s="3" t="s">
        <v>57</v>
      </c>
      <c r="O112" s="3" t="s">
        <v>58</v>
      </c>
      <c r="P112" s="3" t="s">
        <v>59</v>
      </c>
      <c r="Q112" s="3" t="s">
        <v>174</v>
      </c>
      <c r="R112" s="14">
        <f>AVERAGE(R100:R101)</f>
        <v>27.95714572380329</v>
      </c>
      <c r="S112" s="14">
        <f t="shared" ref="S112:Z112" si="213">AVERAGE(S100:S101)</f>
        <v>28.805573742965173</v>
      </c>
      <c r="T112" s="14">
        <f t="shared" si="213"/>
        <v>127.20875891323746</v>
      </c>
      <c r="U112" s="14">
        <f t="shared" si="213"/>
        <v>160.5265172761062</v>
      </c>
      <c r="V112" s="14">
        <f t="shared" si="213"/>
        <v>7.1141866651074643</v>
      </c>
      <c r="W112" s="14">
        <f t="shared" si="213"/>
        <v>60.079673034363779</v>
      </c>
      <c r="X112" s="14">
        <f t="shared" si="213"/>
        <v>26.352045272958691</v>
      </c>
      <c r="Y112" s="14">
        <f t="shared" si="213"/>
        <v>0</v>
      </c>
      <c r="Z112" s="14">
        <f t="shared" si="213"/>
        <v>438.04390481501127</v>
      </c>
      <c r="AA112" s="8"/>
      <c r="AB112" s="8">
        <f>(R111+R112)*($J112-$J111)/2</f>
        <v>247.75199804634883</v>
      </c>
      <c r="AC112" s="8">
        <f t="shared" si="199"/>
        <v>224.61156568856075</v>
      </c>
      <c r="AD112" s="8">
        <f t="shared" si="200"/>
        <v>958.58803295267035</v>
      </c>
      <c r="AE112" s="8">
        <f t="shared" si="201"/>
        <v>1294.9332817340719</v>
      </c>
      <c r="AF112" s="8">
        <f t="shared" si="202"/>
        <v>52.435859014248024</v>
      </c>
      <c r="AG112" s="8">
        <f t="shared" si="203"/>
        <v>502.26500538402587</v>
      </c>
      <c r="AH112" s="8">
        <f t="shared" si="204"/>
        <v>214.15417993479761</v>
      </c>
      <c r="AI112" s="8">
        <f t="shared" si="205"/>
        <v>0</v>
      </c>
      <c r="AJ112" s="8">
        <f t="shared" si="206"/>
        <v>3494.7399655474537</v>
      </c>
      <c r="AK112" s="8"/>
      <c r="AL112" s="8">
        <f t="shared" ref="AL112:AL117" si="214">AL111</f>
        <v>3295.7511939838014</v>
      </c>
      <c r="AM112" s="8">
        <f t="shared" ref="AM112:AM117" si="215">AM111</f>
        <v>5337.3959723752123</v>
      </c>
      <c r="AN112" s="8">
        <f t="shared" ref="AN112:AN117" si="216">AN111</f>
        <v>16697.597912147128</v>
      </c>
      <c r="AO112" s="8">
        <f t="shared" si="207"/>
        <v>18433.000568899617</v>
      </c>
      <c r="AP112" s="8">
        <f t="shared" si="208"/>
        <v>1423.3406428273379</v>
      </c>
      <c r="AQ112" s="8">
        <f t="shared" si="209"/>
        <v>9519.1847108390575</v>
      </c>
      <c r="AR112" s="8">
        <f t="shared" si="210"/>
        <v>4945.1626823153983</v>
      </c>
      <c r="AS112" s="8">
        <f t="shared" si="211"/>
        <v>47.226813034390695</v>
      </c>
      <c r="AT112" s="8">
        <f t="shared" si="212"/>
        <v>59698.66066516022</v>
      </c>
      <c r="BF112" s="5">
        <v>25.262636215598803</v>
      </c>
      <c r="BG112" s="5">
        <v>52.395139074713775</v>
      </c>
      <c r="BH112" s="5">
        <v>10.002531147583955</v>
      </c>
      <c r="BI112" s="5">
        <v>14.115595316078348</v>
      </c>
      <c r="BJ112" s="5">
        <v>124.11012132477587</v>
      </c>
      <c r="BK112" s="5">
        <v>8.7544535854014853</v>
      </c>
      <c r="BL112" s="5">
        <v>16.239711804272432</v>
      </c>
      <c r="BM112" s="5">
        <v>0</v>
      </c>
      <c r="BN112" s="5">
        <v>62.329933037118664</v>
      </c>
      <c r="BO112" s="5">
        <v>34.733881490746711</v>
      </c>
      <c r="BP112" s="5">
        <v>2.5398530690872527</v>
      </c>
      <c r="BQ112" s="5">
        <v>8.4855051080579873</v>
      </c>
      <c r="BR112" s="5">
        <v>6.3931819004420722</v>
      </c>
      <c r="BS112" s="5">
        <v>5.2640696593863181</v>
      </c>
      <c r="BT112" s="5">
        <v>1.6174156758721332</v>
      </c>
      <c r="BU112" s="5">
        <v>12.016947845641232</v>
      </c>
      <c r="BV112" s="5">
        <v>25.587628063797418</v>
      </c>
      <c r="BW112" s="5">
        <v>14.739494216187868</v>
      </c>
      <c r="BX112" s="5">
        <v>99.08289994236452</v>
      </c>
      <c r="BY112" s="5">
        <v>0</v>
      </c>
      <c r="BZ112" s="5">
        <v>445.71498484734002</v>
      </c>
      <c r="CA112" s="5">
        <v>493.1117599588647</v>
      </c>
      <c r="CB112" s="5">
        <v>493.1117599588647</v>
      </c>
      <c r="CC112" s="5">
        <v>8.1502678201821155</v>
      </c>
    </row>
    <row r="113" spans="1:81" x14ac:dyDescent="0.2">
      <c r="A113" s="3" t="s">
        <v>52</v>
      </c>
      <c r="B113" s="3">
        <v>69</v>
      </c>
      <c r="C113" s="9">
        <v>43402</v>
      </c>
      <c r="D113" s="3">
        <v>1</v>
      </c>
      <c r="E113" s="3">
        <v>5</v>
      </c>
      <c r="F113" s="3" t="s">
        <v>71</v>
      </c>
      <c r="G113" s="10" t="s">
        <v>69</v>
      </c>
      <c r="H113" s="3">
        <v>15</v>
      </c>
      <c r="I113" s="3" t="s">
        <v>72</v>
      </c>
      <c r="J113" s="3">
        <v>30</v>
      </c>
      <c r="K113" s="3">
        <v>10</v>
      </c>
      <c r="L113" s="3">
        <v>4</v>
      </c>
      <c r="M113" s="3" t="s">
        <v>56</v>
      </c>
      <c r="N113" s="3" t="s">
        <v>57</v>
      </c>
      <c r="O113" s="3" t="s">
        <v>58</v>
      </c>
      <c r="P113" s="3" t="s">
        <v>59</v>
      </c>
      <c r="Q113" s="3" t="s">
        <v>174</v>
      </c>
      <c r="R113" s="14">
        <f>AVERAGE(R102:R103)</f>
        <v>34.676421576532825</v>
      </c>
      <c r="S113" s="14">
        <f t="shared" ref="S113:Z113" si="217">AVERAGE(S102:S103)</f>
        <v>59.344446609760155</v>
      </c>
      <c r="T113" s="14">
        <f t="shared" si="217"/>
        <v>166.14006742937812</v>
      </c>
      <c r="U113" s="14">
        <f t="shared" si="217"/>
        <v>236.37510418069775</v>
      </c>
      <c r="V113" s="14">
        <f t="shared" si="217"/>
        <v>30.29855543991615</v>
      </c>
      <c r="W113" s="14">
        <f t="shared" si="217"/>
        <v>120.94294802895908</v>
      </c>
      <c r="X113" s="14">
        <f t="shared" si="217"/>
        <v>134.66383545974205</v>
      </c>
      <c r="Y113" s="14">
        <f t="shared" si="217"/>
        <v>0.21905641355533786</v>
      </c>
      <c r="Z113" s="14">
        <f t="shared" si="217"/>
        <v>782.66043154016972</v>
      </c>
      <c r="AA113" s="8"/>
      <c r="AB113" s="8">
        <f t="shared" ref="AB113:AB117" si="218">(R112+R113)*($J113-$J112)/2</f>
        <v>313.16783650168054</v>
      </c>
      <c r="AC113" s="8">
        <f t="shared" si="199"/>
        <v>440.75010176362667</v>
      </c>
      <c r="AD113" s="8">
        <f t="shared" si="200"/>
        <v>1466.7441317130779</v>
      </c>
      <c r="AE113" s="8">
        <f t="shared" si="201"/>
        <v>1984.5081072840196</v>
      </c>
      <c r="AF113" s="8">
        <f t="shared" si="202"/>
        <v>187.06371052511804</v>
      </c>
      <c r="AG113" s="8">
        <f t="shared" si="203"/>
        <v>905.11310531661422</v>
      </c>
      <c r="AH113" s="8">
        <f t="shared" si="204"/>
        <v>805.07940366350363</v>
      </c>
      <c r="AI113" s="8">
        <f t="shared" si="205"/>
        <v>1.0952820677766892</v>
      </c>
      <c r="AJ113" s="8">
        <f t="shared" si="206"/>
        <v>6103.5216817759056</v>
      </c>
      <c r="AK113" s="8"/>
      <c r="AL113" s="8">
        <f t="shared" si="214"/>
        <v>3295.7511939838014</v>
      </c>
      <c r="AM113" s="8">
        <f t="shared" si="215"/>
        <v>5337.3959723752123</v>
      </c>
      <c r="AN113" s="8">
        <f t="shared" si="216"/>
        <v>16697.597912147128</v>
      </c>
      <c r="AO113" s="8">
        <f t="shared" si="207"/>
        <v>18433.000568899617</v>
      </c>
      <c r="AP113" s="8">
        <f t="shared" si="208"/>
        <v>1423.3406428273379</v>
      </c>
      <c r="AQ113" s="8">
        <f t="shared" si="209"/>
        <v>9519.1847108390575</v>
      </c>
      <c r="AR113" s="8">
        <f t="shared" si="210"/>
        <v>4945.1626823153983</v>
      </c>
      <c r="AS113" s="8">
        <f t="shared" si="211"/>
        <v>47.226813034390695</v>
      </c>
      <c r="AT113" s="8">
        <f t="shared" si="212"/>
        <v>59698.66066516022</v>
      </c>
      <c r="BF113" s="5">
        <v>27.565510034030662</v>
      </c>
      <c r="BG113" s="5">
        <v>67.900101831880519</v>
      </c>
      <c r="BH113" s="5">
        <v>10.981695441088565</v>
      </c>
      <c r="BI113" s="5">
        <v>30.387890818588456</v>
      </c>
      <c r="BJ113" s="5">
        <v>189.34916871704431</v>
      </c>
      <c r="BK113" s="5">
        <v>9.4422951122948362</v>
      </c>
      <c r="BL113" s="5">
        <v>18.458144931453077</v>
      </c>
      <c r="BM113" s="5">
        <v>8.6341849851825003</v>
      </c>
      <c r="BN113" s="5">
        <v>126.39651627222453</v>
      </c>
      <c r="BO113" s="5">
        <v>43.567418112196883</v>
      </c>
      <c r="BP113" s="5">
        <v>13.652717517580749</v>
      </c>
      <c r="BQ113" s="5">
        <v>46.0995729045422</v>
      </c>
      <c r="BR113" s="5">
        <v>13.745304708073963</v>
      </c>
      <c r="BS113" s="5">
        <v>4.6143556774738084</v>
      </c>
      <c r="BT113" s="5">
        <v>3.7038337215828396</v>
      </c>
      <c r="BU113" s="5">
        <v>23.233273103656604</v>
      </c>
      <c r="BV113" s="5">
        <v>31.916099079573577</v>
      </c>
      <c r="BW113" s="5">
        <v>52.732124910801019</v>
      </c>
      <c r="BX113" s="5">
        <v>122.44324390546869</v>
      </c>
      <c r="BY113" s="5">
        <v>0.43811282711067573</v>
      </c>
      <c r="BZ113" s="5">
        <v>737.2153245554872</v>
      </c>
      <c r="CA113" s="5">
        <v>799.84482461033224</v>
      </c>
      <c r="CB113" s="5">
        <v>800.28293743744291</v>
      </c>
      <c r="CC113" s="5">
        <v>19.098834320779545</v>
      </c>
    </row>
    <row r="114" spans="1:81" x14ac:dyDescent="0.2">
      <c r="A114" s="3" t="s">
        <v>52</v>
      </c>
      <c r="B114" s="3">
        <v>69</v>
      </c>
      <c r="C114" s="9">
        <v>43402</v>
      </c>
      <c r="D114" s="3">
        <v>1</v>
      </c>
      <c r="E114" s="3">
        <v>5</v>
      </c>
      <c r="F114" s="3" t="s">
        <v>71</v>
      </c>
      <c r="G114" s="10" t="s">
        <v>69</v>
      </c>
      <c r="H114" s="3">
        <v>15</v>
      </c>
      <c r="I114" s="3" t="s">
        <v>72</v>
      </c>
      <c r="J114" s="3">
        <v>40</v>
      </c>
      <c r="K114" s="3">
        <v>6</v>
      </c>
      <c r="L114" s="3">
        <v>5</v>
      </c>
      <c r="M114" s="3" t="s">
        <v>56</v>
      </c>
      <c r="N114" s="3" t="s">
        <v>57</v>
      </c>
      <c r="O114" s="3" t="s">
        <v>58</v>
      </c>
      <c r="P114" s="3" t="s">
        <v>59</v>
      </c>
      <c r="Q114" s="3" t="s">
        <v>197</v>
      </c>
      <c r="R114" s="14">
        <v>36.485212523361731</v>
      </c>
      <c r="S114" s="14">
        <v>74.857917259479393</v>
      </c>
      <c r="T114" s="14">
        <v>178.85448929359174</v>
      </c>
      <c r="U114" s="14">
        <v>175.1111708016231</v>
      </c>
      <c r="V114" s="14">
        <v>15.88516692457528</v>
      </c>
      <c r="W114" s="14">
        <v>127.80165093520591</v>
      </c>
      <c r="X114" s="14">
        <v>57.476440758540711</v>
      </c>
      <c r="Y114" s="8">
        <v>0.9934515205548613</v>
      </c>
      <c r="Z114" s="8">
        <v>667.4655023368565</v>
      </c>
      <c r="AA114" s="8"/>
      <c r="AB114" s="8">
        <f t="shared" si="218"/>
        <v>355.80817049947279</v>
      </c>
      <c r="AC114" s="8">
        <f t="shared" si="199"/>
        <v>671.01181934619774</v>
      </c>
      <c r="AD114" s="8">
        <f t="shared" si="200"/>
        <v>1724.972783614849</v>
      </c>
      <c r="AE114" s="8">
        <f t="shared" si="201"/>
        <v>2057.4313749116045</v>
      </c>
      <c r="AF114" s="8">
        <f t="shared" si="202"/>
        <v>230.91861182245714</v>
      </c>
      <c r="AG114" s="8">
        <f t="shared" si="203"/>
        <v>1243.7229948208251</v>
      </c>
      <c r="AH114" s="8">
        <f t="shared" si="204"/>
        <v>960.70138109141385</v>
      </c>
      <c r="AI114" s="8">
        <f t="shared" si="205"/>
        <v>6.0625396705509962</v>
      </c>
      <c r="AJ114" s="8">
        <f t="shared" si="206"/>
        <v>7250.6296693851309</v>
      </c>
      <c r="AK114" s="8"/>
      <c r="AL114" s="8">
        <f t="shared" si="214"/>
        <v>3295.7511939838014</v>
      </c>
      <c r="AM114" s="8">
        <f t="shared" si="215"/>
        <v>5337.3959723752123</v>
      </c>
      <c r="AN114" s="8">
        <f t="shared" si="216"/>
        <v>16697.597912147128</v>
      </c>
      <c r="AO114" s="8">
        <f t="shared" si="207"/>
        <v>18433.000568899617</v>
      </c>
      <c r="AP114" s="8">
        <f t="shared" si="208"/>
        <v>1423.3406428273379</v>
      </c>
      <c r="AQ114" s="8">
        <f t="shared" si="209"/>
        <v>9519.1847108390575</v>
      </c>
      <c r="AR114" s="8">
        <f t="shared" si="210"/>
        <v>4945.1626823153983</v>
      </c>
      <c r="AS114" s="8">
        <f t="shared" si="211"/>
        <v>47.226813034390695</v>
      </c>
      <c r="AT114" s="8">
        <f t="shared" si="212"/>
        <v>59698.66066516022</v>
      </c>
      <c r="BF114" s="5">
        <v>53.567143553434065</v>
      </c>
      <c r="BG114" s="5">
        <v>95.718778859492204</v>
      </c>
      <c r="BH114" s="5">
        <v>10.862619515300061</v>
      </c>
      <c r="BI114" s="5">
        <v>35.987648598544489</v>
      </c>
      <c r="BJ114" s="5">
        <v>174.73035439545811</v>
      </c>
      <c r="BK114" s="5">
        <v>6.8362899212896284</v>
      </c>
      <c r="BL114" s="5">
        <v>13.858988309236132</v>
      </c>
      <c r="BM114" s="5">
        <v>4.5376949484793858</v>
      </c>
      <c r="BN114" s="5">
        <v>111.69482550462713</v>
      </c>
      <c r="BO114" s="5">
        <v>30.01770221506424</v>
      </c>
      <c r="BP114" s="5">
        <v>6.8971846704701658</v>
      </c>
      <c r="BQ114" s="5">
        <v>20.821550242503797</v>
      </c>
      <c r="BR114" s="5">
        <v>21.408235520344483</v>
      </c>
      <c r="BS114" s="5">
        <v>8.8912570460364719</v>
      </c>
      <c r="BT114" s="5">
        <v>2.7138443969798329</v>
      </c>
      <c r="BU114" s="5">
        <v>15.149214072716733</v>
      </c>
      <c r="BV114" s="5">
        <v>61.258968448207568</v>
      </c>
      <c r="BW114" s="5">
        <v>68.612271439244125</v>
      </c>
      <c r="BX114" s="5">
        <v>93.344505595878488</v>
      </c>
      <c r="BY114" s="5">
        <v>0.9934515205548613</v>
      </c>
      <c r="BZ114" s="5">
        <v>560.967649643203</v>
      </c>
      <c r="CA114" s="5">
        <v>666.47205081630159</v>
      </c>
      <c r="CB114" s="5">
        <v>667.4655023368565</v>
      </c>
      <c r="CC114" s="5">
        <v>18.652140626790828</v>
      </c>
    </row>
    <row r="115" spans="1:81" x14ac:dyDescent="0.2">
      <c r="A115" s="3" t="s">
        <v>52</v>
      </c>
      <c r="B115" s="3">
        <v>69</v>
      </c>
      <c r="C115" s="9">
        <v>43402</v>
      </c>
      <c r="D115" s="3">
        <v>1</v>
      </c>
      <c r="E115" s="3">
        <v>5</v>
      </c>
      <c r="F115" s="3" t="s">
        <v>71</v>
      </c>
      <c r="G115" s="10" t="s">
        <v>69</v>
      </c>
      <c r="H115" s="3">
        <v>15</v>
      </c>
      <c r="I115" s="3" t="s">
        <v>72</v>
      </c>
      <c r="J115" s="3">
        <v>50</v>
      </c>
      <c r="K115" s="3">
        <v>3</v>
      </c>
      <c r="L115" s="3">
        <v>6</v>
      </c>
      <c r="M115" s="3" t="s">
        <v>56</v>
      </c>
      <c r="N115" s="3" t="s">
        <v>57</v>
      </c>
      <c r="O115" s="3" t="s">
        <v>58</v>
      </c>
      <c r="P115" s="3" t="s">
        <v>59</v>
      </c>
      <c r="Q115" s="3" t="s">
        <v>174</v>
      </c>
      <c r="R115" s="14">
        <f>AVERAGE(R105:R106)</f>
        <v>39.874003870733851</v>
      </c>
      <c r="S115" s="14">
        <f t="shared" ref="S115:Z115" si="219">AVERAGE(S105:S106)</f>
        <v>73.779900287759716</v>
      </c>
      <c r="T115" s="14">
        <f t="shared" si="219"/>
        <v>191.50559494413179</v>
      </c>
      <c r="U115" s="14">
        <f t="shared" si="219"/>
        <v>197.20319629537647</v>
      </c>
      <c r="V115" s="14">
        <f t="shared" si="219"/>
        <v>19.293322892024598</v>
      </c>
      <c r="W115" s="14">
        <f t="shared" si="219"/>
        <v>103.09805682609822</v>
      </c>
      <c r="X115" s="14">
        <f t="shared" si="219"/>
        <v>56.705606000176793</v>
      </c>
      <c r="Y115" s="14">
        <f t="shared" si="219"/>
        <v>0.18800181347745665</v>
      </c>
      <c r="Z115" s="14">
        <f t="shared" si="219"/>
        <v>681.64768276786776</v>
      </c>
      <c r="AA115" s="8"/>
      <c r="AB115" s="8">
        <f t="shared" si="218"/>
        <v>381.79608197047793</v>
      </c>
      <c r="AC115" s="8">
        <f t="shared" si="199"/>
        <v>743.18908773619557</v>
      </c>
      <c r="AD115" s="8">
        <f t="shared" si="200"/>
        <v>1851.8004211886177</v>
      </c>
      <c r="AE115" s="8">
        <f t="shared" si="201"/>
        <v>1861.571835484998</v>
      </c>
      <c r="AF115" s="8">
        <f t="shared" si="202"/>
        <v>175.89244908299941</v>
      </c>
      <c r="AG115" s="8">
        <f t="shared" si="203"/>
        <v>1154.4985388065206</v>
      </c>
      <c r="AH115" s="8">
        <f t="shared" si="204"/>
        <v>570.91023379358751</v>
      </c>
      <c r="AI115" s="8">
        <f t="shared" si="205"/>
        <v>5.9072666701615892</v>
      </c>
      <c r="AJ115" s="8">
        <f t="shared" si="206"/>
        <v>6745.5659255236224</v>
      </c>
      <c r="AK115" s="8"/>
      <c r="AL115" s="8">
        <f t="shared" si="214"/>
        <v>3295.7511939838014</v>
      </c>
      <c r="AM115" s="8">
        <f t="shared" si="215"/>
        <v>5337.3959723752123</v>
      </c>
      <c r="AN115" s="8">
        <f t="shared" si="216"/>
        <v>16697.597912147128</v>
      </c>
      <c r="AO115" s="8">
        <f t="shared" si="207"/>
        <v>18433.000568899617</v>
      </c>
      <c r="AP115" s="8">
        <f t="shared" si="208"/>
        <v>1423.3406428273379</v>
      </c>
      <c r="AQ115" s="8">
        <f t="shared" si="209"/>
        <v>9519.1847108390575</v>
      </c>
      <c r="AR115" s="8">
        <f t="shared" si="210"/>
        <v>4945.1626823153983</v>
      </c>
      <c r="AS115" s="8">
        <f t="shared" si="211"/>
        <v>47.226813034390695</v>
      </c>
      <c r="AT115" s="8">
        <f t="shared" si="212"/>
        <v>59698.66066516022</v>
      </c>
      <c r="BF115" s="5">
        <v>66.20082297141154</v>
      </c>
      <c r="BG115" s="5">
        <v>101.77922610197264</v>
      </c>
      <c r="BH115" s="5">
        <v>15.773915183251345</v>
      </c>
      <c r="BI115" s="5">
        <v>43.075867962795542</v>
      </c>
      <c r="BJ115" s="5">
        <v>255.83993808755812</v>
      </c>
      <c r="BK115" s="5">
        <v>10.768230941161875</v>
      </c>
      <c r="BL115" s="5">
        <v>15.840203809824082</v>
      </c>
      <c r="BM115" s="5">
        <v>6.4518385720014164</v>
      </c>
      <c r="BN115" s="5">
        <v>130.03401789927705</v>
      </c>
      <c r="BO115" s="5">
        <v>53.236269593255372</v>
      </c>
      <c r="BP115" s="5">
        <v>10.117418908973134</v>
      </c>
      <c r="BQ115" s="5">
        <v>24.504731620189034</v>
      </c>
      <c r="BR115" s="5">
        <v>25.293354636649944</v>
      </c>
      <c r="BS115" s="5">
        <v>0</v>
      </c>
      <c r="BT115" s="5">
        <v>4.0388852917725337</v>
      </c>
      <c r="BU115" s="5">
        <v>18.950654605869889</v>
      </c>
      <c r="BV115" s="5">
        <v>13.334295897109643</v>
      </c>
      <c r="BW115" s="5">
        <v>75.620827564424701</v>
      </c>
      <c r="BX115" s="5">
        <v>124.35185278748763</v>
      </c>
      <c r="BY115" s="5">
        <v>0</v>
      </c>
      <c r="BZ115" s="5">
        <v>800.08534034916318</v>
      </c>
      <c r="CA115" s="5">
        <v>840.28172870592277</v>
      </c>
      <c r="CB115" s="5">
        <v>840.28172870592277</v>
      </c>
      <c r="CC115" s="5">
        <v>25.284593194070883</v>
      </c>
    </row>
    <row r="116" spans="1:81" x14ac:dyDescent="0.2">
      <c r="A116" s="3" t="s">
        <v>52</v>
      </c>
      <c r="B116" s="3">
        <v>69</v>
      </c>
      <c r="C116" s="9">
        <v>43402</v>
      </c>
      <c r="D116" s="3">
        <v>1</v>
      </c>
      <c r="E116" s="3">
        <v>5</v>
      </c>
      <c r="F116" s="3" t="s">
        <v>71</v>
      </c>
      <c r="G116" s="10" t="s">
        <v>69</v>
      </c>
      <c r="H116" s="3">
        <v>15</v>
      </c>
      <c r="I116" s="3" t="s">
        <v>72</v>
      </c>
      <c r="J116" s="3">
        <v>70</v>
      </c>
      <c r="K116" s="3">
        <v>2</v>
      </c>
      <c r="L116" s="3">
        <v>7</v>
      </c>
      <c r="M116" s="3" t="s">
        <v>56</v>
      </c>
      <c r="N116" s="3" t="s">
        <v>57</v>
      </c>
      <c r="O116" s="3" t="s">
        <v>58</v>
      </c>
      <c r="P116" s="3" t="s">
        <v>59</v>
      </c>
      <c r="Q116" s="3" t="s">
        <v>197</v>
      </c>
      <c r="R116" s="14">
        <v>31.417795247045056</v>
      </c>
      <c r="S116" s="14">
        <v>53.034123091862121</v>
      </c>
      <c r="T116" s="14">
        <v>231.73744754133554</v>
      </c>
      <c r="U116" s="14">
        <v>195.52979068098398</v>
      </c>
      <c r="V116" s="14">
        <v>9.7894646545936315</v>
      </c>
      <c r="W116" s="14">
        <v>110.15238824383965</v>
      </c>
      <c r="X116" s="14">
        <v>33.569214755091174</v>
      </c>
      <c r="Y116" s="8">
        <v>0.85092895824141945</v>
      </c>
      <c r="Z116" s="8">
        <v>666.08115931399072</v>
      </c>
      <c r="AA116" s="8"/>
      <c r="AB116" s="8">
        <f t="shared" si="218"/>
        <v>712.91799117778908</v>
      </c>
      <c r="AC116" s="8">
        <f t="shared" si="199"/>
        <v>1268.1402337962184</v>
      </c>
      <c r="AD116" s="8">
        <f t="shared" si="200"/>
        <v>4232.4304248546732</v>
      </c>
      <c r="AE116" s="8">
        <f t="shared" si="201"/>
        <v>3927.3298697636046</v>
      </c>
      <c r="AF116" s="8">
        <f t="shared" si="202"/>
        <v>290.82787546618226</v>
      </c>
      <c r="AG116" s="8">
        <f t="shared" si="203"/>
        <v>2132.504450699379</v>
      </c>
      <c r="AH116" s="8">
        <f t="shared" si="204"/>
        <v>902.74820755267967</v>
      </c>
      <c r="AI116" s="8">
        <f t="shared" si="205"/>
        <v>10.38930771718876</v>
      </c>
      <c r="AJ116" s="8">
        <f t="shared" si="206"/>
        <v>13477.288420818586</v>
      </c>
      <c r="AK116" s="8"/>
      <c r="AL116" s="8">
        <f t="shared" si="214"/>
        <v>3295.7511939838014</v>
      </c>
      <c r="AM116" s="8">
        <f t="shared" si="215"/>
        <v>5337.3959723752123</v>
      </c>
      <c r="AN116" s="8">
        <f t="shared" si="216"/>
        <v>16697.597912147128</v>
      </c>
      <c r="AO116" s="8">
        <f t="shared" si="207"/>
        <v>18433.000568899617</v>
      </c>
      <c r="AP116" s="8">
        <f t="shared" si="208"/>
        <v>1423.3406428273379</v>
      </c>
      <c r="AQ116" s="8">
        <f t="shared" si="209"/>
        <v>9519.1847108390575</v>
      </c>
      <c r="AR116" s="8">
        <f t="shared" si="210"/>
        <v>4945.1626823153983</v>
      </c>
      <c r="AS116" s="8">
        <f t="shared" si="211"/>
        <v>47.226813034390695</v>
      </c>
      <c r="AT116" s="8">
        <f t="shared" si="212"/>
        <v>59698.66066516022</v>
      </c>
      <c r="BF116" s="5">
        <v>44.267272805628728</v>
      </c>
      <c r="BG116" s="5">
        <v>80.635249835425682</v>
      </c>
      <c r="BH116" s="5">
        <v>7.2469086216380125</v>
      </c>
      <c r="BI116" s="5">
        <v>21.178406014368203</v>
      </c>
      <c r="BJ116" s="5">
        <v>190.2856197537858</v>
      </c>
      <c r="BK116" s="5">
        <v>5.8909974963780583</v>
      </c>
      <c r="BL116" s="5">
        <v>11.956494920274919</v>
      </c>
      <c r="BM116" s="5">
        <v>1.989756420247758</v>
      </c>
      <c r="BN116" s="5">
        <v>66.345411508819751</v>
      </c>
      <c r="BO116" s="5">
        <v>21.261401820384169</v>
      </c>
      <c r="BP116" s="5">
        <v>3.0186069410965235</v>
      </c>
      <c r="BQ116" s="5">
        <v>8.0766529085285992</v>
      </c>
      <c r="BR116" s="5">
        <v>15.463712133871635</v>
      </c>
      <c r="BS116" s="5">
        <v>2.9822781612605946</v>
      </c>
      <c r="BT116" s="5">
        <v>2.3952999471909835</v>
      </c>
      <c r="BU116" s="5">
        <v>15.301670071918847</v>
      </c>
      <c r="BV116" s="5">
        <v>30.834350802741586</v>
      </c>
      <c r="BW116" s="5">
        <v>76.765320961844395</v>
      </c>
      <c r="BX116" s="5">
        <v>107.21120405550752</v>
      </c>
      <c r="BY116" s="5">
        <v>0.85092895824141945</v>
      </c>
      <c r="BZ116" s="5">
        <v>589.62725059807087</v>
      </c>
      <c r="CA116" s="5">
        <v>665.23023035574931</v>
      </c>
      <c r="CB116" s="5">
        <v>666.08115931399072</v>
      </c>
      <c r="CC116" s="5">
        <v>34.611684604291298</v>
      </c>
    </row>
    <row r="117" spans="1:81" x14ac:dyDescent="0.2">
      <c r="A117" s="3" t="s">
        <v>52</v>
      </c>
      <c r="B117" s="3">
        <v>69</v>
      </c>
      <c r="C117" s="9">
        <v>43402</v>
      </c>
      <c r="D117" s="3">
        <v>1</v>
      </c>
      <c r="E117" s="3">
        <v>5</v>
      </c>
      <c r="F117" s="3" t="s">
        <v>71</v>
      </c>
      <c r="G117" s="10" t="s">
        <v>69</v>
      </c>
      <c r="H117" s="3">
        <v>15</v>
      </c>
      <c r="I117" s="3" t="s">
        <v>72</v>
      </c>
      <c r="J117" s="3">
        <v>100</v>
      </c>
      <c r="K117" s="3">
        <v>1</v>
      </c>
      <c r="L117" s="3">
        <v>8</v>
      </c>
      <c r="M117" s="3" t="s">
        <v>56</v>
      </c>
      <c r="N117" s="3" t="s">
        <v>57</v>
      </c>
      <c r="O117" s="3" t="s">
        <v>58</v>
      </c>
      <c r="P117" s="3" t="s">
        <v>59</v>
      </c>
      <c r="Q117" s="3" t="s">
        <v>174</v>
      </c>
      <c r="R117" s="14">
        <f>AVERAGE(R108:R109)</f>
        <v>25.26506016994345</v>
      </c>
      <c r="S117" s="14">
        <f t="shared" ref="S117:Z117" si="220">AVERAGE(S108:S109)</f>
        <v>55.205223856301139</v>
      </c>
      <c r="T117" s="14">
        <f t="shared" si="220"/>
        <v>101.32818315769063</v>
      </c>
      <c r="U117" s="14">
        <f t="shared" si="220"/>
        <v>168.94654025702641</v>
      </c>
      <c r="V117" s="14">
        <f t="shared" si="220"/>
        <v>16.454232729714491</v>
      </c>
      <c r="W117" s="14">
        <f t="shared" si="220"/>
        <v>73.473715029913805</v>
      </c>
      <c r="X117" s="14">
        <f t="shared" si="220"/>
        <v>42.60108012577583</v>
      </c>
      <c r="Y117" s="14">
        <f t="shared" si="220"/>
        <v>0.73389883567275793</v>
      </c>
      <c r="Z117" s="14">
        <f t="shared" si="220"/>
        <v>484.0079335122465</v>
      </c>
      <c r="AA117" s="8"/>
      <c r="AB117" s="8">
        <f t="shared" si="218"/>
        <v>850.24283125482748</v>
      </c>
      <c r="AC117" s="8">
        <f t="shared" si="199"/>
        <v>1623.5902042224488</v>
      </c>
      <c r="AD117" s="8">
        <f t="shared" si="200"/>
        <v>4995.9844604853934</v>
      </c>
      <c r="AE117" s="8">
        <f t="shared" si="201"/>
        <v>5467.1449640701558</v>
      </c>
      <c r="AF117" s="8">
        <f t="shared" si="202"/>
        <v>393.65546076462181</v>
      </c>
      <c r="AG117" s="8">
        <f t="shared" si="203"/>
        <v>2754.3915491063021</v>
      </c>
      <c r="AH117" s="8">
        <f t="shared" si="204"/>
        <v>1142.5544232130051</v>
      </c>
      <c r="AI117" s="8">
        <f t="shared" si="205"/>
        <v>23.77241690871266</v>
      </c>
      <c r="AJ117" s="8">
        <f t="shared" si="206"/>
        <v>17251.336392393558</v>
      </c>
      <c r="AK117" s="8"/>
      <c r="AL117" s="8">
        <f t="shared" si="214"/>
        <v>3295.7511939838014</v>
      </c>
      <c r="AM117" s="8">
        <f t="shared" si="215"/>
        <v>5337.3959723752123</v>
      </c>
      <c r="AN117" s="8">
        <f t="shared" si="216"/>
        <v>16697.597912147128</v>
      </c>
      <c r="AO117" s="8">
        <f t="shared" si="207"/>
        <v>18433.000568899617</v>
      </c>
      <c r="AP117" s="8">
        <f t="shared" si="208"/>
        <v>1423.3406428273379</v>
      </c>
      <c r="AQ117" s="8">
        <f t="shared" si="209"/>
        <v>9519.1847108390575</v>
      </c>
      <c r="AR117" s="8">
        <f t="shared" si="210"/>
        <v>4945.1626823153983</v>
      </c>
      <c r="AS117" s="8">
        <f t="shared" si="211"/>
        <v>47.226813034390695</v>
      </c>
      <c r="AT117" s="8">
        <f t="shared" si="212"/>
        <v>59698.66066516022</v>
      </c>
      <c r="BF117" s="5">
        <v>8.1698975504369873</v>
      </c>
      <c r="BG117" s="5">
        <v>14.319564364058683</v>
      </c>
      <c r="BH117" s="5">
        <v>1.533965528703042</v>
      </c>
      <c r="BI117" s="5">
        <v>4.9510805014998933</v>
      </c>
      <c r="BJ117" s="5">
        <v>25.79010688745365</v>
      </c>
      <c r="BK117" s="5">
        <v>1.223650822413485</v>
      </c>
      <c r="BL117" s="5">
        <v>2.3625174793275967</v>
      </c>
      <c r="BM117" s="5">
        <v>0.47449347631444194</v>
      </c>
      <c r="BN117" s="5">
        <v>14.053419353666252</v>
      </c>
      <c r="BO117" s="5">
        <v>4.7435301711044922</v>
      </c>
      <c r="BP117" s="5">
        <v>0.94668877883982494</v>
      </c>
      <c r="BQ117" s="5">
        <v>1.7596574024976677</v>
      </c>
      <c r="BR117" s="5">
        <v>2.6012893794012242</v>
      </c>
      <c r="BS117" s="5">
        <v>1.8601557412001011</v>
      </c>
      <c r="BT117" s="5">
        <v>0.40905029363543949</v>
      </c>
      <c r="BU117" s="5">
        <v>1.9470754984211922</v>
      </c>
      <c r="BV117" s="5">
        <v>3.0570765827343953</v>
      </c>
      <c r="BW117" s="5">
        <v>17.273880154764814</v>
      </c>
      <c r="BX117" s="5">
        <v>12.93736204104836</v>
      </c>
      <c r="BY117" s="5">
        <v>0.11555630527770198</v>
      </c>
      <c r="BZ117" s="5">
        <v>80.102794451695658</v>
      </c>
      <c r="CA117" s="5">
        <v>90.15499686833401</v>
      </c>
      <c r="CB117" s="5">
        <v>90.270553173611717</v>
      </c>
      <c r="CC117" s="5">
        <v>7.4636384633974453</v>
      </c>
    </row>
    <row r="118" spans="1:81" hidden="1" x14ac:dyDescent="0.2">
      <c r="A118" s="3" t="s">
        <v>52</v>
      </c>
      <c r="B118" s="3">
        <v>69</v>
      </c>
      <c r="C118" s="9">
        <v>43402</v>
      </c>
      <c r="D118" s="3">
        <v>1</v>
      </c>
      <c r="E118" s="3">
        <v>5</v>
      </c>
      <c r="F118" s="3" t="s">
        <v>71</v>
      </c>
      <c r="G118" s="10" t="s">
        <v>69</v>
      </c>
      <c r="H118" s="3">
        <v>15</v>
      </c>
      <c r="I118" s="3" t="s">
        <v>72</v>
      </c>
      <c r="J118" s="3">
        <v>5</v>
      </c>
      <c r="K118" s="3">
        <v>22</v>
      </c>
      <c r="L118" s="3">
        <v>1</v>
      </c>
      <c r="M118" s="3" t="s">
        <v>56</v>
      </c>
      <c r="N118" s="3" t="s">
        <v>57</v>
      </c>
      <c r="O118" s="3" t="s">
        <v>58</v>
      </c>
      <c r="P118" s="3" t="s">
        <v>60</v>
      </c>
      <c r="R118" s="14">
        <v>17.075314554674872</v>
      </c>
      <c r="S118" s="14">
        <v>10.924962874116568</v>
      </c>
      <c r="T118" s="14">
        <v>45.013223089020826</v>
      </c>
      <c r="U118" s="14">
        <v>102.20552010371767</v>
      </c>
      <c r="V118" s="14">
        <v>2.6397598159724267</v>
      </c>
      <c r="W118" s="14">
        <v>27.951033629220106</v>
      </c>
      <c r="X118" s="14">
        <v>13.122304571085962</v>
      </c>
      <c r="Y118" s="8">
        <v>0</v>
      </c>
      <c r="Z118" s="8">
        <v>218.93211617296569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BF118" s="5">
        <v>7.5574179296560766</v>
      </c>
      <c r="BG118" s="5">
        <v>17.41488553376211</v>
      </c>
      <c r="BH118" s="5">
        <v>6.1396217853504425</v>
      </c>
      <c r="BI118" s="5">
        <v>4.667754985404911</v>
      </c>
      <c r="BJ118" s="5">
        <v>44.096569133327513</v>
      </c>
      <c r="BK118" s="5">
        <v>5.5426312389465018</v>
      </c>
      <c r="BL118" s="5">
        <v>10.021303130879815</v>
      </c>
      <c r="BM118" s="5">
        <v>4.4026912842096984</v>
      </c>
      <c r="BN118" s="5">
        <v>24.742856535674704</v>
      </c>
      <c r="BO118" s="5">
        <v>15.148821451762037</v>
      </c>
      <c r="BP118" s="5">
        <v>0.662095672416809</v>
      </c>
      <c r="BQ118" s="5">
        <v>4.1641910935004853</v>
      </c>
      <c r="BR118" s="5">
        <v>3.0389884121883881</v>
      </c>
      <c r="BS118" s="5">
        <v>2.9620817191248858</v>
      </c>
      <c r="BT118" s="5">
        <v>0.93587399081734601</v>
      </c>
      <c r="BU118" s="5">
        <v>5.7631472537057959</v>
      </c>
      <c r="BV118" s="5">
        <v>7.2766602516192895</v>
      </c>
      <c r="BW118" s="5">
        <v>3.5954665660204315</v>
      </c>
      <c r="BX118" s="5">
        <v>49.393286885209896</v>
      </c>
      <c r="BY118" s="5">
        <v>0</v>
      </c>
      <c r="BZ118" s="5">
        <v>198.45672639763427</v>
      </c>
      <c r="CA118" s="5">
        <v>218.93211617296569</v>
      </c>
      <c r="CB118" s="5">
        <v>218.93211617296569</v>
      </c>
      <c r="CC118" s="5">
        <v>3.0736381235399999</v>
      </c>
    </row>
    <row r="119" spans="1:81" hidden="1" x14ac:dyDescent="0.2">
      <c r="A119" s="3" t="s">
        <v>52</v>
      </c>
      <c r="B119" s="3">
        <v>69</v>
      </c>
      <c r="C119" s="9">
        <v>43402</v>
      </c>
      <c r="D119" s="3">
        <v>1</v>
      </c>
      <c r="E119" s="3">
        <v>5</v>
      </c>
      <c r="F119" s="3" t="s">
        <v>71</v>
      </c>
      <c r="G119" s="10" t="s">
        <v>69</v>
      </c>
      <c r="H119" s="3">
        <v>15</v>
      </c>
      <c r="I119" s="3" t="s">
        <v>72</v>
      </c>
      <c r="J119" s="3">
        <v>12</v>
      </c>
      <c r="K119" s="3">
        <v>18</v>
      </c>
      <c r="L119" s="3">
        <v>2</v>
      </c>
      <c r="M119" s="3" t="s">
        <v>56</v>
      </c>
      <c r="N119" s="3" t="s">
        <v>57</v>
      </c>
      <c r="O119" s="3" t="s">
        <v>58</v>
      </c>
      <c r="P119" s="3" t="s">
        <v>60</v>
      </c>
      <c r="R119" s="14">
        <v>22.587166128487421</v>
      </c>
      <c r="S119" s="14">
        <v>12.157079334916739</v>
      </c>
      <c r="T119" s="14">
        <v>50.861151399283571</v>
      </c>
      <c r="U119" s="14">
        <v>105.82993948048559</v>
      </c>
      <c r="V119" s="14">
        <v>3.0112682169881362</v>
      </c>
      <c r="W119" s="14">
        <v>28.125459695684498</v>
      </c>
      <c r="X119" s="14">
        <v>12.790502433119149</v>
      </c>
      <c r="Y119" s="8">
        <v>0</v>
      </c>
      <c r="Z119" s="8">
        <v>235.36257059400094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BF119" s="5">
        <v>7.1292292494622629</v>
      </c>
      <c r="BG119" s="5">
        <v>19.346410604590432</v>
      </c>
      <c r="BH119" s="5">
        <v>8.513508654763168</v>
      </c>
      <c r="BI119" s="5">
        <v>5.3504444318019333</v>
      </c>
      <c r="BJ119" s="5">
        <v>53.038419895283589</v>
      </c>
      <c r="BK119" s="5">
        <v>5.6109060826753971</v>
      </c>
      <c r="BL119" s="5">
        <v>10.203717254754098</v>
      </c>
      <c r="BM119" s="5">
        <v>3.4735658490191583</v>
      </c>
      <c r="BN119" s="5">
        <v>25.384284308820735</v>
      </c>
      <c r="BO119" s="5">
        <v>15.186671265102978</v>
      </c>
      <c r="BP119" s="5">
        <v>0.76601943305868037</v>
      </c>
      <c r="BQ119" s="5">
        <v>3.8793676105573844</v>
      </c>
      <c r="BR119" s="5">
        <v>2.7572286447930501</v>
      </c>
      <c r="BS119" s="5">
        <v>2.8866171937120768</v>
      </c>
      <c r="BT119" s="5">
        <v>1.0893060146747691</v>
      </c>
      <c r="BU119" s="5">
        <v>6.1985033215277578</v>
      </c>
      <c r="BV119" s="5">
        <v>6.657924054414198</v>
      </c>
      <c r="BW119" s="5">
        <v>3.8491609925874513</v>
      </c>
      <c r="BX119" s="5">
        <v>52.794232868706182</v>
      </c>
      <c r="BY119" s="5">
        <v>0</v>
      </c>
      <c r="BZ119" s="5">
        <v>216.06363903905313</v>
      </c>
      <c r="CA119" s="5">
        <v>235.36257059400094</v>
      </c>
      <c r="CB119" s="5">
        <v>235.36257059400094</v>
      </c>
      <c r="CC119" s="5">
        <v>4.0316042860306203</v>
      </c>
    </row>
    <row r="120" spans="1:81" hidden="1" x14ac:dyDescent="0.2">
      <c r="A120" s="3" t="s">
        <v>52</v>
      </c>
      <c r="B120" s="3">
        <v>69</v>
      </c>
      <c r="C120" s="9">
        <v>43402</v>
      </c>
      <c r="D120" s="3">
        <v>1</v>
      </c>
      <c r="E120" s="3">
        <v>5</v>
      </c>
      <c r="F120" s="3" t="s">
        <v>71</v>
      </c>
      <c r="G120" s="10" t="s">
        <v>69</v>
      </c>
      <c r="H120" s="3">
        <v>15</v>
      </c>
      <c r="I120" s="3" t="s">
        <v>72</v>
      </c>
      <c r="J120" s="3">
        <v>20</v>
      </c>
      <c r="K120" s="3">
        <v>14</v>
      </c>
      <c r="L120" s="3">
        <v>3</v>
      </c>
      <c r="M120" s="3" t="s">
        <v>56</v>
      </c>
      <c r="N120" s="3" t="s">
        <v>57</v>
      </c>
      <c r="O120" s="3" t="s">
        <v>58</v>
      </c>
      <c r="P120" s="3" t="s">
        <v>60</v>
      </c>
      <c r="R120" s="14">
        <v>14.471696195931271</v>
      </c>
      <c r="S120" s="14">
        <v>12.987976033112098</v>
      </c>
      <c r="T120" s="14">
        <v>64.641468245407637</v>
      </c>
      <c r="U120" s="14">
        <v>105.31584956728179</v>
      </c>
      <c r="V120" s="14">
        <v>3.3084837198257446</v>
      </c>
      <c r="W120" s="14">
        <v>31.139687875221515</v>
      </c>
      <c r="X120" s="14">
        <v>14.370205040635733</v>
      </c>
      <c r="Y120" s="8">
        <v>0</v>
      </c>
      <c r="Z120" s="8">
        <v>246.23537169448704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BF120" s="5">
        <v>11.226987007592156</v>
      </c>
      <c r="BG120" s="5">
        <v>20.148653346648921</v>
      </c>
      <c r="BH120" s="5">
        <v>4.8031933257580448</v>
      </c>
      <c r="BI120" s="5">
        <v>5.3162096921862245</v>
      </c>
      <c r="BJ120" s="5">
        <v>59.631760537059989</v>
      </c>
      <c r="BK120" s="5">
        <v>5.2470134034766032</v>
      </c>
      <c r="BL120" s="5">
        <v>10.176122676700448</v>
      </c>
      <c r="BM120" s="5">
        <v>3.3316306481131526</v>
      </c>
      <c r="BN120" s="5">
        <v>25.657285553855729</v>
      </c>
      <c r="BO120" s="5">
        <v>13.633503615693105</v>
      </c>
      <c r="BP120" s="5">
        <v>0.91540318980265667</v>
      </c>
      <c r="BQ120" s="5">
        <v>4.3385360125380075</v>
      </c>
      <c r="BR120" s="5">
        <v>2.7208429638508504</v>
      </c>
      <c r="BS120" s="5">
        <v>2.488458820230862</v>
      </c>
      <c r="BT120" s="5">
        <v>1.0743032478407575</v>
      </c>
      <c r="BU120" s="5">
        <v>6.4948383783144275</v>
      </c>
      <c r="BV120" s="5">
        <v>3.1535331487487617</v>
      </c>
      <c r="BW120" s="5">
        <v>3.9795701621519965</v>
      </c>
      <c r="BX120" s="5">
        <v>53.505245329441962</v>
      </c>
      <c r="BY120" s="5">
        <v>0</v>
      </c>
      <c r="BZ120" s="5">
        <v>234.16179133865342</v>
      </c>
      <c r="CA120" s="5">
        <v>246.23537169448704</v>
      </c>
      <c r="CB120" s="5">
        <v>246.23537169448704</v>
      </c>
      <c r="CC120" s="5">
        <v>4.0522051596263511</v>
      </c>
    </row>
    <row r="121" spans="1:81" hidden="1" x14ac:dyDescent="0.2">
      <c r="A121" s="3" t="s">
        <v>52</v>
      </c>
      <c r="B121" s="3">
        <v>69</v>
      </c>
      <c r="C121" s="9">
        <v>43402</v>
      </c>
      <c r="D121" s="3">
        <v>1</v>
      </c>
      <c r="E121" s="3">
        <v>5</v>
      </c>
      <c r="F121" s="3" t="s">
        <v>71</v>
      </c>
      <c r="G121" s="10" t="s">
        <v>69</v>
      </c>
      <c r="H121" s="3">
        <v>15</v>
      </c>
      <c r="I121" s="3" t="s">
        <v>72</v>
      </c>
      <c r="J121" s="3">
        <v>30</v>
      </c>
      <c r="K121" s="3">
        <v>10</v>
      </c>
      <c r="L121" s="3">
        <v>4</v>
      </c>
      <c r="M121" s="3" t="s">
        <v>56</v>
      </c>
      <c r="N121" s="3" t="s">
        <v>57</v>
      </c>
      <c r="O121" s="3" t="s">
        <v>58</v>
      </c>
      <c r="P121" s="3" t="s">
        <v>60</v>
      </c>
      <c r="R121" s="14">
        <v>16.874650675674964</v>
      </c>
      <c r="S121" s="14">
        <v>25.688378387484057</v>
      </c>
      <c r="T121" s="14">
        <v>102.50059364581931</v>
      </c>
      <c r="U121" s="14">
        <v>116.20081066263133</v>
      </c>
      <c r="V121" s="14">
        <v>9.4934023824231382</v>
      </c>
      <c r="W121" s="14">
        <v>56.256111325888796</v>
      </c>
      <c r="X121" s="14">
        <v>53.728998513057313</v>
      </c>
      <c r="Y121" s="8">
        <v>0.31661882193791396</v>
      </c>
      <c r="Z121" s="8">
        <v>381.05955520382076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BF121" s="5">
        <v>13.340689379870824</v>
      </c>
      <c r="BG121" s="5">
        <v>26.457872235046082</v>
      </c>
      <c r="BH121" s="5">
        <v>4.218777672712994</v>
      </c>
      <c r="BI121" s="5">
        <v>10.677409190787698</v>
      </c>
      <c r="BJ121" s="5">
        <v>96.272600929241094</v>
      </c>
      <c r="BK121" s="5">
        <v>4.5431016006374252</v>
      </c>
      <c r="BL121" s="5">
        <v>8.3053759844514534</v>
      </c>
      <c r="BM121" s="5">
        <v>3.2914448843527455</v>
      </c>
      <c r="BN121" s="5">
        <v>43.083696019978241</v>
      </c>
      <c r="BO121" s="5">
        <v>19.006245450166375</v>
      </c>
      <c r="BP121" s="5">
        <v>3.7956598589801183</v>
      </c>
      <c r="BQ121" s="5">
        <v>18.615242834887844</v>
      </c>
      <c r="BR121" s="5">
        <v>6.151471698460889</v>
      </c>
      <c r="BS121" s="5">
        <v>4.9992496018259249</v>
      </c>
      <c r="BT121" s="5">
        <v>1.5289534700152865</v>
      </c>
      <c r="BU121" s="5">
        <v>10.354881000648538</v>
      </c>
      <c r="BV121" s="5">
        <v>7.3798180432182736</v>
      </c>
      <c r="BW121" s="5">
        <v>13.589993339561049</v>
      </c>
      <c r="BX121" s="5">
        <v>48.478435654160755</v>
      </c>
      <c r="BY121" s="5">
        <v>0.31661882193791396</v>
      </c>
      <c r="BZ121" s="5">
        <v>356.09720417765914</v>
      </c>
      <c r="CA121" s="5">
        <v>380.74293638188283</v>
      </c>
      <c r="CB121" s="5">
        <v>381.05955520382076</v>
      </c>
      <c r="CC121" s="5">
        <v>6.2331690434177398</v>
      </c>
    </row>
    <row r="122" spans="1:81" hidden="1" x14ac:dyDescent="0.2">
      <c r="A122" s="3" t="s">
        <v>52</v>
      </c>
      <c r="B122" s="3">
        <v>69</v>
      </c>
      <c r="C122" s="9">
        <v>43402</v>
      </c>
      <c r="D122" s="3">
        <v>1</v>
      </c>
      <c r="E122" s="3">
        <v>5</v>
      </c>
      <c r="F122" s="3" t="s">
        <v>71</v>
      </c>
      <c r="G122" s="10" t="s">
        <v>69</v>
      </c>
      <c r="H122" s="3">
        <v>15</v>
      </c>
      <c r="I122" s="3" t="s">
        <v>72</v>
      </c>
      <c r="J122" s="3">
        <v>40</v>
      </c>
      <c r="K122" s="3">
        <v>6</v>
      </c>
      <c r="L122" s="3">
        <v>5</v>
      </c>
      <c r="M122" s="3" t="s">
        <v>56</v>
      </c>
      <c r="N122" s="3" t="s">
        <v>57</v>
      </c>
      <c r="O122" s="3" t="s">
        <v>58</v>
      </c>
      <c r="P122" s="3" t="s">
        <v>60</v>
      </c>
      <c r="R122" s="14">
        <v>13.013770514521106</v>
      </c>
      <c r="S122" s="14">
        <v>24.198928865893134</v>
      </c>
      <c r="T122" s="14">
        <v>57.149934045199693</v>
      </c>
      <c r="U122" s="14">
        <v>71.557745571794186</v>
      </c>
      <c r="V122" s="14">
        <v>5.7108702084113814</v>
      </c>
      <c r="W122" s="14">
        <v>36.048167195813406</v>
      </c>
      <c r="X122" s="14">
        <v>21.416862783760859</v>
      </c>
      <c r="Y122" s="8">
        <v>0.23319966602118813</v>
      </c>
      <c r="Z122" s="8">
        <v>229.32948807804593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BF122" s="5">
        <v>13.595172585341748</v>
      </c>
      <c r="BG122" s="5">
        <v>24.431261547309084</v>
      </c>
      <c r="BH122" s="5">
        <v>4.0818160104108383</v>
      </c>
      <c r="BI122" s="5">
        <v>11.553946576872884</v>
      </c>
      <c r="BJ122" s="5">
        <v>58.741342072751848</v>
      </c>
      <c r="BK122" s="5">
        <v>3.2018769612860911</v>
      </c>
      <c r="BL122" s="5">
        <v>5.0617745040122823</v>
      </c>
      <c r="BM122" s="5">
        <v>1.7831685656675658</v>
      </c>
      <c r="BN122" s="5">
        <v>34.275900087111076</v>
      </c>
      <c r="BO122" s="5">
        <v>13.298377676566265</v>
      </c>
      <c r="BP122" s="5">
        <v>2.252373798599669</v>
      </c>
      <c r="BQ122" s="5">
        <v>7.5800139525170378</v>
      </c>
      <c r="BR122" s="5">
        <v>5.4577696265992701</v>
      </c>
      <c r="BS122" s="5">
        <v>3.122280691206115</v>
      </c>
      <c r="BT122" s="5">
        <v>1.2289263571975766</v>
      </c>
      <c r="BU122" s="5">
        <v>5.595567443406491</v>
      </c>
      <c r="BV122" s="5">
        <v>5.4871199771108827</v>
      </c>
      <c r="BW122" s="5">
        <v>12.785815541518822</v>
      </c>
      <c r="BX122" s="5">
        <v>34.581750333323725</v>
      </c>
      <c r="BY122" s="5">
        <v>0.23319966602118813</v>
      </c>
      <c r="BZ122" s="5">
        <v>214.88412935945368</v>
      </c>
      <c r="CA122" s="5">
        <v>229.09628841202473</v>
      </c>
      <c r="CB122" s="5">
        <v>229.32948807804593</v>
      </c>
      <c r="CC122" s="5">
        <v>5.5608701534735312</v>
      </c>
    </row>
    <row r="123" spans="1:81" hidden="1" x14ac:dyDescent="0.2">
      <c r="A123" s="3" t="s">
        <v>52</v>
      </c>
      <c r="B123" s="3">
        <v>69</v>
      </c>
      <c r="C123" s="9">
        <v>43402</v>
      </c>
      <c r="D123" s="3">
        <v>1</v>
      </c>
      <c r="E123" s="3">
        <v>5</v>
      </c>
      <c r="F123" s="3" t="s">
        <v>71</v>
      </c>
      <c r="G123" s="10" t="s">
        <v>69</v>
      </c>
      <c r="H123" s="3">
        <v>15</v>
      </c>
      <c r="I123" s="3" t="s">
        <v>72</v>
      </c>
      <c r="J123" s="3">
        <v>50</v>
      </c>
      <c r="K123" s="3">
        <v>3</v>
      </c>
      <c r="L123" s="3">
        <v>6</v>
      </c>
      <c r="M123" s="3" t="s">
        <v>56</v>
      </c>
      <c r="N123" s="3" t="s">
        <v>57</v>
      </c>
      <c r="O123" s="3" t="s">
        <v>58</v>
      </c>
      <c r="P123" s="3" t="s">
        <v>60</v>
      </c>
      <c r="R123" s="14">
        <v>12.266066271683265</v>
      </c>
      <c r="S123" s="14">
        <v>23.90755373856117</v>
      </c>
      <c r="T123" s="14">
        <v>67.409317575652025</v>
      </c>
      <c r="U123" s="14">
        <v>74.687454881339235</v>
      </c>
      <c r="V123" s="14">
        <v>6.3529765934779725</v>
      </c>
      <c r="W123" s="14">
        <v>39.696248317586964</v>
      </c>
      <c r="X123" s="14">
        <v>20.519219957548998</v>
      </c>
      <c r="Y123" s="8">
        <v>0.20636739884096258</v>
      </c>
      <c r="Z123" s="8">
        <v>245.04520098313114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BF123" s="5">
        <v>10.04221342137412</v>
      </c>
      <c r="BG123" s="5">
        <v>24.886042856296534</v>
      </c>
      <c r="BH123" s="5">
        <v>3.1761734399866581</v>
      </c>
      <c r="BI123" s="5">
        <v>11.048181183797047</v>
      </c>
      <c r="BJ123" s="5">
        <v>70.119106491794426</v>
      </c>
      <c r="BK123" s="5">
        <v>2.926500472631075</v>
      </c>
      <c r="BL123" s="5">
        <v>4.7293630110178633</v>
      </c>
      <c r="BM123" s="5">
        <v>1.4741025200249358</v>
      </c>
      <c r="BN123" s="5">
        <v>34.013867987446204</v>
      </c>
      <c r="BO123" s="5">
        <v>11.740642842690111</v>
      </c>
      <c r="BP123" s="5">
        <v>2.4471053247378407</v>
      </c>
      <c r="BQ123" s="5">
        <v>6.4311216144155505</v>
      </c>
      <c r="BR123" s="5">
        <v>5.8472702033281339</v>
      </c>
      <c r="BS123" s="5">
        <v>1.7937509427234588</v>
      </c>
      <c r="BT123" s="5">
        <v>1.2968713698156458</v>
      </c>
      <c r="BU123" s="5">
        <v>5.5402600813758047</v>
      </c>
      <c r="BV123" s="5">
        <v>3.9566871454407253</v>
      </c>
      <c r="BW123" s="5">
        <v>21.808592319836254</v>
      </c>
      <c r="BX123" s="5">
        <v>33.929171364033273</v>
      </c>
      <c r="BY123" s="5">
        <v>0.20636739884096258</v>
      </c>
      <c r="BZ123" s="5">
        <v>229.40451370569755</v>
      </c>
      <c r="CA123" s="5">
        <v>244.83883358429017</v>
      </c>
      <c r="CB123" s="5">
        <v>245.04520098313114</v>
      </c>
      <c r="CC123" s="5">
        <v>7.6913441901966371</v>
      </c>
    </row>
    <row r="124" spans="1:81" hidden="1" x14ac:dyDescent="0.2">
      <c r="A124" s="3" t="s">
        <v>52</v>
      </c>
      <c r="B124" s="3">
        <v>69</v>
      </c>
      <c r="C124" s="9">
        <v>43402</v>
      </c>
      <c r="D124" s="3">
        <v>1</v>
      </c>
      <c r="E124" s="3">
        <v>5</v>
      </c>
      <c r="F124" s="3" t="s">
        <v>71</v>
      </c>
      <c r="G124" s="10" t="s">
        <v>69</v>
      </c>
      <c r="H124" s="3">
        <v>15</v>
      </c>
      <c r="I124" s="3" t="s">
        <v>72</v>
      </c>
      <c r="J124" s="3">
        <v>5</v>
      </c>
      <c r="K124" s="3">
        <v>22</v>
      </c>
      <c r="L124" s="3">
        <v>1</v>
      </c>
      <c r="M124" s="3" t="s">
        <v>56</v>
      </c>
      <c r="N124" s="3" t="s">
        <v>57</v>
      </c>
      <c r="O124" s="3" t="s">
        <v>58</v>
      </c>
      <c r="P124" s="3" t="s">
        <v>61</v>
      </c>
      <c r="R124" s="14">
        <v>79.3571206454573</v>
      </c>
      <c r="S124" s="14">
        <v>46.800825184789197</v>
      </c>
      <c r="T124" s="14">
        <v>160.96092934444033</v>
      </c>
      <c r="U124" s="14">
        <v>304.82521267594962</v>
      </c>
      <c r="V124" s="14">
        <v>8.0699669246015873</v>
      </c>
      <c r="W124" s="14">
        <v>109.60938598369729</v>
      </c>
      <c r="X124" s="14">
        <v>39.796416381309776</v>
      </c>
      <c r="Y124" s="8">
        <v>0.27544407074458527</v>
      </c>
      <c r="Z124" s="8">
        <v>749.69531735946396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BF124" s="5">
        <v>30.83207224446598</v>
      </c>
      <c r="BG124" s="5">
        <v>74.978270899885231</v>
      </c>
      <c r="BH124" s="5">
        <v>28.97003654405291</v>
      </c>
      <c r="BI124" s="5">
        <v>19.899483657863598</v>
      </c>
      <c r="BJ124" s="5">
        <v>148.47894012625616</v>
      </c>
      <c r="BK124" s="5">
        <v>13.589635796527837</v>
      </c>
      <c r="BL124" s="5">
        <v>29.253754962379997</v>
      </c>
      <c r="BM124" s="5">
        <v>10.384728035603239</v>
      </c>
      <c r="BN124" s="5">
        <v>80.130923470595818</v>
      </c>
      <c r="BO124" s="5">
        <v>46.16367742534419</v>
      </c>
      <c r="BP124" s="5">
        <v>2.1761745392725427</v>
      </c>
      <c r="BQ124" s="5">
        <v>11.383275118997416</v>
      </c>
      <c r="BR124" s="5">
        <v>10.901062233629348</v>
      </c>
      <c r="BS124" s="5">
        <v>10.127617752645762</v>
      </c>
      <c r="BT124" s="5">
        <v>2.4586653053778553</v>
      </c>
      <c r="BU124" s="5">
        <v>18.153129581732898</v>
      </c>
      <c r="BV124" s="5">
        <v>44.113931694046521</v>
      </c>
      <c r="BW124" s="5">
        <v>20.232468940874003</v>
      </c>
      <c r="BX124" s="5">
        <v>169.5185012279662</v>
      </c>
      <c r="BY124" s="5">
        <v>0.27544407074458527</v>
      </c>
      <c r="BZ124" s="5">
        <v>664.15462774018727</v>
      </c>
      <c r="CA124" s="5">
        <v>749.41987328871937</v>
      </c>
      <c r="CB124" s="5">
        <v>749.69531735946396</v>
      </c>
      <c r="CC124" s="5">
        <v>12.355860911186324</v>
      </c>
    </row>
    <row r="125" spans="1:81" hidden="1" x14ac:dyDescent="0.2">
      <c r="A125" s="3" t="s">
        <v>52</v>
      </c>
      <c r="B125" s="3">
        <v>69</v>
      </c>
      <c r="C125" s="9">
        <v>43402</v>
      </c>
      <c r="D125" s="3">
        <v>1</v>
      </c>
      <c r="E125" s="3">
        <v>5</v>
      </c>
      <c r="F125" s="3" t="s">
        <v>71</v>
      </c>
      <c r="G125" s="10" t="s">
        <v>69</v>
      </c>
      <c r="H125" s="3">
        <v>15</v>
      </c>
      <c r="I125" s="3" t="s">
        <v>72</v>
      </c>
      <c r="J125" s="3">
        <v>12</v>
      </c>
      <c r="K125" s="3">
        <v>18</v>
      </c>
      <c r="L125" s="3">
        <v>2</v>
      </c>
      <c r="M125" s="3" t="s">
        <v>56</v>
      </c>
      <c r="N125" s="3" t="s">
        <v>57</v>
      </c>
      <c r="O125" s="3" t="s">
        <v>58</v>
      </c>
      <c r="P125" s="3" t="s">
        <v>61</v>
      </c>
      <c r="R125" s="14">
        <v>70.193625483019602</v>
      </c>
      <c r="S125" s="14">
        <v>51.31533231406376</v>
      </c>
      <c r="T125" s="14">
        <v>197.81836305815597</v>
      </c>
      <c r="U125" s="14">
        <v>351.23424819420126</v>
      </c>
      <c r="V125" s="14">
        <v>10.03102105239342</v>
      </c>
      <c r="W125" s="14">
        <v>114.40342850520693</v>
      </c>
      <c r="X125" s="14">
        <v>53.089616972824622</v>
      </c>
      <c r="Y125" s="8">
        <v>0</v>
      </c>
      <c r="Z125" s="8">
        <v>848.08560204150922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BF125" s="5">
        <v>23.987112603777227</v>
      </c>
      <c r="BG125" s="5">
        <v>37.218248603659895</v>
      </c>
      <c r="BH125" s="5">
        <v>24.37888021701837</v>
      </c>
      <c r="BI125" s="5">
        <v>21.636880183762159</v>
      </c>
      <c r="BJ125" s="5">
        <v>198.34960175693487</v>
      </c>
      <c r="BK125" s="5">
        <v>14.584979777948027</v>
      </c>
      <c r="BL125" s="5">
        <v>30.214338767240594</v>
      </c>
      <c r="BM125" s="5">
        <v>12.018287262204586</v>
      </c>
      <c r="BN125" s="5">
        <v>87.684765398397801</v>
      </c>
      <c r="BO125" s="5">
        <v>47.514239533182845</v>
      </c>
      <c r="BP125" s="5">
        <v>2.661130949347962</v>
      </c>
      <c r="BQ125" s="5">
        <v>13.569519706333137</v>
      </c>
      <c r="BR125" s="5">
        <v>5.5991287644485501</v>
      </c>
      <c r="BS125" s="5">
        <v>5.3961688879117675</v>
      </c>
      <c r="BT125" s="5">
        <v>2.9786376210304359</v>
      </c>
      <c r="BU125" s="5">
        <v>23.291271067504407</v>
      </c>
      <c r="BV125" s="5">
        <v>47.057133231691324</v>
      </c>
      <c r="BW125" s="5">
        <v>17.335581325728619</v>
      </c>
      <c r="BX125" s="5">
        <v>174.29016769207215</v>
      </c>
      <c r="BY125" s="5">
        <v>0</v>
      </c>
      <c r="BZ125" s="5">
        <v>754.87741080103285</v>
      </c>
      <c r="CA125" s="5">
        <v>848.08560204150922</v>
      </c>
      <c r="CB125" s="5">
        <v>848.08560204150922</v>
      </c>
      <c r="CC125" s="5">
        <v>14.131193569210737</v>
      </c>
    </row>
    <row r="126" spans="1:81" hidden="1" x14ac:dyDescent="0.2">
      <c r="A126" s="3" t="s">
        <v>52</v>
      </c>
      <c r="B126" s="3">
        <v>69</v>
      </c>
      <c r="C126" s="9">
        <v>43402</v>
      </c>
      <c r="D126" s="3">
        <v>1</v>
      </c>
      <c r="E126" s="3">
        <v>5</v>
      </c>
      <c r="F126" s="3" t="s">
        <v>71</v>
      </c>
      <c r="G126" s="10" t="s">
        <v>69</v>
      </c>
      <c r="H126" s="3">
        <v>15</v>
      </c>
      <c r="I126" s="3" t="s">
        <v>72</v>
      </c>
      <c r="J126" s="3">
        <v>20</v>
      </c>
      <c r="K126" s="3">
        <v>14</v>
      </c>
      <c r="L126" s="3">
        <v>3</v>
      </c>
      <c r="M126" s="3" t="s">
        <v>56</v>
      </c>
      <c r="N126" s="3" t="s">
        <v>57</v>
      </c>
      <c r="O126" s="3" t="s">
        <v>58</v>
      </c>
      <c r="P126" s="3" t="s">
        <v>61</v>
      </c>
      <c r="R126" s="14">
        <v>60.643055488323341</v>
      </c>
      <c r="S126" s="14">
        <v>54.211459801114842</v>
      </c>
      <c r="T126" s="14">
        <v>250.35344774969693</v>
      </c>
      <c r="U126" s="14">
        <v>342.71191564099541</v>
      </c>
      <c r="V126" s="14">
        <v>10.460509267346612</v>
      </c>
      <c r="W126" s="14">
        <v>130.20536174445317</v>
      </c>
      <c r="X126" s="14">
        <v>44.125797074416589</v>
      </c>
      <c r="Y126" s="8">
        <v>0</v>
      </c>
      <c r="Z126" s="8">
        <v>892.71154488351658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BF126" s="5">
        <v>44.478246426866271</v>
      </c>
      <c r="BG126" s="5">
        <v>82.845059807485768</v>
      </c>
      <c r="BH126" s="5">
        <v>19.315187608253069</v>
      </c>
      <c r="BI126" s="5">
        <v>21.477062007853835</v>
      </c>
      <c r="BJ126" s="5">
        <v>215.68509966515316</v>
      </c>
      <c r="BK126" s="5">
        <v>14.331897298905393</v>
      </c>
      <c r="BL126" s="5">
        <v>29.160303489494744</v>
      </c>
      <c r="BM126" s="5">
        <v>8.6265483338501312</v>
      </c>
      <c r="BN126" s="5">
        <v>89.266227105421976</v>
      </c>
      <c r="BO126" s="5">
        <v>41.03948110486764</v>
      </c>
      <c r="BP126" s="5">
        <v>3.0200821058939575</v>
      </c>
      <c r="BQ126" s="5">
        <v>10.915611556621815</v>
      </c>
      <c r="BR126" s="5">
        <v>10.884888898163656</v>
      </c>
      <c r="BS126" s="5">
        <v>7.547565900027525</v>
      </c>
      <c r="BT126" s="5">
        <v>2.8096109056693641</v>
      </c>
      <c r="BU126" s="5">
        <v>20.592272168804826</v>
      </c>
      <c r="BV126" s="5">
        <v>28.64731183334003</v>
      </c>
      <c r="BW126" s="5">
        <v>21.759703302325839</v>
      </c>
      <c r="BX126" s="5">
        <v>181.33002152622623</v>
      </c>
      <c r="BY126" s="5">
        <v>0</v>
      </c>
      <c r="BZ126" s="5">
        <v>822.69790423542156</v>
      </c>
      <c r="CA126" s="5">
        <v>892.71154488351658</v>
      </c>
      <c r="CB126" s="5">
        <v>892.71154488351658</v>
      </c>
      <c r="CC126" s="5">
        <v>15.954828506261169</v>
      </c>
    </row>
    <row r="127" spans="1:81" hidden="1" x14ac:dyDescent="0.2">
      <c r="A127" s="3" t="s">
        <v>52</v>
      </c>
      <c r="B127" s="3">
        <v>69</v>
      </c>
      <c r="C127" s="9">
        <v>43402</v>
      </c>
      <c r="D127" s="3">
        <v>1</v>
      </c>
      <c r="E127" s="3">
        <v>5</v>
      </c>
      <c r="F127" s="3" t="s">
        <v>71</v>
      </c>
      <c r="G127" s="10" t="s">
        <v>69</v>
      </c>
      <c r="H127" s="3">
        <v>15</v>
      </c>
      <c r="I127" s="3" t="s">
        <v>72</v>
      </c>
      <c r="J127" s="3">
        <v>30</v>
      </c>
      <c r="K127" s="3">
        <v>10</v>
      </c>
      <c r="L127" s="3">
        <v>4</v>
      </c>
      <c r="M127" s="3" t="s">
        <v>56</v>
      </c>
      <c r="N127" s="3" t="s">
        <v>57</v>
      </c>
      <c r="O127" s="3" t="s">
        <v>58</v>
      </c>
      <c r="P127" s="3" t="s">
        <v>61</v>
      </c>
      <c r="R127" s="14">
        <v>58.694765945960732</v>
      </c>
      <c r="S127" s="14">
        <v>91.406388249890554</v>
      </c>
      <c r="T127" s="14">
        <v>392.75212202400996</v>
      </c>
      <c r="U127" s="14">
        <v>328.20890387173358</v>
      </c>
      <c r="V127" s="14">
        <v>26.8960044466216</v>
      </c>
      <c r="W127" s="14">
        <v>220.69069891962511</v>
      </c>
      <c r="X127" s="14">
        <v>148.61553639379042</v>
      </c>
      <c r="Y127" s="8">
        <v>1.3856594177839983</v>
      </c>
      <c r="Z127" s="8">
        <v>1268.6500570677481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BF127" s="5">
        <v>86.455662374299052</v>
      </c>
      <c r="BG127" s="5">
        <v>153.91107967809344</v>
      </c>
      <c r="BH127" s="5">
        <v>13.937043550069715</v>
      </c>
      <c r="BI127" s="5">
        <v>36.064580016743228</v>
      </c>
      <c r="BJ127" s="5">
        <v>310.11098115735678</v>
      </c>
      <c r="BK127" s="5">
        <v>10.716108889594551</v>
      </c>
      <c r="BL127" s="5">
        <v>23.889271482611861</v>
      </c>
      <c r="BM127" s="5">
        <v>7.8250268984626672</v>
      </c>
      <c r="BN127" s="5">
        <v>135.41611569080922</v>
      </c>
      <c r="BO127" s="5">
        <v>42.14495786342335</v>
      </c>
      <c r="BP127" s="5">
        <v>10.993087226792568</v>
      </c>
      <c r="BQ127" s="5">
        <v>51.952286958419855</v>
      </c>
      <c r="BR127" s="5">
        <v>22.821268691212641</v>
      </c>
      <c r="BS127" s="5">
        <v>9.5717915624056449</v>
      </c>
      <c r="BT127" s="5">
        <v>3.92750317395635</v>
      </c>
      <c r="BU127" s="5">
        <v>33.828520128493487</v>
      </c>
      <c r="BV127" s="5">
        <v>45.783626150375831</v>
      </c>
      <c r="BW127" s="5">
        <v>63.818733755816595</v>
      </c>
      <c r="BX127" s="5">
        <v>163.86865970139971</v>
      </c>
      <c r="BY127" s="5">
        <v>1.3856594177839983</v>
      </c>
      <c r="BZ127" s="5">
        <v>1156.8454228034902</v>
      </c>
      <c r="CA127" s="5">
        <v>1267.2643976499642</v>
      </c>
      <c r="CB127" s="5">
        <v>1268.6500570677481</v>
      </c>
      <c r="CC127" s="5">
        <v>27.01702066823961</v>
      </c>
    </row>
    <row r="128" spans="1:81" hidden="1" x14ac:dyDescent="0.2">
      <c r="A128" s="3" t="s">
        <v>52</v>
      </c>
      <c r="B128" s="3">
        <v>69</v>
      </c>
      <c r="C128" s="9">
        <v>43402</v>
      </c>
      <c r="D128" s="3">
        <v>1</v>
      </c>
      <c r="E128" s="3">
        <v>5</v>
      </c>
      <c r="F128" s="3" t="s">
        <v>71</v>
      </c>
      <c r="G128" s="10" t="s">
        <v>69</v>
      </c>
      <c r="H128" s="3">
        <v>15</v>
      </c>
      <c r="I128" s="3" t="s">
        <v>72</v>
      </c>
      <c r="J128" s="3">
        <v>40</v>
      </c>
      <c r="K128" s="3">
        <v>6</v>
      </c>
      <c r="L128" s="3">
        <v>5</v>
      </c>
      <c r="M128" s="3" t="s">
        <v>56</v>
      </c>
      <c r="N128" s="3" t="s">
        <v>57</v>
      </c>
      <c r="O128" s="3" t="s">
        <v>58</v>
      </c>
      <c r="P128" s="3" t="s">
        <v>61</v>
      </c>
      <c r="R128" s="14">
        <v>48.040808250164162</v>
      </c>
      <c r="S128" s="14">
        <v>91.496254888074148</v>
      </c>
      <c r="T128" s="14">
        <v>222.44019159777412</v>
      </c>
      <c r="U128" s="14">
        <v>244.34364160998115</v>
      </c>
      <c r="V128" s="14">
        <v>17.470124606428474</v>
      </c>
      <c r="W128" s="14">
        <v>147.81378852910009</v>
      </c>
      <c r="X128" s="14">
        <v>64.364695581896555</v>
      </c>
      <c r="Y128" s="8">
        <v>1.0371613138822635</v>
      </c>
      <c r="Z128" s="8">
        <v>837.0066647855798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BF128" s="5">
        <v>62.561759640533829</v>
      </c>
      <c r="BG128" s="5">
        <v>101.23995812443108</v>
      </c>
      <c r="BH128" s="5">
        <v>14.183127353298154</v>
      </c>
      <c r="BI128" s="5">
        <v>41.538428790749563</v>
      </c>
      <c r="BJ128" s="5">
        <v>198.9473607096912</v>
      </c>
      <c r="BK128" s="5">
        <v>9.2889936700786535</v>
      </c>
      <c r="BL128" s="5">
        <v>17.679719640456526</v>
      </c>
      <c r="BM128" s="5">
        <v>4.6990483485926946</v>
      </c>
      <c r="BN128" s="5">
        <v>111.19069443514515</v>
      </c>
      <c r="BO128" s="5">
        <v>30.78664348379959</v>
      </c>
      <c r="BP128" s="5">
        <v>6.7452536921866697</v>
      </c>
      <c r="BQ128" s="5">
        <v>21.07609029612869</v>
      </c>
      <c r="BR128" s="5">
        <v>17.890483350882171</v>
      </c>
      <c r="BS128" s="5">
        <v>7.2214388740079301</v>
      </c>
      <c r="BT128" s="5">
        <v>3.4309504558518289</v>
      </c>
      <c r="BU128" s="5">
        <v>19.905795612219837</v>
      </c>
      <c r="BV128" s="5">
        <v>50.40975787222937</v>
      </c>
      <c r="BW128" s="5">
        <v>50.351116244858808</v>
      </c>
      <c r="BX128" s="5">
        <v>126.55211373526002</v>
      </c>
      <c r="BY128" s="5">
        <v>1.0371613138822635</v>
      </c>
      <c r="BZ128" s="5">
        <v>737.44901606711073</v>
      </c>
      <c r="CA128" s="5">
        <v>835.96950347169752</v>
      </c>
      <c r="CB128" s="5">
        <v>837.0066647855798</v>
      </c>
      <c r="CC128" s="5">
        <v>20.362412724440883</v>
      </c>
    </row>
    <row r="129" spans="1:81" hidden="1" x14ac:dyDescent="0.2">
      <c r="A129" s="3" t="s">
        <v>52</v>
      </c>
      <c r="B129" s="3">
        <v>69</v>
      </c>
      <c r="C129" s="9">
        <v>43402</v>
      </c>
      <c r="D129" s="3">
        <v>1</v>
      </c>
      <c r="E129" s="3">
        <v>5</v>
      </c>
      <c r="F129" s="3" t="s">
        <v>71</v>
      </c>
      <c r="G129" s="10" t="s">
        <v>69</v>
      </c>
      <c r="H129" s="3">
        <v>15</v>
      </c>
      <c r="I129" s="3" t="s">
        <v>72</v>
      </c>
      <c r="J129" s="3">
        <v>50</v>
      </c>
      <c r="K129" s="3">
        <v>3</v>
      </c>
      <c r="L129" s="3">
        <v>6</v>
      </c>
      <c r="M129" s="3" t="s">
        <v>56</v>
      </c>
      <c r="N129" s="3" t="s">
        <v>57</v>
      </c>
      <c r="O129" s="3" t="s">
        <v>58</v>
      </c>
      <c r="P129" s="3" t="s">
        <v>61</v>
      </c>
      <c r="R129" s="14">
        <v>52.678362484635976</v>
      </c>
      <c r="S129" s="14">
        <v>92.106126719507671</v>
      </c>
      <c r="T129" s="14">
        <v>250.37683842099946</v>
      </c>
      <c r="U129" s="14">
        <v>240.81782768512593</v>
      </c>
      <c r="V129" s="14">
        <v>21.903717402754157</v>
      </c>
      <c r="W129" s="14">
        <v>143.32523923084653</v>
      </c>
      <c r="X129" s="14">
        <v>61.382038445308289</v>
      </c>
      <c r="Y129" s="8">
        <v>1.1059371956344797</v>
      </c>
      <c r="Z129" s="8">
        <v>863.69606126503925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BF129" s="5">
        <v>63.072724093330415</v>
      </c>
      <c r="BG129" s="5">
        <v>102.03129184027578</v>
      </c>
      <c r="BH129" s="5">
        <v>16.122874994529802</v>
      </c>
      <c r="BI129" s="5">
        <v>41.829567392440239</v>
      </c>
      <c r="BJ129" s="5">
        <v>227.42941973463851</v>
      </c>
      <c r="BK129" s="5">
        <v>8.5592894984731718</v>
      </c>
      <c r="BL129" s="5">
        <v>17.956261649776412</v>
      </c>
      <c r="BM129" s="5">
        <v>4.1709085980195821</v>
      </c>
      <c r="BN129" s="5">
        <v>114.16428848840791</v>
      </c>
      <c r="BO129" s="5">
        <v>32.401094086968754</v>
      </c>
      <c r="BP129" s="5">
        <v>8.7675998820852374</v>
      </c>
      <c r="BQ129" s="5">
        <v>19.348802803008372</v>
      </c>
      <c r="BR129" s="5">
        <v>21.198101772496312</v>
      </c>
      <c r="BS129" s="5">
        <v>6.0740707524033377</v>
      </c>
      <c r="BT129" s="5">
        <v>4.2369202679328293</v>
      </c>
      <c r="BU129" s="5">
        <v>21.68224040638934</v>
      </c>
      <c r="BV129" s="5">
        <v>59.108315299264781</v>
      </c>
      <c r="BW129" s="5">
        <v>84.332831414268043</v>
      </c>
      <c r="BX129" s="5">
        <v>125.66803327998677</v>
      </c>
      <c r="BY129" s="5">
        <v>1.1059371956344797</v>
      </c>
      <c r="BZ129" s="5">
        <v>769.92990208145068</v>
      </c>
      <c r="CA129" s="5">
        <v>862.59012406940474</v>
      </c>
      <c r="CB129" s="5">
        <v>863.69606126503925</v>
      </c>
      <c r="CC129" s="5">
        <v>28.302664650720367</v>
      </c>
    </row>
    <row r="130" spans="1:81" hidden="1" x14ac:dyDescent="0.2">
      <c r="A130" s="3" t="s">
        <v>52</v>
      </c>
      <c r="B130" s="3">
        <v>69</v>
      </c>
      <c r="C130" s="9">
        <v>43402</v>
      </c>
      <c r="D130" s="3">
        <v>1</v>
      </c>
      <c r="E130" s="3">
        <v>5</v>
      </c>
      <c r="F130" s="3" t="s">
        <v>71</v>
      </c>
      <c r="G130" s="10" t="s">
        <v>69</v>
      </c>
      <c r="H130" s="3">
        <v>15</v>
      </c>
      <c r="I130" s="3" t="s">
        <v>72</v>
      </c>
      <c r="J130" s="3">
        <v>5</v>
      </c>
      <c r="K130" s="3">
        <v>22</v>
      </c>
      <c r="L130" s="3">
        <v>1</v>
      </c>
      <c r="M130" s="3" t="s">
        <v>56</v>
      </c>
      <c r="N130" s="3" t="s">
        <v>57</v>
      </c>
      <c r="O130" s="3" t="s">
        <v>58</v>
      </c>
      <c r="P130" s="3" t="s">
        <v>62</v>
      </c>
      <c r="R130" s="14">
        <v>95.201394311312967</v>
      </c>
      <c r="S130" s="14">
        <v>56.680098106121193</v>
      </c>
      <c r="T130" s="14">
        <v>206.93181610107422</v>
      </c>
      <c r="U130" s="14">
        <v>283.22384485705146</v>
      </c>
      <c r="V130" s="14">
        <v>12.272288980155155</v>
      </c>
      <c r="W130" s="14">
        <v>113.85366499835047</v>
      </c>
      <c r="X130" s="14">
        <v>37.654526874936863</v>
      </c>
      <c r="Y130" s="8">
        <v>10.904490572481727</v>
      </c>
      <c r="Z130" s="8">
        <v>816.72211388136907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BF130" s="5">
        <v>38.868094932491836</v>
      </c>
      <c r="BG130" s="5">
        <v>60.566030064205307</v>
      </c>
      <c r="BH130" s="5">
        <v>34.921361230299482</v>
      </c>
      <c r="BI130" s="5">
        <v>23.468026025368744</v>
      </c>
      <c r="BJ130" s="5">
        <v>185.91818137641243</v>
      </c>
      <c r="BK130" s="5">
        <v>11.567189163266718</v>
      </c>
      <c r="BL130" s="5">
        <v>24.258251942945751</v>
      </c>
      <c r="BM130" s="5">
        <v>10.262552081183655</v>
      </c>
      <c r="BN130" s="5">
        <v>87.263248447090803</v>
      </c>
      <c r="BO130" s="5">
        <v>49.318913152689106</v>
      </c>
      <c r="BP130" s="5">
        <v>3.9686182480113001</v>
      </c>
      <c r="BQ130" s="5">
        <v>14.001594371644435</v>
      </c>
      <c r="BR130" s="5">
        <v>16.940404350921956</v>
      </c>
      <c r="BS130" s="5">
        <v>8.27136154717825</v>
      </c>
      <c r="BT130" s="5">
        <v>3.0172985096837475</v>
      </c>
      <c r="BU130" s="5">
        <v>25.115127484998165</v>
      </c>
      <c r="BV130" s="5">
        <v>33.155308455806939</v>
      </c>
      <c r="BW130" s="5">
        <v>27.483617736728405</v>
      </c>
      <c r="BX130" s="5">
        <v>140.43086045814815</v>
      </c>
      <c r="BY130" s="5">
        <v>10.904490572481727</v>
      </c>
      <c r="BZ130" s="5">
        <v>731.420910742709</v>
      </c>
      <c r="CA130" s="5">
        <v>805.81762330888739</v>
      </c>
      <c r="CB130" s="5">
        <v>816.72211388136907</v>
      </c>
      <c r="CC130" s="5">
        <v>15.513303688790485</v>
      </c>
    </row>
    <row r="131" spans="1:81" hidden="1" x14ac:dyDescent="0.2">
      <c r="A131" s="3" t="s">
        <v>52</v>
      </c>
      <c r="B131" s="3">
        <v>69</v>
      </c>
      <c r="C131" s="9">
        <v>43402</v>
      </c>
      <c r="D131" s="3">
        <v>1</v>
      </c>
      <c r="E131" s="3">
        <v>5</v>
      </c>
      <c r="F131" s="3" t="s">
        <v>71</v>
      </c>
      <c r="G131" s="10" t="s">
        <v>69</v>
      </c>
      <c r="H131" s="3">
        <v>15</v>
      </c>
      <c r="I131" s="3" t="s">
        <v>72</v>
      </c>
      <c r="J131" s="3">
        <v>12</v>
      </c>
      <c r="K131" s="3">
        <v>18</v>
      </c>
      <c r="L131" s="3">
        <v>2</v>
      </c>
      <c r="M131" s="3" t="s">
        <v>56</v>
      </c>
      <c r="N131" s="3" t="s">
        <v>57</v>
      </c>
      <c r="O131" s="3" t="s">
        <v>58</v>
      </c>
      <c r="P131" s="3" t="s">
        <v>62</v>
      </c>
      <c r="R131" s="14">
        <v>89.037109243458715</v>
      </c>
      <c r="S131" s="14">
        <v>57.307319369809377</v>
      </c>
      <c r="T131" s="14">
        <v>257.58667334194843</v>
      </c>
      <c r="U131" s="14">
        <v>276.36859236092403</v>
      </c>
      <c r="V131" s="14">
        <v>13.147679559115705</v>
      </c>
      <c r="W131" s="14">
        <v>122.97146527520542</v>
      </c>
      <c r="X131" s="14">
        <v>43.142370026687097</v>
      </c>
      <c r="Y131" s="8">
        <v>0</v>
      </c>
      <c r="Z131" s="8">
        <v>859.56119467630037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BF131" s="5">
        <v>43.239241074421919</v>
      </c>
      <c r="BG131" s="5">
        <v>92.810026234883267</v>
      </c>
      <c r="BH131" s="5">
        <v>31.605093916655218</v>
      </c>
      <c r="BI131" s="5">
        <v>23.491274236773744</v>
      </c>
      <c r="BJ131" s="5">
        <v>231.56517998057404</v>
      </c>
      <c r="BK131" s="5">
        <v>10.900500884378859</v>
      </c>
      <c r="BL131" s="5">
        <v>23.303434360187467</v>
      </c>
      <c r="BM131" s="5">
        <v>8.8241498976427888</v>
      </c>
      <c r="BN131" s="5">
        <v>88.452346111320296</v>
      </c>
      <c r="BO131" s="5">
        <v>52.825289944418451</v>
      </c>
      <c r="BP131" s="5">
        <v>4.3324818535940048</v>
      </c>
      <c r="BQ131" s="5">
        <v>10.556545896672501</v>
      </c>
      <c r="BR131" s="5">
        <v>12.391230179702774</v>
      </c>
      <c r="BS131" s="5">
        <v>9.5466577055931552</v>
      </c>
      <c r="BT131" s="5">
        <v>3.2051718664408129</v>
      </c>
      <c r="BU131" s="5">
        <v>23.753611864758927</v>
      </c>
      <c r="BV131" s="5">
        <v>26.693543079674015</v>
      </c>
      <c r="BW131" s="5">
        <v>24.588857901506881</v>
      </c>
      <c r="BX131" s="5">
        <v>138.61466937558433</v>
      </c>
      <c r="BY131" s="5">
        <v>0</v>
      </c>
      <c r="BZ131" s="5">
        <v>793.72376655494372</v>
      </c>
      <c r="CA131" s="5">
        <v>859.56119467630037</v>
      </c>
      <c r="CB131" s="5">
        <v>859.56119467630037</v>
      </c>
      <c r="CC131" s="5">
        <v>15.876953019965852</v>
      </c>
    </row>
    <row r="132" spans="1:81" hidden="1" x14ac:dyDescent="0.2">
      <c r="A132" s="3" t="s">
        <v>52</v>
      </c>
      <c r="B132" s="3">
        <v>69</v>
      </c>
      <c r="C132" s="9">
        <v>43402</v>
      </c>
      <c r="D132" s="3">
        <v>1</v>
      </c>
      <c r="E132" s="3">
        <v>5</v>
      </c>
      <c r="F132" s="3" t="s">
        <v>71</v>
      </c>
      <c r="G132" s="10" t="s">
        <v>69</v>
      </c>
      <c r="H132" s="3">
        <v>15</v>
      </c>
      <c r="I132" s="3" t="s">
        <v>72</v>
      </c>
      <c r="J132" s="3">
        <v>20</v>
      </c>
      <c r="K132" s="3">
        <v>14</v>
      </c>
      <c r="L132" s="3">
        <v>3</v>
      </c>
      <c r="M132" s="3" t="s">
        <v>56</v>
      </c>
      <c r="N132" s="3" t="s">
        <v>57</v>
      </c>
      <c r="O132" s="3" t="s">
        <v>58</v>
      </c>
      <c r="P132" s="3" t="s">
        <v>62</v>
      </c>
      <c r="R132" s="14">
        <v>49.552180980813915</v>
      </c>
      <c r="S132" s="14">
        <v>47.277914145897178</v>
      </c>
      <c r="T132" s="14">
        <v>197.03837151362978</v>
      </c>
      <c r="U132" s="14">
        <v>240.08212122423896</v>
      </c>
      <c r="V132" s="14">
        <v>12.953642993137754</v>
      </c>
      <c r="W132" s="14">
        <v>109.6542837907528</v>
      </c>
      <c r="X132" s="14">
        <v>43.440758277629982</v>
      </c>
      <c r="Y132" s="8">
        <v>0</v>
      </c>
      <c r="Z132" s="8">
        <v>699.99927764217659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BF132" s="5">
        <v>34.281159450473822</v>
      </c>
      <c r="BG132" s="5">
        <v>81.763482093194341</v>
      </c>
      <c r="BH132" s="5">
        <v>15.704957931976427</v>
      </c>
      <c r="BI132" s="5">
        <v>19.882495302833878</v>
      </c>
      <c r="BJ132" s="5">
        <v>179.42348263217781</v>
      </c>
      <c r="BK132" s="5">
        <v>9.9269823232291419</v>
      </c>
      <c r="BL132" s="5">
        <v>22.646151672191493</v>
      </c>
      <c r="BM132" s="5">
        <v>9.6769379791065244</v>
      </c>
      <c r="BN132" s="5">
        <v>81.797766552233497</v>
      </c>
      <c r="BO132" s="5">
        <v>42.90458327999545</v>
      </c>
      <c r="BP132" s="5">
        <v>4.5338686563297559</v>
      </c>
      <c r="BQ132" s="5">
        <v>12.716770694660445</v>
      </c>
      <c r="BR132" s="5">
        <v>6.0391672821078144</v>
      </c>
      <c r="BS132" s="5">
        <v>4.5851695535589423</v>
      </c>
      <c r="BT132" s="5">
        <v>3.0732276522168127</v>
      </c>
      <c r="BU132" s="5">
        <v>18.692716564355194</v>
      </c>
      <c r="BV132" s="5">
        <v>17.486595809143779</v>
      </c>
      <c r="BW132" s="5">
        <v>16.840943894795942</v>
      </c>
      <c r="BX132" s="5">
        <v>127.15160403659304</v>
      </c>
      <c r="BY132" s="5">
        <v>0</v>
      </c>
      <c r="BZ132" s="5">
        <v>651.25706889827165</v>
      </c>
      <c r="CA132" s="5">
        <v>699.99927764217659</v>
      </c>
      <c r="CB132" s="5">
        <v>699.99927764217659</v>
      </c>
      <c r="CC132" s="5">
        <v>10.873938631736708</v>
      </c>
    </row>
    <row r="133" spans="1:81" hidden="1" x14ac:dyDescent="0.2">
      <c r="A133" s="3" t="s">
        <v>52</v>
      </c>
      <c r="B133" s="3">
        <v>69</v>
      </c>
      <c r="C133" s="9">
        <v>43402</v>
      </c>
      <c r="D133" s="3">
        <v>1</v>
      </c>
      <c r="E133" s="3">
        <v>5</v>
      </c>
      <c r="F133" s="3" t="s">
        <v>71</v>
      </c>
      <c r="G133" s="10" t="s">
        <v>69</v>
      </c>
      <c r="H133" s="3">
        <v>15</v>
      </c>
      <c r="I133" s="3" t="s">
        <v>72</v>
      </c>
      <c r="J133" s="3">
        <v>30</v>
      </c>
      <c r="K133" s="3">
        <v>10</v>
      </c>
      <c r="L133" s="3">
        <v>4</v>
      </c>
      <c r="M133" s="3" t="s">
        <v>56</v>
      </c>
      <c r="N133" s="3" t="s">
        <v>57</v>
      </c>
      <c r="O133" s="3" t="s">
        <v>58</v>
      </c>
      <c r="P133" s="3" t="s">
        <v>62</v>
      </c>
      <c r="R133" s="14">
        <v>47.283289284541688</v>
      </c>
      <c r="S133" s="14">
        <v>73.466122397061056</v>
      </c>
      <c r="T133" s="14">
        <v>210.34445229892074</v>
      </c>
      <c r="U133" s="14">
        <v>237.25894217655576</v>
      </c>
      <c r="V133" s="14">
        <v>26.239703277061725</v>
      </c>
      <c r="W133" s="14">
        <v>146.17359332380624</v>
      </c>
      <c r="X133" s="14">
        <v>130.23561306657462</v>
      </c>
      <c r="Y133" s="8">
        <v>1.2112858389851828</v>
      </c>
      <c r="Z133" s="8">
        <v>872.21298785002921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BF133" s="5">
        <v>48.604958252543156</v>
      </c>
      <c r="BG133" s="5">
        <v>103.93550449143295</v>
      </c>
      <c r="BH133" s="5">
        <v>14.060346665279653</v>
      </c>
      <c r="BI133" s="5">
        <v>33.993148071655078</v>
      </c>
      <c r="BJ133" s="5">
        <v>205.06996429443666</v>
      </c>
      <c r="BK133" s="5">
        <v>9.7461496129222098</v>
      </c>
      <c r="BL133" s="5">
        <v>20.358494174715968</v>
      </c>
      <c r="BM133" s="5">
        <v>7.6530885291808017</v>
      </c>
      <c r="BN133" s="5">
        <v>126.61783395270224</v>
      </c>
      <c r="BO133" s="5">
        <v>39.510461274331952</v>
      </c>
      <c r="BP133" s="5">
        <v>11.838595945695735</v>
      </c>
      <c r="BQ133" s="5">
        <v>51.034654479380755</v>
      </c>
      <c r="BR133" s="5">
        <v>20.112428563594296</v>
      </c>
      <c r="BS133" s="5">
        <v>8.9408652500068424</v>
      </c>
      <c r="BT133" s="5">
        <v>3.938085426955285</v>
      </c>
      <c r="BU133" s="5">
        <v>26.19457218557422</v>
      </c>
      <c r="BV133" s="5">
        <v>63.398343053998332</v>
      </c>
      <c r="BW133" s="5">
        <v>58.033736211069197</v>
      </c>
      <c r="BX133" s="5">
        <v>120.44688792055264</v>
      </c>
      <c r="BY133" s="5">
        <v>1.2112858389851828</v>
      </c>
      <c r="BZ133" s="5">
        <v>754.55381026613088</v>
      </c>
      <c r="CA133" s="5">
        <v>871.00170201104402</v>
      </c>
      <c r="CB133" s="5">
        <v>872.21298785002921</v>
      </c>
      <c r="CC133" s="5">
        <v>19.182286113778844</v>
      </c>
    </row>
    <row r="134" spans="1:81" hidden="1" x14ac:dyDescent="0.2">
      <c r="A134" s="3" t="s">
        <v>52</v>
      </c>
      <c r="B134" s="3">
        <v>69</v>
      </c>
      <c r="C134" s="9">
        <v>43402</v>
      </c>
      <c r="D134" s="3">
        <v>1</v>
      </c>
      <c r="E134" s="3">
        <v>5</v>
      </c>
      <c r="F134" s="3" t="s">
        <v>71</v>
      </c>
      <c r="G134" s="10" t="s">
        <v>69</v>
      </c>
      <c r="H134" s="3">
        <v>15</v>
      </c>
      <c r="I134" s="3" t="s">
        <v>72</v>
      </c>
      <c r="J134" s="3">
        <v>40</v>
      </c>
      <c r="K134" s="3">
        <v>6</v>
      </c>
      <c r="L134" s="3">
        <v>5</v>
      </c>
      <c r="M134" s="3" t="s">
        <v>56</v>
      </c>
      <c r="N134" s="3" t="s">
        <v>57</v>
      </c>
      <c r="O134" s="3" t="s">
        <v>58</v>
      </c>
      <c r="P134" s="3" t="s">
        <v>62</v>
      </c>
      <c r="R134" s="14">
        <v>37.707154833037279</v>
      </c>
      <c r="S134" s="14">
        <v>93.278799780483908</v>
      </c>
      <c r="T134" s="14">
        <v>205.84219281426792</v>
      </c>
      <c r="U134" s="14">
        <v>230.7987762977337</v>
      </c>
      <c r="V134" s="14">
        <v>20.866051838315766</v>
      </c>
      <c r="W134" s="14">
        <v>149.021156754987</v>
      </c>
      <c r="X134" s="14">
        <v>13.850368335329254</v>
      </c>
      <c r="Y134" s="8">
        <v>1.002600745876375</v>
      </c>
      <c r="Z134" s="8">
        <v>752.36709590840394</v>
      </c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BF134" s="5">
        <v>64.638702456618361</v>
      </c>
      <c r="BG134" s="5">
        <v>95.443939767762174</v>
      </c>
      <c r="BH134" s="5">
        <v>10.420872834488693</v>
      </c>
      <c r="BI134" s="5">
        <v>43.007050282581979</v>
      </c>
      <c r="BJ134" s="5">
        <v>186.48053283413992</v>
      </c>
      <c r="BK134" s="5">
        <v>8.9935226937086643</v>
      </c>
      <c r="BL134" s="5">
        <v>17.194618981019925</v>
      </c>
      <c r="BM134" s="5">
        <v>4.4982344941059988</v>
      </c>
      <c r="BN134" s="5">
        <v>117.07043338112872</v>
      </c>
      <c r="BO134" s="5">
        <v>31.368012176571952</v>
      </c>
      <c r="BP134" s="5">
        <v>8.2740053296171663</v>
      </c>
      <c r="BQ134" s="5">
        <v>0</v>
      </c>
      <c r="BR134" s="5">
        <v>19.960456686732108</v>
      </c>
      <c r="BS134" s="5">
        <v>6.7820248308636932</v>
      </c>
      <c r="BT134" s="5">
        <v>4.1326606989058075</v>
      </c>
      <c r="BU134" s="5">
        <v>19.70215109959317</v>
      </c>
      <c r="BV134" s="5">
        <v>41.417877291270159</v>
      </c>
      <c r="BW134" s="5">
        <v>57.775753958151661</v>
      </c>
      <c r="BX134" s="5">
        <v>117.28668906376294</v>
      </c>
      <c r="BY134" s="5">
        <v>1.002600745876375</v>
      </c>
      <c r="BZ134" s="5">
        <v>676.82797175330245</v>
      </c>
      <c r="CA134" s="5">
        <v>751.36449516252753</v>
      </c>
      <c r="CB134" s="5">
        <v>752.36709590840394</v>
      </c>
      <c r="CC134" s="5">
        <v>21.297178111212261</v>
      </c>
    </row>
    <row r="135" spans="1:81" hidden="1" x14ac:dyDescent="0.2">
      <c r="A135" s="3" t="s">
        <v>52</v>
      </c>
      <c r="B135" s="3">
        <v>69</v>
      </c>
      <c r="C135" s="9">
        <v>43402</v>
      </c>
      <c r="D135" s="3">
        <v>1</v>
      </c>
      <c r="E135" s="3">
        <v>5</v>
      </c>
      <c r="F135" s="3" t="s">
        <v>71</v>
      </c>
      <c r="G135" s="10" t="s">
        <v>69</v>
      </c>
      <c r="H135" s="3">
        <v>15</v>
      </c>
      <c r="I135" s="3" t="s">
        <v>72</v>
      </c>
      <c r="J135" s="3">
        <v>50</v>
      </c>
      <c r="K135" s="3">
        <v>3</v>
      </c>
      <c r="L135" s="3">
        <v>6</v>
      </c>
      <c r="M135" s="3" t="s">
        <v>56</v>
      </c>
      <c r="N135" s="3" t="s">
        <v>57</v>
      </c>
      <c r="O135" s="3" t="s">
        <v>58</v>
      </c>
      <c r="P135" s="3" t="s">
        <v>62</v>
      </c>
      <c r="R135" s="14">
        <v>46.048037430335732</v>
      </c>
      <c r="S135" s="14">
        <v>105.40909576416016</v>
      </c>
      <c r="T135" s="14">
        <v>277.15366284600617</v>
      </c>
      <c r="U135" s="14">
        <v>235.23340264682113</v>
      </c>
      <c r="V135" s="14">
        <v>26.516334665232691</v>
      </c>
      <c r="W135" s="14">
        <v>151.61667705404346</v>
      </c>
      <c r="X135" s="14">
        <v>59.263077637244912</v>
      </c>
      <c r="Y135" s="8">
        <v>0.84067549512133699</v>
      </c>
      <c r="Z135" s="8">
        <v>902.08094427595165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BF135" s="5">
        <v>90.284522940389834</v>
      </c>
      <c r="BG135" s="5">
        <v>127.81830663732525</v>
      </c>
      <c r="BH135" s="5">
        <v>14.257621208974037</v>
      </c>
      <c r="BI135" s="5">
        <v>49.739769475820616</v>
      </c>
      <c r="BJ135" s="5">
        <v>247.88675512695707</v>
      </c>
      <c r="BK135" s="5">
        <v>9.8031227808380699</v>
      </c>
      <c r="BL135" s="5">
        <v>19.365248811415174</v>
      </c>
      <c r="BM135" s="5">
        <v>4.438901206173183</v>
      </c>
      <c r="BN135" s="5">
        <v>129.23800162830838</v>
      </c>
      <c r="BO135" s="5">
        <v>34.640370516253157</v>
      </c>
      <c r="BP135" s="5">
        <v>11.553839795080163</v>
      </c>
      <c r="BQ135" s="5">
        <v>20.183062109040058</v>
      </c>
      <c r="BR135" s="5">
        <v>22.928428255114238</v>
      </c>
      <c r="BS135" s="5">
        <v>8.006272806609358</v>
      </c>
      <c r="BT135" s="5">
        <v>4.7859383863783806</v>
      </c>
      <c r="BU135" s="5">
        <v>23.280821029321359</v>
      </c>
      <c r="BV135" s="5">
        <v>124.15352841176197</v>
      </c>
      <c r="BW135" s="5">
        <v>111.83342955777773</v>
      </c>
      <c r="BX135" s="5">
        <v>122.66654929566779</v>
      </c>
      <c r="BY135" s="5">
        <v>0.84067549512133699</v>
      </c>
      <c r="BZ135" s="5">
        <v>714.65553561101262</v>
      </c>
      <c r="CA135" s="5">
        <v>901.24026878083032</v>
      </c>
      <c r="CB135" s="5">
        <v>902.08094427595165</v>
      </c>
      <c r="CC135" s="5">
        <v>31.103034705402226</v>
      </c>
    </row>
    <row r="136" spans="1:81" x14ac:dyDescent="0.2">
      <c r="A136" s="3" t="s">
        <v>52</v>
      </c>
      <c r="B136" s="3">
        <v>90</v>
      </c>
      <c r="C136" s="9">
        <v>43403</v>
      </c>
      <c r="D136" s="3">
        <v>1</v>
      </c>
      <c r="E136" s="3">
        <v>6</v>
      </c>
      <c r="F136" s="3" t="s">
        <v>73</v>
      </c>
      <c r="G136" s="10" t="s">
        <v>74</v>
      </c>
      <c r="H136" s="3">
        <v>19</v>
      </c>
      <c r="I136" s="3" t="s">
        <v>75</v>
      </c>
      <c r="J136" s="3">
        <v>5</v>
      </c>
      <c r="K136" s="3">
        <v>22</v>
      </c>
      <c r="L136" s="3">
        <v>1</v>
      </c>
      <c r="M136" s="3" t="s">
        <v>56</v>
      </c>
      <c r="N136" s="3" t="s">
        <v>57</v>
      </c>
      <c r="O136" s="3" t="s">
        <v>58</v>
      </c>
      <c r="P136" s="3" t="s">
        <v>59</v>
      </c>
      <c r="Q136" s="3" t="s">
        <v>197</v>
      </c>
      <c r="R136" s="14">
        <v>57.80812460800697</v>
      </c>
      <c r="S136" s="14">
        <v>31.985392373183679</v>
      </c>
      <c r="T136" s="14">
        <v>96.547853338307348</v>
      </c>
      <c r="U136" s="14">
        <v>145.51431879503974</v>
      </c>
      <c r="V136" s="14">
        <v>13.444731383488095</v>
      </c>
      <c r="W136" s="14">
        <v>86.028370298188307</v>
      </c>
      <c r="X136" s="14">
        <v>37.683442214439658</v>
      </c>
      <c r="Y136" s="8">
        <v>0.25472364299752842</v>
      </c>
      <c r="Z136" s="8">
        <v>469.26696969720831</v>
      </c>
      <c r="AA136" s="8"/>
      <c r="AB136" s="8">
        <f>(R136+R136)*($J136-0)/2</f>
        <v>289.04062304003486</v>
      </c>
      <c r="AC136" s="8">
        <f t="shared" ref="AC136" si="221">(S136+S136)*($J136-0)/2</f>
        <v>159.9269618659184</v>
      </c>
      <c r="AD136" s="8">
        <f t="shared" ref="AD136" si="222">(T136+T136)*($J136-0)/2</f>
        <v>482.73926669153673</v>
      </c>
      <c r="AE136" s="8">
        <f t="shared" ref="AE136" si="223">(U136+U136)*($J136-0)/2</f>
        <v>727.57159397519877</v>
      </c>
      <c r="AF136" s="8">
        <f t="shared" ref="AF136" si="224">(V136+V136)*($J136-0)/2</f>
        <v>67.223656917440479</v>
      </c>
      <c r="AG136" s="8">
        <f t="shared" ref="AG136" si="225">(W136+W136)*($J136-0)/2</f>
        <v>430.14185149094152</v>
      </c>
      <c r="AH136" s="8">
        <f t="shared" ref="AH136" si="226">(X136+X136)*($J136-0)/2</f>
        <v>188.41721107219828</v>
      </c>
      <c r="AI136" s="8">
        <f t="shared" ref="AI136" si="227">(Y136+Y136)*($J136-0)/2</f>
        <v>1.273618214987642</v>
      </c>
      <c r="AJ136" s="8">
        <f t="shared" ref="AJ136" si="228">(Z136+Z136)*($J136-0)/2</f>
        <v>2346.3348484860417</v>
      </c>
      <c r="AK136" s="8"/>
      <c r="AL136" s="8">
        <f>SUM(AB136:AB143)</f>
        <v>3599.2012523207177</v>
      </c>
      <c r="AM136" s="8">
        <f t="shared" ref="AM136" si="229">SUM(AC136:AC143)</f>
        <v>5045.3565160323833</v>
      </c>
      <c r="AN136" s="8">
        <f t="shared" ref="AN136" si="230">SUM(AD136:AD143)</f>
        <v>17169.407937115637</v>
      </c>
      <c r="AO136" s="8">
        <f t="shared" ref="AO136" si="231">SUM(AE136:AE143)</f>
        <v>16814.487403803862</v>
      </c>
      <c r="AP136" s="8">
        <f t="shared" ref="AP136" si="232">SUM(AF136:AF143)</f>
        <v>1559.5534302900578</v>
      </c>
      <c r="AQ136" s="8">
        <f t="shared" ref="AQ136" si="233">SUM(AG136:AG143)</f>
        <v>10069.750976895977</v>
      </c>
      <c r="AR136" s="8">
        <f t="shared" ref="AR136" si="234">SUM(AH136:AH143)</f>
        <v>5389.2743123317578</v>
      </c>
      <c r="AS136" s="8">
        <f t="shared" ref="AS136" si="235">SUM(AI136:AI143)</f>
        <v>48.360142403848521</v>
      </c>
      <c r="AT136" s="8">
        <f t="shared" ref="AT136" si="236">SUM(AJ136:AJ143)</f>
        <v>59695.391933617298</v>
      </c>
      <c r="AV136" s="8">
        <f>(AL136/$AT136)*100</f>
        <v>6.0292782001048177</v>
      </c>
      <c r="AW136" s="8">
        <f t="shared" ref="AW136" si="237">(AM136/$AT136)*100</f>
        <v>8.4518358161429621</v>
      </c>
      <c r="AX136" s="8">
        <f t="shared" ref="AX136" si="238">(AN136/$AT136)*100</f>
        <v>28.761697311927243</v>
      </c>
      <c r="AY136" s="8">
        <f t="shared" ref="AY136" si="239">(AO136/$AT136)*100</f>
        <v>28.167144664201171</v>
      </c>
      <c r="AZ136" s="8">
        <f t="shared" ref="AZ136" si="240">(AP136/$AT136)*100</f>
        <v>2.6125189562777615</v>
      </c>
      <c r="BA136" s="8">
        <f t="shared" ref="BA136" si="241">(AQ136/$AT136)*100</f>
        <v>16.868556601644865</v>
      </c>
      <c r="BB136" s="8">
        <f t="shared" ref="BB136" si="242">(AR136/$AT136)*100</f>
        <v>9.0279569959516479</v>
      </c>
      <c r="BC136" s="8">
        <f t="shared" ref="BC136" si="243">(AS136/$AT136)*100</f>
        <v>8.1011516697346006E-2</v>
      </c>
      <c r="BD136" s="8">
        <f t="shared" ref="BD136" si="244">(AT136/$AT136)*100</f>
        <v>100</v>
      </c>
      <c r="BF136" s="5">
        <v>2.8904706513805336</v>
      </c>
      <c r="BG136" s="5">
        <v>8.3127865997157873</v>
      </c>
      <c r="BH136" s="5">
        <v>20.848692942153178</v>
      </c>
      <c r="BI136" s="5">
        <v>14.173789637791959</v>
      </c>
      <c r="BJ136" s="5">
        <v>121.61166134347496</v>
      </c>
      <c r="BK136" s="5">
        <v>5.1626109226914769</v>
      </c>
      <c r="BL136" s="5">
        <v>8.5403843972595865</v>
      </c>
      <c r="BM136" s="5">
        <v>4.2128822106717116</v>
      </c>
      <c r="BN136" s="5">
        <v>87.022160859946908</v>
      </c>
      <c r="BO136" s="5">
        <v>41.951300671533033</v>
      </c>
      <c r="BP136" s="5">
        <v>5.2963191533876302</v>
      </c>
      <c r="BQ136" s="5">
        <v>9.1682904494428819</v>
      </c>
      <c r="BR136" s="5">
        <v>0.45233846257351334</v>
      </c>
      <c r="BS136" s="5">
        <v>0.45233846257351334</v>
      </c>
      <c r="BT136" s="5">
        <v>2.2399386192072637</v>
      </c>
      <c r="BU136" s="5">
        <v>10.825393818564212</v>
      </c>
      <c r="BV136" s="5">
        <v>15.063446223682908</v>
      </c>
      <c r="BW136" s="5">
        <v>14.854819428199246</v>
      </c>
      <c r="BX136" s="5">
        <v>47.339357269241361</v>
      </c>
      <c r="BY136" s="5">
        <v>0.25472364299752842</v>
      </c>
      <c r="BZ136" s="5">
        <v>432.92749211306528</v>
      </c>
      <c r="CA136" s="5">
        <v>469.01224605421078</v>
      </c>
      <c r="CB136" s="5">
        <v>469.26696969720831</v>
      </c>
      <c r="CC136" s="5">
        <v>11.622076463437619</v>
      </c>
    </row>
    <row r="137" spans="1:81" x14ac:dyDescent="0.2">
      <c r="A137" s="3" t="s">
        <v>52</v>
      </c>
      <c r="B137" s="3">
        <v>90</v>
      </c>
      <c r="C137" s="9">
        <v>43403</v>
      </c>
      <c r="D137" s="3">
        <v>1</v>
      </c>
      <c r="E137" s="3">
        <v>6</v>
      </c>
      <c r="F137" s="3" t="s">
        <v>73</v>
      </c>
      <c r="G137" s="10" t="s">
        <v>74</v>
      </c>
      <c r="H137" s="3">
        <v>19</v>
      </c>
      <c r="I137" s="3" t="s">
        <v>75</v>
      </c>
      <c r="J137" s="3">
        <v>12</v>
      </c>
      <c r="K137" s="3">
        <v>18</v>
      </c>
      <c r="L137" s="3">
        <v>2</v>
      </c>
      <c r="M137" s="3" t="s">
        <v>56</v>
      </c>
      <c r="N137" s="3" t="s">
        <v>57</v>
      </c>
      <c r="O137" s="3" t="s">
        <v>58</v>
      </c>
      <c r="P137" s="3" t="s">
        <v>59</v>
      </c>
      <c r="Q137" s="3" t="s">
        <v>197</v>
      </c>
      <c r="R137" s="14">
        <v>68.143359348691746</v>
      </c>
      <c r="S137" s="14">
        <v>33.830317628794703</v>
      </c>
      <c r="T137" s="14">
        <v>106.63306940012964</v>
      </c>
      <c r="U137" s="14">
        <v>153.65400301176925</v>
      </c>
      <c r="V137" s="14">
        <v>13.612575728317786</v>
      </c>
      <c r="W137" s="14">
        <v>85.905898455915775</v>
      </c>
      <c r="X137" s="14">
        <v>38.653330506949587</v>
      </c>
      <c r="Y137" s="8">
        <v>0.31856773128626542</v>
      </c>
      <c r="Z137" s="8">
        <v>500.75111132678455</v>
      </c>
      <c r="AA137" s="8"/>
      <c r="AB137" s="8">
        <f>(R136+R137)*($J137-$J136)/2</f>
        <v>440.83019384844556</v>
      </c>
      <c r="AC137" s="8">
        <f t="shared" ref="AC137:AC143" si="245">(S136+S137)*($J137-$J136)/2</f>
        <v>230.35498500692432</v>
      </c>
      <c r="AD137" s="8">
        <f t="shared" ref="AD137:AD143" si="246">(T136+T137)*($J137-$J136)/2</f>
        <v>711.13322958452954</v>
      </c>
      <c r="AE137" s="8">
        <f t="shared" ref="AE137:AE143" si="247">(U136+U137)*($J137-$J136)/2</f>
        <v>1047.0891263238314</v>
      </c>
      <c r="AF137" s="8">
        <f t="shared" ref="AF137:AF143" si="248">(V136+V137)*($J137-$J136)/2</f>
        <v>94.700574891320599</v>
      </c>
      <c r="AG137" s="8">
        <f t="shared" ref="AG137:AG143" si="249">(W136+W137)*($J137-$J136)/2</f>
        <v>601.76994063936434</v>
      </c>
      <c r="AH137" s="8">
        <f t="shared" ref="AH137:AH143" si="250">(X136+X137)*($J137-$J136)/2</f>
        <v>267.17870452486238</v>
      </c>
      <c r="AI137" s="8">
        <f t="shared" ref="AI137:AI143" si="251">(Y136+Y137)*($J137-$J136)/2</f>
        <v>2.0065198099932786</v>
      </c>
      <c r="AJ137" s="8">
        <f t="shared" ref="AJ137:AJ143" si="252">(Z136+Z137)*($J137-$J136)/2</f>
        <v>3395.0632835839751</v>
      </c>
      <c r="AK137" s="8"/>
      <c r="AL137" s="8">
        <f>AL136</f>
        <v>3599.2012523207177</v>
      </c>
      <c r="AM137" s="8">
        <f>AM136</f>
        <v>5045.3565160323833</v>
      </c>
      <c r="AN137" s="8">
        <f>AN136</f>
        <v>17169.407937115637</v>
      </c>
      <c r="AO137" s="8">
        <f t="shared" ref="AO137:AO143" si="253">AO136</f>
        <v>16814.487403803862</v>
      </c>
      <c r="AP137" s="8">
        <f t="shared" ref="AP137:AP143" si="254">AP136</f>
        <v>1559.5534302900578</v>
      </c>
      <c r="AQ137" s="8">
        <f t="shared" ref="AQ137:AQ143" si="255">AQ136</f>
        <v>10069.750976895977</v>
      </c>
      <c r="AR137" s="8">
        <f t="shared" ref="AR137:AR143" si="256">AR136</f>
        <v>5389.2743123317578</v>
      </c>
      <c r="AS137" s="8">
        <f t="shared" ref="AS137:AS143" si="257">AS136</f>
        <v>48.360142403848521</v>
      </c>
      <c r="AT137" s="8">
        <f t="shared" ref="AT137:AT143" si="258">AT136</f>
        <v>59695.391933617298</v>
      </c>
      <c r="BF137" s="5">
        <v>4.1975450465659678</v>
      </c>
      <c r="BG137" s="5">
        <v>11.28968782340147</v>
      </c>
      <c r="BH137" s="5">
        <v>24.878497513664239</v>
      </c>
      <c r="BI137" s="5">
        <v>14.757618989721189</v>
      </c>
      <c r="BJ137" s="5">
        <v>130.89686515877833</v>
      </c>
      <c r="BK137" s="5">
        <v>5.5521565905572947</v>
      </c>
      <c r="BL137" s="5">
        <v>8.477622706700334</v>
      </c>
      <c r="BM137" s="5">
        <v>3.8173243691678591</v>
      </c>
      <c r="BN137" s="5">
        <v>83.536232276273736</v>
      </c>
      <c r="BO137" s="5">
        <v>44.361917852624067</v>
      </c>
      <c r="BP137" s="5">
        <v>5.4875985360224648</v>
      </c>
      <c r="BQ137" s="5">
        <v>9.3105105107672088</v>
      </c>
      <c r="BR137" s="5">
        <v>0.51297519535118363</v>
      </c>
      <c r="BS137" s="5">
        <v>0</v>
      </c>
      <c r="BT137" s="5">
        <v>2.0554318077920621</v>
      </c>
      <c r="BU137" s="5">
        <v>10.158403166902454</v>
      </c>
      <c r="BV137" s="5">
        <v>16.093902843799512</v>
      </c>
      <c r="BW137" s="5">
        <v>14.086110310583022</v>
      </c>
      <c r="BX137" s="5">
        <v>49.698142190702264</v>
      </c>
      <c r="BY137" s="5">
        <v>0.31856773128626542</v>
      </c>
      <c r="BZ137" s="5">
        <v>462.45551384850882</v>
      </c>
      <c r="CA137" s="5">
        <v>500.43254359549826</v>
      </c>
      <c r="CB137" s="5">
        <v>500.75111132678455</v>
      </c>
      <c r="CC137" s="5">
        <v>11.328412916028858</v>
      </c>
    </row>
    <row r="138" spans="1:81" x14ac:dyDescent="0.2">
      <c r="A138" s="3" t="s">
        <v>52</v>
      </c>
      <c r="B138" s="3">
        <v>90</v>
      </c>
      <c r="C138" s="9">
        <v>43403</v>
      </c>
      <c r="D138" s="3">
        <v>1</v>
      </c>
      <c r="E138" s="3">
        <v>6</v>
      </c>
      <c r="F138" s="3" t="s">
        <v>73</v>
      </c>
      <c r="G138" s="10" t="s">
        <v>74</v>
      </c>
      <c r="H138" s="3">
        <v>19</v>
      </c>
      <c r="I138" s="3" t="s">
        <v>75</v>
      </c>
      <c r="J138" s="3">
        <v>20</v>
      </c>
      <c r="K138" s="3">
        <v>14</v>
      </c>
      <c r="L138" s="3">
        <v>3</v>
      </c>
      <c r="M138" s="3" t="s">
        <v>56</v>
      </c>
      <c r="N138" s="3" t="s">
        <v>57</v>
      </c>
      <c r="O138" s="3" t="s">
        <v>58</v>
      </c>
      <c r="P138" s="3" t="s">
        <v>59</v>
      </c>
      <c r="Q138" s="3" t="s">
        <v>197</v>
      </c>
      <c r="R138" s="14">
        <v>50.508774658729287</v>
      </c>
      <c r="S138" s="14">
        <v>59.953688292667785</v>
      </c>
      <c r="T138" s="14">
        <v>262.28065832729999</v>
      </c>
      <c r="U138" s="14">
        <v>182.21998359417094</v>
      </c>
      <c r="V138" s="14">
        <v>18.768384538847826</v>
      </c>
      <c r="W138" s="14">
        <v>121.58785403185877</v>
      </c>
      <c r="X138" s="14">
        <v>50.390608031174231</v>
      </c>
      <c r="Y138" s="8">
        <v>0.46092235566851897</v>
      </c>
      <c r="Z138" s="8">
        <v>746.17087955101795</v>
      </c>
      <c r="AA138" s="8"/>
      <c r="AB138" s="8">
        <f>(R137+R138)*($J138-$J137)/2</f>
        <v>474.60853602968416</v>
      </c>
      <c r="AC138" s="8">
        <f t="shared" si="245"/>
        <v>375.13602368584998</v>
      </c>
      <c r="AD138" s="8">
        <f t="shared" si="246"/>
        <v>1475.6549109097186</v>
      </c>
      <c r="AE138" s="8">
        <f t="shared" si="247"/>
        <v>1343.4959464237609</v>
      </c>
      <c r="AF138" s="8">
        <f t="shared" si="248"/>
        <v>129.52384106866245</v>
      </c>
      <c r="AG138" s="8">
        <f t="shared" si="249"/>
        <v>829.97500995109817</v>
      </c>
      <c r="AH138" s="8">
        <f t="shared" si="250"/>
        <v>356.1757541524953</v>
      </c>
      <c r="AI138" s="8">
        <f t="shared" si="251"/>
        <v>3.1179603478191376</v>
      </c>
      <c r="AJ138" s="8">
        <f t="shared" si="252"/>
        <v>4987.68796351121</v>
      </c>
      <c r="AK138" s="8"/>
      <c r="AL138" s="8">
        <f t="shared" ref="AL138:AL143" si="259">AL137</f>
        <v>3599.2012523207177</v>
      </c>
      <c r="AM138" s="8">
        <f t="shared" ref="AM138:AM143" si="260">AM137</f>
        <v>5045.3565160323833</v>
      </c>
      <c r="AN138" s="8">
        <f t="shared" ref="AN138:AN143" si="261">AN137</f>
        <v>17169.407937115637</v>
      </c>
      <c r="AO138" s="8">
        <f t="shared" si="253"/>
        <v>16814.487403803862</v>
      </c>
      <c r="AP138" s="8">
        <f t="shared" si="254"/>
        <v>1559.5534302900578</v>
      </c>
      <c r="AQ138" s="8">
        <f t="shared" si="255"/>
        <v>10069.750976895977</v>
      </c>
      <c r="AR138" s="8">
        <f t="shared" si="256"/>
        <v>5389.2743123317578</v>
      </c>
      <c r="AS138" s="8">
        <f t="shared" si="257"/>
        <v>48.360142403848521</v>
      </c>
      <c r="AT138" s="8">
        <f t="shared" si="258"/>
        <v>59695.391933617298</v>
      </c>
      <c r="BF138" s="5">
        <v>49.045821822972357</v>
      </c>
      <c r="BG138" s="5">
        <v>104.51659280139106</v>
      </c>
      <c r="BH138" s="5">
        <v>15.871858128011251</v>
      </c>
      <c r="BI138" s="5">
        <v>26.432382107441892</v>
      </c>
      <c r="BJ138" s="5">
        <v>248.02168499612583</v>
      </c>
      <c r="BK138" s="5">
        <v>7.4676765356492236</v>
      </c>
      <c r="BL138" s="5">
        <v>12.070160150711397</v>
      </c>
      <c r="BM138" s="5">
        <v>5.6864335060386297</v>
      </c>
      <c r="BN138" s="5">
        <v>109.51636301081781</v>
      </c>
      <c r="BO138" s="5">
        <v>57.534006961918372</v>
      </c>
      <c r="BP138" s="5">
        <v>8.2179607537143706</v>
      </c>
      <c r="BQ138" s="5">
        <v>15.640782478526763</v>
      </c>
      <c r="BR138" s="5">
        <v>12.326509981205289</v>
      </c>
      <c r="BS138" s="5">
        <v>10.14443376918455</v>
      </c>
      <c r="BT138" s="5">
        <v>2.9303459439232253</v>
      </c>
      <c r="BU138" s="5">
        <v>17.304896925511208</v>
      </c>
      <c r="BV138" s="5">
        <v>32.459943629316463</v>
      </c>
      <c r="BW138" s="5">
        <v>31.997184173708206</v>
      </c>
      <c r="BX138" s="5">
        <v>74.14781569494437</v>
      </c>
      <c r="BY138" s="5">
        <v>0.46092235566851897</v>
      </c>
      <c r="BZ138" s="5">
        <v>679.94019312189164</v>
      </c>
      <c r="CA138" s="5">
        <v>745.70995719534938</v>
      </c>
      <c r="CB138" s="5">
        <v>746.17087955101795</v>
      </c>
      <c r="CC138" s="5">
        <v>20.972416963066323</v>
      </c>
    </row>
    <row r="139" spans="1:81" x14ac:dyDescent="0.2">
      <c r="A139" s="3" t="s">
        <v>52</v>
      </c>
      <c r="B139" s="3">
        <v>90</v>
      </c>
      <c r="C139" s="9">
        <v>43403</v>
      </c>
      <c r="D139" s="3">
        <v>1</v>
      </c>
      <c r="E139" s="3">
        <v>6</v>
      </c>
      <c r="F139" s="3" t="s">
        <v>73</v>
      </c>
      <c r="G139" s="10" t="s">
        <v>74</v>
      </c>
      <c r="H139" s="3">
        <v>19</v>
      </c>
      <c r="I139" s="3" t="s">
        <v>75</v>
      </c>
      <c r="J139" s="3">
        <v>30</v>
      </c>
      <c r="K139" s="3">
        <v>10</v>
      </c>
      <c r="L139" s="3">
        <v>4</v>
      </c>
      <c r="M139" s="3" t="s">
        <v>56</v>
      </c>
      <c r="N139" s="3" t="s">
        <v>57</v>
      </c>
      <c r="O139" s="3" t="s">
        <v>58</v>
      </c>
      <c r="P139" s="3" t="s">
        <v>59</v>
      </c>
      <c r="Q139" s="3" t="s">
        <v>197</v>
      </c>
      <c r="R139" s="14">
        <v>54.620715766117492</v>
      </c>
      <c r="S139" s="14">
        <v>82.91086473136113</v>
      </c>
      <c r="T139" s="14">
        <v>325.09119362666689</v>
      </c>
      <c r="U139" s="14">
        <v>275.9301326357085</v>
      </c>
      <c r="V139" s="14">
        <v>28.500341678487843</v>
      </c>
      <c r="W139" s="14">
        <v>171.02765175391889</v>
      </c>
      <c r="X139" s="14">
        <v>132.38637674265894</v>
      </c>
      <c r="Y139" s="8">
        <v>0</v>
      </c>
      <c r="Z139" s="8">
        <v>1070.4673422379922</v>
      </c>
      <c r="AA139" s="8"/>
      <c r="AB139" s="8">
        <f t="shared" ref="AB139:AB143" si="262">(R138+R139)*($J139-$J138)/2</f>
        <v>525.64745212423395</v>
      </c>
      <c r="AC139" s="8">
        <f t="shared" si="245"/>
        <v>714.3227651201446</v>
      </c>
      <c r="AD139" s="8">
        <f t="shared" si="246"/>
        <v>2936.8592597698344</v>
      </c>
      <c r="AE139" s="8">
        <f t="shared" si="247"/>
        <v>2290.7505811493975</v>
      </c>
      <c r="AF139" s="8">
        <f t="shared" si="248"/>
        <v>236.34363108667833</v>
      </c>
      <c r="AG139" s="8">
        <f t="shared" si="249"/>
        <v>1463.0775289288883</v>
      </c>
      <c r="AH139" s="8">
        <f t="shared" si="250"/>
        <v>913.88492386916585</v>
      </c>
      <c r="AI139" s="8">
        <f t="shared" si="251"/>
        <v>2.3046117783425948</v>
      </c>
      <c r="AJ139" s="8">
        <f t="shared" si="252"/>
        <v>9083.1911089450496</v>
      </c>
      <c r="AK139" s="8"/>
      <c r="AL139" s="8">
        <f t="shared" si="259"/>
        <v>3599.2012523207177</v>
      </c>
      <c r="AM139" s="8">
        <f t="shared" si="260"/>
        <v>5045.3565160323833</v>
      </c>
      <c r="AN139" s="8">
        <f t="shared" si="261"/>
        <v>17169.407937115637</v>
      </c>
      <c r="AO139" s="8">
        <f t="shared" si="253"/>
        <v>16814.487403803862</v>
      </c>
      <c r="AP139" s="8">
        <f t="shared" si="254"/>
        <v>1559.5534302900578</v>
      </c>
      <c r="AQ139" s="8">
        <f t="shared" si="255"/>
        <v>10069.750976895977</v>
      </c>
      <c r="AR139" s="8">
        <f t="shared" si="256"/>
        <v>5389.2743123317578</v>
      </c>
      <c r="AS139" s="8">
        <f t="shared" si="257"/>
        <v>48.360142403848521</v>
      </c>
      <c r="AT139" s="8">
        <f t="shared" si="258"/>
        <v>59695.391933617298</v>
      </c>
      <c r="BF139" s="5">
        <v>77.922714454578113</v>
      </c>
      <c r="BG139" s="5">
        <v>147.50140172369768</v>
      </c>
      <c r="BH139" s="5">
        <v>16.657883314706883</v>
      </c>
      <c r="BI139" s="5">
        <v>38.151176525137501</v>
      </c>
      <c r="BJ139" s="5">
        <v>308.93898444393886</v>
      </c>
      <c r="BK139" s="5">
        <v>11.693277103588272</v>
      </c>
      <c r="BL139" s="5">
        <v>21.516341992701033</v>
      </c>
      <c r="BM139" s="5">
        <v>7.1716027384912371</v>
      </c>
      <c r="BN139" s="5">
        <v>161.7362487485633</v>
      </c>
      <c r="BO139" s="5">
        <v>55.871287852767381</v>
      </c>
      <c r="BP139" s="5">
        <v>13.288060046108079</v>
      </c>
      <c r="BQ139" s="5">
        <v>52.178116959674306</v>
      </c>
      <c r="BR139" s="5">
        <v>22.326026340890838</v>
      </c>
      <c r="BS139" s="5">
        <v>9.9707183919694629</v>
      </c>
      <c r="BT139" s="5">
        <v>4.3082805127465402</v>
      </c>
      <c r="BU139" s="5">
        <v>27.802085321475762</v>
      </c>
      <c r="BV139" s="5">
        <v>85.675540612052657</v>
      </c>
      <c r="BW139" s="5">
        <v>84.898852812985865</v>
      </c>
      <c r="BX139" s="5">
        <v>146.16871819094931</v>
      </c>
      <c r="BY139" s="5">
        <v>0</v>
      </c>
      <c r="BZ139" s="5">
        <v>944.15275663310331</v>
      </c>
      <c r="CA139" s="5">
        <v>1070.4673422379922</v>
      </c>
      <c r="CB139" s="5">
        <v>1070.4673422379922</v>
      </c>
      <c r="CC139" s="5">
        <v>30.82199255386449</v>
      </c>
    </row>
    <row r="140" spans="1:81" x14ac:dyDescent="0.2">
      <c r="A140" s="3" t="s">
        <v>52</v>
      </c>
      <c r="B140" s="3">
        <v>90</v>
      </c>
      <c r="C140" s="9">
        <v>43403</v>
      </c>
      <c r="D140" s="3">
        <v>1</v>
      </c>
      <c r="E140" s="3">
        <v>6</v>
      </c>
      <c r="F140" s="3" t="s">
        <v>73</v>
      </c>
      <c r="G140" s="10" t="s">
        <v>74</v>
      </c>
      <c r="H140" s="3">
        <v>19</v>
      </c>
      <c r="I140" s="3" t="s">
        <v>75</v>
      </c>
      <c r="J140" s="3">
        <v>40</v>
      </c>
      <c r="K140" s="3">
        <v>6</v>
      </c>
      <c r="L140" s="3">
        <v>5</v>
      </c>
      <c r="M140" s="3" t="s">
        <v>56</v>
      </c>
      <c r="N140" s="3" t="s">
        <v>57</v>
      </c>
      <c r="O140" s="3" t="s">
        <v>58</v>
      </c>
      <c r="P140" s="3" t="s">
        <v>59</v>
      </c>
      <c r="Q140" s="3" t="s">
        <v>197</v>
      </c>
      <c r="R140" s="14">
        <v>45.449457365891028</v>
      </c>
      <c r="S140" s="14">
        <v>70.076603659268088</v>
      </c>
      <c r="T140" s="14">
        <v>290.92070480872843</v>
      </c>
      <c r="U140" s="14">
        <v>211.12264988340181</v>
      </c>
      <c r="V140" s="14">
        <v>23.747494566029516</v>
      </c>
      <c r="W140" s="14">
        <v>141.56890361062412</v>
      </c>
      <c r="X140" s="14">
        <v>113.66918498072131</v>
      </c>
      <c r="Y140" s="8">
        <v>0</v>
      </c>
      <c r="Z140" s="8">
        <v>896.55497146620166</v>
      </c>
      <c r="AA140" s="8"/>
      <c r="AB140" s="8">
        <f t="shared" si="262"/>
        <v>500.35086566004259</v>
      </c>
      <c r="AC140" s="8">
        <f t="shared" si="245"/>
        <v>764.93734195314596</v>
      </c>
      <c r="AD140" s="8">
        <f t="shared" si="246"/>
        <v>3080.0594921769766</v>
      </c>
      <c r="AE140" s="8">
        <f t="shared" si="247"/>
        <v>2435.2639125955516</v>
      </c>
      <c r="AF140" s="8">
        <f t="shared" si="248"/>
        <v>261.23918122258681</v>
      </c>
      <c r="AG140" s="8">
        <f t="shared" si="249"/>
        <v>1562.9827768227151</v>
      </c>
      <c r="AH140" s="8">
        <f t="shared" si="250"/>
        <v>1230.2778086169014</v>
      </c>
      <c r="AI140" s="8">
        <f t="shared" si="251"/>
        <v>0</v>
      </c>
      <c r="AJ140" s="8">
        <f t="shared" si="252"/>
        <v>9835.1115685209697</v>
      </c>
      <c r="AK140" s="8"/>
      <c r="AL140" s="8">
        <f t="shared" si="259"/>
        <v>3599.2012523207177</v>
      </c>
      <c r="AM140" s="8">
        <f t="shared" si="260"/>
        <v>5045.3565160323833</v>
      </c>
      <c r="AN140" s="8">
        <f t="shared" si="261"/>
        <v>17169.407937115637</v>
      </c>
      <c r="AO140" s="8">
        <f t="shared" si="253"/>
        <v>16814.487403803862</v>
      </c>
      <c r="AP140" s="8">
        <f t="shared" si="254"/>
        <v>1559.5534302900578</v>
      </c>
      <c r="AQ140" s="8">
        <f t="shared" si="255"/>
        <v>10069.750976895977</v>
      </c>
      <c r="AR140" s="8">
        <f t="shared" si="256"/>
        <v>5389.2743123317578</v>
      </c>
      <c r="AS140" s="8">
        <f t="shared" si="257"/>
        <v>48.360142403848521</v>
      </c>
      <c r="AT140" s="8">
        <f t="shared" si="258"/>
        <v>59695.391933617298</v>
      </c>
      <c r="BF140" s="5">
        <v>55.373351546012536</v>
      </c>
      <c r="BG140" s="5">
        <v>123.93081622656365</v>
      </c>
      <c r="BH140" s="5">
        <v>12.508469746732306</v>
      </c>
      <c r="BI140" s="5">
        <v>31.46232177335817</v>
      </c>
      <c r="BJ140" s="5">
        <v>278.32282903284329</v>
      </c>
      <c r="BK140" s="5">
        <v>8.289226689155484</v>
      </c>
      <c r="BL140" s="5">
        <v>16.041799200794927</v>
      </c>
      <c r="BM140" s="5">
        <v>7.0980608221893196</v>
      </c>
      <c r="BN140" s="5">
        <v>127.39006572221005</v>
      </c>
      <c r="BO140" s="5">
        <v>45.763739451026282</v>
      </c>
      <c r="BP140" s="5">
        <v>11.328079350987743</v>
      </c>
      <c r="BQ140" s="5">
        <v>43.137066125583694</v>
      </c>
      <c r="BR140" s="5">
        <v>14.796123557016832</v>
      </c>
      <c r="BS140" s="5">
        <v>11.445074758649623</v>
      </c>
      <c r="BT140" s="5">
        <v>2.771481114637266</v>
      </c>
      <c r="BU140" s="5">
        <v>24.282829545394613</v>
      </c>
      <c r="BV140" s="5">
        <v>35.73174130117134</v>
      </c>
      <c r="BW140" s="5">
        <v>47.961845191496487</v>
      </c>
      <c r="BX140" s="5">
        <v>96.694507291315873</v>
      </c>
      <c r="BY140" s="5">
        <v>0</v>
      </c>
      <c r="BZ140" s="5">
        <v>818.970366991981</v>
      </c>
      <c r="CA140" s="5">
        <v>896.55497146620166</v>
      </c>
      <c r="CB140" s="5">
        <v>896.55497146620166</v>
      </c>
      <c r="CC140" s="5">
        <v>22.559610613834973</v>
      </c>
    </row>
    <row r="141" spans="1:81" x14ac:dyDescent="0.2">
      <c r="A141" s="3" t="s">
        <v>52</v>
      </c>
      <c r="B141" s="3">
        <v>90</v>
      </c>
      <c r="C141" s="9">
        <v>43403</v>
      </c>
      <c r="D141" s="3">
        <v>1</v>
      </c>
      <c r="E141" s="3">
        <v>6</v>
      </c>
      <c r="F141" s="3" t="s">
        <v>73</v>
      </c>
      <c r="G141" s="10" t="s">
        <v>74</v>
      </c>
      <c r="H141" s="3">
        <v>19</v>
      </c>
      <c r="I141" s="3" t="s">
        <v>75</v>
      </c>
      <c r="J141" s="3">
        <v>50</v>
      </c>
      <c r="K141" s="3">
        <v>3</v>
      </c>
      <c r="L141" s="3">
        <v>6</v>
      </c>
      <c r="M141" s="3" t="s">
        <v>56</v>
      </c>
      <c r="N141" s="3" t="s">
        <v>57</v>
      </c>
      <c r="O141" s="3" t="s">
        <v>58</v>
      </c>
      <c r="P141" s="3" t="s">
        <v>59</v>
      </c>
      <c r="Q141" s="3" t="s">
        <v>197</v>
      </c>
      <c r="R141" s="14">
        <v>50.138802955890526</v>
      </c>
      <c r="S141" s="14">
        <v>102.1127631088783</v>
      </c>
      <c r="T141" s="14">
        <v>290.60126574286102</v>
      </c>
      <c r="U141" s="14">
        <v>315.41152059620822</v>
      </c>
      <c r="V141" s="14">
        <v>29.807399420902648</v>
      </c>
      <c r="W141" s="14">
        <v>190.43139181465938</v>
      </c>
      <c r="X141" s="14">
        <v>79.805569352774782</v>
      </c>
      <c r="Y141" s="8">
        <v>1.8347962708555587</v>
      </c>
      <c r="Z141" s="8">
        <v>1060.1434948752644</v>
      </c>
      <c r="AA141" s="8"/>
      <c r="AB141" s="8">
        <f t="shared" si="262"/>
        <v>477.94130160890774</v>
      </c>
      <c r="AC141" s="8">
        <f t="shared" si="245"/>
        <v>860.94683384073187</v>
      </c>
      <c r="AD141" s="8">
        <f t="shared" si="246"/>
        <v>2907.609852757947</v>
      </c>
      <c r="AE141" s="8">
        <f t="shared" si="247"/>
        <v>2632.6708523980501</v>
      </c>
      <c r="AF141" s="8">
        <f t="shared" si="248"/>
        <v>267.77446993466083</v>
      </c>
      <c r="AG141" s="8">
        <f t="shared" si="249"/>
        <v>1660.0014771264177</v>
      </c>
      <c r="AH141" s="8">
        <f t="shared" si="250"/>
        <v>967.37377166748047</v>
      </c>
      <c r="AI141" s="8">
        <f t="shared" si="251"/>
        <v>9.1739813542777942</v>
      </c>
      <c r="AJ141" s="8">
        <f t="shared" si="252"/>
        <v>9783.4923317073299</v>
      </c>
      <c r="AK141" s="8"/>
      <c r="AL141" s="8">
        <f t="shared" si="259"/>
        <v>3599.2012523207177</v>
      </c>
      <c r="AM141" s="8">
        <f t="shared" si="260"/>
        <v>5045.3565160323833</v>
      </c>
      <c r="AN141" s="8">
        <f t="shared" si="261"/>
        <v>17169.407937115637</v>
      </c>
      <c r="AO141" s="8">
        <f t="shared" si="253"/>
        <v>16814.487403803862</v>
      </c>
      <c r="AP141" s="8">
        <f t="shared" si="254"/>
        <v>1559.5534302900578</v>
      </c>
      <c r="AQ141" s="8">
        <f t="shared" si="255"/>
        <v>10069.750976895977</v>
      </c>
      <c r="AR141" s="8">
        <f t="shared" si="256"/>
        <v>5389.2743123317578</v>
      </c>
      <c r="AS141" s="8">
        <f t="shared" si="257"/>
        <v>48.360142403848521</v>
      </c>
      <c r="AT141" s="8">
        <f t="shared" si="258"/>
        <v>59695.391933617298</v>
      </c>
      <c r="BF141" s="5">
        <v>87.751221970585192</v>
      </c>
      <c r="BG141" s="5">
        <v>121.43420372576109</v>
      </c>
      <c r="BH141" s="5">
        <v>14.959804480411506</v>
      </c>
      <c r="BI141" s="5">
        <v>46.924365021053163</v>
      </c>
      <c r="BJ141" s="5">
        <v>262.10835367250036</v>
      </c>
      <c r="BK141" s="5">
        <v>12.585057590194916</v>
      </c>
      <c r="BL141" s="5">
        <v>23.706687268660218</v>
      </c>
      <c r="BM141" s="5">
        <v>5.6000577370319276</v>
      </c>
      <c r="BN141" s="5">
        <v>164.7933427533892</v>
      </c>
      <c r="BO141" s="5">
        <v>41.37231263347519</v>
      </c>
      <c r="BP141" s="5">
        <v>12.738291632552436</v>
      </c>
      <c r="BQ141" s="5">
        <v>27.470949365956049</v>
      </c>
      <c r="BR141" s="5">
        <v>28.705527573854347</v>
      </c>
      <c r="BS141" s="5">
        <v>7.8179035898445735</v>
      </c>
      <c r="BT141" s="5">
        <v>5.3930268259269871</v>
      </c>
      <c r="BU141" s="5">
        <v>24.345953537167986</v>
      </c>
      <c r="BV141" s="5">
        <v>22.812102393742524</v>
      </c>
      <c r="BW141" s="5">
        <v>100.74205340693169</v>
      </c>
      <c r="BX141" s="5">
        <v>172.30724314587994</v>
      </c>
      <c r="BY141" s="5">
        <v>1.8347962708555587</v>
      </c>
      <c r="BZ141" s="5">
        <v>995.59232549481681</v>
      </c>
      <c r="CA141" s="5">
        <v>1058.3086986044088</v>
      </c>
      <c r="CB141" s="5">
        <v>1060.1434948752644</v>
      </c>
      <c r="CC141" s="5">
        <v>32.247417472868371</v>
      </c>
    </row>
    <row r="142" spans="1:81" x14ac:dyDescent="0.2">
      <c r="A142" s="3" t="s">
        <v>52</v>
      </c>
      <c r="B142" s="3">
        <v>90</v>
      </c>
      <c r="C142" s="9">
        <v>43403</v>
      </c>
      <c r="D142" s="3">
        <v>1</v>
      </c>
      <c r="E142" s="3">
        <v>6</v>
      </c>
      <c r="F142" s="3" t="s">
        <v>73</v>
      </c>
      <c r="G142" s="10" t="s">
        <v>74</v>
      </c>
      <c r="H142" s="3">
        <v>19</v>
      </c>
      <c r="I142" s="3" t="s">
        <v>75</v>
      </c>
      <c r="J142" s="3">
        <v>70</v>
      </c>
      <c r="K142" s="3">
        <v>2</v>
      </c>
      <c r="L142" s="3">
        <v>7</v>
      </c>
      <c r="M142" s="3" t="s">
        <v>56</v>
      </c>
      <c r="N142" s="3" t="s">
        <v>57</v>
      </c>
      <c r="O142" s="3" t="s">
        <v>58</v>
      </c>
      <c r="P142" s="3" t="s">
        <v>59</v>
      </c>
      <c r="Q142" s="3" t="s">
        <v>197</v>
      </c>
      <c r="R142" s="14">
        <v>12.747362202611463</v>
      </c>
      <c r="S142" s="14">
        <v>29.094076945863922</v>
      </c>
      <c r="T142" s="14">
        <v>88.386650545843722</v>
      </c>
      <c r="U142" s="14">
        <v>107.09271490162817</v>
      </c>
      <c r="V142" s="14">
        <v>6.634349033750337</v>
      </c>
      <c r="W142" s="14">
        <v>53.248518450506801</v>
      </c>
      <c r="X142" s="14">
        <v>22.856137999172869</v>
      </c>
      <c r="Y142" s="8">
        <v>0.41536726716494937</v>
      </c>
      <c r="Z142" s="8">
        <v>320.47516665169263</v>
      </c>
      <c r="AA142" s="8"/>
      <c r="AB142" s="8">
        <f t="shared" si="262"/>
        <v>628.8616515850199</v>
      </c>
      <c r="AC142" s="8">
        <f t="shared" si="245"/>
        <v>1312.0684005474222</v>
      </c>
      <c r="AD142" s="8">
        <f t="shared" si="246"/>
        <v>3789.8791628870476</v>
      </c>
      <c r="AE142" s="8">
        <f t="shared" si="247"/>
        <v>4225.0423549783636</v>
      </c>
      <c r="AF142" s="8">
        <f t="shared" si="248"/>
        <v>364.41748454652986</v>
      </c>
      <c r="AG142" s="8">
        <f t="shared" si="249"/>
        <v>2436.7991026516615</v>
      </c>
      <c r="AH142" s="8">
        <f t="shared" si="250"/>
        <v>1026.6170735194764</v>
      </c>
      <c r="AI142" s="8">
        <f t="shared" si="251"/>
        <v>22.501635380205084</v>
      </c>
      <c r="AJ142" s="8">
        <f t="shared" si="252"/>
        <v>13806.186615269571</v>
      </c>
      <c r="AK142" s="8"/>
      <c r="AL142" s="8">
        <f t="shared" si="259"/>
        <v>3599.2012523207177</v>
      </c>
      <c r="AM142" s="8">
        <f t="shared" si="260"/>
        <v>5045.3565160323833</v>
      </c>
      <c r="AN142" s="8">
        <f t="shared" si="261"/>
        <v>17169.407937115637</v>
      </c>
      <c r="AO142" s="8">
        <f t="shared" si="253"/>
        <v>16814.487403803862</v>
      </c>
      <c r="AP142" s="8">
        <f t="shared" si="254"/>
        <v>1559.5534302900578</v>
      </c>
      <c r="AQ142" s="8">
        <f t="shared" si="255"/>
        <v>10069.750976895977</v>
      </c>
      <c r="AR142" s="8">
        <f t="shared" si="256"/>
        <v>5389.2743123317578</v>
      </c>
      <c r="AS142" s="8">
        <f t="shared" si="257"/>
        <v>48.360142403848521</v>
      </c>
      <c r="AT142" s="8">
        <f t="shared" si="258"/>
        <v>59695.391933617298</v>
      </c>
      <c r="BF142" s="5">
        <v>6.0115948373110379</v>
      </c>
      <c r="BG142" s="5">
        <v>11.887271434259903</v>
      </c>
      <c r="BH142" s="5">
        <v>2.5423932347674736</v>
      </c>
      <c r="BI142" s="5">
        <v>12.415278957892975</v>
      </c>
      <c r="BJ142" s="5">
        <v>92.356161152694341</v>
      </c>
      <c r="BK142" s="5">
        <v>3.4324367213080191</v>
      </c>
      <c r="BL142" s="5">
        <v>5.9840868283351654</v>
      </c>
      <c r="BM142" s="5">
        <v>0.98852837596937149</v>
      </c>
      <c r="BN142" s="5">
        <v>36.991871195803995</v>
      </c>
      <c r="BO142" s="5">
        <v>10.801750112294235</v>
      </c>
      <c r="BP142" s="5">
        <v>2.2557168629890212</v>
      </c>
      <c r="BQ142" s="5">
        <v>5.0708107453013307</v>
      </c>
      <c r="BR142" s="5">
        <v>2.0516849578495497</v>
      </c>
      <c r="BS142" s="5">
        <v>1.2095697300287755</v>
      </c>
      <c r="BT142" s="5">
        <v>1.2444203017677387</v>
      </c>
      <c r="BU142" s="5">
        <v>7.5872384584089145</v>
      </c>
      <c r="BV142" s="5">
        <v>2.4017242644241898</v>
      </c>
      <c r="BW142" s="5">
        <v>32.62711492916408</v>
      </c>
      <c r="BX142" s="5">
        <v>41.047944571871753</v>
      </c>
      <c r="BY142" s="5">
        <v>0.41536726716494937</v>
      </c>
      <c r="BZ142" s="5">
        <v>305.12804266437445</v>
      </c>
      <c r="CA142" s="5">
        <v>320.05979938452771</v>
      </c>
      <c r="CB142" s="5">
        <v>320.47516665169263</v>
      </c>
      <c r="CC142" s="5">
        <v>18.182266823031611</v>
      </c>
    </row>
    <row r="143" spans="1:81" x14ac:dyDescent="0.2">
      <c r="A143" s="3" t="s">
        <v>52</v>
      </c>
      <c r="B143" s="3">
        <v>90</v>
      </c>
      <c r="C143" s="9">
        <v>43403</v>
      </c>
      <c r="D143" s="3">
        <v>1</v>
      </c>
      <c r="E143" s="3">
        <v>6</v>
      </c>
      <c r="F143" s="3" t="s">
        <v>73</v>
      </c>
      <c r="G143" s="10" t="s">
        <v>74</v>
      </c>
      <c r="H143" s="3">
        <v>19</v>
      </c>
      <c r="I143" s="3" t="s">
        <v>75</v>
      </c>
      <c r="J143" s="3">
        <v>100</v>
      </c>
      <c r="K143" s="3">
        <v>1</v>
      </c>
      <c r="L143" s="3">
        <v>8</v>
      </c>
      <c r="M143" s="3" t="s">
        <v>56</v>
      </c>
      <c r="N143" s="3" t="s">
        <v>57</v>
      </c>
      <c r="O143" s="3" t="s">
        <v>58</v>
      </c>
      <c r="P143" s="3" t="s">
        <v>59</v>
      </c>
      <c r="Q143" s="3" t="s">
        <v>197</v>
      </c>
      <c r="R143" s="14">
        <v>4.7140130256784376</v>
      </c>
      <c r="S143" s="14">
        <v>12.750136654952477</v>
      </c>
      <c r="T143" s="14">
        <v>30.644866943359375</v>
      </c>
      <c r="U143" s="14">
        <v>33.747487495685448</v>
      </c>
      <c r="V143" s="14">
        <v>2.5876903410615593</v>
      </c>
      <c r="W143" s="14">
        <v>19.085034168485937</v>
      </c>
      <c r="X143" s="14">
        <v>6.4337996614390409</v>
      </c>
      <c r="Y143" s="8">
        <v>0.11675376738325008</v>
      </c>
      <c r="Z143" s="8">
        <v>110.07978092118421</v>
      </c>
      <c r="AA143" s="8"/>
      <c r="AB143" s="8">
        <f t="shared" si="262"/>
        <v>261.92062842434848</v>
      </c>
      <c r="AC143" s="8">
        <f t="shared" si="245"/>
        <v>627.66320401224607</v>
      </c>
      <c r="AD143" s="8">
        <f t="shared" si="246"/>
        <v>1785.4727623380466</v>
      </c>
      <c r="AE143" s="8">
        <f t="shared" si="247"/>
        <v>2112.6030359597044</v>
      </c>
      <c r="AF143" s="8">
        <f t="shared" si="248"/>
        <v>138.33059062217845</v>
      </c>
      <c r="AG143" s="8">
        <f t="shared" si="249"/>
        <v>1085.003289284891</v>
      </c>
      <c r="AH143" s="8">
        <f t="shared" si="250"/>
        <v>439.34906490917865</v>
      </c>
      <c r="AI143" s="8">
        <f t="shared" si="251"/>
        <v>7.9818155182229926</v>
      </c>
      <c r="AJ143" s="8">
        <f t="shared" si="252"/>
        <v>6458.3242135931523</v>
      </c>
      <c r="AK143" s="8"/>
      <c r="AL143" s="8">
        <f t="shared" si="259"/>
        <v>3599.2012523207177</v>
      </c>
      <c r="AM143" s="8">
        <f t="shared" si="260"/>
        <v>5045.3565160323833</v>
      </c>
      <c r="AN143" s="8">
        <f t="shared" si="261"/>
        <v>17169.407937115637</v>
      </c>
      <c r="AO143" s="8">
        <f t="shared" si="253"/>
        <v>16814.487403803862</v>
      </c>
      <c r="AP143" s="8">
        <f t="shared" si="254"/>
        <v>1559.5534302900578</v>
      </c>
      <c r="AQ143" s="8">
        <f t="shared" si="255"/>
        <v>10069.750976895977</v>
      </c>
      <c r="AR143" s="8">
        <f t="shared" si="256"/>
        <v>5389.2743123317578</v>
      </c>
      <c r="AS143" s="8">
        <f t="shared" si="257"/>
        <v>48.360142403848521</v>
      </c>
      <c r="AT143" s="8">
        <f t="shared" si="258"/>
        <v>59695.391933617298</v>
      </c>
      <c r="BF143" s="5">
        <v>8.8471526230479682</v>
      </c>
      <c r="BG143" s="5">
        <v>10.582200843131762</v>
      </c>
      <c r="BH143" s="5">
        <v>1.3801658509876713</v>
      </c>
      <c r="BI143" s="5">
        <v>6.0551151035473003</v>
      </c>
      <c r="BJ143" s="5">
        <v>30.100164189427129</v>
      </c>
      <c r="BK143" s="5">
        <v>1.4593526381734092</v>
      </c>
      <c r="BL143" s="5">
        <v>2.4526505018326596</v>
      </c>
      <c r="BM143" s="5">
        <v>0.44324905744867316</v>
      </c>
      <c r="BN143" s="5">
        <v>19.237815788766724</v>
      </c>
      <c r="BO143" s="5">
        <v>4.0208711364105545</v>
      </c>
      <c r="BP143" s="5">
        <v>1.0228105995795094</v>
      </c>
      <c r="BQ143" s="5">
        <v>1.9008746034118864</v>
      </c>
      <c r="BR143" s="5">
        <v>3.5771430555051609</v>
      </c>
      <c r="BS143" s="5">
        <v>1.0171706802275702</v>
      </c>
      <c r="BT143" s="5">
        <v>0.55248206571021408</v>
      </c>
      <c r="BU143" s="5">
        <v>2.6312561130167111</v>
      </c>
      <c r="BV143" s="5">
        <v>1.0030953481242704</v>
      </c>
      <c r="BW143" s="5">
        <v>14.709154585609012</v>
      </c>
      <c r="BX143" s="5">
        <v>15.985078916382497</v>
      </c>
      <c r="BY143" s="5">
        <v>0.11675376738325008</v>
      </c>
      <c r="BZ143" s="5">
        <v>104.08699775266466</v>
      </c>
      <c r="CA143" s="5">
        <v>109.96302715380097</v>
      </c>
      <c r="CB143" s="5">
        <v>110.07978092118421</v>
      </c>
      <c r="CC143" s="5">
        <v>8.4783202580819665</v>
      </c>
    </row>
    <row r="144" spans="1:81" hidden="1" x14ac:dyDescent="0.2">
      <c r="A144" s="3" t="s">
        <v>52</v>
      </c>
      <c r="B144" s="3">
        <v>90</v>
      </c>
      <c r="C144" s="9">
        <v>43403</v>
      </c>
      <c r="D144" s="3">
        <v>1</v>
      </c>
      <c r="E144" s="3">
        <v>6</v>
      </c>
      <c r="F144" s="3" t="s">
        <v>73</v>
      </c>
      <c r="G144" s="10" t="s">
        <v>74</v>
      </c>
      <c r="H144" s="3">
        <v>19</v>
      </c>
      <c r="I144" s="3" t="s">
        <v>75</v>
      </c>
      <c r="J144" s="3">
        <v>30</v>
      </c>
      <c r="K144" s="3">
        <v>10</v>
      </c>
      <c r="L144" s="3">
        <v>4</v>
      </c>
      <c r="M144" s="3" t="s">
        <v>56</v>
      </c>
      <c r="N144" s="3" t="s">
        <v>57</v>
      </c>
      <c r="O144" s="3" t="s">
        <v>58</v>
      </c>
      <c r="P144" s="3" t="s">
        <v>60</v>
      </c>
      <c r="R144" s="14">
        <v>16.578262805938721</v>
      </c>
      <c r="S144" s="14">
        <v>25.474327465583539</v>
      </c>
      <c r="T144" s="14">
        <v>123.78557928677263</v>
      </c>
      <c r="U144" s="14">
        <v>95.086014320110451</v>
      </c>
      <c r="V144" s="14">
        <v>9.3696507256606534</v>
      </c>
      <c r="W144" s="14">
        <v>56.377449972876185</v>
      </c>
      <c r="X144" s="14">
        <v>48.268321990966797</v>
      </c>
      <c r="Y144" s="8">
        <v>0.31189229481405129</v>
      </c>
      <c r="Z144" s="8">
        <v>375.2514853395304</v>
      </c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BF144" s="5">
        <v>20.644112203709831</v>
      </c>
      <c r="BG144" s="5">
        <v>36.243105778499412</v>
      </c>
      <c r="BH144" s="5">
        <v>4.1386519797863768</v>
      </c>
      <c r="BI144" s="5">
        <v>10.284391960955295</v>
      </c>
      <c r="BJ144" s="5">
        <v>109.49817088496548</v>
      </c>
      <c r="BK144" s="5">
        <v>3.7688838411674843</v>
      </c>
      <c r="BL144" s="5">
        <v>6.750461450192601</v>
      </c>
      <c r="BM144" s="5">
        <v>2.8802735985296413</v>
      </c>
      <c r="BN144" s="5">
        <v>45.088761282901622</v>
      </c>
      <c r="BO144" s="5">
        <v>19.366319807341462</v>
      </c>
      <c r="BP144" s="5">
        <v>3.7479475712372627</v>
      </c>
      <c r="BQ144" s="5">
        <v>16.930761406455844</v>
      </c>
      <c r="BR144" s="5">
        <v>4.608112248643609</v>
      </c>
      <c r="BS144" s="5">
        <v>2.6785830486663511</v>
      </c>
      <c r="BT144" s="5">
        <v>1.6236873873071296</v>
      </c>
      <c r="BU144" s="5">
        <v>11.48098527382988</v>
      </c>
      <c r="BV144" s="5">
        <v>7.9576326889109854</v>
      </c>
      <c r="BW144" s="5">
        <v>7.1848313653270495</v>
      </c>
      <c r="BX144" s="5">
        <v>34.941838871051658</v>
      </c>
      <c r="BY144" s="5">
        <v>0.31189229481405129</v>
      </c>
      <c r="BZ144" s="5">
        <v>353.18661598963598</v>
      </c>
      <c r="CA144" s="5">
        <v>374.93959304471633</v>
      </c>
      <c r="CB144" s="5">
        <v>375.2514853395304</v>
      </c>
      <c r="CC144" s="5">
        <v>6.6060457379899464</v>
      </c>
    </row>
    <row r="145" spans="1:81" hidden="1" x14ac:dyDescent="0.2">
      <c r="A145" s="3" t="s">
        <v>52</v>
      </c>
      <c r="B145" s="3">
        <v>90</v>
      </c>
      <c r="C145" s="9">
        <v>43403</v>
      </c>
      <c r="D145" s="3">
        <v>1</v>
      </c>
      <c r="E145" s="3">
        <v>6</v>
      </c>
      <c r="F145" s="3" t="s">
        <v>73</v>
      </c>
      <c r="G145" s="10" t="s">
        <v>74</v>
      </c>
      <c r="H145" s="3">
        <v>19</v>
      </c>
      <c r="I145" s="3" t="s">
        <v>75</v>
      </c>
      <c r="J145" s="3">
        <v>40</v>
      </c>
      <c r="K145" s="3">
        <v>6</v>
      </c>
      <c r="L145" s="3">
        <v>5</v>
      </c>
      <c r="M145" s="3" t="s">
        <v>56</v>
      </c>
      <c r="N145" s="3" t="s">
        <v>57</v>
      </c>
      <c r="O145" s="3" t="s">
        <v>58</v>
      </c>
      <c r="P145" s="3" t="s">
        <v>60</v>
      </c>
      <c r="R145" s="14">
        <v>20.903212974811421</v>
      </c>
      <c r="S145" s="14">
        <v>34.474185943603516</v>
      </c>
      <c r="T145" s="14">
        <v>126.04536201213968</v>
      </c>
      <c r="U145" s="14">
        <v>120.78869655214507</v>
      </c>
      <c r="V145" s="14">
        <v>10.454347659801615</v>
      </c>
      <c r="W145" s="14">
        <v>65.248884398361739</v>
      </c>
      <c r="X145" s="14">
        <v>64.151108840416214</v>
      </c>
      <c r="Y145" s="8">
        <v>0</v>
      </c>
      <c r="Z145" s="8">
        <v>442.06580551951788</v>
      </c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BF145" s="5">
        <v>13.972806365422315</v>
      </c>
      <c r="BG145" s="5">
        <v>26.267175820941937</v>
      </c>
      <c r="BH145" s="5">
        <v>5.1967071850049411</v>
      </c>
      <c r="BI145" s="5">
        <v>14.462018691773009</v>
      </c>
      <c r="BJ145" s="5">
        <v>121.35528510741315</v>
      </c>
      <c r="BK145" s="5">
        <v>4.2705125753636928</v>
      </c>
      <c r="BL145" s="5">
        <v>7.129354130404856</v>
      </c>
      <c r="BM145" s="5">
        <v>2.9710635042277818</v>
      </c>
      <c r="BN145" s="5">
        <v>47.79774708731248</v>
      </c>
      <c r="BO145" s="5">
        <v>21.449345671176204</v>
      </c>
      <c r="BP145" s="5">
        <v>3.9866264804380545</v>
      </c>
      <c r="BQ145" s="5">
        <v>21.115484618132275</v>
      </c>
      <c r="BR145" s="5">
        <v>0</v>
      </c>
      <c r="BS145" s="5">
        <v>1.7808576978388857</v>
      </c>
      <c r="BT145" s="5">
        <v>1.7179377116891852</v>
      </c>
      <c r="BU145" s="5">
        <v>11.761945070374576</v>
      </c>
      <c r="BV145" s="5">
        <v>6.4590700171127571</v>
      </c>
      <c r="BW145" s="5">
        <v>7.7773281586242797</v>
      </c>
      <c r="BX145" s="5">
        <v>41.515353387862319</v>
      </c>
      <c r="BY145" s="5">
        <v>0</v>
      </c>
      <c r="BZ145" s="5">
        <v>396.11521525109674</v>
      </c>
      <c r="CA145" s="5">
        <v>442.06580551951788</v>
      </c>
      <c r="CB145" s="5">
        <v>442.06580551951788</v>
      </c>
      <c r="CC145" s="5">
        <v>20.311495593397833</v>
      </c>
    </row>
    <row r="146" spans="1:81" hidden="1" x14ac:dyDescent="0.2">
      <c r="A146" s="3" t="s">
        <v>52</v>
      </c>
      <c r="B146" s="3">
        <v>90</v>
      </c>
      <c r="C146" s="9">
        <v>43403</v>
      </c>
      <c r="D146" s="3">
        <v>1</v>
      </c>
      <c r="E146" s="3">
        <v>6</v>
      </c>
      <c r="F146" s="3" t="s">
        <v>73</v>
      </c>
      <c r="G146" s="10" t="s">
        <v>74</v>
      </c>
      <c r="H146" s="3">
        <v>19</v>
      </c>
      <c r="I146" s="3" t="s">
        <v>75</v>
      </c>
      <c r="J146" s="3">
        <v>50</v>
      </c>
      <c r="K146" s="3">
        <v>3</v>
      </c>
      <c r="L146" s="3">
        <v>6</v>
      </c>
      <c r="M146" s="3" t="s">
        <v>56</v>
      </c>
      <c r="N146" s="3" t="s">
        <v>57</v>
      </c>
      <c r="O146" s="3" t="s">
        <v>58</v>
      </c>
      <c r="P146" s="3" t="s">
        <v>60</v>
      </c>
      <c r="R146" s="14">
        <v>13.300019329991834</v>
      </c>
      <c r="S146" s="14">
        <v>27.270947127506652</v>
      </c>
      <c r="T146" s="14">
        <v>96.784434746051659</v>
      </c>
      <c r="U146" s="14">
        <v>98.461924848885374</v>
      </c>
      <c r="V146" s="14">
        <v>7.7054942065271836</v>
      </c>
      <c r="W146" s="14">
        <v>48.457683951690278</v>
      </c>
      <c r="X146" s="14">
        <v>30.113246917724609</v>
      </c>
      <c r="Y146" s="8">
        <v>0.45548743976143746</v>
      </c>
      <c r="Z146" s="8">
        <v>322.54924787171126</v>
      </c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BF146" s="5">
        <v>22.392859286493277</v>
      </c>
      <c r="BG146" s="5">
        <v>32.78476425337066</v>
      </c>
      <c r="BH146" s="5">
        <v>3.6597356077505845</v>
      </c>
      <c r="BI146" s="5">
        <v>12.170516952057968</v>
      </c>
      <c r="BJ146" s="5">
        <v>88.635288018224415</v>
      </c>
      <c r="BK146" s="5">
        <v>4.2881472735812416</v>
      </c>
      <c r="BL146" s="5">
        <v>7.2647995746306009</v>
      </c>
      <c r="BM146" s="5">
        <v>1.8919592355231512</v>
      </c>
      <c r="BN146" s="5">
        <v>43.59995219371104</v>
      </c>
      <c r="BO146" s="5">
        <v>13.332118040409814</v>
      </c>
      <c r="BP146" s="5">
        <v>3.0926950530044279</v>
      </c>
      <c r="BQ146" s="5">
        <v>10.676652711062159</v>
      </c>
      <c r="BR146" s="5">
        <v>6.4323479232505614</v>
      </c>
      <c r="BS146" s="5">
        <v>1.88886491394365</v>
      </c>
      <c r="BT146" s="5">
        <v>1.5487800883255489</v>
      </c>
      <c r="BU146" s="5">
        <v>9.1825553227687564</v>
      </c>
      <c r="BV146" s="5">
        <v>3.7061130975880188</v>
      </c>
      <c r="BW146" s="5">
        <v>22.988221842659453</v>
      </c>
      <c r="BX146" s="5">
        <v>47.949579775598501</v>
      </c>
      <c r="BY146" s="5">
        <v>0.45548743976143746</v>
      </c>
      <c r="BZ146" s="5">
        <v>310.6151752075462</v>
      </c>
      <c r="CA146" s="5">
        <v>322.09376043194982</v>
      </c>
      <c r="CB146" s="5">
        <v>322.54924787171126</v>
      </c>
      <c r="CC146" s="5">
        <v>8.5623901488819634</v>
      </c>
    </row>
    <row r="147" spans="1:81" hidden="1" x14ac:dyDescent="0.2">
      <c r="A147" s="3" t="s">
        <v>52</v>
      </c>
      <c r="B147" s="3">
        <v>90</v>
      </c>
      <c r="C147" s="9">
        <v>43403</v>
      </c>
      <c r="D147" s="3">
        <v>1</v>
      </c>
      <c r="E147" s="3">
        <v>6</v>
      </c>
      <c r="F147" s="3" t="s">
        <v>73</v>
      </c>
      <c r="G147" s="10" t="s">
        <v>74</v>
      </c>
      <c r="H147" s="3">
        <v>19</v>
      </c>
      <c r="I147" s="3" t="s">
        <v>75</v>
      </c>
      <c r="J147" s="3">
        <v>30</v>
      </c>
      <c r="K147" s="3">
        <v>10</v>
      </c>
      <c r="L147" s="3">
        <v>4</v>
      </c>
      <c r="M147" s="3" t="s">
        <v>56</v>
      </c>
      <c r="N147" s="3" t="s">
        <v>57</v>
      </c>
      <c r="O147" s="3" t="s">
        <v>58</v>
      </c>
      <c r="P147" s="3" t="s">
        <v>61</v>
      </c>
      <c r="R147" s="14">
        <v>44.621281919808226</v>
      </c>
      <c r="S147" s="14">
        <v>72.10845407946357</v>
      </c>
      <c r="T147" s="14">
        <v>255.40470544223129</v>
      </c>
      <c r="U147" s="14">
        <v>272.75128857842805</v>
      </c>
      <c r="V147" s="14">
        <v>30.507032328638537</v>
      </c>
      <c r="W147" s="14">
        <v>179.57419221154575</v>
      </c>
      <c r="X147" s="14">
        <v>126.39254366118332</v>
      </c>
      <c r="Y147" s="8">
        <v>0.83971082328799795</v>
      </c>
      <c r="Z147" s="8">
        <v>982.1992150660891</v>
      </c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BF147" s="5">
        <v>61.097691966922945</v>
      </c>
      <c r="BG147" s="5">
        <v>96.749724463727944</v>
      </c>
      <c r="BH147" s="5">
        <v>12.085726232444484</v>
      </c>
      <c r="BI147" s="5">
        <v>30.874503953337548</v>
      </c>
      <c r="BJ147" s="5">
        <v>225.76584571211083</v>
      </c>
      <c r="BK147" s="5">
        <v>11.128878135506667</v>
      </c>
      <c r="BL147" s="5">
        <v>21.779412111989394</v>
      </c>
      <c r="BM147" s="5">
        <v>9.0336163488417451</v>
      </c>
      <c r="BN147" s="5">
        <v>150.30927103028588</v>
      </c>
      <c r="BO147" s="5">
        <v>41.914846087554388</v>
      </c>
      <c r="BP147" s="5">
        <v>12.934020696649034</v>
      </c>
      <c r="BQ147" s="5">
        <v>45.726608057116884</v>
      </c>
      <c r="BR147" s="5">
        <v>16.951277572714613</v>
      </c>
      <c r="BS147" s="5">
        <v>9.2214760606722681</v>
      </c>
      <c r="BT147" s="5">
        <v>4.9864858747248242</v>
      </c>
      <c r="BU147" s="5">
        <v>28.079463880165484</v>
      </c>
      <c r="BV147" s="5">
        <v>16.475743117031843</v>
      </c>
      <c r="BW147" s="5">
        <v>34.793294656697874</v>
      </c>
      <c r="BX147" s="5">
        <v>120.39941271443949</v>
      </c>
      <c r="BY147" s="5">
        <v>0.83971082328799795</v>
      </c>
      <c r="BZ147" s="5">
        <v>935.53297035988282</v>
      </c>
      <c r="CA147" s="5">
        <v>981.35950424280111</v>
      </c>
      <c r="CB147" s="5">
        <v>982.1992150660891</v>
      </c>
      <c r="CC147" s="5">
        <v>21.482754521520405</v>
      </c>
    </row>
    <row r="148" spans="1:81" hidden="1" x14ac:dyDescent="0.2">
      <c r="A148" s="3" t="s">
        <v>52</v>
      </c>
      <c r="B148" s="3">
        <v>90</v>
      </c>
      <c r="C148" s="9">
        <v>43403</v>
      </c>
      <c r="D148" s="3">
        <v>1</v>
      </c>
      <c r="E148" s="3">
        <v>6</v>
      </c>
      <c r="F148" s="3" t="s">
        <v>73</v>
      </c>
      <c r="G148" s="10" t="s">
        <v>74</v>
      </c>
      <c r="H148" s="3">
        <v>19</v>
      </c>
      <c r="I148" s="3" t="s">
        <v>75</v>
      </c>
      <c r="J148" s="3">
        <v>40</v>
      </c>
      <c r="K148" s="3">
        <v>6</v>
      </c>
      <c r="L148" s="3">
        <v>5</v>
      </c>
      <c r="M148" s="3" t="s">
        <v>56</v>
      </c>
      <c r="N148" s="3" t="s">
        <v>57</v>
      </c>
      <c r="O148" s="3" t="s">
        <v>58</v>
      </c>
      <c r="P148" s="3" t="s">
        <v>61</v>
      </c>
      <c r="R148" s="14">
        <v>61.284415014858901</v>
      </c>
      <c r="S148" s="14">
        <v>95.250195930744042</v>
      </c>
      <c r="T148" s="14">
        <v>471.39842960752287</v>
      </c>
      <c r="U148" s="14">
        <v>329.79300768622039</v>
      </c>
      <c r="V148" s="14">
        <v>27.144232848594928</v>
      </c>
      <c r="W148" s="14">
        <v>204.90553638852876</v>
      </c>
      <c r="X148" s="14">
        <v>173.74284731108565</v>
      </c>
      <c r="Y148" s="8">
        <v>1.5653833705419489</v>
      </c>
      <c r="Z148" s="8">
        <v>1365.0840655224195</v>
      </c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BF148" s="5">
        <v>106.44991701807275</v>
      </c>
      <c r="BG148" s="5">
        <v>154.94119089819</v>
      </c>
      <c r="BH148" s="5">
        <v>16.646574888646683</v>
      </c>
      <c r="BI148" s="5">
        <v>38.223896484073542</v>
      </c>
      <c r="BJ148" s="5">
        <v>388.94650393713556</v>
      </c>
      <c r="BK148" s="5">
        <v>12.387771223146279</v>
      </c>
      <c r="BL148" s="5">
        <v>23.22821731104241</v>
      </c>
      <c r="BM148" s="5">
        <v>8.331972020720535</v>
      </c>
      <c r="BN148" s="5">
        <v>157.90201770687602</v>
      </c>
      <c r="BO148" s="5">
        <v>48.742959478600277</v>
      </c>
      <c r="BP148" s="5">
        <v>11.19448281852744</v>
      </c>
      <c r="BQ148" s="5">
        <v>64.192337335881376</v>
      </c>
      <c r="BR148" s="5">
        <v>21.802300758393002</v>
      </c>
      <c r="BS148" s="5">
        <v>8.7504737699269057</v>
      </c>
      <c r="BT148" s="5">
        <v>4.4416054339400812</v>
      </c>
      <c r="BU148" s="5">
        <v>40.521369842890458</v>
      </c>
      <c r="BV148" s="5">
        <v>39.233815327796755</v>
      </c>
      <c r="BW148" s="5">
        <v>60.805012026003716</v>
      </c>
      <c r="BX148" s="5">
        <v>150.74039005505117</v>
      </c>
      <c r="BY148" s="5">
        <v>1.5653833705419489</v>
      </c>
      <c r="BZ148" s="5">
        <v>1277.3563532944088</v>
      </c>
      <c r="CA148" s="5">
        <v>1363.5186821518776</v>
      </c>
      <c r="CB148" s="5">
        <v>1365.0840655224195</v>
      </c>
      <c r="CC148" s="5">
        <v>32.455887662653041</v>
      </c>
    </row>
    <row r="149" spans="1:81" hidden="1" x14ac:dyDescent="0.2">
      <c r="A149" s="3" t="s">
        <v>52</v>
      </c>
      <c r="B149" s="3">
        <v>90</v>
      </c>
      <c r="C149" s="9">
        <v>43403</v>
      </c>
      <c r="D149" s="3">
        <v>1</v>
      </c>
      <c r="E149" s="3">
        <v>6</v>
      </c>
      <c r="F149" s="3" t="s">
        <v>73</v>
      </c>
      <c r="G149" s="10" t="s">
        <v>74</v>
      </c>
      <c r="H149" s="3">
        <v>19</v>
      </c>
      <c r="I149" s="3" t="s">
        <v>75</v>
      </c>
      <c r="J149" s="3">
        <v>50</v>
      </c>
      <c r="K149" s="3">
        <v>3</v>
      </c>
      <c r="L149" s="3">
        <v>6</v>
      </c>
      <c r="M149" s="3" t="s">
        <v>56</v>
      </c>
      <c r="N149" s="3" t="s">
        <v>57</v>
      </c>
      <c r="O149" s="3" t="s">
        <v>58</v>
      </c>
      <c r="P149" s="3" t="s">
        <v>61</v>
      </c>
      <c r="R149" s="14">
        <v>32.302765352972621</v>
      </c>
      <c r="S149" s="14">
        <v>62.667900282761146</v>
      </c>
      <c r="T149" s="14">
        <v>190.01765362969761</v>
      </c>
      <c r="U149" s="14">
        <v>228.31848407613819</v>
      </c>
      <c r="V149" s="14">
        <v>16.440452772995521</v>
      </c>
      <c r="W149" s="14">
        <v>124.44211387634277</v>
      </c>
      <c r="X149" s="14">
        <v>61.340785322518187</v>
      </c>
      <c r="Y149" s="8">
        <v>1.0960682084724449</v>
      </c>
      <c r="Z149" s="8">
        <v>716.6262218368264</v>
      </c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BF149" s="5">
        <v>55.794328501721516</v>
      </c>
      <c r="BG149" s="5">
        <v>73.907592272474076</v>
      </c>
      <c r="BH149" s="5">
        <v>9.3477409140543912</v>
      </c>
      <c r="BI149" s="5">
        <v>27.771581111513942</v>
      </c>
      <c r="BJ149" s="5">
        <v>163.3491061882961</v>
      </c>
      <c r="BK149" s="5">
        <v>9.1686327172428577</v>
      </c>
      <c r="BL149" s="5">
        <v>17.430381271612177</v>
      </c>
      <c r="BM149" s="5">
        <v>2.4931258303167541</v>
      </c>
      <c r="BN149" s="5">
        <v>99.412308170314319</v>
      </c>
      <c r="BO149" s="5">
        <v>22.100118090167403</v>
      </c>
      <c r="BP149" s="5">
        <v>6.9728623205878568</v>
      </c>
      <c r="BQ149" s="5">
        <v>21.349353503052978</v>
      </c>
      <c r="BR149" s="5">
        <v>16.175851939123927</v>
      </c>
      <c r="BS149" s="5">
        <v>4.4690164061315008</v>
      </c>
      <c r="BT149" s="5">
        <v>2.6972195803804326</v>
      </c>
      <c r="BU149" s="5">
        <v>17.367739900610069</v>
      </c>
      <c r="BV149" s="5">
        <v>9.6848409868105403</v>
      </c>
      <c r="BW149" s="5">
        <v>65.798544612147538</v>
      </c>
      <c r="BX149" s="5">
        <v>125.00395184527531</v>
      </c>
      <c r="BY149" s="5">
        <v>1.0960682084724449</v>
      </c>
      <c r="BZ149" s="5">
        <v>683.58392103255312</v>
      </c>
      <c r="CA149" s="5">
        <v>715.53015362835401</v>
      </c>
      <c r="CB149" s="5">
        <v>716.6262218368264</v>
      </c>
      <c r="CC149" s="5">
        <v>24.039906455971487</v>
      </c>
    </row>
    <row r="150" spans="1:81" hidden="1" x14ac:dyDescent="0.2">
      <c r="A150" s="3" t="s">
        <v>52</v>
      </c>
      <c r="B150" s="3">
        <v>90</v>
      </c>
      <c r="C150" s="9">
        <v>43403</v>
      </c>
      <c r="D150" s="3">
        <v>1</v>
      </c>
      <c r="E150" s="3">
        <v>6</v>
      </c>
      <c r="F150" s="3" t="s">
        <v>73</v>
      </c>
      <c r="G150" s="10" t="s">
        <v>74</v>
      </c>
      <c r="H150" s="3">
        <v>19</v>
      </c>
      <c r="I150" s="3" t="s">
        <v>75</v>
      </c>
      <c r="J150" s="3">
        <v>30</v>
      </c>
      <c r="K150" s="3">
        <v>10</v>
      </c>
      <c r="L150" s="3">
        <v>4</v>
      </c>
      <c r="M150" s="3" t="s">
        <v>56</v>
      </c>
      <c r="N150" s="3" t="s">
        <v>57</v>
      </c>
      <c r="O150" s="3" t="s">
        <v>58</v>
      </c>
      <c r="P150" s="3" t="s">
        <v>62</v>
      </c>
      <c r="R150" s="14">
        <v>52.087012060757338</v>
      </c>
      <c r="S150" s="14">
        <v>90.213931872926906</v>
      </c>
      <c r="T150" s="14">
        <v>445.84288551067482</v>
      </c>
      <c r="U150" s="14">
        <v>266.85836476293105</v>
      </c>
      <c r="V150" s="14">
        <v>27.428076908506196</v>
      </c>
      <c r="W150" s="14">
        <v>185.14656458229854</v>
      </c>
      <c r="X150" s="14">
        <v>123.17439480485588</v>
      </c>
      <c r="Y150" s="8">
        <v>0</v>
      </c>
      <c r="Z150" s="8">
        <v>1190.75120757369</v>
      </c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BF150" s="5">
        <v>92.003206659747775</v>
      </c>
      <c r="BG150" s="5">
        <v>144.14422199614472</v>
      </c>
      <c r="BH150" s="5">
        <v>12.875520089833781</v>
      </c>
      <c r="BI150" s="5">
        <v>36.439619369837054</v>
      </c>
      <c r="BJ150" s="5">
        <v>375.01566445673524</v>
      </c>
      <c r="BK150" s="5">
        <v>9.2381147101799712</v>
      </c>
      <c r="BL150" s="5">
        <v>18.395980805107691</v>
      </c>
      <c r="BM150" s="5">
        <v>7.5270289951583704</v>
      </c>
      <c r="BN150" s="5">
        <v>141.96460184887209</v>
      </c>
      <c r="BO150" s="5">
        <v>54.088864781163387</v>
      </c>
      <c r="BP150" s="5">
        <v>11.793924897790928</v>
      </c>
      <c r="BQ150" s="5">
        <v>41.827586787507251</v>
      </c>
      <c r="BR150" s="5">
        <v>16.98847540197341</v>
      </c>
      <c r="BS150" s="5">
        <v>11.173047088130948</v>
      </c>
      <c r="BT150" s="5">
        <v>3.8490224552197705</v>
      </c>
      <c r="BU150" s="5">
        <v>30.593562002546037</v>
      </c>
      <c r="BV150" s="5">
        <v>32.34945595283542</v>
      </c>
      <c r="BW150" s="5">
        <v>59.00738008184166</v>
      </c>
      <c r="BX150" s="5">
        <v>108.65368637398063</v>
      </c>
      <c r="BY150" s="5">
        <v>0</v>
      </c>
      <c r="BZ150" s="5">
        <v>1123.2621856363764</v>
      </c>
      <c r="CA150" s="5">
        <v>1190.75120757369</v>
      </c>
      <c r="CB150" s="5">
        <v>1190.75120757369</v>
      </c>
      <c r="CC150" s="5">
        <v>25.823228403953795</v>
      </c>
    </row>
    <row r="151" spans="1:81" hidden="1" x14ac:dyDescent="0.2">
      <c r="A151" s="3" t="s">
        <v>52</v>
      </c>
      <c r="B151" s="3">
        <v>90</v>
      </c>
      <c r="C151" s="9">
        <v>43403</v>
      </c>
      <c r="D151" s="3">
        <v>1</v>
      </c>
      <c r="E151" s="3">
        <v>6</v>
      </c>
      <c r="F151" s="3" t="s">
        <v>73</v>
      </c>
      <c r="G151" s="10" t="s">
        <v>74</v>
      </c>
      <c r="H151" s="3">
        <v>19</v>
      </c>
      <c r="I151" s="3" t="s">
        <v>75</v>
      </c>
      <c r="J151" s="3">
        <v>40</v>
      </c>
      <c r="K151" s="3">
        <v>6</v>
      </c>
      <c r="L151" s="3">
        <v>5</v>
      </c>
      <c r="M151" s="3" t="s">
        <v>56</v>
      </c>
      <c r="N151" s="3" t="s">
        <v>57</v>
      </c>
      <c r="O151" s="3" t="s">
        <v>58</v>
      </c>
      <c r="P151" s="3" t="s">
        <v>62</v>
      </c>
      <c r="R151" s="14">
        <v>61.392718348009836</v>
      </c>
      <c r="S151" s="14">
        <v>101.51705847115352</v>
      </c>
      <c r="T151" s="14">
        <v>489.32169263116242</v>
      </c>
      <c r="U151" s="14">
        <v>289.67259268925108</v>
      </c>
      <c r="V151" s="14">
        <v>34.570130183778957</v>
      </c>
      <c r="W151" s="14">
        <v>200.65263321481902</v>
      </c>
      <c r="X151" s="14">
        <v>132.7005659958412</v>
      </c>
      <c r="Y151" s="8">
        <v>1.5637838706127332</v>
      </c>
      <c r="Z151" s="8">
        <v>1311.3911768694534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BF151" s="5">
        <v>112.23456580044257</v>
      </c>
      <c r="BG151" s="5">
        <v>193.35254884739857</v>
      </c>
      <c r="BH151" s="5">
        <v>17.055658453060698</v>
      </c>
      <c r="BI151" s="5">
        <v>43.957067332509723</v>
      </c>
      <c r="BJ151" s="5">
        <v>435.05375444706328</v>
      </c>
      <c r="BK151" s="5">
        <v>10.769427294799554</v>
      </c>
      <c r="BL151" s="5">
        <v>21.498430949024243</v>
      </c>
      <c r="BM151" s="5">
        <v>6.8061629136689747</v>
      </c>
      <c r="BN151" s="5">
        <v>174.40572118892126</v>
      </c>
      <c r="BO151" s="5">
        <v>59.555176044090182</v>
      </c>
      <c r="BP151" s="5">
        <v>15.471817309754373</v>
      </c>
      <c r="BQ151" s="5">
        <v>49.901112797373621</v>
      </c>
      <c r="BR151" s="5">
        <v>26.647450889306906</v>
      </c>
      <c r="BS151" s="5">
        <v>9.6028308624735867</v>
      </c>
      <c r="BT151" s="5">
        <v>5.6590818328928885</v>
      </c>
      <c r="BU151" s="5">
        <v>33.105220874876252</v>
      </c>
      <c r="BV151" s="5">
        <v>95.251200345191592</v>
      </c>
      <c r="BW151" s="5">
        <v>95.837171401893201</v>
      </c>
      <c r="BX151" s="5">
        <v>142.57667042377159</v>
      </c>
      <c r="BY151" s="5">
        <v>1.5637838706127332</v>
      </c>
      <c r="BZ151" s="5">
        <v>1180.386254854147</v>
      </c>
      <c r="CA151" s="5">
        <v>1309.8273929988407</v>
      </c>
      <c r="CB151" s="5">
        <v>1311.3911768694534</v>
      </c>
      <c r="CC151" s="5">
        <v>36.235732322345683</v>
      </c>
    </row>
    <row r="152" spans="1:81" hidden="1" x14ac:dyDescent="0.2">
      <c r="A152" s="3" t="s">
        <v>52</v>
      </c>
      <c r="B152" s="3">
        <v>90</v>
      </c>
      <c r="C152" s="9">
        <v>43403</v>
      </c>
      <c r="D152" s="3">
        <v>1</v>
      </c>
      <c r="E152" s="3">
        <v>6</v>
      </c>
      <c r="F152" s="3" t="s">
        <v>73</v>
      </c>
      <c r="G152" s="10" t="s">
        <v>74</v>
      </c>
      <c r="H152" s="3">
        <v>19</v>
      </c>
      <c r="I152" s="3" t="s">
        <v>75</v>
      </c>
      <c r="J152" s="3">
        <v>50</v>
      </c>
      <c r="K152" s="3">
        <v>3</v>
      </c>
      <c r="L152" s="3">
        <v>6</v>
      </c>
      <c r="M152" s="3" t="s">
        <v>56</v>
      </c>
      <c r="N152" s="3" t="s">
        <v>57</v>
      </c>
      <c r="O152" s="3" t="s">
        <v>58</v>
      </c>
      <c r="P152" s="3" t="s">
        <v>62</v>
      </c>
      <c r="R152" s="14">
        <v>43.172505411608469</v>
      </c>
      <c r="S152" s="14">
        <v>81.386673302486031</v>
      </c>
      <c r="T152" s="14">
        <v>269.61296397242052</v>
      </c>
      <c r="U152" s="14">
        <v>273.10338829303612</v>
      </c>
      <c r="V152" s="14">
        <v>21.342593456136768</v>
      </c>
      <c r="W152" s="14">
        <v>145.69922443916059</v>
      </c>
      <c r="X152" s="14">
        <v>85.472875660863423</v>
      </c>
      <c r="Y152" s="8">
        <v>1.3426626017065197</v>
      </c>
      <c r="Z152" s="8">
        <v>921.13290210946548</v>
      </c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BF152" s="5">
        <v>61.780677310764304</v>
      </c>
      <c r="BG152" s="5">
        <v>99.884496082222213</v>
      </c>
      <c r="BH152" s="5">
        <v>11.811079300824449</v>
      </c>
      <c r="BI152" s="5">
        <v>35.90938421161006</v>
      </c>
      <c r="BJ152" s="5">
        <v>240.85603507612981</v>
      </c>
      <c r="BK152" s="5">
        <v>10.286072301188382</v>
      </c>
      <c r="BL152" s="5">
        <v>19.862500396725427</v>
      </c>
      <c r="BM152" s="5">
        <v>3.8556899893434031</v>
      </c>
      <c r="BN152" s="5">
        <v>115.67425995009721</v>
      </c>
      <c r="BO152" s="5">
        <v>29.849830732456237</v>
      </c>
      <c r="BP152" s="5">
        <v>9.1351695928187802</v>
      </c>
      <c r="BQ152" s="5">
        <v>29.612873553512262</v>
      </c>
      <c r="BR152" s="5">
        <v>20.210366773621566</v>
      </c>
      <c r="BS152" s="5">
        <v>6.4846277758588711</v>
      </c>
      <c r="BT152" s="5">
        <v>3.2809330229543199</v>
      </c>
      <c r="BU152" s="5">
        <v>24.954278840187584</v>
      </c>
      <c r="BV152" s="5">
        <v>55.719720990593714</v>
      </c>
      <c r="BW152" s="5">
        <v>112.36652654758529</v>
      </c>
      <c r="BX152" s="5">
        <v>144.51357068376669</v>
      </c>
      <c r="BY152" s="5">
        <v>1.3426626017065197</v>
      </c>
      <c r="BZ152" s="5">
        <v>832.79504384243944</v>
      </c>
      <c r="CA152" s="5">
        <v>919.790239507759</v>
      </c>
      <c r="CB152" s="5">
        <v>921.13290210946548</v>
      </c>
      <c r="CC152" s="5">
        <v>37.75685763965398</v>
      </c>
    </row>
    <row r="153" spans="1:81" hidden="1" x14ac:dyDescent="0.2">
      <c r="A153" s="3" t="s">
        <v>52</v>
      </c>
      <c r="B153" s="11">
        <v>98</v>
      </c>
      <c r="C153" s="9">
        <v>43403</v>
      </c>
      <c r="D153" s="3">
        <v>1</v>
      </c>
      <c r="E153" s="3">
        <v>7</v>
      </c>
      <c r="F153" s="3" t="s">
        <v>134</v>
      </c>
      <c r="G153" s="10" t="s">
        <v>76</v>
      </c>
      <c r="H153" s="3">
        <v>21</v>
      </c>
      <c r="I153" s="3" t="s">
        <v>77</v>
      </c>
      <c r="J153" s="3">
        <v>10</v>
      </c>
      <c r="K153" s="3">
        <v>1</v>
      </c>
      <c r="L153" s="3" t="s">
        <v>56</v>
      </c>
      <c r="M153" s="3" t="s">
        <v>57</v>
      </c>
      <c r="N153" s="3" t="s">
        <v>59</v>
      </c>
      <c r="O153" s="3" t="s">
        <v>78</v>
      </c>
      <c r="P153" s="7" t="s">
        <v>59</v>
      </c>
      <c r="R153" s="14">
        <v>78.436094875993405</v>
      </c>
      <c r="S153" s="14">
        <v>59.199998000572471</v>
      </c>
      <c r="T153" s="14">
        <v>189.69894843265928</v>
      </c>
      <c r="U153" s="14">
        <v>125.88650078609072</v>
      </c>
      <c r="V153" s="14">
        <v>10.179446220397949</v>
      </c>
      <c r="W153" s="14">
        <v>99.468922409518015</v>
      </c>
      <c r="X153" s="14">
        <v>18.853831521395978</v>
      </c>
      <c r="Y153" s="8">
        <v>0</v>
      </c>
      <c r="Z153" s="8">
        <v>581.72375940137408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BF153" s="5">
        <v>42.308779737870744</v>
      </c>
      <c r="BG153" s="5">
        <v>118.47355223689091</v>
      </c>
      <c r="BH153" s="5">
        <v>33.037437226006119</v>
      </c>
      <c r="BI153" s="5">
        <v>31.391778356204952</v>
      </c>
      <c r="BJ153" s="5">
        <v>223.22437748688441</v>
      </c>
      <c r="BK153" s="5">
        <v>6.143001452296172</v>
      </c>
      <c r="BL153" s="5">
        <v>7.7308566269014127</v>
      </c>
      <c r="BM153" s="5">
        <v>3.6042579544421205</v>
      </c>
      <c r="BN153" s="5">
        <v>124.77582314564133</v>
      </c>
      <c r="BO153" s="5">
        <v>65.360562600315035</v>
      </c>
      <c r="BP153" s="5">
        <v>4.8254897660482685</v>
      </c>
      <c r="BQ153" s="5">
        <v>4.7437490844349544</v>
      </c>
      <c r="BR153" s="5">
        <v>13.125755942622053</v>
      </c>
      <c r="BS153" s="5">
        <v>12.071388511925759</v>
      </c>
      <c r="BT153" s="5">
        <v>1.7070686413920089</v>
      </c>
      <c r="BU153" s="5">
        <v>11.50419855715892</v>
      </c>
      <c r="BV153" s="5">
        <v>102.3924806466235</v>
      </c>
      <c r="BW153" s="5">
        <v>38.52406902446706</v>
      </c>
      <c r="BX153" s="5">
        <v>57.187516237857274</v>
      </c>
      <c r="BY153" s="5">
        <v>0</v>
      </c>
      <c r="BZ153" s="5">
        <v>451.77248711713696</v>
      </c>
      <c r="CA153" s="5">
        <v>581.72375940137408</v>
      </c>
      <c r="CB153" s="5">
        <v>581.72375940137408</v>
      </c>
      <c r="CC153" s="5">
        <v>13.586835944872927</v>
      </c>
    </row>
    <row r="154" spans="1:81" hidden="1" x14ac:dyDescent="0.2">
      <c r="A154" s="3" t="s">
        <v>52</v>
      </c>
      <c r="B154" s="11">
        <v>98</v>
      </c>
      <c r="C154" s="9">
        <v>43403</v>
      </c>
      <c r="D154" s="3">
        <v>1</v>
      </c>
      <c r="E154" s="3">
        <v>7</v>
      </c>
      <c r="F154" s="3" t="s">
        <v>134</v>
      </c>
      <c r="G154" s="10" t="s">
        <v>76</v>
      </c>
      <c r="H154" s="3">
        <v>21</v>
      </c>
      <c r="I154" s="3" t="s">
        <v>77</v>
      </c>
      <c r="J154" s="3">
        <v>10</v>
      </c>
      <c r="K154" s="3">
        <v>2</v>
      </c>
      <c r="L154" s="3" t="s">
        <v>56</v>
      </c>
      <c r="M154" s="3" t="s">
        <v>57</v>
      </c>
      <c r="N154" s="3" t="s">
        <v>59</v>
      </c>
      <c r="O154" s="3" t="s">
        <v>78</v>
      </c>
      <c r="P154" s="7" t="s">
        <v>59</v>
      </c>
      <c r="R154" s="14">
        <v>73.947330474853516</v>
      </c>
      <c r="S154" s="14">
        <v>53.30233761359905</v>
      </c>
      <c r="T154" s="14">
        <v>183.98079602471714</v>
      </c>
      <c r="U154" s="14">
        <v>115.80995349226326</v>
      </c>
      <c r="V154" s="14">
        <v>10.969236110818796</v>
      </c>
      <c r="W154" s="14">
        <v>90.527358759066161</v>
      </c>
      <c r="X154" s="14">
        <v>17.85520131012489</v>
      </c>
      <c r="Y154" s="8">
        <v>0</v>
      </c>
      <c r="Z154" s="8">
        <v>546.39220644132865</v>
      </c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BF154" s="5">
        <v>39.690845193263655</v>
      </c>
      <c r="BG154" s="5">
        <v>117.19654559196263</v>
      </c>
      <c r="BH154" s="5">
        <v>31.57450744665379</v>
      </c>
      <c r="BI154" s="5">
        <v>28.540897449285655</v>
      </c>
      <c r="BJ154" s="5">
        <v>218.3509508058392</v>
      </c>
      <c r="BK154" s="5">
        <v>5.5731907783973202</v>
      </c>
      <c r="BL154" s="5">
        <v>7.5065348219480734</v>
      </c>
      <c r="BM154" s="5">
        <v>3.1957461808605525</v>
      </c>
      <c r="BN154" s="5">
        <v>115.45696051023511</v>
      </c>
      <c r="BO154" s="5">
        <v>64.823074143941326</v>
      </c>
      <c r="BP154" s="5">
        <v>5.4778712751261462</v>
      </c>
      <c r="BQ154" s="5">
        <v>4.7804359185511283</v>
      </c>
      <c r="BR154" s="5">
        <v>12.254685168168159</v>
      </c>
      <c r="BS154" s="5">
        <v>11.511480657263913</v>
      </c>
      <c r="BT154" s="5">
        <v>1.7247062140523142</v>
      </c>
      <c r="BU154" s="5">
        <v>11.18414209577837</v>
      </c>
      <c r="BV154" s="5">
        <v>120.08924988970158</v>
      </c>
      <c r="BW154" s="5">
        <v>40.329857547034514</v>
      </c>
      <c r="BX154" s="5">
        <v>56.5771738602227</v>
      </c>
      <c r="BY154" s="5">
        <v>0</v>
      </c>
      <c r="BZ154" s="5">
        <v>397.47915141979837</v>
      </c>
      <c r="CA154" s="5">
        <v>546.39220644132865</v>
      </c>
      <c r="CB154" s="5">
        <v>546.39220644132865</v>
      </c>
      <c r="CC154" s="5">
        <v>12.43436341734793</v>
      </c>
    </row>
    <row r="155" spans="1:81" hidden="1" x14ac:dyDescent="0.2">
      <c r="A155" s="3" t="s">
        <v>52</v>
      </c>
      <c r="B155" s="11">
        <v>98</v>
      </c>
      <c r="C155" s="9">
        <v>43403</v>
      </c>
      <c r="D155" s="3">
        <v>1</v>
      </c>
      <c r="E155" s="3">
        <v>7</v>
      </c>
      <c r="F155" s="3" t="s">
        <v>134</v>
      </c>
      <c r="G155" s="10" t="s">
        <v>76</v>
      </c>
      <c r="H155" s="3">
        <v>21</v>
      </c>
      <c r="I155" s="3" t="s">
        <v>77</v>
      </c>
      <c r="J155" s="3">
        <v>10</v>
      </c>
      <c r="K155" s="3">
        <v>3</v>
      </c>
      <c r="L155" s="3" t="s">
        <v>56</v>
      </c>
      <c r="M155" s="3" t="s">
        <v>57</v>
      </c>
      <c r="N155" s="3" t="s">
        <v>59</v>
      </c>
      <c r="O155" s="3" t="s">
        <v>78</v>
      </c>
      <c r="P155" s="7" t="s">
        <v>59</v>
      </c>
      <c r="R155" s="14">
        <v>73.411141231142238</v>
      </c>
      <c r="S155" s="14">
        <v>60.143678533619848</v>
      </c>
      <c r="T155" s="14">
        <v>200.83026820215684</v>
      </c>
      <c r="U155" s="14">
        <v>145.8723223456021</v>
      </c>
      <c r="V155" s="14">
        <v>11.804561302579682</v>
      </c>
      <c r="W155" s="14">
        <v>111.698232206805</v>
      </c>
      <c r="X155" s="14">
        <v>21.705485080850536</v>
      </c>
      <c r="Y155" s="8">
        <v>0</v>
      </c>
      <c r="Z155" s="8">
        <v>625.46571823403576</v>
      </c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BF155" s="5">
        <v>41.163876132545795</v>
      </c>
      <c r="BG155" s="5">
        <v>115.78071029904214</v>
      </c>
      <c r="BH155" s="5">
        <v>28.991431902455759</v>
      </c>
      <c r="BI155" s="5">
        <v>30.535482637035912</v>
      </c>
      <c r="BJ155" s="5">
        <v>226.48190530074979</v>
      </c>
      <c r="BK155" s="5">
        <v>6.614942887190522</v>
      </c>
      <c r="BL155" s="5">
        <v>7.7861167075093585</v>
      </c>
      <c r="BM155" s="5">
        <v>3.9683280362420366</v>
      </c>
      <c r="BN155" s="5">
        <v>127.73141694099581</v>
      </c>
      <c r="BO155" s="5">
        <v>69.177021236234964</v>
      </c>
      <c r="BP155" s="5">
        <v>5.4713650840460302</v>
      </c>
      <c r="BQ155" s="5">
        <v>5.0400136712188521</v>
      </c>
      <c r="BR155" s="5">
        <v>13.637966421414934</v>
      </c>
      <c r="BS155" s="5">
        <v>13.623633082416767</v>
      </c>
      <c r="BT155" s="5">
        <v>1.882698474853703</v>
      </c>
      <c r="BU155" s="5">
        <v>12.332031868002339</v>
      </c>
      <c r="BV155" s="5">
        <v>42.769173299452852</v>
      </c>
      <c r="BW155" s="5">
        <v>44.251029779932949</v>
      </c>
      <c r="BX155" s="5">
        <v>66.402641283958985</v>
      </c>
      <c r="BY155" s="5">
        <v>0</v>
      </c>
      <c r="BZ155" s="5">
        <v>556.29761216937925</v>
      </c>
      <c r="CA155" s="5">
        <v>625.46571823403576</v>
      </c>
      <c r="CB155" s="5">
        <v>625.46571823403576</v>
      </c>
      <c r="CC155" s="5">
        <v>13.263478940613989</v>
      </c>
    </row>
    <row r="156" spans="1:81" hidden="1" x14ac:dyDescent="0.2">
      <c r="A156" s="3" t="s">
        <v>52</v>
      </c>
      <c r="B156" s="11">
        <v>98</v>
      </c>
      <c r="C156" s="9">
        <v>43403</v>
      </c>
      <c r="D156" s="3">
        <v>1</v>
      </c>
      <c r="E156" s="3">
        <v>7</v>
      </c>
      <c r="F156" s="3" t="s">
        <v>134</v>
      </c>
      <c r="G156" s="10" t="s">
        <v>76</v>
      </c>
      <c r="H156" s="3">
        <v>21</v>
      </c>
      <c r="I156" s="3" t="s">
        <v>77</v>
      </c>
      <c r="J156" s="3">
        <v>10</v>
      </c>
      <c r="K156" s="3">
        <v>4</v>
      </c>
      <c r="L156" s="3" t="s">
        <v>56</v>
      </c>
      <c r="M156" s="3" t="s">
        <v>57</v>
      </c>
      <c r="N156" s="3" t="s">
        <v>59</v>
      </c>
      <c r="O156" s="3" t="s">
        <v>78</v>
      </c>
      <c r="P156" s="7" t="s">
        <v>59</v>
      </c>
      <c r="R156" s="14">
        <v>81.638631754908062</v>
      </c>
      <c r="S156" s="14">
        <v>60.411380438969054</v>
      </c>
      <c r="T156" s="14">
        <v>153.21265161448511</v>
      </c>
      <c r="U156" s="14">
        <v>171.91907159213363</v>
      </c>
      <c r="V156" s="14">
        <v>14.080920186536066</v>
      </c>
      <c r="W156" s="14">
        <v>101.25911587682263</v>
      </c>
      <c r="X156" s="14">
        <v>30.546523883424957</v>
      </c>
      <c r="Y156" s="8">
        <v>0</v>
      </c>
      <c r="Z156" s="8">
        <v>613.06826858960562</v>
      </c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BF156" s="5">
        <v>9.7544343385751056</v>
      </c>
      <c r="BG156" s="5">
        <v>35.194933442660322</v>
      </c>
      <c r="BH156" s="5">
        <v>32.74231517453947</v>
      </c>
      <c r="BI156" s="5">
        <v>31.509222733152903</v>
      </c>
      <c r="BJ156" s="5">
        <v>222.74996015822853</v>
      </c>
      <c r="BK156" s="5">
        <v>6.5408614296531766</v>
      </c>
      <c r="BL156" s="5">
        <v>7.9337263636193622</v>
      </c>
      <c r="BM156" s="5">
        <v>0</v>
      </c>
      <c r="BN156" s="5">
        <v>129.0979007292035</v>
      </c>
      <c r="BO156" s="5">
        <v>74.318530633548207</v>
      </c>
      <c r="BP156" s="5">
        <v>6.3640659285669985</v>
      </c>
      <c r="BQ156" s="5">
        <v>5.8258126351623289</v>
      </c>
      <c r="BR156" s="5">
        <v>4.5988612985789858</v>
      </c>
      <c r="BS156" s="5">
        <v>3.3523762689187926</v>
      </c>
      <c r="BT156" s="5">
        <v>2.0968187919266832</v>
      </c>
      <c r="BU156" s="5">
        <v>12.764370057150543</v>
      </c>
      <c r="BV156" s="5">
        <v>71.399867762419973</v>
      </c>
      <c r="BW156" s="5">
        <v>51.569370359064337</v>
      </c>
      <c r="BX156" s="5">
        <v>65.283526600845235</v>
      </c>
      <c r="BY156" s="5">
        <v>0</v>
      </c>
      <c r="BZ156" s="5">
        <v>512.88877911932332</v>
      </c>
      <c r="CA156" s="5">
        <v>613.06826858960562</v>
      </c>
      <c r="CB156" s="5">
        <v>613.06826858960562</v>
      </c>
      <c r="CC156" s="5">
        <v>13.583081316915845</v>
      </c>
    </row>
    <row r="157" spans="1:81" s="17" customFormat="1" hidden="1" x14ac:dyDescent="0.2">
      <c r="B157" s="18"/>
      <c r="C157" s="19">
        <v>43403</v>
      </c>
      <c r="D157" s="17">
        <v>1</v>
      </c>
      <c r="E157" s="17">
        <v>7</v>
      </c>
      <c r="F157" s="17" t="s">
        <v>134</v>
      </c>
      <c r="G157" s="20" t="s">
        <v>76</v>
      </c>
      <c r="H157" s="17">
        <v>21</v>
      </c>
      <c r="I157" s="17" t="s">
        <v>77</v>
      </c>
      <c r="J157" s="17">
        <v>10</v>
      </c>
      <c r="K157" s="17">
        <v>4</v>
      </c>
      <c r="L157" s="17" t="s">
        <v>56</v>
      </c>
      <c r="M157" s="17" t="s">
        <v>57</v>
      </c>
      <c r="N157" s="17" t="s">
        <v>59</v>
      </c>
      <c r="O157" s="17" t="s">
        <v>78</v>
      </c>
      <c r="P157" s="21" t="s">
        <v>25</v>
      </c>
      <c r="R157" s="22">
        <f>AVERAGE(R153:R156)</f>
        <v>76.858299584224312</v>
      </c>
      <c r="S157" s="22">
        <f t="shared" ref="S157:Z157" si="263">AVERAGE(S153:S156)</f>
        <v>58.264348646690109</v>
      </c>
      <c r="T157" s="22">
        <f t="shared" si="263"/>
        <v>181.93066606850459</v>
      </c>
      <c r="U157" s="22">
        <f t="shared" si="263"/>
        <v>139.87196205402242</v>
      </c>
      <c r="V157" s="22">
        <f t="shared" si="263"/>
        <v>11.758540955083124</v>
      </c>
      <c r="W157" s="22">
        <f t="shared" si="263"/>
        <v>100.73840731305296</v>
      </c>
      <c r="X157" s="22">
        <f t="shared" si="263"/>
        <v>22.24026044894909</v>
      </c>
      <c r="Y157" s="22">
        <f t="shared" si="263"/>
        <v>0</v>
      </c>
      <c r="Z157" s="22">
        <f t="shared" si="263"/>
        <v>591.66248816658594</v>
      </c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</row>
    <row r="158" spans="1:81" hidden="1" x14ac:dyDescent="0.2">
      <c r="A158" s="3" t="s">
        <v>52</v>
      </c>
      <c r="B158" s="3">
        <v>98</v>
      </c>
      <c r="C158" s="9">
        <v>43404</v>
      </c>
      <c r="D158" s="3">
        <v>1</v>
      </c>
      <c r="E158" s="3">
        <v>7</v>
      </c>
      <c r="F158" s="3" t="s">
        <v>134</v>
      </c>
      <c r="G158" s="10" t="s">
        <v>76</v>
      </c>
      <c r="H158" s="3">
        <v>21</v>
      </c>
      <c r="I158" s="3" t="s">
        <v>77</v>
      </c>
      <c r="J158" s="3">
        <v>10</v>
      </c>
      <c r="K158" s="3">
        <v>1</v>
      </c>
      <c r="L158" s="3" t="s">
        <v>56</v>
      </c>
      <c r="M158" s="3" t="s">
        <v>57</v>
      </c>
      <c r="N158" s="7" t="s">
        <v>79</v>
      </c>
      <c r="O158" s="3" t="s">
        <v>78</v>
      </c>
      <c r="P158" s="3" t="s">
        <v>79</v>
      </c>
      <c r="R158" s="14">
        <v>20.324975375471443</v>
      </c>
      <c r="S158" s="14">
        <v>15.94231078542512</v>
      </c>
      <c r="T158" s="14">
        <v>73.463259664075125</v>
      </c>
      <c r="U158" s="14">
        <v>50.951945469297215</v>
      </c>
      <c r="V158" s="14">
        <v>3.5439079629963843</v>
      </c>
      <c r="W158" s="14">
        <v>33.449425282149477</v>
      </c>
      <c r="X158" s="14">
        <v>5.09910741551169</v>
      </c>
      <c r="Y158" s="8">
        <v>0</v>
      </c>
      <c r="Z158" s="8">
        <v>202.77493303119743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BF158" s="5">
        <v>10.003605977310283</v>
      </c>
      <c r="BG158" s="5">
        <v>26.94402716484937</v>
      </c>
      <c r="BH158" s="5">
        <v>6.7064641104374747</v>
      </c>
      <c r="BI158" s="5">
        <v>6.5978761326244229</v>
      </c>
      <c r="BJ158" s="5">
        <v>68.773730349762502</v>
      </c>
      <c r="BK158" s="5">
        <v>1.7883535073151484</v>
      </c>
      <c r="BL158" s="5">
        <v>2.8902597611630401</v>
      </c>
      <c r="BM158" s="5">
        <v>1.3345014300520595</v>
      </c>
      <c r="BN158" s="5">
        <v>24.64172299022848</v>
      </c>
      <c r="BO158" s="5">
        <v>18.588776738793758</v>
      </c>
      <c r="BP158" s="5">
        <v>1.2929408268157381</v>
      </c>
      <c r="BQ158" s="5">
        <v>0</v>
      </c>
      <c r="BR158" s="5">
        <v>3.1678951119526988</v>
      </c>
      <c r="BS158" s="5">
        <v>2.0432660237545255</v>
      </c>
      <c r="BT158" s="5">
        <v>0.66151892979355187</v>
      </c>
      <c r="BU158" s="5">
        <v>5.0519599031115998</v>
      </c>
      <c r="BV158" s="5">
        <v>16.438436849071316</v>
      </c>
      <c r="BW158" s="5">
        <v>6.4252651110879579</v>
      </c>
      <c r="BX158" s="5">
        <v>18.94640418067144</v>
      </c>
      <c r="BY158" s="5">
        <v>0</v>
      </c>
      <c r="BZ158" s="5">
        <v>174.75849053391491</v>
      </c>
      <c r="CA158" s="5">
        <v>202.77493303119743</v>
      </c>
      <c r="CB158" s="5">
        <v>202.77493303119743</v>
      </c>
      <c r="CC158" s="5">
        <v>3.2196665840571108</v>
      </c>
    </row>
    <row r="159" spans="1:81" hidden="1" x14ac:dyDescent="0.2">
      <c r="A159" s="3" t="s">
        <v>52</v>
      </c>
      <c r="B159" s="3">
        <v>98</v>
      </c>
      <c r="C159" s="9">
        <v>43404</v>
      </c>
      <c r="D159" s="3">
        <v>1</v>
      </c>
      <c r="E159" s="3">
        <v>7</v>
      </c>
      <c r="F159" s="3" t="s">
        <v>134</v>
      </c>
      <c r="G159" s="10" t="s">
        <v>76</v>
      </c>
      <c r="H159" s="3">
        <v>21</v>
      </c>
      <c r="I159" s="3" t="s">
        <v>77</v>
      </c>
      <c r="J159" s="3">
        <v>10</v>
      </c>
      <c r="K159" s="3">
        <v>2</v>
      </c>
      <c r="L159" s="3" t="s">
        <v>56</v>
      </c>
      <c r="M159" s="3" t="s">
        <v>57</v>
      </c>
      <c r="N159" s="7" t="s">
        <v>79</v>
      </c>
      <c r="O159" s="3" t="s">
        <v>78</v>
      </c>
      <c r="P159" s="3" t="s">
        <v>79</v>
      </c>
      <c r="R159" s="14">
        <v>21.35197639465332</v>
      </c>
      <c r="S159" s="14">
        <v>17.353756189346313</v>
      </c>
      <c r="T159" s="14">
        <v>76.944836780942722</v>
      </c>
      <c r="U159" s="14">
        <v>54.486032749044483</v>
      </c>
      <c r="V159" s="14">
        <v>3.2445289266520532</v>
      </c>
      <c r="W159" s="14">
        <v>38.065760020552013</v>
      </c>
      <c r="X159" s="14">
        <v>5.8711346223436554</v>
      </c>
      <c r="Y159" s="8">
        <v>0</v>
      </c>
      <c r="Z159" s="8">
        <v>217.31801768283472</v>
      </c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BF159" s="5">
        <v>8.3638636443409986</v>
      </c>
      <c r="BG159" s="5">
        <v>29.65726713909816</v>
      </c>
      <c r="BH159" s="5">
        <v>6.6594023617484623</v>
      </c>
      <c r="BI159" s="5">
        <v>7.1215426204366299</v>
      </c>
      <c r="BJ159" s="5">
        <v>73.017564381298627</v>
      </c>
      <c r="BK159" s="5">
        <v>1.7119962590034796</v>
      </c>
      <c r="BL159" s="5">
        <v>3.3992878237731765</v>
      </c>
      <c r="BM159" s="5">
        <v>1.6637824041809688</v>
      </c>
      <c r="BN159" s="5">
        <v>25.55580877548385</v>
      </c>
      <c r="BO159" s="5">
        <v>20.390017991676654</v>
      </c>
      <c r="BP159" s="5">
        <v>1.1287062248638506</v>
      </c>
      <c r="BQ159" s="5">
        <v>0</v>
      </c>
      <c r="BR159" s="5">
        <v>3.1232142585041656</v>
      </c>
      <c r="BS159" s="5">
        <v>2.2796225136260371</v>
      </c>
      <c r="BT159" s="5">
        <v>0.56491417533530031</v>
      </c>
      <c r="BU159" s="5">
        <v>5.3019079548143404</v>
      </c>
      <c r="BV159" s="5">
        <v>12.133219248869647</v>
      </c>
      <c r="BW159" s="5">
        <v>5.2594813254257788</v>
      </c>
      <c r="BX159" s="5">
        <v>20.363945879200326</v>
      </c>
      <c r="BY159" s="5">
        <v>0</v>
      </c>
      <c r="BZ159" s="5">
        <v>191.85514996288418</v>
      </c>
      <c r="CA159" s="5">
        <v>217.31801768283472</v>
      </c>
      <c r="CB159" s="5">
        <v>217.31801768283472</v>
      </c>
      <c r="CC159" s="5">
        <v>3.6846751566484692</v>
      </c>
    </row>
    <row r="160" spans="1:81" hidden="1" x14ac:dyDescent="0.2">
      <c r="A160" s="3" t="s">
        <v>52</v>
      </c>
      <c r="B160" s="3">
        <v>98</v>
      </c>
      <c r="C160" s="9">
        <v>43404</v>
      </c>
      <c r="D160" s="3">
        <v>1</v>
      </c>
      <c r="E160" s="3">
        <v>7</v>
      </c>
      <c r="F160" s="3" t="s">
        <v>134</v>
      </c>
      <c r="G160" s="10" t="s">
        <v>76</v>
      </c>
      <c r="H160" s="3">
        <v>21</v>
      </c>
      <c r="I160" s="3" t="s">
        <v>77</v>
      </c>
      <c r="J160" s="3">
        <v>10</v>
      </c>
      <c r="K160" s="3">
        <v>3</v>
      </c>
      <c r="L160" s="3" t="s">
        <v>56</v>
      </c>
      <c r="M160" s="3" t="s">
        <v>57</v>
      </c>
      <c r="N160" s="7" t="s">
        <v>79</v>
      </c>
      <c r="O160" s="3" t="s">
        <v>78</v>
      </c>
      <c r="P160" s="3" t="s">
        <v>79</v>
      </c>
      <c r="R160" s="14">
        <v>31.223660863679029</v>
      </c>
      <c r="S160" s="14">
        <v>30.894496999937914</v>
      </c>
      <c r="T160" s="14">
        <v>126.23354023900525</v>
      </c>
      <c r="U160" s="14">
        <v>107.10670313341865</v>
      </c>
      <c r="V160" s="14">
        <v>6.8198401845734695</v>
      </c>
      <c r="W160" s="14">
        <v>63.536727773732153</v>
      </c>
      <c r="X160" s="14">
        <v>18.365204926194817</v>
      </c>
      <c r="Y160" s="8">
        <v>0</v>
      </c>
      <c r="Z160" s="8">
        <v>384.18016455448816</v>
      </c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BF160" s="5">
        <v>14.894761587829898</v>
      </c>
      <c r="BG160" s="5">
        <v>46.207519560523558</v>
      </c>
      <c r="BH160" s="5">
        <v>9.5221853722924106</v>
      </c>
      <c r="BI160" s="5">
        <v>13.16732859379113</v>
      </c>
      <c r="BJ160" s="5">
        <v>122.59333333472169</v>
      </c>
      <c r="BK160" s="5">
        <v>3.9253375532689967</v>
      </c>
      <c r="BL160" s="5">
        <v>6.5991328183748541</v>
      </c>
      <c r="BM160" s="5">
        <v>2.716702530711391</v>
      </c>
      <c r="BN160" s="5">
        <v>46.659303108303213</v>
      </c>
      <c r="BO160" s="5">
        <v>33.664998915148139</v>
      </c>
      <c r="BP160" s="5">
        <v>2.4084669130486471</v>
      </c>
      <c r="BQ160" s="5">
        <v>3.6289236052616984</v>
      </c>
      <c r="BR160" s="5">
        <v>4.5166623342059289</v>
      </c>
      <c r="BS160" s="5">
        <v>2.6395967667897309</v>
      </c>
      <c r="BT160" s="5">
        <v>1.358751241892268</v>
      </c>
      <c r="BU160" s="5">
        <v>9.082939691908992</v>
      </c>
      <c r="BV160" s="5">
        <v>24.732453218686178</v>
      </c>
      <c r="BW160" s="5">
        <v>15.10780224465147</v>
      </c>
      <c r="BX160" s="5">
        <v>42.593288035179846</v>
      </c>
      <c r="BY160" s="5">
        <v>0</v>
      </c>
      <c r="BZ160" s="5">
        <v>337.87897938334709</v>
      </c>
      <c r="CA160" s="5">
        <v>384.18016455448816</v>
      </c>
      <c r="CB160" s="5">
        <v>384.18016455448816</v>
      </c>
      <c r="CC160" s="5">
        <v>7.8721026896705606</v>
      </c>
    </row>
    <row r="161" spans="1:81" hidden="1" x14ac:dyDescent="0.2">
      <c r="A161" s="3" t="s">
        <v>52</v>
      </c>
      <c r="B161" s="3">
        <v>98</v>
      </c>
      <c r="C161" s="9">
        <v>43404</v>
      </c>
      <c r="D161" s="3">
        <v>1</v>
      </c>
      <c r="E161" s="3">
        <v>7</v>
      </c>
      <c r="F161" s="3" t="s">
        <v>134</v>
      </c>
      <c r="G161" s="10" t="s">
        <v>76</v>
      </c>
      <c r="H161" s="3">
        <v>21</v>
      </c>
      <c r="I161" s="3" t="s">
        <v>77</v>
      </c>
      <c r="J161" s="3">
        <v>10</v>
      </c>
      <c r="K161" s="3">
        <v>4</v>
      </c>
      <c r="L161" s="3" t="s">
        <v>56</v>
      </c>
      <c r="M161" s="3" t="s">
        <v>57</v>
      </c>
      <c r="N161" s="7" t="s">
        <v>79</v>
      </c>
      <c r="O161" s="3" t="s">
        <v>78</v>
      </c>
      <c r="P161" s="3" t="s">
        <v>79</v>
      </c>
      <c r="R161" s="14">
        <v>43.009217032070815</v>
      </c>
      <c r="S161" s="14">
        <v>30.213695690549653</v>
      </c>
      <c r="T161" s="14">
        <v>133.78513928117422</v>
      </c>
      <c r="U161" s="14">
        <v>96.344166196625807</v>
      </c>
      <c r="V161" s="14">
        <v>6.9255182989712418</v>
      </c>
      <c r="W161" s="14">
        <v>65.529801681123928</v>
      </c>
      <c r="X161" s="14">
        <v>16.272325614403034</v>
      </c>
      <c r="Y161" s="8">
        <v>0</v>
      </c>
      <c r="Z161" s="8">
        <v>392.07987435984086</v>
      </c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BF161" s="5">
        <v>18.404195940985957</v>
      </c>
      <c r="BG161" s="5">
        <v>60.555795300410026</v>
      </c>
      <c r="BH161" s="5">
        <v>14.652449530299908</v>
      </c>
      <c r="BI161" s="5">
        <v>12.848606804997615</v>
      </c>
      <c r="BJ161" s="5">
        <v>127.90900718706013</v>
      </c>
      <c r="BK161" s="5">
        <v>3.6602698014987567</v>
      </c>
      <c r="BL161" s="5">
        <v>5.9637458867323918</v>
      </c>
      <c r="BM161" s="5">
        <v>2.7288820470499382</v>
      </c>
      <c r="BN161" s="5">
        <v>49.370847797701771</v>
      </c>
      <c r="BO161" s="5">
        <v>32.194908052027415</v>
      </c>
      <c r="BP161" s="5">
        <v>2.5866150263226086</v>
      </c>
      <c r="BQ161" s="5">
        <v>3.1784917497989724</v>
      </c>
      <c r="BR161" s="5">
        <v>6.1760849521151444</v>
      </c>
      <c r="BS161" s="5">
        <v>4.7362053890873472</v>
      </c>
      <c r="BT161" s="5">
        <v>1.3067167391831103</v>
      </c>
      <c r="BU161" s="5">
        <v>9.534859376470024</v>
      </c>
      <c r="BV161" s="5">
        <v>38.74688432636038</v>
      </c>
      <c r="BW161" s="5">
        <v>12.990258576150342</v>
      </c>
      <c r="BX161" s="5">
        <v>37.254664210003199</v>
      </c>
      <c r="BY161" s="5">
        <v>0</v>
      </c>
      <c r="BZ161" s="5">
        <v>331.67062275366544</v>
      </c>
      <c r="CA161" s="5">
        <v>392.07987435984086</v>
      </c>
      <c r="CB161" s="5">
        <v>392.07987435984086</v>
      </c>
      <c r="CC161" s="5">
        <v>7.5658842206283143</v>
      </c>
    </row>
    <row r="162" spans="1:81" hidden="1" x14ac:dyDescent="0.2">
      <c r="A162" s="3" t="s">
        <v>52</v>
      </c>
      <c r="B162" s="3">
        <v>98</v>
      </c>
      <c r="C162" s="9">
        <v>43404</v>
      </c>
      <c r="D162" s="3">
        <v>1</v>
      </c>
      <c r="E162" s="3">
        <v>7</v>
      </c>
      <c r="F162" s="3" t="s">
        <v>134</v>
      </c>
      <c r="G162" s="10" t="s">
        <v>76</v>
      </c>
      <c r="H162" s="3">
        <v>21</v>
      </c>
      <c r="I162" s="3" t="s">
        <v>77</v>
      </c>
      <c r="J162" s="3">
        <v>10</v>
      </c>
      <c r="K162" s="3">
        <v>5</v>
      </c>
      <c r="L162" s="3" t="s">
        <v>56</v>
      </c>
      <c r="M162" s="3" t="s">
        <v>57</v>
      </c>
      <c r="N162" s="7" t="s">
        <v>79</v>
      </c>
      <c r="O162" s="3" t="s">
        <v>78</v>
      </c>
      <c r="P162" s="3" t="s">
        <v>79</v>
      </c>
      <c r="R162" s="14">
        <v>45.699746099011648</v>
      </c>
      <c r="S162" s="14">
        <v>41.733928746190564</v>
      </c>
      <c r="T162" s="14">
        <v>168.96949531292094</v>
      </c>
      <c r="U162" s="14">
        <v>137.94458691827182</v>
      </c>
      <c r="V162" s="14">
        <v>6.9003811869127993</v>
      </c>
      <c r="W162" s="14">
        <v>89.760839227972355</v>
      </c>
      <c r="X162" s="14">
        <v>23.758780545201795</v>
      </c>
      <c r="Y162" s="8">
        <v>0</v>
      </c>
      <c r="Z162" s="8">
        <v>514.7677394906641</v>
      </c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BF162" s="5">
        <v>25.85216552205263</v>
      </c>
      <c r="BG162" s="5">
        <v>72.342705434381188</v>
      </c>
      <c r="BH162" s="5">
        <v>14.252711469904282</v>
      </c>
      <c r="BI162" s="5">
        <v>17.408498628648591</v>
      </c>
      <c r="BJ162" s="5">
        <v>152.86766443820031</v>
      </c>
      <c r="BK162" s="5">
        <v>5.0151921868301406</v>
      </c>
      <c r="BL162" s="5">
        <v>8.6801280193663679</v>
      </c>
      <c r="BM162" s="5">
        <v>3.8351195278694199</v>
      </c>
      <c r="BN162" s="5">
        <v>62.905956784563379</v>
      </c>
      <c r="BO162" s="5">
        <v>41.401213004692565</v>
      </c>
      <c r="BP162" s="5">
        <v>2.2407398143978003</v>
      </c>
      <c r="BQ162" s="5">
        <v>4.9477685799060884</v>
      </c>
      <c r="BR162" s="5">
        <v>7.8414034953435694</v>
      </c>
      <c r="BS162" s="5">
        <v>5.9553664050943977</v>
      </c>
      <c r="BT162" s="5">
        <v>1.4398627128466057</v>
      </c>
      <c r="BU162" s="5">
        <v>12.321106070214061</v>
      </c>
      <c r="BV162" s="5">
        <v>26.215091713797314</v>
      </c>
      <c r="BW162" s="5">
        <v>16.032106225640742</v>
      </c>
      <c r="BX162" s="5">
        <v>57.847031308851435</v>
      </c>
      <c r="BY162" s="5">
        <v>0</v>
      </c>
      <c r="BZ162" s="5">
        <v>459.0357604861731</v>
      </c>
      <c r="CA162" s="5">
        <v>514.7677394906641</v>
      </c>
      <c r="CB162" s="5">
        <v>514.7677394906641</v>
      </c>
      <c r="CC162" s="5">
        <v>10.137547680822204</v>
      </c>
    </row>
    <row r="163" spans="1:81" hidden="1" x14ac:dyDescent="0.2">
      <c r="A163" s="3" t="s">
        <v>52</v>
      </c>
      <c r="B163" s="3">
        <v>98</v>
      </c>
      <c r="C163" s="9">
        <v>43404</v>
      </c>
      <c r="D163" s="3">
        <v>1</v>
      </c>
      <c r="E163" s="3">
        <v>7</v>
      </c>
      <c r="F163" s="3" t="s">
        <v>134</v>
      </c>
      <c r="G163" s="10" t="s">
        <v>76</v>
      </c>
      <c r="H163" s="3">
        <v>21</v>
      </c>
      <c r="I163" s="3" t="s">
        <v>77</v>
      </c>
      <c r="J163" s="3">
        <v>10</v>
      </c>
      <c r="K163" s="3">
        <v>6</v>
      </c>
      <c r="L163" s="3" t="s">
        <v>56</v>
      </c>
      <c r="M163" s="3" t="s">
        <v>57</v>
      </c>
      <c r="N163" s="7" t="s">
        <v>79</v>
      </c>
      <c r="O163" s="3" t="s">
        <v>78</v>
      </c>
      <c r="P163" s="3" t="s">
        <v>79</v>
      </c>
      <c r="R163" s="14">
        <v>46.120348765932278</v>
      </c>
      <c r="S163" s="14">
        <v>40.587733762017614</v>
      </c>
      <c r="T163" s="14">
        <v>157.08161518491548</v>
      </c>
      <c r="U163" s="14">
        <v>143.53388950742524</v>
      </c>
      <c r="V163" s="14">
        <v>7.4604165471833328</v>
      </c>
      <c r="W163" s="14">
        <v>78.144928899304617</v>
      </c>
      <c r="X163" s="14">
        <v>25.758167562813593</v>
      </c>
      <c r="Y163" s="8">
        <v>0</v>
      </c>
      <c r="Z163" s="8">
        <v>498.68711550822894</v>
      </c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BF163" s="5">
        <v>15.345254223287192</v>
      </c>
      <c r="BG163" s="5">
        <v>45.248795578039498</v>
      </c>
      <c r="BH163" s="5">
        <v>15.383603202545748</v>
      </c>
      <c r="BI163" s="5">
        <v>17.941782019021183</v>
      </c>
      <c r="BJ163" s="5">
        <v>165.88346026914743</v>
      </c>
      <c r="BK163" s="5">
        <v>5.1678168595967344</v>
      </c>
      <c r="BL163" s="5">
        <v>9.1635755768106861</v>
      </c>
      <c r="BM163" s="5">
        <v>4.3212782818206579</v>
      </c>
      <c r="BN163" s="5">
        <v>64.774255204413606</v>
      </c>
      <c r="BO163" s="5">
        <v>45.99964228487066</v>
      </c>
      <c r="BP163" s="5">
        <v>2.6332558627210454</v>
      </c>
      <c r="BQ163" s="5">
        <v>5.1434618584671732</v>
      </c>
      <c r="BR163" s="5">
        <v>4.230507722623206</v>
      </c>
      <c r="BS163" s="5">
        <v>2.7117089883227541</v>
      </c>
      <c r="BT163" s="5">
        <v>1.427813881671943</v>
      </c>
      <c r="BU163" s="5">
        <v>12.092164687896098</v>
      </c>
      <c r="BV163" s="5">
        <v>68.192465613313004</v>
      </c>
      <c r="BW163" s="5">
        <v>24.122733996263701</v>
      </c>
      <c r="BX163" s="5">
        <v>56.758636713225691</v>
      </c>
      <c r="BY163" s="5">
        <v>0</v>
      </c>
      <c r="BZ163" s="5">
        <v>401.5512828272266</v>
      </c>
      <c r="CA163" s="5">
        <v>498.68711550822894</v>
      </c>
      <c r="CB163" s="5">
        <v>498.68711550822894</v>
      </c>
      <c r="CC163" s="5">
        <v>8.2645446519847798</v>
      </c>
    </row>
    <row r="164" spans="1:81" hidden="1" x14ac:dyDescent="0.2">
      <c r="A164" s="3" t="s">
        <v>52</v>
      </c>
      <c r="B164" s="3">
        <v>98</v>
      </c>
      <c r="C164" s="9">
        <v>43404</v>
      </c>
      <c r="D164" s="3">
        <v>1</v>
      </c>
      <c r="E164" s="3">
        <v>7</v>
      </c>
      <c r="F164" s="3" t="s">
        <v>134</v>
      </c>
      <c r="G164" s="10" t="s">
        <v>76</v>
      </c>
      <c r="H164" s="3">
        <v>21</v>
      </c>
      <c r="I164" s="3" t="s">
        <v>77</v>
      </c>
      <c r="J164" s="3">
        <v>10</v>
      </c>
      <c r="K164" s="3">
        <v>7</v>
      </c>
      <c r="L164" s="3" t="s">
        <v>56</v>
      </c>
      <c r="M164" s="3" t="s">
        <v>57</v>
      </c>
      <c r="N164" s="7" t="s">
        <v>79</v>
      </c>
      <c r="O164" s="3" t="s">
        <v>78</v>
      </c>
      <c r="P164" s="3" t="s">
        <v>79</v>
      </c>
      <c r="R164" s="14">
        <v>69.639568328857422</v>
      </c>
      <c r="S164" s="14">
        <v>55.927425647604053</v>
      </c>
      <c r="T164" s="14">
        <v>251.81422976789804</v>
      </c>
      <c r="U164" s="14">
        <v>169.27431830044449</v>
      </c>
      <c r="V164" s="14">
        <v>9.8255113733225858</v>
      </c>
      <c r="W164" s="14">
        <v>114.62965373335213</v>
      </c>
      <c r="X164" s="14">
        <v>28.849809745262409</v>
      </c>
      <c r="Y164" s="8">
        <v>0</v>
      </c>
      <c r="Z164" s="8">
        <v>699.9605009809942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BF164" s="5">
        <v>39.839056655381896</v>
      </c>
      <c r="BG164" s="5">
        <v>122.12915141665194</v>
      </c>
      <c r="BH164" s="5">
        <v>23.390910970828539</v>
      </c>
      <c r="BI164" s="5">
        <v>24.220427972929595</v>
      </c>
      <c r="BJ164" s="5">
        <v>237.64015200232009</v>
      </c>
      <c r="BK164" s="5">
        <v>6.6300907655800767</v>
      </c>
      <c r="BL164" s="5">
        <v>10.89601731550589</v>
      </c>
      <c r="BM164" s="5">
        <v>5.1727962342713747</v>
      </c>
      <c r="BN164" s="5">
        <v>85.823259745420657</v>
      </c>
      <c r="BO164" s="5">
        <v>57.793337490693887</v>
      </c>
      <c r="BP164" s="5">
        <v>3.5390800709146819</v>
      </c>
      <c r="BQ164" s="5">
        <v>6.3839452976131792</v>
      </c>
      <c r="BR164" s="5">
        <v>10.493219404962897</v>
      </c>
      <c r="BS164" s="5">
        <v>9.2108567921976086</v>
      </c>
      <c r="BT164" s="5">
        <v>1.9204773118921945</v>
      </c>
      <c r="BU164" s="5">
        <v>18.205701619996741</v>
      </c>
      <c r="BV164" s="5">
        <v>110.46357509259923</v>
      </c>
      <c r="BW164" s="5">
        <v>43.613140465631268</v>
      </c>
      <c r="BX164" s="5">
        <v>72.016220563013931</v>
      </c>
      <c r="BY164" s="5">
        <v>0</v>
      </c>
      <c r="BZ164" s="5">
        <v>545.22265255565162</v>
      </c>
      <c r="CA164" s="5">
        <v>699.9605009809942</v>
      </c>
      <c r="CB164" s="5">
        <v>699.9605009809942</v>
      </c>
      <c r="CC164" s="5">
        <v>12.658838936797029</v>
      </c>
    </row>
    <row r="165" spans="1:81" hidden="1" x14ac:dyDescent="0.2">
      <c r="A165" s="3" t="s">
        <v>52</v>
      </c>
      <c r="B165" s="3">
        <v>98</v>
      </c>
      <c r="C165" s="9">
        <v>43404</v>
      </c>
      <c r="D165" s="3">
        <v>1</v>
      </c>
      <c r="E165" s="3">
        <v>7</v>
      </c>
      <c r="F165" s="3" t="s">
        <v>134</v>
      </c>
      <c r="G165" s="10" t="s">
        <v>76</v>
      </c>
      <c r="H165" s="3">
        <v>21</v>
      </c>
      <c r="I165" s="3" t="s">
        <v>77</v>
      </c>
      <c r="J165" s="3">
        <v>10</v>
      </c>
      <c r="K165" s="3">
        <v>8</v>
      </c>
      <c r="L165" s="3" t="s">
        <v>56</v>
      </c>
      <c r="M165" s="3" t="s">
        <v>57</v>
      </c>
      <c r="N165" s="7" t="s">
        <v>79</v>
      </c>
      <c r="O165" s="3" t="s">
        <v>78</v>
      </c>
      <c r="P165" s="3" t="s">
        <v>79</v>
      </c>
      <c r="R165" s="14">
        <v>80.755765586063774</v>
      </c>
      <c r="S165" s="14">
        <v>56.275343927843821</v>
      </c>
      <c r="T165" s="14">
        <v>209.215658779802</v>
      </c>
      <c r="U165" s="14">
        <v>181.5299188021956</v>
      </c>
      <c r="V165" s="14">
        <v>9.2246171523784763</v>
      </c>
      <c r="W165" s="14">
        <v>99.287730644489159</v>
      </c>
      <c r="X165" s="14">
        <v>33.194436994092214</v>
      </c>
      <c r="Y165" s="8">
        <v>0</v>
      </c>
      <c r="Z165" s="8">
        <v>669.48345441172557</v>
      </c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BF165" s="5">
        <v>16.147458246081506</v>
      </c>
      <c r="BG165" s="5">
        <v>56.614063876721843</v>
      </c>
      <c r="BH165" s="5">
        <v>29.011519778371188</v>
      </c>
      <c r="BI165" s="5">
        <v>25.522960695891808</v>
      </c>
      <c r="BJ165" s="5">
        <v>234.89708345106357</v>
      </c>
      <c r="BK165" s="5">
        <v>6.3220418666736755</v>
      </c>
      <c r="BL165" s="5">
        <v>10.927284549723762</v>
      </c>
      <c r="BM165" s="5">
        <v>4.7894390936896842</v>
      </c>
      <c r="BN165" s="5">
        <v>85.676775658149822</v>
      </c>
      <c r="BO165" s="5">
        <v>59.231571118721781</v>
      </c>
      <c r="BP165" s="5">
        <v>3.3975251301420659</v>
      </c>
      <c r="BQ165" s="5">
        <v>6.0106618143225035</v>
      </c>
      <c r="BR165" s="5">
        <v>7.1076292377027368</v>
      </c>
      <c r="BS165" s="5">
        <v>3.9550730187249941</v>
      </c>
      <c r="BT165" s="5">
        <v>1.5373825609661746</v>
      </c>
      <c r="BU165" s="5">
        <v>15.871829737040036</v>
      </c>
      <c r="BV165" s="5">
        <v>154.60948996130193</v>
      </c>
      <c r="BW165" s="5">
        <v>40.657252469485186</v>
      </c>
      <c r="BX165" s="5">
        <v>66.194678098283063</v>
      </c>
      <c r="BY165" s="5">
        <v>0</v>
      </c>
      <c r="BZ165" s="5">
        <v>468.01715778209342</v>
      </c>
      <c r="CA165" s="5">
        <v>669.48345441172557</v>
      </c>
      <c r="CB165" s="5">
        <v>669.48345441172557</v>
      </c>
      <c r="CC165" s="5">
        <v>10.032079699198087</v>
      </c>
    </row>
    <row r="166" spans="1:81" hidden="1" x14ac:dyDescent="0.2">
      <c r="A166" s="3" t="s">
        <v>52</v>
      </c>
      <c r="B166" s="3">
        <v>98</v>
      </c>
      <c r="C166" s="9">
        <v>43404</v>
      </c>
      <c r="D166" s="3">
        <v>1</v>
      </c>
      <c r="E166" s="3">
        <v>7</v>
      </c>
      <c r="F166" s="3" t="s">
        <v>134</v>
      </c>
      <c r="G166" s="10" t="s">
        <v>76</v>
      </c>
      <c r="H166" s="3">
        <v>21</v>
      </c>
      <c r="I166" s="3" t="s">
        <v>77</v>
      </c>
      <c r="J166" s="3">
        <v>10</v>
      </c>
      <c r="K166" s="3">
        <v>9</v>
      </c>
      <c r="L166" s="3" t="s">
        <v>56</v>
      </c>
      <c r="M166" s="3" t="s">
        <v>57</v>
      </c>
      <c r="N166" s="7" t="s">
        <v>79</v>
      </c>
      <c r="O166" s="3" t="s">
        <v>78</v>
      </c>
      <c r="P166" s="3" t="s">
        <v>79</v>
      </c>
      <c r="R166" s="14">
        <v>82.777228519834324</v>
      </c>
      <c r="S166" s="14">
        <v>66.470371904044313</v>
      </c>
      <c r="T166" s="14">
        <v>258.74188995361328</v>
      </c>
      <c r="U166" s="14">
        <v>245.51353454589844</v>
      </c>
      <c r="V166" s="14">
        <v>10.986322008330246</v>
      </c>
      <c r="W166" s="14">
        <v>137.60420424362709</v>
      </c>
      <c r="X166" s="14">
        <v>46.011197649199389</v>
      </c>
      <c r="Y166" s="8">
        <v>0</v>
      </c>
      <c r="Z166" s="8">
        <v>848.10476579641579</v>
      </c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BF166" s="5">
        <v>16.214308225027587</v>
      </c>
      <c r="BG166" s="5">
        <v>41.607856084901549</v>
      </c>
      <c r="BH166" s="5">
        <v>26.886075807211338</v>
      </c>
      <c r="BI166" s="5">
        <v>27.810710872558815</v>
      </c>
      <c r="BJ166" s="5">
        <v>272.6292790086739</v>
      </c>
      <c r="BK166" s="5">
        <v>7.3279124046405739</v>
      </c>
      <c r="BL166" s="5">
        <v>12.576589892832104</v>
      </c>
      <c r="BM166" s="5">
        <v>4.7301154302046857</v>
      </c>
      <c r="BN166" s="5">
        <v>102.60122555799094</v>
      </c>
      <c r="BO166" s="5">
        <v>64.969389060724595</v>
      </c>
      <c r="BP166" s="5">
        <v>3.653894034106516</v>
      </c>
      <c r="BQ166" s="5">
        <v>7.2029785120107768</v>
      </c>
      <c r="BR166" s="5">
        <v>4.2652760589618479</v>
      </c>
      <c r="BS166" s="5">
        <v>2.0846645768750136</v>
      </c>
      <c r="BT166" s="5">
        <v>1.8322565424204058</v>
      </c>
      <c r="BU166" s="5">
        <v>20.207871097934802</v>
      </c>
      <c r="BV166" s="5">
        <v>95.994272845633375</v>
      </c>
      <c r="BW166" s="5">
        <v>35.706992768471707</v>
      </c>
      <c r="BX166" s="5">
        <v>85.221526710158741</v>
      </c>
      <c r="BY166" s="5">
        <v>0</v>
      </c>
      <c r="BZ166" s="5">
        <v>701.14672289786995</v>
      </c>
      <c r="CA166" s="5">
        <v>848.10476579641579</v>
      </c>
      <c r="CB166" s="5">
        <v>848.10476579641579</v>
      </c>
      <c r="CC166" s="5">
        <v>14.032148348326547</v>
      </c>
    </row>
    <row r="167" spans="1:81" hidden="1" x14ac:dyDescent="0.2">
      <c r="A167" s="3" t="s">
        <v>52</v>
      </c>
      <c r="B167" s="3">
        <v>98</v>
      </c>
      <c r="C167" s="9">
        <v>43404</v>
      </c>
      <c r="D167" s="3">
        <v>1</v>
      </c>
      <c r="E167" s="3">
        <v>7</v>
      </c>
      <c r="F167" s="3" t="s">
        <v>134</v>
      </c>
      <c r="G167" s="10" t="s">
        <v>76</v>
      </c>
      <c r="H167" s="3">
        <v>21</v>
      </c>
      <c r="I167" s="3" t="s">
        <v>77</v>
      </c>
      <c r="J167" s="3">
        <v>10</v>
      </c>
      <c r="K167" s="3">
        <v>10</v>
      </c>
      <c r="L167" s="3" t="s">
        <v>56</v>
      </c>
      <c r="M167" s="3" t="s">
        <v>57</v>
      </c>
      <c r="N167" s="7" t="s">
        <v>79</v>
      </c>
      <c r="O167" s="3" t="s">
        <v>78</v>
      </c>
      <c r="P167" s="3" t="s">
        <v>79</v>
      </c>
      <c r="R167" s="14">
        <v>63.832411798937571</v>
      </c>
      <c r="S167" s="14">
        <v>61.567510966596934</v>
      </c>
      <c r="T167" s="14">
        <v>236.69553375244141</v>
      </c>
      <c r="U167" s="14">
        <v>204.1727092348296</v>
      </c>
      <c r="V167" s="14">
        <v>11.529798145951895</v>
      </c>
      <c r="W167" s="14">
        <v>139.51351765106463</v>
      </c>
      <c r="X167" s="14">
        <v>35.967144374189708</v>
      </c>
      <c r="Y167" s="8">
        <v>0.68657796726790021</v>
      </c>
      <c r="Z167" s="8">
        <v>753.96519176037759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BF167" s="5">
        <v>39.619362577105839</v>
      </c>
      <c r="BG167" s="5">
        <v>109.27639352908655</v>
      </c>
      <c r="BH167" s="5">
        <v>19.672449736042267</v>
      </c>
      <c r="BI167" s="5">
        <v>25.971473198150843</v>
      </c>
      <c r="BJ167" s="5">
        <v>214.30659569734655</v>
      </c>
      <c r="BK167" s="5">
        <v>7.1587295077226303</v>
      </c>
      <c r="BL167" s="5">
        <v>13.898031149484558</v>
      </c>
      <c r="BM167" s="5">
        <v>4.6074247326566589</v>
      </c>
      <c r="BN167" s="5">
        <v>99.728667284225295</v>
      </c>
      <c r="BO167" s="5">
        <v>46.487742022261003</v>
      </c>
      <c r="BP167" s="5">
        <v>4.2917116845708287</v>
      </c>
      <c r="BQ167" s="5">
        <v>8.328265675099896</v>
      </c>
      <c r="BR167" s="5">
        <v>12.901168019038471</v>
      </c>
      <c r="BS167" s="5">
        <v>10.944709339742603</v>
      </c>
      <c r="BT167" s="5">
        <v>1.9265920444484441</v>
      </c>
      <c r="BU167" s="5">
        <v>17.245016728149579</v>
      </c>
      <c r="BV167" s="5">
        <v>52.057724102475426</v>
      </c>
      <c r="BW167" s="5">
        <v>29.800591360559011</v>
      </c>
      <c r="BX167" s="5">
        <v>93.983138287007037</v>
      </c>
      <c r="BY167" s="5">
        <v>0.68657796726790021</v>
      </c>
      <c r="BZ167" s="5">
        <v>653.74767992514512</v>
      </c>
      <c r="CA167" s="5">
        <v>753.27861379310968</v>
      </c>
      <c r="CB167" s="5">
        <v>753.96519176037759</v>
      </c>
      <c r="CC167" s="5">
        <v>14.151135343914625</v>
      </c>
    </row>
    <row r="168" spans="1:81" hidden="1" x14ac:dyDescent="0.2">
      <c r="A168" s="3" t="s">
        <v>52</v>
      </c>
      <c r="B168" s="3">
        <v>98</v>
      </c>
      <c r="C168" s="9">
        <v>43404</v>
      </c>
      <c r="D168" s="3">
        <v>1</v>
      </c>
      <c r="E168" s="3">
        <v>7</v>
      </c>
      <c r="F168" s="3" t="s">
        <v>134</v>
      </c>
      <c r="G168" s="10" t="s">
        <v>76</v>
      </c>
      <c r="H168" s="3">
        <v>21</v>
      </c>
      <c r="I168" s="3" t="s">
        <v>77</v>
      </c>
      <c r="J168" s="3">
        <v>10</v>
      </c>
      <c r="K168" s="3">
        <v>11</v>
      </c>
      <c r="L168" s="3" t="s">
        <v>56</v>
      </c>
      <c r="M168" s="3" t="s">
        <v>57</v>
      </c>
      <c r="N168" s="7" t="s">
        <v>79</v>
      </c>
      <c r="O168" s="3" t="s">
        <v>78</v>
      </c>
      <c r="P168" s="3" t="s">
        <v>79</v>
      </c>
      <c r="R168" s="14">
        <v>48.485619446326943</v>
      </c>
      <c r="S168" s="14">
        <v>55.048363323869374</v>
      </c>
      <c r="T168" s="14">
        <v>161.24083992530561</v>
      </c>
      <c r="U168" s="14">
        <v>181.66722896181304</v>
      </c>
      <c r="V168" s="14">
        <v>9.8013166394726987</v>
      </c>
      <c r="W168" s="14">
        <v>120.86373957272234</v>
      </c>
      <c r="X168" s="14">
        <v>31.807507810921503</v>
      </c>
      <c r="Y168" s="8">
        <v>0.36672752238689316</v>
      </c>
      <c r="Z168" s="8">
        <v>609.28135815413191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BF168" s="5">
        <v>32.997753285602982</v>
      </c>
      <c r="BG168" s="5">
        <v>81.481747752957659</v>
      </c>
      <c r="BH168" s="5">
        <v>15.344206789870245</v>
      </c>
      <c r="BI168" s="5">
        <v>24.720068530598176</v>
      </c>
      <c r="BJ168" s="5">
        <v>156.13249008999182</v>
      </c>
      <c r="BK168" s="5">
        <v>7.2174306454303041</v>
      </c>
      <c r="BL168" s="5">
        <v>13.541396881241484</v>
      </c>
      <c r="BM168" s="5">
        <v>5.733150885652524</v>
      </c>
      <c r="BN168" s="5">
        <v>97.839806333334195</v>
      </c>
      <c r="BO168" s="5">
        <v>47.004116791419371</v>
      </c>
      <c r="BP168" s="5">
        <v>3.6914341917276099</v>
      </c>
      <c r="BQ168" s="5">
        <v>8.2293614727166133</v>
      </c>
      <c r="BR168" s="5">
        <v>11.870111531509194</v>
      </c>
      <c r="BS168" s="5">
        <v>9.6166702997719575</v>
      </c>
      <c r="BT168" s="5">
        <v>1.7906165837271015</v>
      </c>
      <c r="BU168" s="5">
        <v>15.085537169728042</v>
      </c>
      <c r="BV168" s="5">
        <v>50.45088208124367</v>
      </c>
      <c r="BW168" s="5">
        <v>21.576306166370955</v>
      </c>
      <c r="BX168" s="5">
        <v>85.597305173091385</v>
      </c>
      <c r="BY168" s="5">
        <v>0.36672752238689316</v>
      </c>
      <c r="BZ168" s="5">
        <v>520.93090112320374</v>
      </c>
      <c r="CA168" s="5">
        <v>608.91463063174501</v>
      </c>
      <c r="CB168" s="5">
        <v>609.28135815413191</v>
      </c>
      <c r="CC168" s="5">
        <v>11.021595308660318</v>
      </c>
    </row>
    <row r="169" spans="1:81" hidden="1" x14ac:dyDescent="0.2">
      <c r="A169" s="3" t="s">
        <v>52</v>
      </c>
      <c r="B169" s="3">
        <v>98</v>
      </c>
      <c r="C169" s="9">
        <v>43404</v>
      </c>
      <c r="D169" s="3">
        <v>1</v>
      </c>
      <c r="E169" s="3">
        <v>7</v>
      </c>
      <c r="F169" s="3" t="s">
        <v>134</v>
      </c>
      <c r="G169" s="10" t="s">
        <v>76</v>
      </c>
      <c r="H169" s="3">
        <v>21</v>
      </c>
      <c r="I169" s="3" t="s">
        <v>77</v>
      </c>
      <c r="J169" s="3">
        <v>10</v>
      </c>
      <c r="K169" s="3">
        <v>12</v>
      </c>
      <c r="L169" s="3" t="s">
        <v>56</v>
      </c>
      <c r="M169" s="3" t="s">
        <v>57</v>
      </c>
      <c r="N169" s="7" t="s">
        <v>79</v>
      </c>
      <c r="O169" s="3" t="s">
        <v>78</v>
      </c>
      <c r="P169" s="3" t="s">
        <v>79</v>
      </c>
      <c r="R169" s="14">
        <v>90.789019222917233</v>
      </c>
      <c r="S169" s="14">
        <v>58.232906407323377</v>
      </c>
      <c r="T169" s="14">
        <v>196.95071490057583</v>
      </c>
      <c r="U169" s="14">
        <v>151.9373268916689</v>
      </c>
      <c r="V169" s="14">
        <v>11.057062445015744</v>
      </c>
      <c r="W169" s="14">
        <v>102.77167605261864</v>
      </c>
      <c r="X169" s="14">
        <v>26.927129416630187</v>
      </c>
      <c r="Y169" s="8">
        <v>0.21210270412546237</v>
      </c>
      <c r="Z169" s="8">
        <v>638.87795774907693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BF169" s="5">
        <v>38.999539880517304</v>
      </c>
      <c r="BG169" s="5">
        <v>118.2376610219045</v>
      </c>
      <c r="BH169" s="5">
        <v>36.938120414106251</v>
      </c>
      <c r="BI169" s="5">
        <v>28.996087555617748</v>
      </c>
      <c r="BJ169" s="5">
        <v>216.1519246288567</v>
      </c>
      <c r="BK169" s="5">
        <v>6.5642895763502942</v>
      </c>
      <c r="BL169" s="5">
        <v>11.462644984626685</v>
      </c>
      <c r="BM169" s="5">
        <v>5.2283107178261314</v>
      </c>
      <c r="BN169" s="5">
        <v>108.58017367062462</v>
      </c>
      <c r="BO169" s="5">
        <v>73.323074476680546</v>
      </c>
      <c r="BP169" s="5">
        <v>4.8519983144739633</v>
      </c>
      <c r="BQ169" s="5">
        <v>7.6442534328843896</v>
      </c>
      <c r="BR169" s="5">
        <v>13.378248832955894</v>
      </c>
      <c r="BS169" s="5">
        <v>12.596946788842846</v>
      </c>
      <c r="BT169" s="5">
        <v>1.9988872054971201</v>
      </c>
      <c r="BU169" s="5">
        <v>14.51170920889319</v>
      </c>
      <c r="BV169" s="5">
        <v>86.918909234457857</v>
      </c>
      <c r="BW169" s="5">
        <v>45.277689244306416</v>
      </c>
      <c r="BX169" s="5">
        <v>77.346178562958571</v>
      </c>
      <c r="BY169" s="5">
        <v>0.21210270412546237</v>
      </c>
      <c r="BZ169" s="5">
        <v>521.77887619018884</v>
      </c>
      <c r="CA169" s="5">
        <v>638.66585504495151</v>
      </c>
      <c r="CB169" s="5">
        <v>638.87795774907693</v>
      </c>
      <c r="CC169" s="5">
        <v>13.817934307833934</v>
      </c>
    </row>
    <row r="170" spans="1:81" hidden="1" x14ac:dyDescent="0.2">
      <c r="A170" s="3" t="s">
        <v>52</v>
      </c>
      <c r="B170" s="3">
        <v>98</v>
      </c>
      <c r="C170" s="9">
        <v>43404</v>
      </c>
      <c r="D170" s="3">
        <v>1</v>
      </c>
      <c r="E170" s="3">
        <v>7</v>
      </c>
      <c r="F170" s="3" t="s">
        <v>134</v>
      </c>
      <c r="G170" s="10" t="s">
        <v>76</v>
      </c>
      <c r="H170" s="3">
        <v>21</v>
      </c>
      <c r="I170" s="3" t="s">
        <v>77</v>
      </c>
      <c r="J170" s="3">
        <v>10</v>
      </c>
      <c r="K170" s="3">
        <v>13</v>
      </c>
      <c r="L170" s="3" t="s">
        <v>56</v>
      </c>
      <c r="M170" s="3" t="s">
        <v>57</v>
      </c>
      <c r="N170" s="7" t="s">
        <v>79</v>
      </c>
      <c r="O170" s="3" t="s">
        <v>78</v>
      </c>
      <c r="P170" s="3" t="s">
        <v>79</v>
      </c>
      <c r="R170" s="14">
        <v>80.883446265911232</v>
      </c>
      <c r="S170" s="14">
        <v>61.972479672267518</v>
      </c>
      <c r="T170" s="14">
        <v>204.40784954202587</v>
      </c>
      <c r="U170" s="14">
        <v>185.28537381928544</v>
      </c>
      <c r="V170" s="14">
        <v>10.805268123232086</v>
      </c>
      <c r="W170" s="14">
        <v>96.266252978094698</v>
      </c>
      <c r="X170" s="14">
        <v>34.950683495094033</v>
      </c>
      <c r="Y170" s="8">
        <v>0.19802259018651508</v>
      </c>
      <c r="Z170" s="8">
        <v>674.7693714716695</v>
      </c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BF170" s="5">
        <v>13.183355532352568</v>
      </c>
      <c r="BG170" s="5">
        <v>34.783038143847428</v>
      </c>
      <c r="BH170" s="5">
        <v>31.2776791831268</v>
      </c>
      <c r="BI170" s="5">
        <v>30.668818844294748</v>
      </c>
      <c r="BJ170" s="5">
        <v>266.06893312652988</v>
      </c>
      <c r="BK170" s="5">
        <v>6.5131141123532741</v>
      </c>
      <c r="BL170" s="5">
        <v>9.7113770066592995</v>
      </c>
      <c r="BM170" s="5">
        <v>4.4329969312608251</v>
      </c>
      <c r="BN170" s="5">
        <v>108.63170099759499</v>
      </c>
      <c r="BO170" s="5">
        <v>88.688210747491524</v>
      </c>
      <c r="BP170" s="5">
        <v>4.4001182738521463</v>
      </c>
      <c r="BQ170" s="5">
        <v>6.5924329070442669</v>
      </c>
      <c r="BR170" s="5">
        <v>4.130754275042074</v>
      </c>
      <c r="BS170" s="5">
        <v>1.6833836803025071</v>
      </c>
      <c r="BT170" s="5">
        <v>1.769221888934901</v>
      </c>
      <c r="BU170" s="5">
        <v>14.923853115488379</v>
      </c>
      <c r="BV170" s="5">
        <v>66.302803014047072</v>
      </c>
      <c r="BW170" s="5">
        <v>52.186792321352051</v>
      </c>
      <c r="BX170" s="5">
        <v>68.866683012625799</v>
      </c>
      <c r="BY170" s="5">
        <v>0.19802259018651508</v>
      </c>
      <c r="BZ170" s="5">
        <v>576.82208581973293</v>
      </c>
      <c r="CA170" s="5">
        <v>674.571348881483</v>
      </c>
      <c r="CB170" s="5">
        <v>674.7693714716695</v>
      </c>
      <c r="CC170" s="5">
        <v>13.213397008784451</v>
      </c>
    </row>
    <row r="171" spans="1:81" hidden="1" x14ac:dyDescent="0.2">
      <c r="A171" s="3" t="s">
        <v>52</v>
      </c>
      <c r="B171" s="3">
        <v>98</v>
      </c>
      <c r="C171" s="9">
        <v>43404</v>
      </c>
      <c r="D171" s="3">
        <v>1</v>
      </c>
      <c r="E171" s="3">
        <v>7</v>
      </c>
      <c r="F171" s="3" t="s">
        <v>134</v>
      </c>
      <c r="G171" s="10" t="s">
        <v>76</v>
      </c>
      <c r="H171" s="3">
        <v>21</v>
      </c>
      <c r="I171" s="3" t="s">
        <v>77</v>
      </c>
      <c r="J171" s="3">
        <v>10</v>
      </c>
      <c r="K171" s="3">
        <v>14</v>
      </c>
      <c r="L171" s="3" t="s">
        <v>56</v>
      </c>
      <c r="M171" s="3" t="s">
        <v>57</v>
      </c>
      <c r="N171" s="7" t="s">
        <v>79</v>
      </c>
      <c r="O171" s="3" t="s">
        <v>78</v>
      </c>
      <c r="P171" s="3" t="s">
        <v>79</v>
      </c>
      <c r="R171" s="14">
        <v>80.846919224180027</v>
      </c>
      <c r="S171" s="14">
        <v>65.887656261181007</v>
      </c>
      <c r="T171" s="14">
        <v>270.86913470564218</v>
      </c>
      <c r="U171" s="14">
        <v>172.11101032125538</v>
      </c>
      <c r="V171" s="14">
        <v>11.910598754882812</v>
      </c>
      <c r="W171" s="14">
        <v>125.08058495357119</v>
      </c>
      <c r="X171" s="14">
        <v>30.105610058225434</v>
      </c>
      <c r="Y171" s="8">
        <v>0</v>
      </c>
      <c r="Z171" s="8">
        <v>756.81150931531045</v>
      </c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BF171" s="5">
        <v>45.546168917388819</v>
      </c>
      <c r="BG171" s="5">
        <v>147.43137260050409</v>
      </c>
      <c r="BH171" s="5">
        <v>29.099301677769674</v>
      </c>
      <c r="BI171" s="5">
        <v>30.927392237785163</v>
      </c>
      <c r="BJ171" s="5">
        <v>277.28255481130731</v>
      </c>
      <c r="BK171" s="5">
        <v>6.6706470066124606</v>
      </c>
      <c r="BL171" s="5">
        <v>11.303484453671722</v>
      </c>
      <c r="BM171" s="5">
        <v>4.7901110180482762</v>
      </c>
      <c r="BN171" s="5">
        <v>110.54649589936818</v>
      </c>
      <c r="BO171" s="5">
        <v>78.11079411833532</v>
      </c>
      <c r="BP171" s="5">
        <v>4.9335149969145062</v>
      </c>
      <c r="BQ171" s="5">
        <v>7.2791672312615701</v>
      </c>
      <c r="BR171" s="5">
        <v>13.401930835079238</v>
      </c>
      <c r="BS171" s="5">
        <v>13.018777799839949</v>
      </c>
      <c r="BT171" s="5">
        <v>2.0380100911448262</v>
      </c>
      <c r="BU171" s="5">
        <v>16.623332129410763</v>
      </c>
      <c r="BV171" s="5">
        <v>69.242218909110207</v>
      </c>
      <c r="BW171" s="5">
        <v>61.1035324325129</v>
      </c>
      <c r="BX171" s="5">
        <v>82.072240810620642</v>
      </c>
      <c r="BY171" s="5">
        <v>0</v>
      </c>
      <c r="BZ171" s="5">
        <v>654.49815936856453</v>
      </c>
      <c r="CA171" s="5">
        <v>756.81150931531045</v>
      </c>
      <c r="CB171" s="5">
        <v>756.81150931531045</v>
      </c>
      <c r="CC171" s="5">
        <v>14.820893265322171</v>
      </c>
    </row>
    <row r="172" spans="1:81" x14ac:dyDescent="0.2">
      <c r="A172" s="3" t="s">
        <v>52</v>
      </c>
      <c r="B172" s="3">
        <v>108</v>
      </c>
      <c r="C172" s="9">
        <v>43404</v>
      </c>
      <c r="D172" s="3">
        <v>1</v>
      </c>
      <c r="E172" s="3">
        <v>7</v>
      </c>
      <c r="F172" s="3" t="s">
        <v>135</v>
      </c>
      <c r="G172" s="10" t="s">
        <v>74</v>
      </c>
      <c r="H172" s="3">
        <v>22</v>
      </c>
      <c r="I172" s="3" t="s">
        <v>80</v>
      </c>
      <c r="J172" s="3">
        <v>5</v>
      </c>
      <c r="K172" s="3">
        <v>22</v>
      </c>
      <c r="L172" s="3">
        <v>1</v>
      </c>
      <c r="M172" s="3" t="s">
        <v>56</v>
      </c>
      <c r="N172" s="3" t="s">
        <v>57</v>
      </c>
      <c r="O172" s="3" t="s">
        <v>81</v>
      </c>
      <c r="P172" s="3" t="s">
        <v>82</v>
      </c>
      <c r="Q172" s="3" t="s">
        <v>197</v>
      </c>
      <c r="R172" s="14">
        <v>96.40023540628367</v>
      </c>
      <c r="S172" s="14">
        <v>72.792211828560667</v>
      </c>
      <c r="T172" s="14">
        <v>350.27638823410558</v>
      </c>
      <c r="U172" s="14">
        <v>234.21376037597656</v>
      </c>
      <c r="V172" s="14">
        <v>16.643447251155457</v>
      </c>
      <c r="W172" s="14">
        <v>152.29725695272973</v>
      </c>
      <c r="X172" s="14">
        <v>28.405323653385558</v>
      </c>
      <c r="Y172" s="8">
        <v>0</v>
      </c>
      <c r="Z172" s="8">
        <v>951.02863209348209</v>
      </c>
      <c r="AA172" s="8"/>
      <c r="AB172" s="8">
        <f>(R172+R172)*($J172-0)/2</f>
        <v>482.00117703141837</v>
      </c>
      <c r="AC172" s="8">
        <f t="shared" ref="AC172" si="264">(S172+S172)*($J172-0)/2</f>
        <v>363.96105914280332</v>
      </c>
      <c r="AD172" s="8">
        <f t="shared" ref="AD172" si="265">(T172+T172)*($J172-0)/2</f>
        <v>1751.3819411705279</v>
      </c>
      <c r="AE172" s="8">
        <f t="shared" ref="AE172" si="266">(U172+U172)*($J172-0)/2</f>
        <v>1171.0688018798828</v>
      </c>
      <c r="AF172" s="8">
        <f t="shared" ref="AF172" si="267">(V172+V172)*($J172-0)/2</f>
        <v>83.217236255777294</v>
      </c>
      <c r="AG172" s="8">
        <f t="shared" ref="AG172" si="268">(W172+W172)*($J172-0)/2</f>
        <v>761.48628476364865</v>
      </c>
      <c r="AH172" s="8">
        <f t="shared" ref="AH172" si="269">(X172+X172)*($J172-0)/2</f>
        <v>142.02661826692778</v>
      </c>
      <c r="AI172" s="8">
        <f t="shared" ref="AI172" si="270">(Y172+Y172)*($J172-0)/2</f>
        <v>0</v>
      </c>
      <c r="AJ172" s="8">
        <f t="shared" ref="AJ172" si="271">(Z172+Z172)*($J172-0)/2</f>
        <v>4755.1431604674108</v>
      </c>
      <c r="AK172" s="8"/>
      <c r="AL172" s="8">
        <f>SUM(AB172:AB179)</f>
        <v>4050.2417857009791</v>
      </c>
      <c r="AM172" s="8">
        <f t="shared" ref="AM172" si="272">SUM(AC172:AC179)</f>
        <v>4909.9072579186541</v>
      </c>
      <c r="AN172" s="8">
        <f t="shared" ref="AN172" si="273">SUM(AD172:AD179)</f>
        <v>20180.525924682621</v>
      </c>
      <c r="AO172" s="8">
        <f t="shared" ref="AO172" si="274">SUM(AE172:AE179)</f>
        <v>12991.092818441062</v>
      </c>
      <c r="AP172" s="8">
        <f t="shared" ref="AP172" si="275">SUM(AF172:AF179)</f>
        <v>841.74825109284518</v>
      </c>
      <c r="AQ172" s="8">
        <f t="shared" ref="AQ172" si="276">SUM(AG172:AG179)</f>
        <v>9779.1049652747024</v>
      </c>
      <c r="AR172" s="8">
        <f t="shared" ref="AR172" si="277">SUM(AH172:AH179)</f>
        <v>1874.0999121624848</v>
      </c>
      <c r="AS172" s="8">
        <f t="shared" ref="AS172" si="278">SUM(AI172:AI179)</f>
        <v>10.034937352011358</v>
      </c>
      <c r="AT172" s="8">
        <f t="shared" ref="AT172" si="279">SUM(AJ172:AJ179)</f>
        <v>54636.755931646607</v>
      </c>
      <c r="AV172" s="8">
        <f>(AL172/$AT172)*100</f>
        <v>7.4130349004762284</v>
      </c>
      <c r="AW172" s="8">
        <f t="shared" ref="AW172" si="280">(AM172/$AT172)*100</f>
        <v>8.9864545839090457</v>
      </c>
      <c r="AX172" s="8">
        <f t="shared" ref="AX172" si="281">(AN172/$AT172)*100</f>
        <v>36.935805540741654</v>
      </c>
      <c r="AY172" s="8">
        <f t="shared" ref="AY172" si="282">(AO172/$AT172)*100</f>
        <v>23.777203819885624</v>
      </c>
      <c r="AZ172" s="8">
        <f t="shared" ref="AZ172" si="283">(AP172/$AT172)*100</f>
        <v>1.5406263361351753</v>
      </c>
      <c r="BA172" s="8">
        <f t="shared" ref="BA172" si="284">(AQ172/$AT172)*100</f>
        <v>17.898399710094182</v>
      </c>
      <c r="BB172" s="8">
        <f t="shared" ref="BB172" si="285">(AR172/$AT172)*100</f>
        <v>3.4301083221468716</v>
      </c>
      <c r="BC172" s="8">
        <f t="shared" ref="BC172" si="286">(AS172/$AT172)*100</f>
        <v>1.8366641981023876E-2</v>
      </c>
      <c r="BD172" s="8">
        <f t="shared" ref="BD172" si="287">(AT172/$AT172)*100</f>
        <v>100</v>
      </c>
      <c r="BF172" s="5">
        <v>70.611810198457803</v>
      </c>
      <c r="BG172" s="5">
        <v>171.50446133770572</v>
      </c>
      <c r="BH172" s="5">
        <v>36.720455791974231</v>
      </c>
      <c r="BI172" s="5">
        <v>33.794172346828681</v>
      </c>
      <c r="BJ172" s="5">
        <v>353.54455865518281</v>
      </c>
      <c r="BK172" s="5">
        <v>9.25675176560258</v>
      </c>
      <c r="BL172" s="5">
        <v>17.942620774478151</v>
      </c>
      <c r="BM172" s="5">
        <v>5.7977753571628003</v>
      </c>
      <c r="BN172" s="5">
        <v>152.17545191757335</v>
      </c>
      <c r="BO172" s="5">
        <v>68.333453730929278</v>
      </c>
      <c r="BP172" s="5">
        <v>6.5543836200696077</v>
      </c>
      <c r="BQ172" s="5">
        <v>5.5409069533951225</v>
      </c>
      <c r="BR172" s="5">
        <v>19.340371556091092</v>
      </c>
      <c r="BS172" s="5">
        <v>16.606153666127923</v>
      </c>
      <c r="BT172" s="5">
        <v>3.9724128304250477</v>
      </c>
      <c r="BU172" s="5">
        <v>19.353266267648468</v>
      </c>
      <c r="BV172" s="5">
        <v>87.559530858599345</v>
      </c>
      <c r="BW172" s="5">
        <v>63.074054789723064</v>
      </c>
      <c r="BX172" s="5">
        <v>130.77208004317339</v>
      </c>
      <c r="BY172" s="5">
        <v>0</v>
      </c>
      <c r="BZ172" s="5">
        <v>823.83412670945063</v>
      </c>
      <c r="CA172" s="5">
        <v>951.02863209348209</v>
      </c>
      <c r="CB172" s="5">
        <v>951.02863209348209</v>
      </c>
      <c r="CC172" s="5">
        <v>31.602911089849592</v>
      </c>
    </row>
    <row r="173" spans="1:81" x14ac:dyDescent="0.2">
      <c r="A173" s="3" t="s">
        <v>52</v>
      </c>
      <c r="B173" s="3">
        <v>108</v>
      </c>
      <c r="C173" s="9">
        <v>43404</v>
      </c>
      <c r="D173" s="3">
        <v>1</v>
      </c>
      <c r="E173" s="3">
        <v>7</v>
      </c>
      <c r="F173" s="3" t="s">
        <v>135</v>
      </c>
      <c r="G173" s="10" t="s">
        <v>74</v>
      </c>
      <c r="H173" s="3">
        <v>22</v>
      </c>
      <c r="I173" s="3" t="s">
        <v>80</v>
      </c>
      <c r="J173" s="3">
        <v>12</v>
      </c>
      <c r="K173" s="3">
        <v>18</v>
      </c>
      <c r="L173" s="3">
        <v>2</v>
      </c>
      <c r="M173" s="3" t="s">
        <v>56</v>
      </c>
      <c r="N173" s="3" t="s">
        <v>57</v>
      </c>
      <c r="O173" s="3" t="s">
        <v>81</v>
      </c>
      <c r="P173" s="3" t="s">
        <v>82</v>
      </c>
      <c r="Q173" s="3" t="s">
        <v>197</v>
      </c>
      <c r="R173" s="14">
        <v>73.117784960516573</v>
      </c>
      <c r="S173" s="14">
        <v>63.796962014560044</v>
      </c>
      <c r="T173" s="14">
        <v>318.03102874755859</v>
      </c>
      <c r="U173" s="14">
        <v>201.29808070741851</v>
      </c>
      <c r="V173" s="14">
        <v>13.702310792331037</v>
      </c>
      <c r="W173" s="14">
        <v>129.40026671310952</v>
      </c>
      <c r="X173" s="14">
        <v>24.237539949088262</v>
      </c>
      <c r="Y173" s="8">
        <v>0</v>
      </c>
      <c r="Z173" s="8">
        <v>823.58399316154203</v>
      </c>
      <c r="AA173" s="8"/>
      <c r="AB173" s="8">
        <f>(R172+R173)*($J173-$J172)/2</f>
        <v>593.31307128380081</v>
      </c>
      <c r="AC173" s="8">
        <f t="shared" ref="AC173:AC179" si="288">(S172+S173)*($J173-$J172)/2</f>
        <v>478.06210845092244</v>
      </c>
      <c r="AD173" s="8">
        <f t="shared" ref="AD173:AD179" si="289">(T172+T173)*($J173-$J172)/2</f>
        <v>2339.0759594358242</v>
      </c>
      <c r="AE173" s="8">
        <f t="shared" ref="AE173:AE179" si="290">(U172+U173)*($J173-$J172)/2</f>
        <v>1524.2914437918828</v>
      </c>
      <c r="AF173" s="8">
        <f t="shared" ref="AF173:AF179" si="291">(V172+V173)*($J173-$J172)/2</f>
        <v>106.21015315220274</v>
      </c>
      <c r="AG173" s="8">
        <f t="shared" ref="AG173:AG179" si="292">(W172+W173)*($J173-$J172)/2</f>
        <v>985.94133283043732</v>
      </c>
      <c r="AH173" s="8">
        <f t="shared" ref="AH173:AH179" si="293">(X172+X173)*($J173-$J172)/2</f>
        <v>184.25002260865838</v>
      </c>
      <c r="AI173" s="8">
        <f t="shared" ref="AI173:AI179" si="294">(Y172+Y173)*($J173-$J172)/2</f>
        <v>0</v>
      </c>
      <c r="AJ173" s="8">
        <f t="shared" ref="AJ173:AJ179" si="295">(Z172+Z173)*($J173-$J172)/2</f>
        <v>6211.1441883925845</v>
      </c>
      <c r="AK173" s="8"/>
      <c r="AL173" s="8">
        <f>AL172</f>
        <v>4050.2417857009791</v>
      </c>
      <c r="AM173" s="8">
        <f>AM172</f>
        <v>4909.9072579186541</v>
      </c>
      <c r="AN173" s="8">
        <f>AN172</f>
        <v>20180.525924682621</v>
      </c>
      <c r="AO173" s="8">
        <f t="shared" ref="AO173:AO179" si="296">AO172</f>
        <v>12991.092818441062</v>
      </c>
      <c r="AP173" s="8">
        <f t="shared" ref="AP173:AP179" si="297">AP172</f>
        <v>841.74825109284518</v>
      </c>
      <c r="AQ173" s="8">
        <f t="shared" ref="AQ173:AQ179" si="298">AQ172</f>
        <v>9779.1049652747024</v>
      </c>
      <c r="AR173" s="8">
        <f t="shared" ref="AR173:AR179" si="299">AR172</f>
        <v>1874.0999121624848</v>
      </c>
      <c r="AS173" s="8">
        <f t="shared" ref="AS173:AS179" si="300">AS172</f>
        <v>10.034937352011358</v>
      </c>
      <c r="AT173" s="8">
        <f t="shared" ref="AT173:AT179" si="301">AT172</f>
        <v>54636.755931646607</v>
      </c>
      <c r="BF173" s="5">
        <v>66.160505054236637</v>
      </c>
      <c r="BG173" s="5">
        <v>157.51179412949472</v>
      </c>
      <c r="BH173" s="5">
        <v>27.701507032124653</v>
      </c>
      <c r="BI173" s="5">
        <v>30.468467187308867</v>
      </c>
      <c r="BJ173" s="5">
        <v>331.1288735328817</v>
      </c>
      <c r="BK173" s="5">
        <v>8.7207100264010489</v>
      </c>
      <c r="BL173" s="5">
        <v>16.328361995847295</v>
      </c>
      <c r="BM173" s="5">
        <v>4.6698421773929724</v>
      </c>
      <c r="BN173" s="5">
        <v>140.94122903680363</v>
      </c>
      <c r="BO173" s="5">
        <v>61.183155125507021</v>
      </c>
      <c r="BP173" s="5">
        <v>5.8013433252442468</v>
      </c>
      <c r="BQ173" s="5">
        <v>5.2856129411534445</v>
      </c>
      <c r="BR173" s="5">
        <v>17.34325714137886</v>
      </c>
      <c r="BS173" s="5">
        <v>12.157968484653145</v>
      </c>
      <c r="BT173" s="5">
        <v>2.9503943913864115</v>
      </c>
      <c r="BU173" s="5">
        <v>16.213364944932618</v>
      </c>
      <c r="BV173" s="5">
        <v>143.58405501196384</v>
      </c>
      <c r="BW173" s="5">
        <v>57.364818078007438</v>
      </c>
      <c r="BX173" s="5">
        <v>112.49301998763666</v>
      </c>
      <c r="BY173" s="5">
        <v>0</v>
      </c>
      <c r="BZ173" s="5">
        <v>639.36979743701852</v>
      </c>
      <c r="CA173" s="5">
        <v>823.58399316154203</v>
      </c>
      <c r="CB173" s="5">
        <v>823.58399316154203</v>
      </c>
      <c r="CC173" s="5">
        <v>20.468723568598982</v>
      </c>
    </row>
    <row r="174" spans="1:81" x14ac:dyDescent="0.2">
      <c r="A174" s="3" t="s">
        <v>52</v>
      </c>
      <c r="B174" s="3">
        <v>108</v>
      </c>
      <c r="C174" s="9">
        <v>43404</v>
      </c>
      <c r="D174" s="3">
        <v>1</v>
      </c>
      <c r="E174" s="3">
        <v>7</v>
      </c>
      <c r="F174" s="3" t="s">
        <v>135</v>
      </c>
      <c r="G174" s="10" t="s">
        <v>74</v>
      </c>
      <c r="H174" s="3">
        <v>22</v>
      </c>
      <c r="I174" s="3" t="s">
        <v>80</v>
      </c>
      <c r="J174" s="3">
        <v>20</v>
      </c>
      <c r="K174" s="3">
        <v>14</v>
      </c>
      <c r="L174" s="3">
        <v>3</v>
      </c>
      <c r="M174" s="3" t="s">
        <v>56</v>
      </c>
      <c r="N174" s="3" t="s">
        <v>57</v>
      </c>
      <c r="O174" s="3" t="s">
        <v>81</v>
      </c>
      <c r="P174" s="3" t="s">
        <v>82</v>
      </c>
      <c r="Q174" s="3" t="s">
        <v>197</v>
      </c>
      <c r="R174" s="14">
        <v>69.472092990217533</v>
      </c>
      <c r="S174" s="14">
        <v>67.625290180074757</v>
      </c>
      <c r="T174" s="14">
        <v>324.02601044753504</v>
      </c>
      <c r="U174" s="14">
        <v>233.23681903707569</v>
      </c>
      <c r="V174" s="14">
        <v>14.353651540032748</v>
      </c>
      <c r="W174" s="14">
        <v>149.94337420216922</v>
      </c>
      <c r="X174" s="14">
        <v>29.674304205795814</v>
      </c>
      <c r="Y174" s="8">
        <v>0</v>
      </c>
      <c r="Z174" s="8">
        <v>888.33154937515985</v>
      </c>
      <c r="AA174" s="8"/>
      <c r="AB174" s="8">
        <f>(R173+R174)*($J174-$J173)/2</f>
        <v>570.35951180293637</v>
      </c>
      <c r="AC174" s="8">
        <f t="shared" si="288"/>
        <v>525.68900877853923</v>
      </c>
      <c r="AD174" s="8">
        <f t="shared" si="289"/>
        <v>2568.2281567803748</v>
      </c>
      <c r="AE174" s="8">
        <f t="shared" si="290"/>
        <v>1738.1395989779767</v>
      </c>
      <c r="AF174" s="8">
        <f t="shared" si="291"/>
        <v>112.22384932945513</v>
      </c>
      <c r="AG174" s="8">
        <f t="shared" si="292"/>
        <v>1117.374563661115</v>
      </c>
      <c r="AH174" s="8">
        <f t="shared" si="293"/>
        <v>215.64737661953632</v>
      </c>
      <c r="AI174" s="8">
        <f t="shared" si="294"/>
        <v>0</v>
      </c>
      <c r="AJ174" s="8">
        <f t="shared" si="295"/>
        <v>6847.6621701468075</v>
      </c>
      <c r="AK174" s="8"/>
      <c r="AL174" s="8">
        <f t="shared" ref="AL174:AL179" si="302">AL173</f>
        <v>4050.2417857009791</v>
      </c>
      <c r="AM174" s="8">
        <f t="shared" ref="AM174:AM179" si="303">AM173</f>
        <v>4909.9072579186541</v>
      </c>
      <c r="AN174" s="8">
        <f t="shared" ref="AN174:AN179" si="304">AN173</f>
        <v>20180.525924682621</v>
      </c>
      <c r="AO174" s="8">
        <f t="shared" si="296"/>
        <v>12991.092818441062</v>
      </c>
      <c r="AP174" s="8">
        <f t="shared" si="297"/>
        <v>841.74825109284518</v>
      </c>
      <c r="AQ174" s="8">
        <f t="shared" si="298"/>
        <v>9779.1049652747024</v>
      </c>
      <c r="AR174" s="8">
        <f t="shared" si="299"/>
        <v>1874.0999121624848</v>
      </c>
      <c r="AS174" s="8">
        <f t="shared" si="300"/>
        <v>10.034937352011358</v>
      </c>
      <c r="AT174" s="8">
        <f t="shared" si="301"/>
        <v>54636.755931646607</v>
      </c>
      <c r="BF174" s="5">
        <v>58.8632298823849</v>
      </c>
      <c r="BG174" s="5">
        <v>149.55365995137458</v>
      </c>
      <c r="BH174" s="5">
        <v>23.349938588493803</v>
      </c>
      <c r="BI174" s="5">
        <v>30.511870119603604</v>
      </c>
      <c r="BJ174" s="5">
        <v>321.62683454662971</v>
      </c>
      <c r="BK174" s="5">
        <v>8.9730261196335146</v>
      </c>
      <c r="BL174" s="5">
        <v>17.404154282587804</v>
      </c>
      <c r="BM174" s="5">
        <v>5.3104539853807431</v>
      </c>
      <c r="BN174" s="5">
        <v>139.31535474350488</v>
      </c>
      <c r="BO174" s="5">
        <v>63.855319611156716</v>
      </c>
      <c r="BP174" s="5">
        <v>5.7525218872155497</v>
      </c>
      <c r="BQ174" s="5">
        <v>5.740543951936262</v>
      </c>
      <c r="BR174" s="5">
        <v>17.455445324613009</v>
      </c>
      <c r="BS174" s="5">
        <v>9.5074475227486897</v>
      </c>
      <c r="BT174" s="5">
        <v>2.8368091296410247</v>
      </c>
      <c r="BU174" s="5">
        <v>16.850664555206595</v>
      </c>
      <c r="BV174" s="5">
        <v>48.890633796574001</v>
      </c>
      <c r="BW174" s="5">
        <v>51.59567766808167</v>
      </c>
      <c r="BX174" s="5">
        <v>125.11226886468981</v>
      </c>
      <c r="BY174" s="5">
        <v>0</v>
      </c>
      <c r="BZ174" s="5">
        <v>805.69782114037537</v>
      </c>
      <c r="CA174" s="5">
        <v>888.33154937515985</v>
      </c>
      <c r="CB174" s="5">
        <v>888.33154937515985</v>
      </c>
      <c r="CC174" s="5">
        <v>21.308267640065274</v>
      </c>
    </row>
    <row r="175" spans="1:81" x14ac:dyDescent="0.2">
      <c r="A175" s="3" t="s">
        <v>52</v>
      </c>
      <c r="B175" s="3">
        <v>108</v>
      </c>
      <c r="C175" s="9">
        <v>43404</v>
      </c>
      <c r="D175" s="3">
        <v>1</v>
      </c>
      <c r="E175" s="3">
        <v>7</v>
      </c>
      <c r="F175" s="3" t="s">
        <v>135</v>
      </c>
      <c r="G175" s="10" t="s">
        <v>74</v>
      </c>
      <c r="H175" s="3">
        <v>22</v>
      </c>
      <c r="I175" s="3" t="s">
        <v>80</v>
      </c>
      <c r="J175" s="3">
        <v>30</v>
      </c>
      <c r="K175" s="3">
        <v>10</v>
      </c>
      <c r="L175" s="3">
        <v>4</v>
      </c>
      <c r="M175" s="3" t="s">
        <v>56</v>
      </c>
      <c r="N175" s="3" t="s">
        <v>57</v>
      </c>
      <c r="O175" s="3" t="s">
        <v>81</v>
      </c>
      <c r="P175" s="3" t="s">
        <v>82</v>
      </c>
      <c r="Q175" s="3" t="s">
        <v>197</v>
      </c>
      <c r="R175" s="14">
        <v>62.375527414782297</v>
      </c>
      <c r="S175" s="14">
        <v>70.371764347471043</v>
      </c>
      <c r="T175" s="14">
        <v>267.93196711046943</v>
      </c>
      <c r="U175" s="14">
        <v>219.46456777638403</v>
      </c>
      <c r="V175" s="14">
        <v>14.230991034672178</v>
      </c>
      <c r="W175" s="14">
        <v>163.67187289533945</v>
      </c>
      <c r="X175" s="14">
        <v>25.66619843450086</v>
      </c>
      <c r="Y175" s="8">
        <v>0</v>
      </c>
      <c r="Z175" s="8">
        <v>823.71286777221871</v>
      </c>
      <c r="AA175" s="8"/>
      <c r="AB175" s="8">
        <f t="shared" ref="AB175:AB179" si="305">(R174+R175)*($J175-$J174)/2</f>
        <v>659.23810202499908</v>
      </c>
      <c r="AC175" s="8">
        <f t="shared" si="288"/>
        <v>689.98527263772894</v>
      </c>
      <c r="AD175" s="8">
        <f t="shared" si="289"/>
        <v>2959.7898877900225</v>
      </c>
      <c r="AE175" s="8">
        <f t="shared" si="290"/>
        <v>2263.506934067299</v>
      </c>
      <c r="AF175" s="8">
        <f t="shared" si="291"/>
        <v>142.92321287352462</v>
      </c>
      <c r="AG175" s="8">
        <f t="shared" si="292"/>
        <v>1568.0762354875435</v>
      </c>
      <c r="AH175" s="8">
        <f t="shared" si="293"/>
        <v>276.70251320148338</v>
      </c>
      <c r="AI175" s="8">
        <f t="shared" si="294"/>
        <v>0</v>
      </c>
      <c r="AJ175" s="8">
        <f t="shared" si="295"/>
        <v>8560.2220857368939</v>
      </c>
      <c r="AK175" s="8"/>
      <c r="AL175" s="8">
        <f t="shared" si="302"/>
        <v>4050.2417857009791</v>
      </c>
      <c r="AM175" s="8">
        <f t="shared" si="303"/>
        <v>4909.9072579186541</v>
      </c>
      <c r="AN175" s="8">
        <f t="shared" si="304"/>
        <v>20180.525924682621</v>
      </c>
      <c r="AO175" s="8">
        <f t="shared" si="296"/>
        <v>12991.092818441062</v>
      </c>
      <c r="AP175" s="8">
        <f t="shared" si="297"/>
        <v>841.74825109284518</v>
      </c>
      <c r="AQ175" s="8">
        <f t="shared" si="298"/>
        <v>9779.1049652747024</v>
      </c>
      <c r="AR175" s="8">
        <f t="shared" si="299"/>
        <v>1874.0999121624848</v>
      </c>
      <c r="AS175" s="8">
        <f t="shared" si="300"/>
        <v>10.034937352011358</v>
      </c>
      <c r="AT175" s="8">
        <f t="shared" si="301"/>
        <v>54636.755931646607</v>
      </c>
      <c r="BF175" s="5">
        <v>74.081460154198112</v>
      </c>
      <c r="BG175" s="5">
        <v>130.57970634731069</v>
      </c>
      <c r="BH175" s="5">
        <v>22.752176581139516</v>
      </c>
      <c r="BI175" s="5">
        <v>33.931120056838957</v>
      </c>
      <c r="BJ175" s="5">
        <v>268.43128013323695</v>
      </c>
      <c r="BK175" s="5">
        <v>7.9271933066961662</v>
      </c>
      <c r="BL175" s="5">
        <v>20.466019227805983</v>
      </c>
      <c r="BM175" s="5">
        <v>3.7878610955887027</v>
      </c>
      <c r="BN175" s="5">
        <v>169.70384061838524</v>
      </c>
      <c r="BO175" s="5">
        <v>37.738821573995558</v>
      </c>
      <c r="BP175" s="5">
        <v>5.4998946167038421</v>
      </c>
      <c r="BQ175" s="5">
        <v>5.2346479774733128</v>
      </c>
      <c r="BR175" s="5">
        <v>32.083337708832531</v>
      </c>
      <c r="BS175" s="5">
        <v>7.0622425754603722</v>
      </c>
      <c r="BT175" s="5">
        <v>3.6424917229126668</v>
      </c>
      <c r="BU175" s="5">
        <v>14.507272605702729</v>
      </c>
      <c r="BV175" s="5">
        <v>81.830665747921813</v>
      </c>
      <c r="BW175" s="5">
        <v>47.639544660944502</v>
      </c>
      <c r="BX175" s="5">
        <v>138.65134813525611</v>
      </c>
      <c r="BY175" s="5">
        <v>0</v>
      </c>
      <c r="BZ175" s="5">
        <v>705.71775791569246</v>
      </c>
      <c r="CA175" s="5">
        <v>823.71286777221871</v>
      </c>
      <c r="CB175" s="5">
        <v>823.71286777221871</v>
      </c>
      <c r="CC175" s="5">
        <v>23.697109731938188</v>
      </c>
    </row>
    <row r="176" spans="1:81" x14ac:dyDescent="0.2">
      <c r="A176" s="3" t="s">
        <v>52</v>
      </c>
      <c r="B176" s="3">
        <v>108</v>
      </c>
      <c r="C176" s="9">
        <v>43404</v>
      </c>
      <c r="D176" s="3">
        <v>1</v>
      </c>
      <c r="E176" s="3">
        <v>7</v>
      </c>
      <c r="F176" s="3" t="s">
        <v>135</v>
      </c>
      <c r="G176" s="10" t="s">
        <v>74</v>
      </c>
      <c r="H176" s="3">
        <v>22</v>
      </c>
      <c r="I176" s="3" t="s">
        <v>80</v>
      </c>
      <c r="J176" s="3">
        <v>40</v>
      </c>
      <c r="K176" s="3">
        <v>6</v>
      </c>
      <c r="L176" s="3">
        <v>5</v>
      </c>
      <c r="M176" s="3" t="s">
        <v>56</v>
      </c>
      <c r="N176" s="3" t="s">
        <v>57</v>
      </c>
      <c r="O176" s="3" t="s">
        <v>81</v>
      </c>
      <c r="P176" s="3" t="s">
        <v>82</v>
      </c>
      <c r="Q176" s="3" t="s">
        <v>197</v>
      </c>
      <c r="R176" s="14">
        <v>74.055158943965523</v>
      </c>
      <c r="S176" s="14">
        <v>76.575965947118306</v>
      </c>
      <c r="T176" s="14">
        <v>226.67713428365772</v>
      </c>
      <c r="U176" s="14">
        <v>202.02838134765625</v>
      </c>
      <c r="V176" s="14">
        <v>10.7933920498552</v>
      </c>
      <c r="W176" s="14">
        <v>151.04015534499595</v>
      </c>
      <c r="X176" s="14">
        <v>31.85770745112978</v>
      </c>
      <c r="Y176" s="8">
        <v>1.0034937352011357</v>
      </c>
      <c r="Z176" s="8">
        <v>774.03137703841742</v>
      </c>
      <c r="AA176" s="8"/>
      <c r="AB176" s="8">
        <f t="shared" si="305"/>
        <v>682.15343179373917</v>
      </c>
      <c r="AC176" s="8">
        <f t="shared" si="288"/>
        <v>734.73865147294669</v>
      </c>
      <c r="AD176" s="8">
        <f t="shared" si="289"/>
        <v>2473.0455069706359</v>
      </c>
      <c r="AE176" s="8">
        <f t="shared" si="290"/>
        <v>2107.464745620201</v>
      </c>
      <c r="AF176" s="8">
        <f t="shared" si="291"/>
        <v>125.1219154226369</v>
      </c>
      <c r="AG176" s="8">
        <f t="shared" si="292"/>
        <v>1573.5601412016767</v>
      </c>
      <c r="AH176" s="8">
        <f t="shared" si="293"/>
        <v>287.61952942815321</v>
      </c>
      <c r="AI176" s="8">
        <f t="shared" si="294"/>
        <v>5.017468676005679</v>
      </c>
      <c r="AJ176" s="8">
        <f t="shared" si="295"/>
        <v>7988.7212240531808</v>
      </c>
      <c r="AK176" s="8"/>
      <c r="AL176" s="8">
        <f t="shared" si="302"/>
        <v>4050.2417857009791</v>
      </c>
      <c r="AM176" s="8">
        <f t="shared" si="303"/>
        <v>4909.9072579186541</v>
      </c>
      <c r="AN176" s="8">
        <f t="shared" si="304"/>
        <v>20180.525924682621</v>
      </c>
      <c r="AO176" s="8">
        <f t="shared" si="296"/>
        <v>12991.092818441062</v>
      </c>
      <c r="AP176" s="8">
        <f t="shared" si="297"/>
        <v>841.74825109284518</v>
      </c>
      <c r="AQ176" s="8">
        <f t="shared" si="298"/>
        <v>9779.1049652747024</v>
      </c>
      <c r="AR176" s="8">
        <f t="shared" si="299"/>
        <v>1874.0999121624848</v>
      </c>
      <c r="AS176" s="8">
        <f t="shared" si="300"/>
        <v>10.034937352011358</v>
      </c>
      <c r="AT176" s="8">
        <f t="shared" si="301"/>
        <v>54636.755931646607</v>
      </c>
      <c r="BF176" s="5">
        <v>30.305706150466357</v>
      </c>
      <c r="BG176" s="5">
        <v>50.606117475053175</v>
      </c>
      <c r="BH176" s="5">
        <v>26.387369854918063</v>
      </c>
      <c r="BI176" s="5">
        <v>36.3447825908694</v>
      </c>
      <c r="BJ176" s="5">
        <v>263.3403664491463</v>
      </c>
      <c r="BK176" s="5">
        <v>5.3488745202445429</v>
      </c>
      <c r="BL176" s="5">
        <v>10.928859475584911</v>
      </c>
      <c r="BM176" s="5">
        <v>2.2785833343159685</v>
      </c>
      <c r="BN176" s="5">
        <v>162.73694222116873</v>
      </c>
      <c r="BO176" s="5">
        <v>31.300171553788768</v>
      </c>
      <c r="BP176" s="5">
        <v>3.3584204474024006</v>
      </c>
      <c r="BQ176" s="5">
        <v>4.0482868846005235</v>
      </c>
      <c r="BR176" s="5">
        <v>13.229874732194261</v>
      </c>
      <c r="BS176" s="5">
        <v>1.7503603165357315</v>
      </c>
      <c r="BT176" s="5">
        <v>2.832214185524133</v>
      </c>
      <c r="BU176" s="5">
        <v>11.868526453288498</v>
      </c>
      <c r="BV176" s="5">
        <v>30.980223622072817</v>
      </c>
      <c r="BW176" s="5">
        <v>35.369762612108858</v>
      </c>
      <c r="BX176" s="5">
        <v>86.223591515345717</v>
      </c>
      <c r="BY176" s="5">
        <v>1.0034937352011357</v>
      </c>
      <c r="BZ176" s="5">
        <v>712.3585657883076</v>
      </c>
      <c r="CA176" s="5">
        <v>773.0278833032163</v>
      </c>
      <c r="CB176" s="5">
        <v>774.03137703841742</v>
      </c>
      <c r="CC176" s="5">
        <v>20.763846729192942</v>
      </c>
    </row>
    <row r="177" spans="1:81" x14ac:dyDescent="0.2">
      <c r="A177" s="3" t="s">
        <v>52</v>
      </c>
      <c r="B177" s="3">
        <v>108</v>
      </c>
      <c r="C177" s="9">
        <v>43404</v>
      </c>
      <c r="D177" s="3">
        <v>1</v>
      </c>
      <c r="E177" s="3">
        <v>7</v>
      </c>
      <c r="F177" s="3" t="s">
        <v>135</v>
      </c>
      <c r="G177" s="10" t="s">
        <v>74</v>
      </c>
      <c r="H177" s="3">
        <v>22</v>
      </c>
      <c r="I177" s="3" t="s">
        <v>80</v>
      </c>
      <c r="J177" s="3">
        <v>50</v>
      </c>
      <c r="K177" s="3">
        <v>3</v>
      </c>
      <c r="L177" s="3">
        <v>6</v>
      </c>
      <c r="M177" s="3" t="s">
        <v>56</v>
      </c>
      <c r="N177" s="3" t="s">
        <v>57</v>
      </c>
      <c r="O177" s="3" t="s">
        <v>81</v>
      </c>
      <c r="P177" s="3" t="s">
        <v>82</v>
      </c>
      <c r="Q177" s="3" t="s">
        <v>197</v>
      </c>
      <c r="R177" s="14">
        <v>26.980435568710853</v>
      </c>
      <c r="S177" s="14">
        <v>46.896084308624268</v>
      </c>
      <c r="T177" s="14">
        <v>158.20908013705551</v>
      </c>
      <c r="U177" s="14">
        <v>129.22391325851967</v>
      </c>
      <c r="V177" s="14">
        <v>6.495037259726689</v>
      </c>
      <c r="W177" s="14">
        <v>91.812637066018993</v>
      </c>
      <c r="X177" s="14">
        <v>17.499569736678026</v>
      </c>
      <c r="Y177" s="8">
        <v>0</v>
      </c>
      <c r="Z177" s="8">
        <v>477.11677525573566</v>
      </c>
      <c r="AA177" s="8"/>
      <c r="AB177" s="8">
        <f t="shared" si="305"/>
        <v>505.17797256338184</v>
      </c>
      <c r="AC177" s="8">
        <f t="shared" si="288"/>
        <v>617.36025127871289</v>
      </c>
      <c r="AD177" s="8">
        <f t="shared" si="289"/>
        <v>1924.4310721035663</v>
      </c>
      <c r="AE177" s="8">
        <f t="shared" si="290"/>
        <v>1656.2614730308796</v>
      </c>
      <c r="AF177" s="8">
        <f t="shared" si="291"/>
        <v>86.442146547909445</v>
      </c>
      <c r="AG177" s="8">
        <f t="shared" si="292"/>
        <v>1214.2639620550747</v>
      </c>
      <c r="AH177" s="8">
        <f t="shared" si="293"/>
        <v>246.78638593903906</v>
      </c>
      <c r="AI177" s="8">
        <f t="shared" si="294"/>
        <v>5.017468676005679</v>
      </c>
      <c r="AJ177" s="8">
        <f t="shared" si="295"/>
        <v>6255.7407614707654</v>
      </c>
      <c r="AK177" s="8"/>
      <c r="AL177" s="8">
        <f t="shared" si="302"/>
        <v>4050.2417857009791</v>
      </c>
      <c r="AM177" s="8">
        <f t="shared" si="303"/>
        <v>4909.9072579186541</v>
      </c>
      <c r="AN177" s="8">
        <f t="shared" si="304"/>
        <v>20180.525924682621</v>
      </c>
      <c r="AO177" s="8">
        <f t="shared" si="296"/>
        <v>12991.092818441062</v>
      </c>
      <c r="AP177" s="8">
        <f t="shared" si="297"/>
        <v>841.74825109284518</v>
      </c>
      <c r="AQ177" s="8">
        <f t="shared" si="298"/>
        <v>9779.1049652747024</v>
      </c>
      <c r="AR177" s="8">
        <f t="shared" si="299"/>
        <v>1874.0999121624848</v>
      </c>
      <c r="AS177" s="8">
        <f t="shared" si="300"/>
        <v>10.034937352011358</v>
      </c>
      <c r="AT177" s="8">
        <f t="shared" si="301"/>
        <v>54636.755931646607</v>
      </c>
      <c r="BF177" s="5">
        <v>22.439034617699377</v>
      </c>
      <c r="BG177" s="5">
        <v>26.745337263618271</v>
      </c>
      <c r="BH177" s="5">
        <v>8.0867459537687445</v>
      </c>
      <c r="BI177" s="5">
        <v>21.764786934942343</v>
      </c>
      <c r="BJ177" s="5">
        <v>174.02753146250004</v>
      </c>
      <c r="BK177" s="5">
        <v>3.5150558426244483</v>
      </c>
      <c r="BL177" s="5">
        <v>7.0764992052276838</v>
      </c>
      <c r="BM177" s="5">
        <v>0.77724338374461566</v>
      </c>
      <c r="BN177" s="5">
        <v>97.101007058645635</v>
      </c>
      <c r="BO177" s="5">
        <v>16.787726456348739</v>
      </c>
      <c r="BP177" s="5">
        <v>1.6402845974104316</v>
      </c>
      <c r="BQ177" s="5">
        <v>1.0976631498027829</v>
      </c>
      <c r="BR177" s="5">
        <v>9.7610848163633097</v>
      </c>
      <c r="BS177" s="5">
        <v>0.74703498555710413</v>
      </c>
      <c r="BT177" s="5">
        <v>2.1391727256787023</v>
      </c>
      <c r="BU177" s="5">
        <v>7.5499756119917816</v>
      </c>
      <c r="BV177" s="5">
        <v>32.808979461537916</v>
      </c>
      <c r="BW177" s="5">
        <v>34.717261551081421</v>
      </c>
      <c r="BX177" s="5">
        <v>53.70084558830694</v>
      </c>
      <c r="BY177" s="5">
        <v>0</v>
      </c>
      <c r="BZ177" s="5">
        <v>415.81421065113244</v>
      </c>
      <c r="CA177" s="5">
        <v>477.11677525573566</v>
      </c>
      <c r="CB177" s="5">
        <v>477.11677525573566</v>
      </c>
      <c r="CC177" s="5">
        <v>19.577654827139956</v>
      </c>
    </row>
    <row r="178" spans="1:81" x14ac:dyDescent="0.2">
      <c r="A178" s="3" t="s">
        <v>52</v>
      </c>
      <c r="B178" s="3">
        <v>108</v>
      </c>
      <c r="C178" s="9">
        <v>43404</v>
      </c>
      <c r="D178" s="3">
        <v>1</v>
      </c>
      <c r="E178" s="3">
        <v>7</v>
      </c>
      <c r="F178" s="3" t="s">
        <v>135</v>
      </c>
      <c r="G178" s="10" t="s">
        <v>74</v>
      </c>
      <c r="H178" s="3">
        <v>22</v>
      </c>
      <c r="I178" s="3" t="s">
        <v>80</v>
      </c>
      <c r="J178" s="3">
        <v>70</v>
      </c>
      <c r="K178" s="3">
        <v>2</v>
      </c>
      <c r="L178" s="3">
        <v>7</v>
      </c>
      <c r="M178" s="3" t="s">
        <v>56</v>
      </c>
      <c r="N178" s="3" t="s">
        <v>57</v>
      </c>
      <c r="O178" s="3" t="s">
        <v>81</v>
      </c>
      <c r="P178" s="3" t="s">
        <v>82</v>
      </c>
      <c r="Q178" s="3" t="s">
        <v>197</v>
      </c>
      <c r="R178" s="14">
        <v>8.2476921965335972</v>
      </c>
      <c r="S178" s="14">
        <v>29.402848802763842</v>
      </c>
      <c r="T178" s="14">
        <v>132.9130656801421</v>
      </c>
      <c r="U178" s="14">
        <v>35.468033001340672</v>
      </c>
      <c r="V178" s="14">
        <v>3.5348742830342261</v>
      </c>
      <c r="W178" s="14">
        <v>46.531232669435695</v>
      </c>
      <c r="X178" s="14">
        <v>9.6666000218226991</v>
      </c>
      <c r="Y178" s="8">
        <v>0</v>
      </c>
      <c r="Z178" s="8">
        <v>265.76433895215456</v>
      </c>
      <c r="AA178" s="8"/>
      <c r="AB178" s="8">
        <f t="shared" si="305"/>
        <v>352.28127765244449</v>
      </c>
      <c r="AC178" s="8">
        <f t="shared" si="288"/>
        <v>762.98933111388112</v>
      </c>
      <c r="AD178" s="8">
        <f t="shared" si="289"/>
        <v>2911.2214581719763</v>
      </c>
      <c r="AE178" s="8">
        <f t="shared" si="290"/>
        <v>1646.9194625986033</v>
      </c>
      <c r="AF178" s="8">
        <f t="shared" si="291"/>
        <v>100.29911542760915</v>
      </c>
      <c r="AG178" s="8">
        <f t="shared" si="292"/>
        <v>1383.438697354547</v>
      </c>
      <c r="AH178" s="8">
        <f t="shared" si="293"/>
        <v>271.66169758500723</v>
      </c>
      <c r="AI178" s="8">
        <f t="shared" si="294"/>
        <v>0</v>
      </c>
      <c r="AJ178" s="8">
        <f t="shared" si="295"/>
        <v>7428.8111420789028</v>
      </c>
      <c r="AK178" s="8"/>
      <c r="AL178" s="8">
        <f t="shared" si="302"/>
        <v>4050.2417857009791</v>
      </c>
      <c r="AM178" s="8">
        <f t="shared" si="303"/>
        <v>4909.9072579186541</v>
      </c>
      <c r="AN178" s="8">
        <f t="shared" si="304"/>
        <v>20180.525924682621</v>
      </c>
      <c r="AO178" s="8">
        <f t="shared" si="296"/>
        <v>12991.092818441062</v>
      </c>
      <c r="AP178" s="8">
        <f t="shared" si="297"/>
        <v>841.74825109284518</v>
      </c>
      <c r="AQ178" s="8">
        <f t="shared" si="298"/>
        <v>9779.1049652747024</v>
      </c>
      <c r="AR178" s="8">
        <f t="shared" si="299"/>
        <v>1874.0999121624848</v>
      </c>
      <c r="AS178" s="8">
        <f t="shared" si="300"/>
        <v>10.034937352011358</v>
      </c>
      <c r="AT178" s="8">
        <f t="shared" si="301"/>
        <v>54636.755931646607</v>
      </c>
      <c r="BF178" s="5">
        <v>33.285934134541584</v>
      </c>
      <c r="BG178" s="5">
        <v>27.845977812684019</v>
      </c>
      <c r="BH178" s="5">
        <v>1.5862766369772381</v>
      </c>
      <c r="BI178" s="5">
        <v>12.009916421011001</v>
      </c>
      <c r="BJ178" s="5">
        <v>107.0872524238443</v>
      </c>
      <c r="BK178" s="5">
        <v>0</v>
      </c>
      <c r="BL178" s="5">
        <v>0</v>
      </c>
      <c r="BM178" s="5">
        <v>0</v>
      </c>
      <c r="BN178" s="5">
        <v>38.781344872251893</v>
      </c>
      <c r="BO178" s="5">
        <v>9.4022379798398941</v>
      </c>
      <c r="BP178" s="5">
        <v>1.0371268487570862</v>
      </c>
      <c r="BQ178" s="5">
        <v>0.99854494551196316</v>
      </c>
      <c r="BR178" s="5">
        <v>12.39003525120072</v>
      </c>
      <c r="BS178" s="5">
        <v>0</v>
      </c>
      <c r="BT178" s="5">
        <v>0.94511049489044896</v>
      </c>
      <c r="BU178" s="5">
        <v>5.2401034465103935</v>
      </c>
      <c r="BV178" s="5">
        <v>4.9310200891923142</v>
      </c>
      <c r="BW178" s="5">
        <v>50.081116396623379</v>
      </c>
      <c r="BX178" s="5">
        <v>9.8496291351258947</v>
      </c>
      <c r="BY178" s="5">
        <v>0</v>
      </c>
      <c r="BZ178" s="5">
        <v>246.54459233687828</v>
      </c>
      <c r="CA178" s="5">
        <v>265.76433895215456</v>
      </c>
      <c r="CB178" s="5">
        <v>265.76433895215456</v>
      </c>
      <c r="CC178" s="5">
        <v>26.529994520995302</v>
      </c>
    </row>
    <row r="179" spans="1:81" x14ac:dyDescent="0.2">
      <c r="A179" s="3" t="s">
        <v>52</v>
      </c>
      <c r="B179" s="3">
        <v>108</v>
      </c>
      <c r="C179" s="9">
        <v>43404</v>
      </c>
      <c r="D179" s="3">
        <v>1</v>
      </c>
      <c r="E179" s="3">
        <v>7</v>
      </c>
      <c r="F179" s="3" t="s">
        <v>135</v>
      </c>
      <c r="G179" s="10" t="s">
        <v>74</v>
      </c>
      <c r="H179" s="3">
        <v>22</v>
      </c>
      <c r="I179" s="3" t="s">
        <v>80</v>
      </c>
      <c r="J179" s="3">
        <v>100</v>
      </c>
      <c r="K179" s="3">
        <v>1</v>
      </c>
      <c r="L179" s="3">
        <v>8</v>
      </c>
      <c r="M179" s="3" t="s">
        <v>56</v>
      </c>
      <c r="N179" s="3" t="s">
        <v>57</v>
      </c>
      <c r="O179" s="3" t="s">
        <v>81</v>
      </c>
      <c r="P179" s="3" t="s">
        <v>82</v>
      </c>
      <c r="Q179" s="3" t="s">
        <v>197</v>
      </c>
      <c r="R179" s="14">
        <v>5.4667905733503144</v>
      </c>
      <c r="S179" s="14">
        <v>19.738589533444109</v>
      </c>
      <c r="T179" s="14">
        <v>83.977063803837211</v>
      </c>
      <c r="U179" s="14">
        <v>23.427990896948451</v>
      </c>
      <c r="V179" s="14">
        <v>2.1525005225477547</v>
      </c>
      <c r="W179" s="14">
        <v>31.799683858608379</v>
      </c>
      <c r="X179" s="14">
        <v>6.9604512124226012</v>
      </c>
      <c r="Y179" s="8">
        <v>0</v>
      </c>
      <c r="Z179" s="8">
        <v>173.52307433451625</v>
      </c>
      <c r="AA179" s="8"/>
      <c r="AB179" s="8">
        <f t="shared" si="305"/>
        <v>205.71724154825867</v>
      </c>
      <c r="AC179" s="8">
        <f t="shared" si="288"/>
        <v>737.12157504311926</v>
      </c>
      <c r="AD179" s="8">
        <f t="shared" si="289"/>
        <v>3253.3519422596896</v>
      </c>
      <c r="AE179" s="8">
        <f t="shared" si="290"/>
        <v>883.44035847433679</v>
      </c>
      <c r="AF179" s="8">
        <f t="shared" si="291"/>
        <v>85.310622083729712</v>
      </c>
      <c r="AG179" s="8">
        <f t="shared" si="292"/>
        <v>1174.963747920661</v>
      </c>
      <c r="AH179" s="8">
        <f t="shared" si="293"/>
        <v>249.4057685136795</v>
      </c>
      <c r="AI179" s="8">
        <f t="shared" si="294"/>
        <v>0</v>
      </c>
      <c r="AJ179" s="8">
        <f t="shared" si="295"/>
        <v>6589.3111993000621</v>
      </c>
      <c r="AK179" s="8"/>
      <c r="AL179" s="8">
        <f t="shared" si="302"/>
        <v>4050.2417857009791</v>
      </c>
      <c r="AM179" s="8">
        <f t="shared" si="303"/>
        <v>4909.9072579186541</v>
      </c>
      <c r="AN179" s="8">
        <f t="shared" si="304"/>
        <v>20180.525924682621</v>
      </c>
      <c r="AO179" s="8">
        <f t="shared" si="296"/>
        <v>12991.092818441062</v>
      </c>
      <c r="AP179" s="8">
        <f t="shared" si="297"/>
        <v>841.74825109284518</v>
      </c>
      <c r="AQ179" s="8">
        <f t="shared" si="298"/>
        <v>9779.1049652747024</v>
      </c>
      <c r="AR179" s="8">
        <f t="shared" si="299"/>
        <v>1874.0999121624848</v>
      </c>
      <c r="AS179" s="8">
        <f t="shared" si="300"/>
        <v>10.034937352011358</v>
      </c>
      <c r="AT179" s="8">
        <f t="shared" si="301"/>
        <v>54636.755931646607</v>
      </c>
      <c r="BF179" s="5">
        <v>20.352562335084084</v>
      </c>
      <c r="BG179" s="5">
        <v>18.694137181930852</v>
      </c>
      <c r="BH179" s="5">
        <v>0.97593352886985008</v>
      </c>
      <c r="BI179" s="5">
        <v>8.255569870979981</v>
      </c>
      <c r="BJ179" s="5">
        <v>69.963020013777623</v>
      </c>
      <c r="BK179" s="5">
        <v>0</v>
      </c>
      <c r="BL179" s="5">
        <v>0</v>
      </c>
      <c r="BM179" s="5">
        <v>0</v>
      </c>
      <c r="BN179" s="5">
        <v>27.477816740249608</v>
      </c>
      <c r="BO179" s="5">
        <v>6.7076754954432385</v>
      </c>
      <c r="BP179" s="5">
        <v>0.56538289417309784</v>
      </c>
      <c r="BQ179" s="5">
        <v>0.88628717606343799</v>
      </c>
      <c r="BR179" s="5">
        <v>8.3814663357625037</v>
      </c>
      <c r="BS179" s="5">
        <v>0</v>
      </c>
      <c r="BT179" s="5">
        <v>0.64012953383614812</v>
      </c>
      <c r="BU179" s="5">
        <v>3.5976938279056636</v>
      </c>
      <c r="BV179" s="5">
        <v>3.8165434062374857</v>
      </c>
      <c r="BW179" s="5">
        <v>34.536728680611908</v>
      </c>
      <c r="BX179" s="5">
        <v>6.2322967960875344</v>
      </c>
      <c r="BY179" s="5">
        <v>0</v>
      </c>
      <c r="BZ179" s="5">
        <v>160.08214323212439</v>
      </c>
      <c r="CA179" s="5">
        <v>173.52307433451625</v>
      </c>
      <c r="CB179" s="5">
        <v>173.52307433451625</v>
      </c>
      <c r="CC179" s="5">
        <v>22.8983223887675</v>
      </c>
    </row>
    <row r="180" spans="1:81" x14ac:dyDescent="0.2">
      <c r="A180" s="3" t="s">
        <v>52</v>
      </c>
      <c r="B180" s="3">
        <v>137</v>
      </c>
      <c r="C180" s="9">
        <v>43406</v>
      </c>
      <c r="D180" s="3">
        <v>2</v>
      </c>
      <c r="E180" s="3">
        <v>1</v>
      </c>
      <c r="F180" s="3" t="s">
        <v>83</v>
      </c>
      <c r="G180" s="10" t="s">
        <v>69</v>
      </c>
      <c r="H180" s="3">
        <v>25</v>
      </c>
      <c r="I180" s="3" t="s">
        <v>84</v>
      </c>
      <c r="J180" s="3">
        <v>5</v>
      </c>
      <c r="K180" s="3">
        <v>22</v>
      </c>
      <c r="L180" s="3">
        <v>1</v>
      </c>
      <c r="M180" s="3" t="s">
        <v>56</v>
      </c>
      <c r="N180" s="3" t="s">
        <v>57</v>
      </c>
      <c r="O180" s="3" t="s">
        <v>58</v>
      </c>
      <c r="P180" s="3" t="s">
        <v>59</v>
      </c>
      <c r="Q180" s="3" t="s">
        <v>197</v>
      </c>
      <c r="R180" s="14">
        <v>49.436117895718276</v>
      </c>
      <c r="S180" s="14">
        <v>43.028820366695008</v>
      </c>
      <c r="T180" s="14">
        <v>34.475123273915258</v>
      </c>
      <c r="U180" s="14">
        <v>94.521530282908472</v>
      </c>
      <c r="V180" s="14">
        <v>3.9124813819753714</v>
      </c>
      <c r="W180" s="14">
        <v>81.30871042711982</v>
      </c>
      <c r="X180" s="14">
        <v>46.461504969103586</v>
      </c>
      <c r="Y180" s="8">
        <v>3.8301907994766657</v>
      </c>
      <c r="Z180" s="8">
        <v>356.97447508554734</v>
      </c>
      <c r="AA180" s="8"/>
      <c r="AB180" s="8">
        <f>(R180+R180)*($J180-0)/2</f>
        <v>247.18058947859137</v>
      </c>
      <c r="AC180" s="8">
        <f t="shared" ref="AC180" si="306">(S180+S180)*($J180-0)/2</f>
        <v>215.14410183347505</v>
      </c>
      <c r="AD180" s="8">
        <f t="shared" ref="AD180" si="307">(T180+T180)*($J180-0)/2</f>
        <v>172.37561636957628</v>
      </c>
      <c r="AE180" s="8">
        <f t="shared" ref="AE180" si="308">(U180+U180)*($J180-0)/2</f>
        <v>472.60765141454237</v>
      </c>
      <c r="AF180" s="8">
        <f t="shared" ref="AF180" si="309">(V180+V180)*($J180-0)/2</f>
        <v>19.562406909876856</v>
      </c>
      <c r="AG180" s="8">
        <f t="shared" ref="AG180" si="310">(W180+W180)*($J180-0)/2</f>
        <v>406.5435521355991</v>
      </c>
      <c r="AH180" s="8">
        <f t="shared" ref="AH180" si="311">(X180+X180)*($J180-0)/2</f>
        <v>232.30752484551795</v>
      </c>
      <c r="AI180" s="8">
        <f t="shared" ref="AI180" si="312">(Y180+Y180)*($J180-0)/2</f>
        <v>19.150953997383329</v>
      </c>
      <c r="AJ180" s="8">
        <f t="shared" ref="AJ180" si="313">(Z180+Z180)*($J180-0)/2</f>
        <v>1784.8723754277366</v>
      </c>
      <c r="AK180" s="8"/>
      <c r="AL180" s="8">
        <f>SUM(AB180:AB187)</f>
        <v>3436.6655426683101</v>
      </c>
      <c r="AM180" s="8">
        <f t="shared" ref="AM180" si="314">SUM(AC180:AC187)</f>
        <v>5988.03795393582</v>
      </c>
      <c r="AN180" s="8">
        <f t="shared" ref="AN180" si="315">SUM(AD180:AD187)</f>
        <v>2176.2389920004484</v>
      </c>
      <c r="AO180" s="8">
        <f t="shared" ref="AO180" si="316">SUM(AE180:AE187)</f>
        <v>9130.2049077132651</v>
      </c>
      <c r="AP180" s="8">
        <f t="shared" ref="AP180" si="317">SUM(AF180:AF187)</f>
        <v>496.36659973243184</v>
      </c>
      <c r="AQ180" s="8">
        <f t="shared" ref="AQ180" si="318">SUM(AG180:AG187)</f>
        <v>8549.4180158911076</v>
      </c>
      <c r="AR180" s="8">
        <f t="shared" ref="AR180" si="319">SUM(AH180:AH187)</f>
        <v>2812.8161613858979</v>
      </c>
      <c r="AS180" s="8">
        <f t="shared" ref="AS180" si="320">SUM(AI180:AI187)</f>
        <v>416.05346097270154</v>
      </c>
      <c r="AT180" s="8">
        <f t="shared" ref="AT180" si="321">SUM(AJ180:AJ187)</f>
        <v>33005.80167494218</v>
      </c>
      <c r="AV180" s="8">
        <f>(AL180/$AT180)*100</f>
        <v>10.412307437687257</v>
      </c>
      <c r="AW180" s="8">
        <f t="shared" ref="AW180" si="322">(AM180/$AT180)*100</f>
        <v>18.14237997582681</v>
      </c>
      <c r="AX180" s="8">
        <f t="shared" ref="AX180" si="323">(AN180/$AT180)*100</f>
        <v>6.5935044191113734</v>
      </c>
      <c r="AY180" s="8">
        <f t="shared" ref="AY180" si="324">(AO180/$AT180)*100</f>
        <v>27.662424314464889</v>
      </c>
      <c r="AZ180" s="8">
        <f t="shared" ref="AZ180" si="325">(AP180/$AT180)*100</f>
        <v>1.5038768172362575</v>
      </c>
      <c r="BA180" s="8">
        <f t="shared" ref="BA180" si="326">(AQ180/$AT180)*100</f>
        <v>25.902773397507801</v>
      </c>
      <c r="BB180" s="8">
        <f t="shared" ref="BB180" si="327">(AR180/$AT180)*100</f>
        <v>8.5221870660435197</v>
      </c>
      <c r="BC180" s="8">
        <f t="shared" ref="BC180" si="328">(AS180/$AT180)*100</f>
        <v>1.2605464489855642</v>
      </c>
      <c r="BD180" s="8">
        <f t="shared" ref="BD180" si="329">(AT180/$AT180)*100</f>
        <v>100</v>
      </c>
      <c r="BF180" s="5">
        <v>7.0755042372056955</v>
      </c>
      <c r="BG180" s="5">
        <v>21.250763425413698</v>
      </c>
      <c r="BH180" s="5">
        <v>21.488813865511766</v>
      </c>
      <c r="BI180" s="5">
        <v>26.409635879753498</v>
      </c>
      <c r="BJ180" s="5">
        <v>81.245064577642097</v>
      </c>
      <c r="BK180" s="5">
        <v>4.4307251512643537</v>
      </c>
      <c r="BL180" s="5">
        <v>1.406300600796073</v>
      </c>
      <c r="BM180" s="5">
        <v>4.0429289936956243</v>
      </c>
      <c r="BN180" s="5">
        <v>135.42718583499138</v>
      </c>
      <c r="BO180" s="5">
        <v>38.9120340586393</v>
      </c>
      <c r="BP180" s="5">
        <v>0.8207429527386827</v>
      </c>
      <c r="BQ180" s="5">
        <v>20.082721114641302</v>
      </c>
      <c r="BR180" s="5">
        <v>3.6217555523571696</v>
      </c>
      <c r="BS180" s="5">
        <v>3.2969211691546687</v>
      </c>
      <c r="BT180" s="5">
        <v>1.8448486241934792</v>
      </c>
      <c r="BU180" s="5">
        <v>7.4045539678571588</v>
      </c>
      <c r="BV180" s="5">
        <v>54.013060051476188</v>
      </c>
      <c r="BW180" s="5">
        <v>19.598160074096171</v>
      </c>
      <c r="BX180" s="5">
        <v>36.850232966499632</v>
      </c>
      <c r="BY180" s="5">
        <v>3.8301907994766657</v>
      </c>
      <c r="BZ180" s="5">
        <v>288.72072850277794</v>
      </c>
      <c r="CA180" s="5">
        <v>353.14428428607067</v>
      </c>
      <c r="CB180" s="5">
        <v>356.97447508554734</v>
      </c>
      <c r="CC180" s="5">
        <v>5.8116148994133301</v>
      </c>
    </row>
    <row r="181" spans="1:81" x14ac:dyDescent="0.2">
      <c r="A181" s="3" t="s">
        <v>52</v>
      </c>
      <c r="B181" s="3">
        <v>137</v>
      </c>
      <c r="C181" s="9">
        <v>43406</v>
      </c>
      <c r="D181" s="3">
        <v>2</v>
      </c>
      <c r="E181" s="3">
        <v>1</v>
      </c>
      <c r="F181" s="3" t="s">
        <v>83</v>
      </c>
      <c r="G181" s="10" t="s">
        <v>69</v>
      </c>
      <c r="H181" s="3">
        <v>25</v>
      </c>
      <c r="I181" s="3" t="s">
        <v>84</v>
      </c>
      <c r="J181" s="3">
        <v>12</v>
      </c>
      <c r="K181" s="3">
        <v>18</v>
      </c>
      <c r="L181" s="3">
        <v>2</v>
      </c>
      <c r="M181" s="3" t="s">
        <v>56</v>
      </c>
      <c r="N181" s="3" t="s">
        <v>57</v>
      </c>
      <c r="O181" s="3" t="s">
        <v>58</v>
      </c>
      <c r="P181" s="3" t="s">
        <v>59</v>
      </c>
      <c r="Q181" s="3" t="s">
        <v>197</v>
      </c>
      <c r="R181" s="14">
        <v>58.738858190076101</v>
      </c>
      <c r="S181" s="14">
        <v>44.818071365356445</v>
      </c>
      <c r="T181" s="14">
        <v>44.471042879696547</v>
      </c>
      <c r="U181" s="14">
        <v>80.307489855536105</v>
      </c>
      <c r="V181" s="14">
        <v>4.1089589924647889</v>
      </c>
      <c r="W181" s="14">
        <v>108.23274704505657</v>
      </c>
      <c r="X181" s="14">
        <v>46.194047927856445</v>
      </c>
      <c r="Y181" s="8">
        <v>3.3661814859127377</v>
      </c>
      <c r="Z181" s="8">
        <v>390.23740216659269</v>
      </c>
      <c r="AA181" s="8"/>
      <c r="AB181" s="8">
        <f>(R180+R181)*($J181-$J180)/2</f>
        <v>378.61241630028036</v>
      </c>
      <c r="AC181" s="8">
        <f t="shared" ref="AC181:AC187" si="330">(S180+S181)*($J181-$J180)/2</f>
        <v>307.46412106218008</v>
      </c>
      <c r="AD181" s="8">
        <f t="shared" ref="AD181:AD187" si="331">(T180+T181)*($J181-$J180)/2</f>
        <v>276.31158153764136</v>
      </c>
      <c r="AE181" s="8">
        <f t="shared" ref="AE181:AE187" si="332">(U180+U181)*($J181-$J180)/2</f>
        <v>611.90157048455603</v>
      </c>
      <c r="AF181" s="8">
        <f t="shared" ref="AF181:AF187" si="333">(V180+V181)*($J181-$J180)/2</f>
        <v>28.075041310540563</v>
      </c>
      <c r="AG181" s="8">
        <f t="shared" ref="AG181:AG187" si="334">(W180+W181)*($J181-$J180)/2</f>
        <v>663.39510115261737</v>
      </c>
      <c r="AH181" s="8">
        <f t="shared" ref="AH181:AH187" si="335">(X180+X181)*($J181-$J180)/2</f>
        <v>324.29443513936013</v>
      </c>
      <c r="AI181" s="8">
        <f t="shared" ref="AI181:AI187" si="336">(Y180+Y181)*($J181-$J180)/2</f>
        <v>25.187302998862911</v>
      </c>
      <c r="AJ181" s="8">
        <f t="shared" ref="AJ181:AJ187" si="337">(Z180+Z181)*($J181-$J180)/2</f>
        <v>2615.2415703824904</v>
      </c>
      <c r="AK181" s="8"/>
      <c r="AL181" s="8">
        <f>AL180</f>
        <v>3436.6655426683101</v>
      </c>
      <c r="AM181" s="8">
        <f>AM180</f>
        <v>5988.03795393582</v>
      </c>
      <c r="AN181" s="8">
        <f>AN180</f>
        <v>2176.2389920004484</v>
      </c>
      <c r="AO181" s="8">
        <f t="shared" ref="AO181:AO187" si="338">AO180</f>
        <v>9130.2049077132651</v>
      </c>
      <c r="AP181" s="8">
        <f t="shared" ref="AP181:AP187" si="339">AP180</f>
        <v>496.36659973243184</v>
      </c>
      <c r="AQ181" s="8">
        <f t="shared" ref="AQ181:AQ187" si="340">AQ180</f>
        <v>8549.4180158911076</v>
      </c>
      <c r="AR181" s="8">
        <f t="shared" ref="AR181:AR187" si="341">AR180</f>
        <v>2812.8161613858979</v>
      </c>
      <c r="AS181" s="8">
        <f t="shared" ref="AS181:AS187" si="342">AS180</f>
        <v>416.05346097270154</v>
      </c>
      <c r="AT181" s="8">
        <f t="shared" ref="AT181:AT187" si="343">AT180</f>
        <v>33005.80167494218</v>
      </c>
      <c r="BF181" s="5">
        <v>31.818854645308175</v>
      </c>
      <c r="BG181" s="5">
        <v>75.690259303701481</v>
      </c>
      <c r="BH181" s="5">
        <v>27.391628539826328</v>
      </c>
      <c r="BI181" s="5">
        <v>27.570317905064904</v>
      </c>
      <c r="BJ181" s="5">
        <v>86.058984642003168</v>
      </c>
      <c r="BK181" s="5">
        <v>4.3001084450155753</v>
      </c>
      <c r="BL181" s="5">
        <v>0</v>
      </c>
      <c r="BM181" s="5">
        <v>0</v>
      </c>
      <c r="BN181" s="5">
        <v>145.61963129887693</v>
      </c>
      <c r="BO181" s="5">
        <v>51.362336491788639</v>
      </c>
      <c r="BP181" s="5">
        <v>1.0493292207054821</v>
      </c>
      <c r="BQ181" s="5">
        <v>23.167477293797187</v>
      </c>
      <c r="BR181" s="5">
        <v>16.597411450843783</v>
      </c>
      <c r="BS181" s="5">
        <v>18.210976115139569</v>
      </c>
      <c r="BT181" s="5">
        <v>1.9684422749822608</v>
      </c>
      <c r="BU181" s="5">
        <v>7.8607024280904332</v>
      </c>
      <c r="BV181" s="5">
        <v>40.91801076426804</v>
      </c>
      <c r="BW181" s="5">
        <v>20.533476393751968</v>
      </c>
      <c r="BX181" s="5">
        <v>45.355567406142043</v>
      </c>
      <c r="BY181" s="5">
        <v>3.3661814859127377</v>
      </c>
      <c r="BZ181" s="5">
        <v>325.41041752813987</v>
      </c>
      <c r="CA181" s="5">
        <v>386.87122068067993</v>
      </c>
      <c r="CB181" s="5">
        <v>390.23740216659269</v>
      </c>
      <c r="CC181" s="5">
        <v>9.6723405728220921</v>
      </c>
    </row>
    <row r="182" spans="1:81" x14ac:dyDescent="0.2">
      <c r="A182" s="3" t="s">
        <v>52</v>
      </c>
      <c r="B182" s="3">
        <v>137</v>
      </c>
      <c r="C182" s="9">
        <v>43406</v>
      </c>
      <c r="D182" s="3">
        <v>2</v>
      </c>
      <c r="E182" s="3">
        <v>1</v>
      </c>
      <c r="F182" s="3" t="s">
        <v>83</v>
      </c>
      <c r="G182" s="10" t="s">
        <v>69</v>
      </c>
      <c r="H182" s="3">
        <v>25</v>
      </c>
      <c r="I182" s="3" t="s">
        <v>84</v>
      </c>
      <c r="J182" s="3">
        <v>20</v>
      </c>
      <c r="K182" s="3">
        <v>14</v>
      </c>
      <c r="L182" s="3">
        <v>3</v>
      </c>
      <c r="M182" s="3" t="s">
        <v>56</v>
      </c>
      <c r="N182" s="3" t="s">
        <v>57</v>
      </c>
      <c r="O182" s="3" t="s">
        <v>58</v>
      </c>
      <c r="P182" s="3" t="s">
        <v>59</v>
      </c>
      <c r="Q182" s="3" t="s">
        <v>197</v>
      </c>
      <c r="R182" s="14">
        <v>44.432394159251245</v>
      </c>
      <c r="S182" s="14">
        <v>37.622491902318494</v>
      </c>
      <c r="T182" s="14">
        <v>36.636236120914589</v>
      </c>
      <c r="U182" s="14">
        <v>69.367272212587551</v>
      </c>
      <c r="V182" s="14">
        <v>3.8456568306890029</v>
      </c>
      <c r="W182" s="14">
        <v>84.913038319554829</v>
      </c>
      <c r="X182" s="14">
        <v>41.800679305504111</v>
      </c>
      <c r="Y182" s="8">
        <v>2.0725638605965577</v>
      </c>
      <c r="Z182" s="8">
        <v>320.69034062460838</v>
      </c>
      <c r="AA182" s="8"/>
      <c r="AB182" s="8">
        <f>(R181+R182)*($J182-$J181)/2</f>
        <v>412.68500939730939</v>
      </c>
      <c r="AC182" s="8">
        <f t="shared" si="330"/>
        <v>329.76225307069978</v>
      </c>
      <c r="AD182" s="8">
        <f t="shared" si="331"/>
        <v>324.42911600244452</v>
      </c>
      <c r="AE182" s="8">
        <f t="shared" si="332"/>
        <v>598.69904827249457</v>
      </c>
      <c r="AF182" s="8">
        <f t="shared" si="333"/>
        <v>31.818463292615167</v>
      </c>
      <c r="AG182" s="8">
        <f t="shared" si="334"/>
        <v>772.58314145844565</v>
      </c>
      <c r="AH182" s="8">
        <f t="shared" si="335"/>
        <v>351.9789089334422</v>
      </c>
      <c r="AI182" s="8">
        <f t="shared" si="336"/>
        <v>21.75498138603718</v>
      </c>
      <c r="AJ182" s="8">
        <f t="shared" si="337"/>
        <v>2843.7109711648045</v>
      </c>
      <c r="AK182" s="8"/>
      <c r="AL182" s="8">
        <f t="shared" ref="AL182:AL187" si="344">AL181</f>
        <v>3436.6655426683101</v>
      </c>
      <c r="AM182" s="8">
        <f t="shared" ref="AM182:AM187" si="345">AM181</f>
        <v>5988.03795393582</v>
      </c>
      <c r="AN182" s="8">
        <f t="shared" ref="AN182:AN187" si="346">AN181</f>
        <v>2176.2389920004484</v>
      </c>
      <c r="AO182" s="8">
        <f t="shared" si="338"/>
        <v>9130.2049077132651</v>
      </c>
      <c r="AP182" s="8">
        <f t="shared" si="339"/>
        <v>496.36659973243184</v>
      </c>
      <c r="AQ182" s="8">
        <f t="shared" si="340"/>
        <v>8549.4180158911076</v>
      </c>
      <c r="AR182" s="8">
        <f t="shared" si="341"/>
        <v>2812.8161613858979</v>
      </c>
      <c r="AS182" s="8">
        <f t="shared" si="342"/>
        <v>416.05346097270154</v>
      </c>
      <c r="AT182" s="8">
        <f t="shared" si="343"/>
        <v>33005.80167494218</v>
      </c>
      <c r="BF182" s="5">
        <v>27.668015167950823</v>
      </c>
      <c r="BG182" s="5">
        <v>66.174746782416634</v>
      </c>
      <c r="BH182" s="5">
        <v>21.588046756983445</v>
      </c>
      <c r="BI182" s="5">
        <v>24.352008162739377</v>
      </c>
      <c r="BJ182" s="5">
        <v>77.554874873494271</v>
      </c>
      <c r="BK182" s="5">
        <v>4.7913581567072301</v>
      </c>
      <c r="BL182" s="5">
        <v>0</v>
      </c>
      <c r="BM182" s="5">
        <v>3.8394014572302764</v>
      </c>
      <c r="BN182" s="5">
        <v>127.93378758479686</v>
      </c>
      <c r="BO182" s="5">
        <v>40.607190666491888</v>
      </c>
      <c r="BP182" s="5">
        <v>1.0815732715067685</v>
      </c>
      <c r="BQ182" s="5">
        <v>21.918240878773389</v>
      </c>
      <c r="BR182" s="5">
        <v>13.931282535062453</v>
      </c>
      <c r="BS182" s="5">
        <v>16.709156567985946</v>
      </c>
      <c r="BT182" s="5">
        <v>1.9284271596275562</v>
      </c>
      <c r="BU182" s="5">
        <v>7.7168698532325388</v>
      </c>
      <c r="BV182" s="5">
        <v>60.555647836934178</v>
      </c>
      <c r="BW182" s="5">
        <v>26.946948477972853</v>
      </c>
      <c r="BX182" s="5">
        <v>35.254275004385775</v>
      </c>
      <c r="BY182" s="5">
        <v>2.0725638605965577</v>
      </c>
      <c r="BZ182" s="5">
        <v>243.33038575013884</v>
      </c>
      <c r="CA182" s="5">
        <v>318.61777676401181</v>
      </c>
      <c r="CB182" s="5">
        <v>320.69034062460838</v>
      </c>
      <c r="CC182" s="5">
        <v>5.6711734111606251</v>
      </c>
    </row>
    <row r="183" spans="1:81" x14ac:dyDescent="0.2">
      <c r="A183" s="3" t="s">
        <v>52</v>
      </c>
      <c r="B183" s="3">
        <v>137</v>
      </c>
      <c r="C183" s="9">
        <v>43406</v>
      </c>
      <c r="D183" s="3">
        <v>2</v>
      </c>
      <c r="E183" s="3">
        <v>1</v>
      </c>
      <c r="F183" s="3" t="s">
        <v>83</v>
      </c>
      <c r="G183" s="10" t="s">
        <v>69</v>
      </c>
      <c r="H183" s="3">
        <v>25</v>
      </c>
      <c r="I183" s="3" t="s">
        <v>84</v>
      </c>
      <c r="J183" s="3">
        <v>30</v>
      </c>
      <c r="K183" s="3">
        <v>10</v>
      </c>
      <c r="L183" s="3">
        <v>4</v>
      </c>
      <c r="M183" s="3" t="s">
        <v>56</v>
      </c>
      <c r="N183" s="3" t="s">
        <v>57</v>
      </c>
      <c r="O183" s="3" t="s">
        <v>58</v>
      </c>
      <c r="P183" s="3" t="s">
        <v>59</v>
      </c>
      <c r="Q183" s="3" t="s">
        <v>197</v>
      </c>
      <c r="R183" s="14">
        <v>46.077124496986123</v>
      </c>
      <c r="S183" s="14">
        <v>41.036147610894567</v>
      </c>
      <c r="T183" s="14">
        <v>39.88744992223279</v>
      </c>
      <c r="U183" s="14">
        <v>79.488922908388332</v>
      </c>
      <c r="V183" s="14">
        <v>3.934503596404503</v>
      </c>
      <c r="W183" s="14">
        <v>93.956821178567822</v>
      </c>
      <c r="X183" s="14">
        <v>40.757088891391099</v>
      </c>
      <c r="Y183" s="8">
        <v>2.8326942493619596</v>
      </c>
      <c r="Z183" s="8">
        <v>347.97074684346222</v>
      </c>
      <c r="AA183" s="8"/>
      <c r="AB183" s="8">
        <f t="shared" ref="AB183:AB187" si="347">(R182+R183)*($J183-$J182)/2</f>
        <v>452.54759328118678</v>
      </c>
      <c r="AC183" s="8">
        <f t="shared" si="330"/>
        <v>393.29319756606532</v>
      </c>
      <c r="AD183" s="8">
        <f t="shared" si="331"/>
        <v>382.61843021573691</v>
      </c>
      <c r="AE183" s="8">
        <f t="shared" si="332"/>
        <v>744.28097560487936</v>
      </c>
      <c r="AF183" s="8">
        <f t="shared" si="333"/>
        <v>38.900802135467529</v>
      </c>
      <c r="AG183" s="8">
        <f t="shared" si="334"/>
        <v>894.34929749061325</v>
      </c>
      <c r="AH183" s="8">
        <f t="shared" si="335"/>
        <v>412.78884098447605</v>
      </c>
      <c r="AI183" s="8">
        <f t="shared" si="336"/>
        <v>24.526290549792584</v>
      </c>
      <c r="AJ183" s="8">
        <f t="shared" si="337"/>
        <v>3343.3054373403529</v>
      </c>
      <c r="AK183" s="8"/>
      <c r="AL183" s="8">
        <f t="shared" si="344"/>
        <v>3436.6655426683101</v>
      </c>
      <c r="AM183" s="8">
        <f t="shared" si="345"/>
        <v>5988.03795393582</v>
      </c>
      <c r="AN183" s="8">
        <f t="shared" si="346"/>
        <v>2176.2389920004484</v>
      </c>
      <c r="AO183" s="8">
        <f t="shared" si="338"/>
        <v>9130.2049077132651</v>
      </c>
      <c r="AP183" s="8">
        <f t="shared" si="339"/>
        <v>496.36659973243184</v>
      </c>
      <c r="AQ183" s="8">
        <f t="shared" si="340"/>
        <v>8549.4180158911076</v>
      </c>
      <c r="AR183" s="8">
        <f t="shared" si="341"/>
        <v>2812.8161613858979</v>
      </c>
      <c r="AS183" s="8">
        <f t="shared" si="342"/>
        <v>416.05346097270154</v>
      </c>
      <c r="AT183" s="8">
        <f t="shared" si="343"/>
        <v>33005.80167494218</v>
      </c>
      <c r="BF183" s="5">
        <v>28.27694664648401</v>
      </c>
      <c r="BG183" s="5">
        <v>65.666730798211177</v>
      </c>
      <c r="BH183" s="5">
        <v>21.378281884746613</v>
      </c>
      <c r="BI183" s="5">
        <v>25.491182547589794</v>
      </c>
      <c r="BJ183" s="5">
        <v>79.606993645897418</v>
      </c>
      <c r="BK183" s="5">
        <v>4.9814674816487079</v>
      </c>
      <c r="BL183" s="5">
        <v>1.3547612171847367</v>
      </c>
      <c r="BM183" s="5">
        <v>4.0280127932045993</v>
      </c>
      <c r="BN183" s="5">
        <v>131.76965793920962</v>
      </c>
      <c r="BO183" s="5">
        <v>40.175365182536687</v>
      </c>
      <c r="BP183" s="5">
        <v>1.0087991034013872</v>
      </c>
      <c r="BQ183" s="5">
        <v>20.572397464113266</v>
      </c>
      <c r="BR183" s="5">
        <v>13.259743726117767</v>
      </c>
      <c r="BS183" s="5">
        <v>16.453072752510597</v>
      </c>
      <c r="BT183" s="5">
        <v>1.9338923385589919</v>
      </c>
      <c r="BU183" s="5">
        <v>7.4919472517004682</v>
      </c>
      <c r="BV183" s="5">
        <v>33.660623758095689</v>
      </c>
      <c r="BW183" s="5">
        <v>27.144930133811908</v>
      </c>
      <c r="BX183" s="5">
        <v>40.221325600514135</v>
      </c>
      <c r="BY183" s="5">
        <v>2.8326942493619596</v>
      </c>
      <c r="BZ183" s="5">
        <v>295.61362158288324</v>
      </c>
      <c r="CA183" s="5">
        <v>345.13805259410026</v>
      </c>
      <c r="CB183" s="5">
        <v>347.97074684346222</v>
      </c>
      <c r="CC183" s="5">
        <v>6.0479073892159558</v>
      </c>
    </row>
    <row r="184" spans="1:81" x14ac:dyDescent="0.2">
      <c r="A184" s="3" t="s">
        <v>52</v>
      </c>
      <c r="B184" s="3">
        <v>137</v>
      </c>
      <c r="C184" s="9">
        <v>43406</v>
      </c>
      <c r="D184" s="3">
        <v>2</v>
      </c>
      <c r="E184" s="3">
        <v>1</v>
      </c>
      <c r="F184" s="3" t="s">
        <v>83</v>
      </c>
      <c r="G184" s="10" t="s">
        <v>69</v>
      </c>
      <c r="H184" s="3">
        <v>25</v>
      </c>
      <c r="I184" s="3" t="s">
        <v>84</v>
      </c>
      <c r="J184" s="3">
        <v>40</v>
      </c>
      <c r="K184" s="3">
        <v>6</v>
      </c>
      <c r="L184" s="3">
        <v>5</v>
      </c>
      <c r="M184" s="3" t="s">
        <v>56</v>
      </c>
      <c r="N184" s="3" t="s">
        <v>57</v>
      </c>
      <c r="O184" s="3" t="s">
        <v>58</v>
      </c>
      <c r="P184" s="3" t="s">
        <v>59</v>
      </c>
      <c r="Q184" s="3" t="s">
        <v>197</v>
      </c>
      <c r="R184" s="14">
        <v>52.339961282138169</v>
      </c>
      <c r="S184" s="14">
        <v>65.993637216502222</v>
      </c>
      <c r="T184" s="14">
        <v>14.817173300118283</v>
      </c>
      <c r="U184" s="14">
        <v>90.921189143739895</v>
      </c>
      <c r="V184" s="14">
        <v>5.5487815840490935</v>
      </c>
      <c r="W184" s="14">
        <v>102.65839175520271</v>
      </c>
      <c r="X184" s="14">
        <v>36.436287057810816</v>
      </c>
      <c r="Y184" s="8">
        <v>7.4894010919962088</v>
      </c>
      <c r="Z184" s="8">
        <v>376.20482153226203</v>
      </c>
      <c r="AA184" s="8"/>
      <c r="AB184" s="8">
        <f t="shared" si="347"/>
        <v>492.08542889562148</v>
      </c>
      <c r="AC184" s="8">
        <f t="shared" si="330"/>
        <v>535.14892413698385</v>
      </c>
      <c r="AD184" s="8">
        <f t="shared" si="331"/>
        <v>273.52311611175537</v>
      </c>
      <c r="AE184" s="8">
        <f t="shared" si="332"/>
        <v>852.05056026064108</v>
      </c>
      <c r="AF184" s="8">
        <f t="shared" si="333"/>
        <v>47.416425902267974</v>
      </c>
      <c r="AG184" s="8">
        <f t="shared" si="334"/>
        <v>983.07606466885261</v>
      </c>
      <c r="AH184" s="8">
        <f t="shared" si="335"/>
        <v>385.96687974600957</v>
      </c>
      <c r="AI184" s="8">
        <f t="shared" si="336"/>
        <v>51.610476706790834</v>
      </c>
      <c r="AJ184" s="8">
        <f t="shared" si="337"/>
        <v>3620.877841878621</v>
      </c>
      <c r="AK184" s="8"/>
      <c r="AL184" s="8">
        <f t="shared" si="344"/>
        <v>3436.6655426683101</v>
      </c>
      <c r="AM184" s="8">
        <f t="shared" si="345"/>
        <v>5988.03795393582</v>
      </c>
      <c r="AN184" s="8">
        <f t="shared" si="346"/>
        <v>2176.2389920004484</v>
      </c>
      <c r="AO184" s="8">
        <f t="shared" si="338"/>
        <v>9130.2049077132651</v>
      </c>
      <c r="AP184" s="8">
        <f t="shared" si="339"/>
        <v>496.36659973243184</v>
      </c>
      <c r="AQ184" s="8">
        <f t="shared" si="340"/>
        <v>8549.4180158911076</v>
      </c>
      <c r="AR184" s="8">
        <f t="shared" si="341"/>
        <v>2812.8161613858979</v>
      </c>
      <c r="AS184" s="8">
        <f t="shared" si="342"/>
        <v>416.05346097270154</v>
      </c>
      <c r="AT184" s="8">
        <f t="shared" si="343"/>
        <v>33005.80167494218</v>
      </c>
      <c r="BF184" s="5">
        <v>42.941951816968391</v>
      </c>
      <c r="BG184" s="5">
        <v>64.856938492912789</v>
      </c>
      <c r="BH184" s="5">
        <v>26.424694500464451</v>
      </c>
      <c r="BI184" s="5">
        <v>44.339535400506776</v>
      </c>
      <c r="BJ184" s="5">
        <v>63.090433477910722</v>
      </c>
      <c r="BK184" s="5">
        <v>5.4663439687788058</v>
      </c>
      <c r="BL184" s="5">
        <v>3.2997187967562258</v>
      </c>
      <c r="BM184" s="5">
        <v>3.1528087447065394</v>
      </c>
      <c r="BN184" s="5">
        <v>161.05776348585434</v>
      </c>
      <c r="BO184" s="5">
        <v>24.142424314766036</v>
      </c>
      <c r="BP184" s="5">
        <v>1.2955826895993965</v>
      </c>
      <c r="BQ184" s="5">
        <v>21.809852415078097</v>
      </c>
      <c r="BR184" s="5">
        <v>19.310177188674167</v>
      </c>
      <c r="BS184" s="5">
        <v>17.275063270697693</v>
      </c>
      <c r="BT184" s="5">
        <v>3.3596836900310367</v>
      </c>
      <c r="BU184" s="5">
        <v>7.268555604042966</v>
      </c>
      <c r="BV184" s="5">
        <v>19.961744970743855</v>
      </c>
      <c r="BW184" s="5">
        <v>21.540493674226056</v>
      </c>
      <c r="BX184" s="5">
        <v>63.53646665846999</v>
      </c>
      <c r="BY184" s="5">
        <v>7.4894010919962088</v>
      </c>
      <c r="BZ184" s="5">
        <v>337.7999399109741</v>
      </c>
      <c r="CA184" s="5">
        <v>368.7154204402658</v>
      </c>
      <c r="CB184" s="5">
        <v>376.20482153226203</v>
      </c>
      <c r="CC184" s="5">
        <v>8.6113165684625361</v>
      </c>
    </row>
    <row r="185" spans="1:81" x14ac:dyDescent="0.2">
      <c r="A185" s="3" t="s">
        <v>52</v>
      </c>
      <c r="B185" s="3">
        <v>137</v>
      </c>
      <c r="C185" s="9">
        <v>43406</v>
      </c>
      <c r="D185" s="3">
        <v>2</v>
      </c>
      <c r="E185" s="3">
        <v>1</v>
      </c>
      <c r="F185" s="3" t="s">
        <v>83</v>
      </c>
      <c r="G185" s="10" t="s">
        <v>69</v>
      </c>
      <c r="H185" s="3">
        <v>25</v>
      </c>
      <c r="I185" s="3" t="s">
        <v>84</v>
      </c>
      <c r="J185" s="3">
        <v>60</v>
      </c>
      <c r="K185" s="3">
        <v>3</v>
      </c>
      <c r="L185" s="3">
        <v>6</v>
      </c>
      <c r="M185" s="3" t="s">
        <v>56</v>
      </c>
      <c r="N185" s="3" t="s">
        <v>57</v>
      </c>
      <c r="O185" s="3" t="s">
        <v>58</v>
      </c>
      <c r="P185" s="3" t="s">
        <v>59</v>
      </c>
      <c r="Q185" s="3" t="s">
        <v>197</v>
      </c>
      <c r="R185" s="14">
        <v>25.866990878664215</v>
      </c>
      <c r="S185" s="14">
        <v>82.81043809035728</v>
      </c>
      <c r="T185" s="14">
        <v>22.062463793261298</v>
      </c>
      <c r="U185" s="14">
        <v>118.13900441136853</v>
      </c>
      <c r="V185" s="14">
        <v>5.9283828735351562</v>
      </c>
      <c r="W185" s="14">
        <v>101.59808586383689</v>
      </c>
      <c r="X185" s="14">
        <v>18.947144376820532</v>
      </c>
      <c r="Y185" s="8">
        <v>5.827435220073518</v>
      </c>
      <c r="Z185" s="8">
        <v>381.17995394408467</v>
      </c>
      <c r="AA185" s="8"/>
      <c r="AB185" s="8">
        <f t="shared" si="347"/>
        <v>782.06952160802393</v>
      </c>
      <c r="AC185" s="8">
        <f t="shared" si="330"/>
        <v>1488.0407530685948</v>
      </c>
      <c r="AD185" s="8">
        <f t="shared" si="331"/>
        <v>368.7963709337958</v>
      </c>
      <c r="AE185" s="8">
        <f t="shared" si="332"/>
        <v>2090.6019355510844</v>
      </c>
      <c r="AF185" s="8">
        <f t="shared" si="333"/>
        <v>114.7716445758425</v>
      </c>
      <c r="AG185" s="8">
        <f t="shared" si="334"/>
        <v>2042.5647761903961</v>
      </c>
      <c r="AH185" s="8">
        <f t="shared" si="335"/>
        <v>553.83431434631348</v>
      </c>
      <c r="AI185" s="8">
        <f t="shared" si="336"/>
        <v>133.16836312069728</v>
      </c>
      <c r="AJ185" s="8">
        <f t="shared" si="337"/>
        <v>7573.8477547634666</v>
      </c>
      <c r="AK185" s="8"/>
      <c r="AL185" s="8">
        <f t="shared" si="344"/>
        <v>3436.6655426683101</v>
      </c>
      <c r="AM185" s="8">
        <f t="shared" si="345"/>
        <v>5988.03795393582</v>
      </c>
      <c r="AN185" s="8">
        <f t="shared" si="346"/>
        <v>2176.2389920004484</v>
      </c>
      <c r="AO185" s="8">
        <f t="shared" si="338"/>
        <v>9130.2049077132651</v>
      </c>
      <c r="AP185" s="8">
        <f t="shared" si="339"/>
        <v>496.36659973243184</v>
      </c>
      <c r="AQ185" s="8">
        <f t="shared" si="340"/>
        <v>8549.4180158911076</v>
      </c>
      <c r="AR185" s="8">
        <f t="shared" si="341"/>
        <v>2812.8161613858979</v>
      </c>
      <c r="AS185" s="8">
        <f t="shared" si="342"/>
        <v>416.05346097270154</v>
      </c>
      <c r="AT185" s="8">
        <f t="shared" si="343"/>
        <v>33005.80167494218</v>
      </c>
      <c r="BF185" s="5">
        <v>52.859295714776344</v>
      </c>
      <c r="BG185" s="5">
        <v>58.658311670206331</v>
      </c>
      <c r="BH185" s="5">
        <v>12.104605235751283</v>
      </c>
      <c r="BI185" s="5">
        <v>53.202858854078613</v>
      </c>
      <c r="BJ185" s="5">
        <v>68.208354402407153</v>
      </c>
      <c r="BK185" s="5">
        <v>6.2575666524050115</v>
      </c>
      <c r="BL185" s="5">
        <v>4.2064769673842797</v>
      </c>
      <c r="BM185" s="5">
        <v>2.4124141196796449</v>
      </c>
      <c r="BN185" s="5">
        <v>144.78768358832963</v>
      </c>
      <c r="BO185" s="5">
        <v>19.226872708697769</v>
      </c>
      <c r="BP185" s="5">
        <v>1.5815976099319917</v>
      </c>
      <c r="BQ185" s="5">
        <v>11.327002731372817</v>
      </c>
      <c r="BR185" s="5">
        <v>20.932872909897423</v>
      </c>
      <c r="BS185" s="5">
        <v>11.116540047147593</v>
      </c>
      <c r="BT185" s="5">
        <v>3.2089837219297883</v>
      </c>
      <c r="BU185" s="5">
        <v>6.3261365809743175</v>
      </c>
      <c r="BV185" s="5">
        <v>5.614005453338728</v>
      </c>
      <c r="BW185" s="5">
        <v>26.894305686066318</v>
      </c>
      <c r="BX185" s="5">
        <v>92.826696348971879</v>
      </c>
      <c r="BY185" s="5">
        <v>5.827435220073518</v>
      </c>
      <c r="BZ185" s="5">
        <v>361.53673053718222</v>
      </c>
      <c r="CA185" s="5">
        <v>375.35251872401113</v>
      </c>
      <c r="CB185" s="5">
        <v>381.17995394408467</v>
      </c>
      <c r="CC185" s="5">
        <v>9.5042879341671238</v>
      </c>
    </row>
    <row r="186" spans="1:81" x14ac:dyDescent="0.2">
      <c r="A186" s="3" t="s">
        <v>52</v>
      </c>
      <c r="B186" s="3">
        <v>137</v>
      </c>
      <c r="C186" s="9">
        <v>43406</v>
      </c>
      <c r="D186" s="3">
        <v>2</v>
      </c>
      <c r="E186" s="3">
        <v>1</v>
      </c>
      <c r="F186" s="3" t="s">
        <v>83</v>
      </c>
      <c r="G186" s="10" t="s">
        <v>69</v>
      </c>
      <c r="H186" s="3">
        <v>25</v>
      </c>
      <c r="I186" s="3" t="s">
        <v>84</v>
      </c>
      <c r="J186" s="3">
        <v>80</v>
      </c>
      <c r="K186" s="3">
        <v>2</v>
      </c>
      <c r="L186" s="3">
        <v>7</v>
      </c>
      <c r="M186" s="3" t="s">
        <v>56</v>
      </c>
      <c r="N186" s="3" t="s">
        <v>57</v>
      </c>
      <c r="O186" s="3" t="s">
        <v>58</v>
      </c>
      <c r="P186" s="3" t="s">
        <v>59</v>
      </c>
      <c r="Q186" s="3" t="s">
        <v>197</v>
      </c>
      <c r="R186" s="14">
        <v>15.586125571152259</v>
      </c>
      <c r="S186" s="14">
        <v>65.673024539289798</v>
      </c>
      <c r="T186" s="14">
        <v>5.5443180542567685</v>
      </c>
      <c r="U186" s="14">
        <v>95.21317186026738</v>
      </c>
      <c r="V186" s="14">
        <v>5.5198842821450071</v>
      </c>
      <c r="W186" s="14">
        <v>65.084817360187401</v>
      </c>
      <c r="X186" s="14">
        <v>12.86306724877193</v>
      </c>
      <c r="Y186" s="8">
        <v>3.1343774105810716</v>
      </c>
      <c r="Z186" s="8">
        <v>268.61878150068532</v>
      </c>
      <c r="AA186" s="8"/>
      <c r="AB186" s="8">
        <f t="shared" si="347"/>
        <v>414.5311644981648</v>
      </c>
      <c r="AC186" s="8">
        <f t="shared" si="330"/>
        <v>1484.8346262964708</v>
      </c>
      <c r="AD186" s="8">
        <f t="shared" si="331"/>
        <v>276.06781847518062</v>
      </c>
      <c r="AE186" s="8">
        <f t="shared" si="332"/>
        <v>2133.5217627163593</v>
      </c>
      <c r="AF186" s="8">
        <f t="shared" si="333"/>
        <v>114.48267155680163</v>
      </c>
      <c r="AG186" s="8">
        <f t="shared" si="334"/>
        <v>1666.8290322402431</v>
      </c>
      <c r="AH186" s="8">
        <f t="shared" si="335"/>
        <v>318.10211625592461</v>
      </c>
      <c r="AI186" s="8">
        <f t="shared" si="336"/>
        <v>89.618126306545904</v>
      </c>
      <c r="AJ186" s="8">
        <f t="shared" si="337"/>
        <v>6497.9873544477005</v>
      </c>
      <c r="AK186" s="8"/>
      <c r="AL186" s="8">
        <f t="shared" si="344"/>
        <v>3436.6655426683101</v>
      </c>
      <c r="AM186" s="8">
        <f t="shared" si="345"/>
        <v>5988.03795393582</v>
      </c>
      <c r="AN186" s="8">
        <f t="shared" si="346"/>
        <v>2176.2389920004484</v>
      </c>
      <c r="AO186" s="8">
        <f t="shared" si="338"/>
        <v>9130.2049077132651</v>
      </c>
      <c r="AP186" s="8">
        <f t="shared" si="339"/>
        <v>496.36659973243184</v>
      </c>
      <c r="AQ186" s="8">
        <f t="shared" si="340"/>
        <v>8549.4180158911076</v>
      </c>
      <c r="AR186" s="8">
        <f t="shared" si="341"/>
        <v>2812.8161613858979</v>
      </c>
      <c r="AS186" s="8">
        <f t="shared" si="342"/>
        <v>416.05346097270154</v>
      </c>
      <c r="AT186" s="8">
        <f t="shared" si="343"/>
        <v>33005.80167494218</v>
      </c>
      <c r="BF186" s="5">
        <v>40.934199396855675</v>
      </c>
      <c r="BG186" s="5">
        <v>35.449545537579418</v>
      </c>
      <c r="BH186" s="5">
        <v>8.1612630490395013</v>
      </c>
      <c r="BI186" s="5">
        <v>44.590212434401153</v>
      </c>
      <c r="BJ186" s="5">
        <v>32.049168238129731</v>
      </c>
      <c r="BK186" s="5">
        <v>6.1790168968882746</v>
      </c>
      <c r="BL186" s="5">
        <v>4.4135477404030929</v>
      </c>
      <c r="BM186" s="5">
        <v>1.7679292813719165</v>
      </c>
      <c r="BN186" s="5">
        <v>112.66879166919487</v>
      </c>
      <c r="BO186" s="5">
        <v>13.271209474341388</v>
      </c>
      <c r="BP186" s="5">
        <v>1.7201066796324984</v>
      </c>
      <c r="BQ186" s="5">
        <v>7.8525204569681799</v>
      </c>
      <c r="BR186" s="5">
        <v>17.866072672889477</v>
      </c>
      <c r="BS186" s="5">
        <v>4.3315991849373194</v>
      </c>
      <c r="BT186" s="5">
        <v>2.9002148908687593</v>
      </c>
      <c r="BU186" s="5">
        <v>5.831404512012095</v>
      </c>
      <c r="BV186" s="5">
        <v>12.350506684811679</v>
      </c>
      <c r="BW186" s="5">
        <v>22.708888737469934</v>
      </c>
      <c r="BX186" s="5">
        <v>69.96965127396885</v>
      </c>
      <c r="BY186" s="5">
        <v>3.1343774105810716</v>
      </c>
      <c r="BZ186" s="5">
        <v>236.42845644015534</v>
      </c>
      <c r="CA186" s="5">
        <v>265.48440409010425</v>
      </c>
      <c r="CB186" s="5">
        <v>268.61878150068532</v>
      </c>
      <c r="CC186" s="5">
        <v>7.1903847825500566</v>
      </c>
    </row>
    <row r="187" spans="1:81" x14ac:dyDescent="0.2">
      <c r="A187" s="3" t="s">
        <v>52</v>
      </c>
      <c r="B187" s="3">
        <v>137</v>
      </c>
      <c r="C187" s="9">
        <v>43406</v>
      </c>
      <c r="D187" s="3">
        <v>2</v>
      </c>
      <c r="E187" s="3">
        <v>1</v>
      </c>
      <c r="F187" s="3" t="s">
        <v>83</v>
      </c>
      <c r="G187" s="10" t="s">
        <v>69</v>
      </c>
      <c r="H187" s="3">
        <v>25</v>
      </c>
      <c r="I187" s="3" t="s">
        <v>84</v>
      </c>
      <c r="J187" s="3">
        <v>100</v>
      </c>
      <c r="K187" s="3">
        <v>1</v>
      </c>
      <c r="L187" s="3">
        <v>8</v>
      </c>
      <c r="M187" s="3" t="s">
        <v>56</v>
      </c>
      <c r="N187" s="3" t="s">
        <v>57</v>
      </c>
      <c r="O187" s="3" t="s">
        <v>58</v>
      </c>
      <c r="P187" s="3" t="s">
        <v>59</v>
      </c>
      <c r="Q187" s="3" t="s">
        <v>197</v>
      </c>
      <c r="R187" s="14">
        <v>10.10925634976091</v>
      </c>
      <c r="S187" s="14">
        <v>57.761973150845229</v>
      </c>
      <c r="T187" s="14">
        <v>4.6673761811749692</v>
      </c>
      <c r="U187" s="14">
        <v>67.440968480603445</v>
      </c>
      <c r="V187" s="14">
        <v>4.614030122756958</v>
      </c>
      <c r="W187" s="14">
        <v>46.922887695246729</v>
      </c>
      <c r="X187" s="14">
        <v>10.491246864713471</v>
      </c>
      <c r="Y187" s="8">
        <v>1.9693191800780812</v>
      </c>
      <c r="Z187" s="8">
        <v>203.97705545301548</v>
      </c>
      <c r="AA187" s="8"/>
      <c r="AB187" s="8">
        <f t="shared" si="347"/>
        <v>256.95381920913172</v>
      </c>
      <c r="AC187" s="8">
        <f t="shared" si="330"/>
        <v>1234.3499769013501</v>
      </c>
      <c r="AD187" s="8">
        <f t="shared" si="331"/>
        <v>102.11694235431737</v>
      </c>
      <c r="AE187" s="8">
        <f t="shared" si="332"/>
        <v>1626.541403408708</v>
      </c>
      <c r="AF187" s="8">
        <f t="shared" si="333"/>
        <v>101.33914404901965</v>
      </c>
      <c r="AG187" s="8">
        <f t="shared" si="334"/>
        <v>1120.0770505543412</v>
      </c>
      <c r="AH187" s="8">
        <f t="shared" si="335"/>
        <v>233.54314113485401</v>
      </c>
      <c r="AI187" s="8">
        <f t="shared" si="336"/>
        <v>51.036965906591533</v>
      </c>
      <c r="AJ187" s="8">
        <f t="shared" si="337"/>
        <v>4725.9583695370075</v>
      </c>
      <c r="AK187" s="8"/>
      <c r="AL187" s="8">
        <f t="shared" si="344"/>
        <v>3436.6655426683101</v>
      </c>
      <c r="AM187" s="8">
        <f t="shared" si="345"/>
        <v>5988.03795393582</v>
      </c>
      <c r="AN187" s="8">
        <f t="shared" si="346"/>
        <v>2176.2389920004484</v>
      </c>
      <c r="AO187" s="8">
        <f t="shared" si="338"/>
        <v>9130.2049077132651</v>
      </c>
      <c r="AP187" s="8">
        <f t="shared" si="339"/>
        <v>496.36659973243184</v>
      </c>
      <c r="AQ187" s="8">
        <f t="shared" si="340"/>
        <v>8549.4180158911076</v>
      </c>
      <c r="AR187" s="8">
        <f t="shared" si="341"/>
        <v>2812.8161613858979</v>
      </c>
      <c r="AS187" s="8">
        <f t="shared" si="342"/>
        <v>416.05346097270154</v>
      </c>
      <c r="AT187" s="8">
        <f t="shared" si="343"/>
        <v>33005.80167494218</v>
      </c>
      <c r="BF187" s="5">
        <v>29.576578551047348</v>
      </c>
      <c r="BG187" s="5">
        <v>25.107923872561361</v>
      </c>
      <c r="BH187" s="5">
        <v>4.8868621719238199</v>
      </c>
      <c r="BI187" s="5">
        <v>37.703706566776077</v>
      </c>
      <c r="BJ187" s="5">
        <v>28.151375517775865</v>
      </c>
      <c r="BK187" s="5">
        <v>4.2848925836588139</v>
      </c>
      <c r="BL187" s="5">
        <v>4.0629399852781329</v>
      </c>
      <c r="BM187" s="5">
        <v>0</v>
      </c>
      <c r="BN187" s="5">
        <v>81.323169815720959</v>
      </c>
      <c r="BO187" s="5">
        <v>10.301909984604</v>
      </c>
      <c r="BP187" s="5">
        <v>1.5155536275238037</v>
      </c>
      <c r="BQ187" s="5">
        <v>5.6133205197136871</v>
      </c>
      <c r="BR187" s="5">
        <v>13.134271942794278</v>
      </c>
      <c r="BS187" s="5">
        <v>2.1739069144203862</v>
      </c>
      <c r="BT187" s="5">
        <v>2.1381404790022942</v>
      </c>
      <c r="BU187" s="5">
        <v>5.0841235224172241</v>
      </c>
      <c r="BV187" s="5">
        <v>4.0214071998556999</v>
      </c>
      <c r="BW187" s="5">
        <v>23.468126347083807</v>
      </c>
      <c r="BX187" s="5">
        <v>42.531485159298668</v>
      </c>
      <c r="BY187" s="5">
        <v>1.9693191800780812</v>
      </c>
      <c r="BZ187" s="5">
        <v>190.41779780119415</v>
      </c>
      <c r="CA187" s="5">
        <v>202.00773627293739</v>
      </c>
      <c r="CB187" s="5">
        <v>203.97705545301548</v>
      </c>
      <c r="CC187" s="5">
        <v>6.8380222788146652</v>
      </c>
    </row>
    <row r="188" spans="1:81" hidden="1" x14ac:dyDescent="0.2">
      <c r="A188" s="3" t="s">
        <v>52</v>
      </c>
      <c r="B188" s="3">
        <v>137</v>
      </c>
      <c r="C188" s="9">
        <v>43407</v>
      </c>
      <c r="D188" s="3">
        <v>2</v>
      </c>
      <c r="E188" s="3">
        <v>1</v>
      </c>
      <c r="F188" s="3" t="s">
        <v>83</v>
      </c>
      <c r="G188" s="10"/>
      <c r="H188" s="3">
        <v>25</v>
      </c>
      <c r="I188" s="3" t="s">
        <v>84</v>
      </c>
      <c r="J188" s="3">
        <v>5</v>
      </c>
      <c r="K188" s="3">
        <v>22</v>
      </c>
      <c r="L188" s="3">
        <v>1</v>
      </c>
      <c r="M188" s="3" t="s">
        <v>56</v>
      </c>
      <c r="N188" s="3" t="s">
        <v>57</v>
      </c>
      <c r="O188" s="3" t="s">
        <v>58</v>
      </c>
      <c r="P188" s="3" t="s">
        <v>60</v>
      </c>
      <c r="R188" s="14">
        <v>15.477922406689874</v>
      </c>
      <c r="S188" s="14">
        <v>12.692682299120673</v>
      </c>
      <c r="T188" s="14">
        <v>14.984186863077097</v>
      </c>
      <c r="U188" s="14">
        <v>26.068088761691389</v>
      </c>
      <c r="V188" s="14">
        <v>1.0011592014082547</v>
      </c>
      <c r="W188" s="14">
        <v>32.094492205258071</v>
      </c>
      <c r="X188" s="14">
        <v>17.662791153480267</v>
      </c>
      <c r="Y188" s="8">
        <v>0.96956116806717973</v>
      </c>
      <c r="Z188" s="8">
        <v>120.95088805434409</v>
      </c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BF188" s="5">
        <v>6.9822390688790543</v>
      </c>
      <c r="BG188" s="5">
        <v>16.923261223869758</v>
      </c>
      <c r="BH188" s="5">
        <v>6.3891621669491236</v>
      </c>
      <c r="BI188" s="5">
        <v>7.0279700506070748</v>
      </c>
      <c r="BJ188" s="5">
        <v>24.671108759954798</v>
      </c>
      <c r="BK188" s="5">
        <v>1.2586042511810858</v>
      </c>
      <c r="BL188" s="5">
        <v>0.41232636452245508</v>
      </c>
      <c r="BM188" s="5">
        <v>0</v>
      </c>
      <c r="BN188" s="5">
        <v>38.295310589573603</v>
      </c>
      <c r="BO188" s="5">
        <v>17.298179149597036</v>
      </c>
      <c r="BP188" s="5">
        <v>0</v>
      </c>
      <c r="BQ188" s="5">
        <v>7.8482416491345743</v>
      </c>
      <c r="BR188" s="5">
        <v>3.7193297879461498</v>
      </c>
      <c r="BS188" s="5">
        <v>3.864684194251923</v>
      </c>
      <c r="BT188" s="5">
        <v>0.69507920750334717</v>
      </c>
      <c r="BU188" s="5">
        <v>3.1414416990789715</v>
      </c>
      <c r="BV188" s="5">
        <v>9.600089667555455</v>
      </c>
      <c r="BW188" s="5">
        <v>2.3192401913731771</v>
      </c>
      <c r="BX188" s="5">
        <v>10.568967014486358</v>
      </c>
      <c r="BY188" s="5">
        <v>0.96956116806717973</v>
      </c>
      <c r="BZ188" s="5">
        <v>103.52516134412572</v>
      </c>
      <c r="CA188" s="5">
        <v>119.98132688627692</v>
      </c>
      <c r="CB188" s="5">
        <v>120.95088805434409</v>
      </c>
      <c r="CC188" s="5">
        <v>1.7754768364126652</v>
      </c>
    </row>
    <row r="189" spans="1:81" hidden="1" x14ac:dyDescent="0.2">
      <c r="A189" s="3" t="s">
        <v>52</v>
      </c>
      <c r="B189" s="3">
        <v>137</v>
      </c>
      <c r="C189" s="9">
        <v>43407</v>
      </c>
      <c r="D189" s="3">
        <v>2</v>
      </c>
      <c r="E189" s="3">
        <v>1</v>
      </c>
      <c r="F189" s="3" t="s">
        <v>83</v>
      </c>
      <c r="G189" s="10"/>
      <c r="H189" s="3">
        <v>25</v>
      </c>
      <c r="I189" s="3" t="s">
        <v>84</v>
      </c>
      <c r="J189" s="3">
        <v>12</v>
      </c>
      <c r="K189" s="3">
        <v>18</v>
      </c>
      <c r="L189" s="3">
        <v>2</v>
      </c>
      <c r="M189" s="3" t="s">
        <v>56</v>
      </c>
      <c r="N189" s="3" t="s">
        <v>57</v>
      </c>
      <c r="O189" s="3" t="s">
        <v>58</v>
      </c>
      <c r="P189" s="3" t="s">
        <v>60</v>
      </c>
      <c r="R189" s="14">
        <v>16.120521052130336</v>
      </c>
      <c r="S189" s="14">
        <v>13.019935163958319</v>
      </c>
      <c r="T189" s="14">
        <v>15.327550740077578</v>
      </c>
      <c r="U189" s="14">
        <v>27.675153140364021</v>
      </c>
      <c r="V189" s="14">
        <v>1.1374845360887462</v>
      </c>
      <c r="W189" s="14">
        <v>31.996173727101294</v>
      </c>
      <c r="X189" s="14">
        <v>18.003205069180193</v>
      </c>
      <c r="Y189" s="8">
        <v>1.1635683962746073</v>
      </c>
      <c r="Z189" s="8">
        <v>124.44358790586203</v>
      </c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BF189" s="5">
        <v>7.8054788725698403</v>
      </c>
      <c r="BG189" s="5">
        <v>15.38513235332813</v>
      </c>
      <c r="BH189" s="5">
        <v>6.6749565066508065</v>
      </c>
      <c r="BI189" s="5">
        <v>7.0291751317714803</v>
      </c>
      <c r="BJ189" s="5">
        <v>24.116453203219539</v>
      </c>
      <c r="BK189" s="5">
        <v>1.3506030546242194</v>
      </c>
      <c r="BL189" s="5">
        <v>0</v>
      </c>
      <c r="BM189" s="5">
        <v>1.5375071625730536</v>
      </c>
      <c r="BN189" s="5">
        <v>37.546085091467724</v>
      </c>
      <c r="BO189" s="5">
        <v>16.722759672624825</v>
      </c>
      <c r="BP189" s="5">
        <v>0</v>
      </c>
      <c r="BQ189" s="5">
        <v>7.9607620041940415</v>
      </c>
      <c r="BR189" s="5">
        <v>3.582860950189612</v>
      </c>
      <c r="BS189" s="5">
        <v>4.3990135635000058</v>
      </c>
      <c r="BT189" s="5">
        <v>0.8072620645963885</v>
      </c>
      <c r="BU189" s="5">
        <v>3.426691501903036</v>
      </c>
      <c r="BV189" s="5">
        <v>5.3858313173974643</v>
      </c>
      <c r="BW189" s="5">
        <v>1.1505713538866944</v>
      </c>
      <c r="BX189" s="5">
        <v>11.111251448400003</v>
      </c>
      <c r="BY189" s="5">
        <v>1.1635683962746073</v>
      </c>
      <c r="BZ189" s="5">
        <v>111.14863589565103</v>
      </c>
      <c r="CA189" s="5">
        <v>123.28001950958742</v>
      </c>
      <c r="CB189" s="5">
        <v>124.44358790586203</v>
      </c>
      <c r="CC189" s="5">
        <v>1.8527484176304048</v>
      </c>
    </row>
    <row r="190" spans="1:81" hidden="1" x14ac:dyDescent="0.2">
      <c r="A190" s="3" t="s">
        <v>52</v>
      </c>
      <c r="B190" s="3">
        <v>137</v>
      </c>
      <c r="C190" s="9">
        <v>43407</v>
      </c>
      <c r="D190" s="3">
        <v>2</v>
      </c>
      <c r="E190" s="3">
        <v>1</v>
      </c>
      <c r="F190" s="3" t="s">
        <v>83</v>
      </c>
      <c r="G190" s="10"/>
      <c r="H190" s="3">
        <v>25</v>
      </c>
      <c r="I190" s="3" t="s">
        <v>84</v>
      </c>
      <c r="J190" s="3">
        <v>20</v>
      </c>
      <c r="K190" s="3">
        <v>14</v>
      </c>
      <c r="L190" s="3">
        <v>3</v>
      </c>
      <c r="M190" s="3" t="s">
        <v>56</v>
      </c>
      <c r="N190" s="3" t="s">
        <v>57</v>
      </c>
      <c r="O190" s="3" t="s">
        <v>58</v>
      </c>
      <c r="P190" s="3" t="s">
        <v>60</v>
      </c>
      <c r="R190" s="14">
        <v>17.981265364022089</v>
      </c>
      <c r="S190" s="14">
        <v>16.441875457763672</v>
      </c>
      <c r="T190" s="14">
        <v>23.094527127413915</v>
      </c>
      <c r="U190" s="14">
        <v>21.277590077498864</v>
      </c>
      <c r="V190" s="14">
        <v>1.278879414344656</v>
      </c>
      <c r="W190" s="14">
        <v>42.666694575342639</v>
      </c>
      <c r="X190" s="14">
        <v>18.934340279677819</v>
      </c>
      <c r="Y190" s="8">
        <v>1.1955696869832912</v>
      </c>
      <c r="Z190" s="8">
        <v>142.87073339870105</v>
      </c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BF190" s="5">
        <v>8.5115286278675288</v>
      </c>
      <c r="BG190" s="5">
        <v>18.573414064841142</v>
      </c>
      <c r="BH190" s="5">
        <v>6.7546298174921979</v>
      </c>
      <c r="BI190" s="5">
        <v>8.3517638646671362</v>
      </c>
      <c r="BJ190" s="5">
        <v>30.684471153925262</v>
      </c>
      <c r="BK190" s="5">
        <v>0</v>
      </c>
      <c r="BL190" s="5">
        <v>0</v>
      </c>
      <c r="BM190" s="5">
        <v>1.5546436331098359</v>
      </c>
      <c r="BN190" s="5">
        <v>42.51520816567011</v>
      </c>
      <c r="BO190" s="5">
        <v>15.213345039064022</v>
      </c>
      <c r="BP190" s="5">
        <v>0</v>
      </c>
      <c r="BQ190" s="5">
        <v>7.5115955918943973</v>
      </c>
      <c r="BR190" s="5">
        <v>3.9790550403173288</v>
      </c>
      <c r="BS190" s="5">
        <v>3.8899183889111781</v>
      </c>
      <c r="BT190" s="5">
        <v>0.80511589328818778</v>
      </c>
      <c r="BU190" s="5">
        <v>3.2035142960437142</v>
      </c>
      <c r="BV190" s="5">
        <v>5.1036123318915489</v>
      </c>
      <c r="BW190" s="5">
        <v>2.0008497149429103</v>
      </c>
      <c r="BX190" s="5">
        <v>10.897998512716084</v>
      </c>
      <c r="BY190" s="5">
        <v>1.1955696869832912</v>
      </c>
      <c r="BZ190" s="5">
        <v>129.55778286653657</v>
      </c>
      <c r="CA190" s="5">
        <v>141.67516371171774</v>
      </c>
      <c r="CB190" s="5">
        <v>142.87073339870105</v>
      </c>
      <c r="CC190" s="5">
        <v>2.064831411353818</v>
      </c>
    </row>
    <row r="191" spans="1:81" hidden="1" x14ac:dyDescent="0.2">
      <c r="A191" s="3" t="s">
        <v>52</v>
      </c>
      <c r="B191" s="3">
        <v>137</v>
      </c>
      <c r="C191" s="9">
        <v>43407</v>
      </c>
      <c r="D191" s="3">
        <v>2</v>
      </c>
      <c r="E191" s="3">
        <v>1</v>
      </c>
      <c r="F191" s="3" t="s">
        <v>83</v>
      </c>
      <c r="G191" s="10"/>
      <c r="H191" s="3">
        <v>25</v>
      </c>
      <c r="I191" s="3" t="s">
        <v>84</v>
      </c>
      <c r="J191" s="3">
        <v>30</v>
      </c>
      <c r="K191" s="3">
        <v>10</v>
      </c>
      <c r="L191" s="3">
        <v>4</v>
      </c>
      <c r="M191" s="3" t="s">
        <v>56</v>
      </c>
      <c r="N191" s="3" t="s">
        <v>57</v>
      </c>
      <c r="O191" s="3" t="s">
        <v>58</v>
      </c>
      <c r="P191" s="3" t="s">
        <v>60</v>
      </c>
      <c r="R191" s="14">
        <v>15.580831198856748</v>
      </c>
      <c r="S191" s="14">
        <v>16.110187366090972</v>
      </c>
      <c r="T191" s="14">
        <v>17.939849056046583</v>
      </c>
      <c r="U191" s="14">
        <v>30.342888897862927</v>
      </c>
      <c r="V191" s="14">
        <v>1.7615360103804489</v>
      </c>
      <c r="W191" s="14">
        <v>37.63867966882114</v>
      </c>
      <c r="X191" s="14">
        <v>16.591147159707958</v>
      </c>
      <c r="Y191" s="8">
        <v>0.96718693116305721</v>
      </c>
      <c r="Z191" s="8">
        <v>136.93231148437948</v>
      </c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BF191" s="5">
        <v>7.3676218562291611</v>
      </c>
      <c r="BG191" s="5">
        <v>19.470245194642619</v>
      </c>
      <c r="BH191" s="5">
        <v>6.1466081472174405</v>
      </c>
      <c r="BI191" s="5">
        <v>8.9434154249866289</v>
      </c>
      <c r="BJ191" s="5">
        <v>30.232654214213618</v>
      </c>
      <c r="BK191" s="5">
        <v>1.5055989199957689</v>
      </c>
      <c r="BL191" s="5">
        <v>0</v>
      </c>
      <c r="BM191" s="5">
        <v>1.5575704645291015</v>
      </c>
      <c r="BN191" s="5">
        <v>45.261808193350674</v>
      </c>
      <c r="BO191" s="5">
        <v>13.764034887166552</v>
      </c>
      <c r="BP191" s="5">
        <v>0.29529462312458421</v>
      </c>
      <c r="BQ191" s="5">
        <v>7.042757033188666</v>
      </c>
      <c r="BR191" s="5">
        <v>4.3524690730478728</v>
      </c>
      <c r="BS191" s="5">
        <v>4.4671083429671263</v>
      </c>
      <c r="BT191" s="5">
        <v>0.89809335400145518</v>
      </c>
      <c r="BU191" s="5">
        <v>3.4324144532017851</v>
      </c>
      <c r="BV191" s="5">
        <v>11.764438058208098</v>
      </c>
      <c r="BW191" s="5">
        <v>5.2138462964368131</v>
      </c>
      <c r="BX191" s="5">
        <v>10.342026512107909</v>
      </c>
      <c r="BY191" s="5">
        <v>0.96718693116305721</v>
      </c>
      <c r="BZ191" s="5">
        <v>112.25597620739956</v>
      </c>
      <c r="CA191" s="5">
        <v>135.96512455321641</v>
      </c>
      <c r="CB191" s="5">
        <v>136.93231148437948</v>
      </c>
      <c r="CC191" s="5">
        <v>2.5185603826066907</v>
      </c>
    </row>
    <row r="192" spans="1:81" hidden="1" x14ac:dyDescent="0.2">
      <c r="A192" s="3" t="s">
        <v>52</v>
      </c>
      <c r="B192" s="3">
        <v>137</v>
      </c>
      <c r="C192" s="9">
        <v>43407</v>
      </c>
      <c r="D192" s="3">
        <v>2</v>
      </c>
      <c r="E192" s="3">
        <v>1</v>
      </c>
      <c r="F192" s="3" t="s">
        <v>83</v>
      </c>
      <c r="G192" s="10"/>
      <c r="H192" s="3">
        <v>25</v>
      </c>
      <c r="I192" s="3" t="s">
        <v>84</v>
      </c>
      <c r="J192" s="3">
        <v>40</v>
      </c>
      <c r="K192" s="3">
        <v>6</v>
      </c>
      <c r="L192" s="3">
        <v>5</v>
      </c>
      <c r="M192" s="3" t="s">
        <v>56</v>
      </c>
      <c r="N192" s="3" t="s">
        <v>57</v>
      </c>
      <c r="O192" s="3" t="s">
        <v>58</v>
      </c>
      <c r="P192" s="3" t="s">
        <v>60</v>
      </c>
      <c r="R192" s="14">
        <v>10.858373510426489</v>
      </c>
      <c r="S192" s="14">
        <v>20.025998543048726</v>
      </c>
      <c r="T192" s="14">
        <v>6.5035016880980852</v>
      </c>
      <c r="U192" s="14">
        <v>29.249010382027461</v>
      </c>
      <c r="V192" s="14">
        <v>1.7888218986577</v>
      </c>
      <c r="W192" s="14">
        <v>32.621163894390236</v>
      </c>
      <c r="X192" s="14">
        <v>13.2757479404581</v>
      </c>
      <c r="Y192" s="8">
        <v>2.1719338719119219</v>
      </c>
      <c r="Z192" s="8">
        <v>116.49455069921559</v>
      </c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BF192" s="5">
        <v>11.703571948211241</v>
      </c>
      <c r="BG192" s="5">
        <v>15.768958755497382</v>
      </c>
      <c r="BH192" s="5">
        <v>4.9039841304308958</v>
      </c>
      <c r="BI192" s="5">
        <v>12.516958685447243</v>
      </c>
      <c r="BJ192" s="5">
        <v>20.312011589904063</v>
      </c>
      <c r="BK192" s="5">
        <v>1.6309660402572759</v>
      </c>
      <c r="BL192" s="5">
        <v>0.93463438401407206</v>
      </c>
      <c r="BM192" s="5">
        <v>1.4589429631115918</v>
      </c>
      <c r="BN192" s="5">
        <v>46.109709171099361</v>
      </c>
      <c r="BO192" s="5">
        <v>10.598936407253385</v>
      </c>
      <c r="BP192" s="5">
        <v>0.26581772305839607</v>
      </c>
      <c r="BQ192" s="5">
        <v>7.1000671465815524</v>
      </c>
      <c r="BR192" s="5">
        <v>5.2732624868784166</v>
      </c>
      <c r="BS192" s="5">
        <v>3.9180173745864413</v>
      </c>
      <c r="BT192" s="5">
        <v>1.1621851803940442</v>
      </c>
      <c r="BU192" s="5">
        <v>2.5910505368959331</v>
      </c>
      <c r="BV192" s="5">
        <v>1.7884609836058465</v>
      </c>
      <c r="BW192" s="5">
        <v>2.3419669370920482</v>
      </c>
      <c r="BX192" s="5">
        <v>16.824018536209</v>
      </c>
      <c r="BY192" s="5">
        <v>2.1719338719119219</v>
      </c>
      <c r="BZ192" s="5">
        <v>109.21138970867042</v>
      </c>
      <c r="CA192" s="5">
        <v>114.32261682730368</v>
      </c>
      <c r="CB192" s="5">
        <v>116.49455069921559</v>
      </c>
      <c r="CC192" s="5">
        <v>1.7110602720593986</v>
      </c>
    </row>
    <row r="193" spans="1:81" hidden="1" x14ac:dyDescent="0.2">
      <c r="A193" s="3" t="s">
        <v>52</v>
      </c>
      <c r="B193" s="3">
        <v>137</v>
      </c>
      <c r="C193" s="9">
        <v>43407</v>
      </c>
      <c r="D193" s="3">
        <v>2</v>
      </c>
      <c r="E193" s="3">
        <v>1</v>
      </c>
      <c r="F193" s="3" t="s">
        <v>83</v>
      </c>
      <c r="G193" s="10"/>
      <c r="H193" s="3">
        <v>25</v>
      </c>
      <c r="I193" s="3" t="s">
        <v>84</v>
      </c>
      <c r="J193" s="3">
        <v>60</v>
      </c>
      <c r="K193" s="3">
        <v>3</v>
      </c>
      <c r="L193" s="3">
        <v>6</v>
      </c>
      <c r="M193" s="3" t="s">
        <v>56</v>
      </c>
      <c r="N193" s="3" t="s">
        <v>57</v>
      </c>
      <c r="O193" s="3" t="s">
        <v>58</v>
      </c>
      <c r="P193" s="3" t="s">
        <v>60</v>
      </c>
      <c r="R193" s="14">
        <v>7.7829174995422363</v>
      </c>
      <c r="S193" s="14">
        <v>20.563388824462891</v>
      </c>
      <c r="T193" s="14">
        <v>5.2308408145246839</v>
      </c>
      <c r="U193" s="14">
        <v>36.982968165956692</v>
      </c>
      <c r="V193" s="14">
        <v>1.6750681091999184</v>
      </c>
      <c r="W193" s="14">
        <v>21.405458146128161</v>
      </c>
      <c r="X193" s="14">
        <v>7.8649641398725842</v>
      </c>
      <c r="Y193" s="8">
        <v>1.6445338629873314</v>
      </c>
      <c r="Z193" s="8">
        <v>103.15014329389878</v>
      </c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BF193" s="5">
        <v>6.712719783071277</v>
      </c>
      <c r="BG193" s="5">
        <v>11.097985873854768</v>
      </c>
      <c r="BH193" s="5">
        <v>3.3567253598644071</v>
      </c>
      <c r="BI193" s="5">
        <v>13.09795700255709</v>
      </c>
      <c r="BJ193" s="5">
        <v>20.075429670204482</v>
      </c>
      <c r="BK193" s="5">
        <v>2.1597171727385689</v>
      </c>
      <c r="BL193" s="5">
        <v>1.0980377381253088</v>
      </c>
      <c r="BM193" s="5">
        <v>0.97061635819124759</v>
      </c>
      <c r="BN193" s="5">
        <v>36.028837059793091</v>
      </c>
      <c r="BO193" s="5">
        <v>9.1689365493862311</v>
      </c>
      <c r="BP193" s="5">
        <v>0.32188122218790738</v>
      </c>
      <c r="BQ193" s="5">
        <v>4.103205640452674</v>
      </c>
      <c r="BR193" s="5">
        <v>4.5658795502973604</v>
      </c>
      <c r="BS193" s="5">
        <v>1.8847850506708164</v>
      </c>
      <c r="BT193" s="5">
        <v>0.98061891600696227</v>
      </c>
      <c r="BU193" s="5">
        <v>2.0093686543779561</v>
      </c>
      <c r="BV193" s="5">
        <v>1.0875576882760674</v>
      </c>
      <c r="BW193" s="5">
        <v>4.5965236214026008</v>
      </c>
      <c r="BX193" s="5">
        <v>22.145739772922539</v>
      </c>
      <c r="BY193" s="5">
        <v>1.6445338629873314</v>
      </c>
      <c r="BZ193" s="5">
        <v>96.978858474433352</v>
      </c>
      <c r="CA193" s="5">
        <v>101.50560943091145</v>
      </c>
      <c r="CB193" s="5">
        <v>103.15014329389878</v>
      </c>
      <c r="CC193" s="5">
        <v>2.177071852661296</v>
      </c>
    </row>
    <row r="194" spans="1:81" hidden="1" x14ac:dyDescent="0.2">
      <c r="A194" s="3" t="s">
        <v>52</v>
      </c>
      <c r="B194" s="3">
        <v>137</v>
      </c>
      <c r="C194" s="9">
        <v>43407</v>
      </c>
      <c r="D194" s="3">
        <v>2</v>
      </c>
      <c r="E194" s="3">
        <v>1</v>
      </c>
      <c r="F194" s="3" t="s">
        <v>83</v>
      </c>
      <c r="G194" s="10"/>
      <c r="H194" s="3">
        <v>25</v>
      </c>
      <c r="I194" s="3" t="s">
        <v>84</v>
      </c>
      <c r="J194" s="3">
        <v>5</v>
      </c>
      <c r="K194" s="3">
        <v>22</v>
      </c>
      <c r="L194" s="3">
        <v>1</v>
      </c>
      <c r="M194" s="3" t="s">
        <v>56</v>
      </c>
      <c r="N194" s="3" t="s">
        <v>57</v>
      </c>
      <c r="O194" s="3" t="s">
        <v>58</v>
      </c>
      <c r="P194" s="3" t="s">
        <v>61</v>
      </c>
      <c r="R194" s="14">
        <v>60.96193050516063</v>
      </c>
      <c r="S194" s="14">
        <v>46.030971198246398</v>
      </c>
      <c r="T194" s="14">
        <v>52.62055967594015</v>
      </c>
      <c r="U194" s="14">
        <v>111.38774503510574</v>
      </c>
      <c r="V194" s="14">
        <v>4.6602061945816562</v>
      </c>
      <c r="W194" s="14">
        <v>110.02500356476882</v>
      </c>
      <c r="X194" s="14">
        <v>63.556221797548488</v>
      </c>
      <c r="Y194" s="8">
        <v>3.6827159569465078</v>
      </c>
      <c r="Z194" s="8">
        <v>452.92537053717086</v>
      </c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BF194" s="5">
        <v>13.704986528455237</v>
      </c>
      <c r="BG194" s="5">
        <v>39.454373348486236</v>
      </c>
      <c r="BH194" s="5">
        <v>23.614098870796361</v>
      </c>
      <c r="BI194" s="5">
        <v>24.083538148014259</v>
      </c>
      <c r="BJ194" s="5">
        <v>86.288438730865138</v>
      </c>
      <c r="BK194" s="5">
        <v>4.8641850116430891</v>
      </c>
      <c r="BL194" s="5">
        <v>1.3742410215441083</v>
      </c>
      <c r="BM194" s="5">
        <v>4.4508393328712792</v>
      </c>
      <c r="BN194" s="5">
        <v>128.15602189481208</v>
      </c>
      <c r="BO194" s="5">
        <v>51.200873692124865</v>
      </c>
      <c r="BP194" s="5">
        <v>0.71315888109784487</v>
      </c>
      <c r="BQ194" s="5">
        <v>25.263892526480308</v>
      </c>
      <c r="BR194" s="5">
        <v>6.2442464538384863</v>
      </c>
      <c r="BS194" s="5">
        <v>6.6203674374123223</v>
      </c>
      <c r="BT194" s="5">
        <v>2.1596622329994895</v>
      </c>
      <c r="BU194" s="5">
        <v>10.948536074568622</v>
      </c>
      <c r="BV194" s="5">
        <v>19.24235193393821</v>
      </c>
      <c r="BW194" s="5">
        <v>14.881840821394251</v>
      </c>
      <c r="BX194" s="5">
        <v>36.795795092987007</v>
      </c>
      <c r="BY194" s="5">
        <v>3.6827159569465078</v>
      </c>
      <c r="BZ194" s="5">
        <v>408.54426325849937</v>
      </c>
      <c r="CA194" s="5">
        <v>449.24265458022438</v>
      </c>
      <c r="CB194" s="5">
        <v>452.92537053717086</v>
      </c>
      <c r="CC194" s="5">
        <v>7.3404685931108782</v>
      </c>
    </row>
    <row r="195" spans="1:81" hidden="1" x14ac:dyDescent="0.2">
      <c r="A195" s="3" t="s">
        <v>52</v>
      </c>
      <c r="B195" s="3">
        <v>137</v>
      </c>
      <c r="C195" s="9">
        <v>43407</v>
      </c>
      <c r="D195" s="3">
        <v>2</v>
      </c>
      <c r="E195" s="3">
        <v>1</v>
      </c>
      <c r="F195" s="3" t="s">
        <v>83</v>
      </c>
      <c r="G195" s="10"/>
      <c r="H195" s="3">
        <v>25</v>
      </c>
      <c r="I195" s="3" t="s">
        <v>84</v>
      </c>
      <c r="J195" s="3">
        <v>12</v>
      </c>
      <c r="K195" s="3">
        <v>18</v>
      </c>
      <c r="L195" s="3">
        <v>2</v>
      </c>
      <c r="M195" s="3" t="s">
        <v>56</v>
      </c>
      <c r="N195" s="3" t="s">
        <v>57</v>
      </c>
      <c r="O195" s="3" t="s">
        <v>58</v>
      </c>
      <c r="P195" s="3" t="s">
        <v>61</v>
      </c>
      <c r="R195" s="14">
        <v>57.120228142573914</v>
      </c>
      <c r="S195" s="14">
        <v>47.593407466493801</v>
      </c>
      <c r="T195" s="14">
        <v>58.048635499230748</v>
      </c>
      <c r="U195" s="14">
        <v>93.698504086198483</v>
      </c>
      <c r="V195" s="14">
        <v>4.6586225772726122</v>
      </c>
      <c r="W195" s="14">
        <v>122.52704146812702</v>
      </c>
      <c r="X195" s="14">
        <v>58.446944927347118</v>
      </c>
      <c r="Y195" s="8">
        <v>3.870519651059094</v>
      </c>
      <c r="Z195" s="8">
        <v>445.9638925117988</v>
      </c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BF195" s="5">
        <v>32.115212536881202</v>
      </c>
      <c r="BG195" s="5">
        <v>62.903525916102922</v>
      </c>
      <c r="BH195" s="5">
        <v>23.053811308215966</v>
      </c>
      <c r="BI195" s="5">
        <v>25.115515364881862</v>
      </c>
      <c r="BJ195" s="5">
        <v>83.191295546897422</v>
      </c>
      <c r="BK195" s="5">
        <v>4.4717712415388728</v>
      </c>
      <c r="BL195" s="5">
        <v>1.350408016006283</v>
      </c>
      <c r="BM195" s="5">
        <v>4.4433353624344543</v>
      </c>
      <c r="BN195" s="5">
        <v>131.47797241411976</v>
      </c>
      <c r="BO195" s="5">
        <v>50.891570271133588</v>
      </c>
      <c r="BP195" s="5">
        <v>0.88684580511787781</v>
      </c>
      <c r="BQ195" s="5">
        <v>25.328998007267028</v>
      </c>
      <c r="BR195" s="5">
        <v>13.342750619324626</v>
      </c>
      <c r="BS195" s="5">
        <v>14.875824472982103</v>
      </c>
      <c r="BT195" s="5">
        <v>2.1427595942341178</v>
      </c>
      <c r="BU195" s="5">
        <v>11.123873018546776</v>
      </c>
      <c r="BV195" s="5">
        <v>23.678454379786682</v>
      </c>
      <c r="BW195" s="5">
        <v>15.22868953242971</v>
      </c>
      <c r="BX195" s="5">
        <v>35.959867105900173</v>
      </c>
      <c r="BY195" s="5">
        <v>3.870519651059094</v>
      </c>
      <c r="BZ195" s="5">
        <v>399.65633754217396</v>
      </c>
      <c r="CA195" s="5">
        <v>442.09337286073969</v>
      </c>
      <c r="CB195" s="5">
        <v>445.9638925117988</v>
      </c>
      <c r="CC195" s="5">
        <v>7.4774190386655954</v>
      </c>
    </row>
    <row r="196" spans="1:81" hidden="1" x14ac:dyDescent="0.2">
      <c r="A196" s="3" t="s">
        <v>52</v>
      </c>
      <c r="B196" s="3">
        <v>137</v>
      </c>
      <c r="C196" s="9">
        <v>43407</v>
      </c>
      <c r="D196" s="3">
        <v>2</v>
      </c>
      <c r="E196" s="3">
        <v>1</v>
      </c>
      <c r="F196" s="3" t="s">
        <v>83</v>
      </c>
      <c r="G196" s="10"/>
      <c r="H196" s="3">
        <v>25</v>
      </c>
      <c r="I196" s="3" t="s">
        <v>84</v>
      </c>
      <c r="J196" s="3">
        <v>20</v>
      </c>
      <c r="K196" s="3">
        <v>14</v>
      </c>
      <c r="L196" s="3">
        <v>3</v>
      </c>
      <c r="M196" s="3" t="s">
        <v>56</v>
      </c>
      <c r="N196" s="3" t="s">
        <v>57</v>
      </c>
      <c r="O196" s="3" t="s">
        <v>58</v>
      </c>
      <c r="P196" s="3" t="s">
        <v>61</v>
      </c>
      <c r="R196" s="14">
        <v>61.986518333698143</v>
      </c>
      <c r="S196" s="14">
        <v>51.740753239598767</v>
      </c>
      <c r="T196" s="14">
        <v>62.577564568355164</v>
      </c>
      <c r="U196" s="14">
        <v>83.825772384117386</v>
      </c>
      <c r="V196" s="14">
        <v>4.7120719531486772</v>
      </c>
      <c r="W196" s="14">
        <v>122.08748034773201</v>
      </c>
      <c r="X196" s="14">
        <v>49.04099773538524</v>
      </c>
      <c r="Y196" s="8">
        <v>2.0928504993573958</v>
      </c>
      <c r="Z196" s="8">
        <v>438.06401157610838</v>
      </c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BF196" s="5">
        <v>38.705568005910251</v>
      </c>
      <c r="BG196" s="5">
        <v>75.75087975430165</v>
      </c>
      <c r="BH196" s="5">
        <v>26.664550879502624</v>
      </c>
      <c r="BI196" s="5">
        <v>28.776332313915574</v>
      </c>
      <c r="BJ196" s="5">
        <v>94.527315372460066</v>
      </c>
      <c r="BK196" s="5">
        <v>4.6534524549586704</v>
      </c>
      <c r="BL196" s="5">
        <v>1.7461805929681782</v>
      </c>
      <c r="BM196" s="5">
        <v>4.8038181491593752</v>
      </c>
      <c r="BN196" s="5">
        <v>143.28461555096922</v>
      </c>
      <c r="BO196" s="5">
        <v>39.604582348489267</v>
      </c>
      <c r="BP196" s="5">
        <v>0.79089123680879581</v>
      </c>
      <c r="BQ196" s="5">
        <v>21.56979130268536</v>
      </c>
      <c r="BR196" s="5">
        <v>15.367247631166824</v>
      </c>
      <c r="BS196" s="5">
        <v>16.360465931891468</v>
      </c>
      <c r="BT196" s="5">
        <v>2.5187134197377623</v>
      </c>
      <c r="BU196" s="5">
        <v>11.742197025985279</v>
      </c>
      <c r="BV196" s="5">
        <v>97.725961372663804</v>
      </c>
      <c r="BW196" s="5">
        <v>25.507735148150569</v>
      </c>
      <c r="BX196" s="5">
        <v>29.071229257737837</v>
      </c>
      <c r="BY196" s="5">
        <v>2.0928504993573958</v>
      </c>
      <c r="BZ196" s="5">
        <v>301.63415540964212</v>
      </c>
      <c r="CA196" s="5">
        <v>435.971161076751</v>
      </c>
      <c r="CB196" s="5">
        <v>438.06401157610838</v>
      </c>
      <c r="CC196" s="5">
        <v>7.2362551494349754</v>
      </c>
    </row>
    <row r="197" spans="1:81" hidden="1" x14ac:dyDescent="0.2">
      <c r="A197" s="3" t="s">
        <v>52</v>
      </c>
      <c r="B197" s="3">
        <v>137</v>
      </c>
      <c r="C197" s="9">
        <v>43407</v>
      </c>
      <c r="D197" s="3">
        <v>2</v>
      </c>
      <c r="E197" s="3">
        <v>1</v>
      </c>
      <c r="F197" s="3" t="s">
        <v>83</v>
      </c>
      <c r="G197" s="10"/>
      <c r="H197" s="3">
        <v>25</v>
      </c>
      <c r="I197" s="3" t="s">
        <v>84</v>
      </c>
      <c r="J197" s="3">
        <v>30</v>
      </c>
      <c r="K197" s="3">
        <v>10</v>
      </c>
      <c r="L197" s="3">
        <v>4</v>
      </c>
      <c r="M197" s="3" t="s">
        <v>56</v>
      </c>
      <c r="N197" s="3" t="s">
        <v>57</v>
      </c>
      <c r="O197" s="3" t="s">
        <v>58</v>
      </c>
      <c r="P197" s="3" t="s">
        <v>61</v>
      </c>
      <c r="R197" s="14">
        <v>61.69855525575835</v>
      </c>
      <c r="S197" s="14">
        <v>53.546220779418945</v>
      </c>
      <c r="T197" s="14">
        <v>67.495634539373995</v>
      </c>
      <c r="U197" s="14">
        <v>79.922031797211744</v>
      </c>
      <c r="V197" s="14">
        <v>3.5691001415252686</v>
      </c>
      <c r="W197" s="14">
        <v>119.82161239097859</v>
      </c>
      <c r="X197" s="14">
        <v>46.644360772494615</v>
      </c>
      <c r="Y197" s="8">
        <v>2.6464660721931694</v>
      </c>
      <c r="Z197" s="8">
        <v>435.34396383705462</v>
      </c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BF197" s="5">
        <v>37.880580012694786</v>
      </c>
      <c r="BG197" s="5">
        <v>82.700795180230941</v>
      </c>
      <c r="BH197" s="5">
        <v>27.190632906995504</v>
      </c>
      <c r="BI197" s="5">
        <v>30.969913793800064</v>
      </c>
      <c r="BJ197" s="5">
        <v>107.81041563818384</v>
      </c>
      <c r="BK197" s="5">
        <v>4.66164135462581</v>
      </c>
      <c r="BL197" s="5">
        <v>2.1414614015056377</v>
      </c>
      <c r="BM197" s="5">
        <v>4.5951127516562531</v>
      </c>
      <c r="BN197" s="5">
        <v>151.95094408170684</v>
      </c>
      <c r="BO197" s="5">
        <v>38.977294685202018</v>
      </c>
      <c r="BP197" s="5">
        <v>0</v>
      </c>
      <c r="BQ197" s="5">
        <v>21.474402439699109</v>
      </c>
      <c r="BR197" s="5">
        <v>15.096629462681021</v>
      </c>
      <c r="BS197" s="5">
        <v>15.219541456790191</v>
      </c>
      <c r="BT197" s="5">
        <v>2.6403192728322122</v>
      </c>
      <c r="BU197" s="5">
        <v>12.157815616321715</v>
      </c>
      <c r="BV197" s="5">
        <v>133.24368360405691</v>
      </c>
      <c r="BW197" s="5">
        <v>23.643855834318842</v>
      </c>
      <c r="BX197" s="5">
        <v>27.092929864749269</v>
      </c>
      <c r="BY197" s="5">
        <v>2.6464660721931694</v>
      </c>
      <c r="BZ197" s="5">
        <v>274.06933068516713</v>
      </c>
      <c r="CA197" s="5">
        <v>432.69749776486145</v>
      </c>
      <c r="CB197" s="5">
        <v>435.34396383705462</v>
      </c>
      <c r="CC197" s="5">
        <v>6.3638794743157279</v>
      </c>
    </row>
    <row r="198" spans="1:81" hidden="1" x14ac:dyDescent="0.2">
      <c r="A198" s="3" t="s">
        <v>52</v>
      </c>
      <c r="B198" s="3">
        <v>137</v>
      </c>
      <c r="C198" s="9">
        <v>43407</v>
      </c>
      <c r="D198" s="3">
        <v>2</v>
      </c>
      <c r="E198" s="3">
        <v>1</v>
      </c>
      <c r="F198" s="3" t="s">
        <v>83</v>
      </c>
      <c r="G198" s="10"/>
      <c r="H198" s="3">
        <v>25</v>
      </c>
      <c r="I198" s="3" t="s">
        <v>84</v>
      </c>
      <c r="J198" s="3">
        <v>40</v>
      </c>
      <c r="K198" s="3">
        <v>6</v>
      </c>
      <c r="L198" s="3">
        <v>5</v>
      </c>
      <c r="M198" s="3" t="s">
        <v>56</v>
      </c>
      <c r="N198" s="3" t="s">
        <v>57</v>
      </c>
      <c r="O198" s="3" t="s">
        <v>58</v>
      </c>
      <c r="P198" s="3" t="s">
        <v>61</v>
      </c>
      <c r="R198" s="14">
        <v>51.842336325809875</v>
      </c>
      <c r="S198" s="14">
        <v>69.95751019181877</v>
      </c>
      <c r="T198" s="14">
        <v>21.027372902837293</v>
      </c>
      <c r="U198" s="14">
        <v>95.376270557272022</v>
      </c>
      <c r="V198" s="14">
        <v>6.1430596318738218</v>
      </c>
      <c r="W198" s="14">
        <v>109.64532023462756</v>
      </c>
      <c r="X198" s="14">
        <v>45.176311821773133</v>
      </c>
      <c r="Y198" s="8">
        <v>7.2701268743087404</v>
      </c>
      <c r="Z198" s="8">
        <v>406.43831420455916</v>
      </c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BF198" s="5">
        <v>39.753224369336557</v>
      </c>
      <c r="BG198" s="5">
        <v>66.196990994818734</v>
      </c>
      <c r="BH198" s="5">
        <v>23.839627672460221</v>
      </c>
      <c r="BI198" s="5">
        <v>43.669176187740163</v>
      </c>
      <c r="BJ198" s="5">
        <v>66.033563505898186</v>
      </c>
      <c r="BK198" s="5">
        <v>5.2301445518035852</v>
      </c>
      <c r="BL198" s="5">
        <v>3.5931317146543891</v>
      </c>
      <c r="BM198" s="5">
        <v>4.1200673162465984</v>
      </c>
      <c r="BN198" s="5">
        <v>149.8520606564251</v>
      </c>
      <c r="BO198" s="5">
        <v>26.421572213966702</v>
      </c>
      <c r="BP198" s="5">
        <v>1.0772284020345719</v>
      </c>
      <c r="BQ198" s="5">
        <v>24.320009617495725</v>
      </c>
      <c r="BR198" s="5">
        <v>18.553349265622327</v>
      </c>
      <c r="BS198" s="5">
        <v>14.8395188385742</v>
      </c>
      <c r="BT198" s="5">
        <v>3.7635376839334138</v>
      </c>
      <c r="BU198" s="5">
        <v>9.3535912466305433</v>
      </c>
      <c r="BV198" s="5">
        <v>15.613735547186797</v>
      </c>
      <c r="BW198" s="5">
        <v>8.9825290639272524</v>
      </c>
      <c r="BX198" s="5">
        <v>57.683002156324655</v>
      </c>
      <c r="BY198" s="5">
        <v>7.2701268743087404</v>
      </c>
      <c r="BZ198" s="5">
        <v>371.15323034367037</v>
      </c>
      <c r="CA198" s="5">
        <v>399.16818733025042</v>
      </c>
      <c r="CB198" s="5">
        <v>406.43831420455916</v>
      </c>
      <c r="CC198" s="5">
        <v>8.0816299368953679</v>
      </c>
    </row>
    <row r="199" spans="1:81" hidden="1" x14ac:dyDescent="0.2">
      <c r="A199" s="3" t="s">
        <v>52</v>
      </c>
      <c r="B199" s="3">
        <v>137</v>
      </c>
      <c r="C199" s="9">
        <v>43407</v>
      </c>
      <c r="D199" s="3">
        <v>2</v>
      </c>
      <c r="E199" s="3">
        <v>1</v>
      </c>
      <c r="F199" s="3" t="s">
        <v>83</v>
      </c>
      <c r="G199" s="10"/>
      <c r="H199" s="3">
        <v>25</v>
      </c>
      <c r="I199" s="3" t="s">
        <v>84</v>
      </c>
      <c r="J199" s="3">
        <v>60</v>
      </c>
      <c r="K199" s="3">
        <v>3</v>
      </c>
      <c r="L199" s="3">
        <v>6</v>
      </c>
      <c r="M199" s="3" t="s">
        <v>56</v>
      </c>
      <c r="N199" s="3" t="s">
        <v>57</v>
      </c>
      <c r="O199" s="3" t="s">
        <v>58</v>
      </c>
      <c r="P199" s="3" t="s">
        <v>61</v>
      </c>
      <c r="R199" s="14">
        <v>29.53770847978263</v>
      </c>
      <c r="S199" s="14">
        <v>80.765725234459183</v>
      </c>
      <c r="T199" s="14">
        <v>28.73821026703407</v>
      </c>
      <c r="U199" s="14">
        <v>129.05816755623653</v>
      </c>
      <c r="V199" s="14">
        <v>6.3216930340076312</v>
      </c>
      <c r="W199" s="14">
        <v>90.695883520718283</v>
      </c>
      <c r="X199" s="14">
        <v>24.912555168414936</v>
      </c>
      <c r="Y199" s="8">
        <v>5.1811718763915131</v>
      </c>
      <c r="Z199" s="8">
        <v>395.21112089007045</v>
      </c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BF199" s="5">
        <v>44.289096604948952</v>
      </c>
      <c r="BG199" s="5">
        <v>52.665155272535962</v>
      </c>
      <c r="BH199" s="5">
        <v>13.496977682257286</v>
      </c>
      <c r="BI199" s="5">
        <v>50.707631543071663</v>
      </c>
      <c r="BJ199" s="5">
        <v>76.250154549767686</v>
      </c>
      <c r="BK199" s="5">
        <v>6.5076715943523071</v>
      </c>
      <c r="BL199" s="5">
        <v>4.1972988220340106</v>
      </c>
      <c r="BM199" s="5">
        <v>2.9608745494125386</v>
      </c>
      <c r="BN199" s="5">
        <v>131.58798741479902</v>
      </c>
      <c r="BO199" s="5"/>
      <c r="BP199" s="5">
        <v>1.5011516404491674</v>
      </c>
      <c r="BQ199" s="5">
        <v>13.367422373827919</v>
      </c>
      <c r="BR199" s="5">
        <v>17.489653528483775</v>
      </c>
      <c r="BS199" s="5">
        <v>8.1448009044418566</v>
      </c>
      <c r="BT199" s="5">
        <v>3.5228095791903691</v>
      </c>
      <c r="BU199" s="5">
        <v>8.0800600567476089</v>
      </c>
      <c r="BV199" s="5">
        <v>12.842890519847137</v>
      </c>
      <c r="BW199" s="5">
        <v>19.997345164721992</v>
      </c>
      <c r="BX199" s="5">
        <v>98.714604583400686</v>
      </c>
      <c r="BY199" s="5">
        <v>5.1811718763915131</v>
      </c>
      <c r="BZ199" s="5">
        <v>366.76018104978266</v>
      </c>
      <c r="CA199" s="5">
        <v>390.02994901367896</v>
      </c>
      <c r="CB199" s="5">
        <v>395.21112089007045</v>
      </c>
      <c r="CC199" s="5">
        <v>8.6424776832343486</v>
      </c>
    </row>
    <row r="200" spans="1:81" hidden="1" x14ac:dyDescent="0.2">
      <c r="A200" s="3" t="s">
        <v>52</v>
      </c>
      <c r="B200" s="3">
        <v>137</v>
      </c>
      <c r="C200" s="9">
        <v>43407</v>
      </c>
      <c r="D200" s="3">
        <v>2</v>
      </c>
      <c r="E200" s="3">
        <v>1</v>
      </c>
      <c r="F200" s="3" t="s">
        <v>83</v>
      </c>
      <c r="G200" s="10"/>
      <c r="H200" s="3">
        <v>25</v>
      </c>
      <c r="I200" s="3" t="s">
        <v>84</v>
      </c>
      <c r="J200" s="3">
        <v>5</v>
      </c>
      <c r="K200" s="3">
        <v>22</v>
      </c>
      <c r="L200" s="3">
        <v>1</v>
      </c>
      <c r="M200" s="3" t="s">
        <v>56</v>
      </c>
      <c r="N200" s="3" t="s">
        <v>57</v>
      </c>
      <c r="O200" s="3" t="s">
        <v>58</v>
      </c>
      <c r="P200" s="3" t="s">
        <v>62</v>
      </c>
      <c r="R200" s="14">
        <v>60.509319700043775</v>
      </c>
      <c r="S200" s="14">
        <v>51.324072278779127</v>
      </c>
      <c r="T200" s="14">
        <v>60.433256823441077</v>
      </c>
      <c r="U200" s="14">
        <v>113.15668092924973</v>
      </c>
      <c r="V200" s="14">
        <v>3.3037120473795922</v>
      </c>
      <c r="W200" s="14">
        <v>104.99252240411167</v>
      </c>
      <c r="X200" s="14">
        <v>61.979162676581019</v>
      </c>
      <c r="Y200" s="8">
        <v>4.2084651652566585</v>
      </c>
      <c r="Z200" s="8">
        <v>459.90718673772187</v>
      </c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BF200" s="5">
        <v>14.405036421954108</v>
      </c>
      <c r="BG200" s="5">
        <v>40.781205148128564</v>
      </c>
      <c r="BH200" s="5">
        <v>23.349533555741758</v>
      </c>
      <c r="BI200" s="5">
        <v>26.699915274446635</v>
      </c>
      <c r="BJ200" s="5">
        <v>95.447005674342009</v>
      </c>
      <c r="BK200" s="5">
        <v>4.8415423479130935</v>
      </c>
      <c r="BL200" s="5">
        <v>1.3792701447242204</v>
      </c>
      <c r="BM200" s="5">
        <v>3.8533720822739856</v>
      </c>
      <c r="BN200" s="5">
        <v>123.82270005406768</v>
      </c>
      <c r="BO200" s="5">
        <v>43.791916859867321</v>
      </c>
      <c r="BP200" s="5">
        <v>0</v>
      </c>
      <c r="BQ200" s="5">
        <v>24.807553453662702</v>
      </c>
      <c r="BR200" s="5">
        <v>7.3919571025029187</v>
      </c>
      <c r="BS200" s="5">
        <v>6.8094929976037015</v>
      </c>
      <c r="BT200" s="5">
        <v>2.0117000224672759</v>
      </c>
      <c r="BU200" s="5">
        <v>11.463325517010782</v>
      </c>
      <c r="BV200" s="5">
        <v>23.503404172573706</v>
      </c>
      <c r="BW200" s="5">
        <v>19.592182150066524</v>
      </c>
      <c r="BX200" s="5">
        <v>38.978274734486227</v>
      </c>
      <c r="BY200" s="5">
        <v>4.2084651652566585</v>
      </c>
      <c r="BZ200" s="5">
        <v>405.24679848609759</v>
      </c>
      <c r="CA200" s="5">
        <v>455.69872157246522</v>
      </c>
      <c r="CB200" s="5">
        <v>459.90718673772187</v>
      </c>
      <c r="CC200" s="5">
        <v>7.429595665054034</v>
      </c>
    </row>
    <row r="201" spans="1:81" hidden="1" x14ac:dyDescent="0.2">
      <c r="A201" s="3" t="s">
        <v>52</v>
      </c>
      <c r="B201" s="3">
        <v>137</v>
      </c>
      <c r="C201" s="9">
        <v>43407</v>
      </c>
      <c r="D201" s="3">
        <v>2</v>
      </c>
      <c r="E201" s="3">
        <v>1</v>
      </c>
      <c r="F201" s="3" t="s">
        <v>83</v>
      </c>
      <c r="G201" s="10"/>
      <c r="H201" s="3">
        <v>25</v>
      </c>
      <c r="I201" s="3" t="s">
        <v>84</v>
      </c>
      <c r="J201" s="3">
        <v>12</v>
      </c>
      <c r="K201" s="3">
        <v>18</v>
      </c>
      <c r="L201" s="3">
        <v>2</v>
      </c>
      <c r="M201" s="3" t="s">
        <v>56</v>
      </c>
      <c r="N201" s="3" t="s">
        <v>57</v>
      </c>
      <c r="O201" s="3" t="s">
        <v>58</v>
      </c>
      <c r="P201" s="3" t="s">
        <v>62</v>
      </c>
      <c r="R201" s="14">
        <v>50.205385142359241</v>
      </c>
      <c r="S201" s="14">
        <v>51.04675812556826</v>
      </c>
      <c r="T201" s="14">
        <v>78.031748525027567</v>
      </c>
      <c r="U201" s="14">
        <v>93.332600429140285</v>
      </c>
      <c r="V201" s="14">
        <v>4.4388144756185595</v>
      </c>
      <c r="W201" s="14">
        <v>120.38709633925865</v>
      </c>
      <c r="X201" s="14">
        <v>55.045758937967236</v>
      </c>
      <c r="Y201" s="8">
        <v>3.9646516316016314</v>
      </c>
      <c r="Z201" s="8">
        <v>456.45281252127211</v>
      </c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BF201" s="5">
        <v>29.755788037990943</v>
      </c>
      <c r="BG201" s="5">
        <v>70.635065375137032</v>
      </c>
      <c r="BH201" s="5">
        <v>18.834495663322873</v>
      </c>
      <c r="BI201" s="5">
        <v>26.343916348103367</v>
      </c>
      <c r="BJ201" s="5">
        <v>100.49864935024571</v>
      </c>
      <c r="BK201" s="5">
        <v>3.9129142823940435</v>
      </c>
      <c r="BL201" s="5">
        <v>1.4092706196699103</v>
      </c>
      <c r="BM201" s="5">
        <v>3.2977872694447998</v>
      </c>
      <c r="BN201" s="5">
        <v>122.31546628465929</v>
      </c>
      <c r="BO201" s="5">
        <v>40.361918811147994</v>
      </c>
      <c r="BP201" s="5">
        <v>0.7571804414818385</v>
      </c>
      <c r="BQ201" s="5">
        <v>23.218577066317149</v>
      </c>
      <c r="BR201" s="5">
        <v>14.189944916069955</v>
      </c>
      <c r="BS201" s="5">
        <v>14.569333630951105</v>
      </c>
      <c r="BT201" s="5">
        <v>1.976200450743766</v>
      </c>
      <c r="BU201" s="5">
        <v>11.568654788661519</v>
      </c>
      <c r="BV201" s="5">
        <v>21.707433986643839</v>
      </c>
      <c r="BW201" s="5">
        <v>22.370123200320574</v>
      </c>
      <c r="BX201" s="5">
        <v>36.575327163698127</v>
      </c>
      <c r="BY201" s="5">
        <v>3.9646516316016314</v>
      </c>
      <c r="BZ201" s="5">
        <v>405.60498882499309</v>
      </c>
      <c r="CA201" s="5">
        <v>452.4881608896705</v>
      </c>
      <c r="CB201" s="5">
        <v>456.45281252127211</v>
      </c>
      <c r="CC201" s="5">
        <v>7.1916128925202134</v>
      </c>
    </row>
    <row r="202" spans="1:81" hidden="1" x14ac:dyDescent="0.2">
      <c r="A202" s="3" t="s">
        <v>52</v>
      </c>
      <c r="B202" s="3">
        <v>137</v>
      </c>
      <c r="C202" s="9">
        <v>43407</v>
      </c>
      <c r="D202" s="3">
        <v>2</v>
      </c>
      <c r="E202" s="3">
        <v>1</v>
      </c>
      <c r="F202" s="3" t="s">
        <v>83</v>
      </c>
      <c r="G202" s="10"/>
      <c r="H202" s="3">
        <v>25</v>
      </c>
      <c r="I202" s="3" t="s">
        <v>84</v>
      </c>
      <c r="J202" s="3">
        <v>20</v>
      </c>
      <c r="K202" s="3">
        <v>14</v>
      </c>
      <c r="L202" s="3">
        <v>3</v>
      </c>
      <c r="M202" s="3" t="s">
        <v>56</v>
      </c>
      <c r="N202" s="3" t="s">
        <v>57</v>
      </c>
      <c r="O202" s="3" t="s">
        <v>58</v>
      </c>
      <c r="P202" s="3" t="s">
        <v>62</v>
      </c>
      <c r="R202" s="14">
        <v>56.246689105856007</v>
      </c>
      <c r="S202" s="14">
        <v>56.165644678576243</v>
      </c>
      <c r="T202" s="14">
        <v>63.399555995546535</v>
      </c>
      <c r="U202" s="14">
        <v>88.204876998375198</v>
      </c>
      <c r="V202" s="14">
        <v>4.7528521767978011</v>
      </c>
      <c r="W202" s="14">
        <v>115.62529557326744</v>
      </c>
      <c r="X202" s="14">
        <v>55.163804021374929</v>
      </c>
      <c r="Y202" s="8">
        <v>4.1157260991584161</v>
      </c>
      <c r="Z202" s="8">
        <v>443.67445485933416</v>
      </c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BF202" s="5">
        <v>35.107493272908641</v>
      </c>
      <c r="BG202" s="5">
        <v>70.554163859026559</v>
      </c>
      <c r="BH202" s="5">
        <v>23.607723742320648</v>
      </c>
      <c r="BI202" s="5">
        <v>31.184492169512328</v>
      </c>
      <c r="BJ202" s="5">
        <v>98.023844510567855</v>
      </c>
      <c r="BK202" s="5">
        <v>4.4879250878598533</v>
      </c>
      <c r="BL202" s="5">
        <v>1.6757629067782585</v>
      </c>
      <c r="BM202" s="5">
        <v>4.107334621310291</v>
      </c>
      <c r="BN202" s="5">
        <v>137.31782097367281</v>
      </c>
      <c r="BO202" s="5">
        <v>40.197078778641874</v>
      </c>
      <c r="BP202" s="5">
        <v>0.75502293745306082</v>
      </c>
      <c r="BQ202" s="5">
        <v>25.165069426400368</v>
      </c>
      <c r="BR202" s="5">
        <v>15.024088580747948</v>
      </c>
      <c r="BS202" s="5">
        <v>13.761587875250029</v>
      </c>
      <c r="BT202" s="5">
        <v>2.5448186987696615</v>
      </c>
      <c r="BU202" s="5">
        <v>13.322453668346716</v>
      </c>
      <c r="BV202" s="5">
        <v>42.455850997135464</v>
      </c>
      <c r="BW202" s="5">
        <v>17.010551313741619</v>
      </c>
      <c r="BX202" s="5">
        <v>35.071166235997644</v>
      </c>
      <c r="BY202" s="5">
        <v>4.1157260991584161</v>
      </c>
      <c r="BZ202" s="5">
        <v>380.92081223239182</v>
      </c>
      <c r="CA202" s="5">
        <v>439.55872876017577</v>
      </c>
      <c r="CB202" s="5">
        <v>443.67445485933416</v>
      </c>
      <c r="CC202" s="5">
        <v>6.9288637308362793</v>
      </c>
    </row>
    <row r="203" spans="1:81" hidden="1" x14ac:dyDescent="0.2">
      <c r="A203" s="3" t="s">
        <v>52</v>
      </c>
      <c r="B203" s="3">
        <v>137</v>
      </c>
      <c r="C203" s="9">
        <v>43407</v>
      </c>
      <c r="D203" s="3">
        <v>2</v>
      </c>
      <c r="E203" s="3">
        <v>1</v>
      </c>
      <c r="F203" s="3" t="s">
        <v>83</v>
      </c>
      <c r="G203" s="10"/>
      <c r="H203" s="3">
        <v>25</v>
      </c>
      <c r="I203" s="3" t="s">
        <v>84</v>
      </c>
      <c r="J203" s="3">
        <v>30</v>
      </c>
      <c r="K203" s="3">
        <v>10</v>
      </c>
      <c r="L203" s="3">
        <v>4</v>
      </c>
      <c r="M203" s="3" t="s">
        <v>56</v>
      </c>
      <c r="N203" s="3" t="s">
        <v>57</v>
      </c>
      <c r="O203" s="3" t="s">
        <v>58</v>
      </c>
      <c r="P203" s="3" t="s">
        <v>62</v>
      </c>
      <c r="R203" s="14">
        <v>51.242296284642713</v>
      </c>
      <c r="S203" s="14">
        <v>54.835646399136245</v>
      </c>
      <c r="T203" s="14">
        <v>66.08232452129495</v>
      </c>
      <c r="U203" s="14">
        <v>75.318296235183183</v>
      </c>
      <c r="V203" s="14">
        <v>4.7527496814727783</v>
      </c>
      <c r="W203" s="14">
        <v>106.91014638440362</v>
      </c>
      <c r="X203" s="14">
        <v>51.930929710125099</v>
      </c>
      <c r="Y203" s="8">
        <v>3.0387978564468798</v>
      </c>
      <c r="Z203" s="8">
        <v>414.1111945017858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BF203" s="5">
        <v>37.259635377228513</v>
      </c>
      <c r="BG203" s="5">
        <v>79.115388841575879</v>
      </c>
      <c r="BH203" s="5">
        <v>22.661368329964308</v>
      </c>
      <c r="BI203" s="5">
        <v>32.363484391390251</v>
      </c>
      <c r="BJ203" s="5">
        <v>107.70497654542289</v>
      </c>
      <c r="BK203" s="5">
        <v>4.4123465094755066</v>
      </c>
      <c r="BL203" s="5">
        <v>1.8663706948220344</v>
      </c>
      <c r="BM203" s="5">
        <v>3.970820650231369</v>
      </c>
      <c r="BN203" s="5">
        <v>141.56582367871928</v>
      </c>
      <c r="BO203" s="5">
        <v>38.688869310846073</v>
      </c>
      <c r="BP203" s="5">
        <v>0.95742385017494558</v>
      </c>
      <c r="BQ203" s="5">
        <v>25.05516857407682</v>
      </c>
      <c r="BR203" s="5">
        <v>16.327054539162166</v>
      </c>
      <c r="BS203" s="5">
        <v>13.960276436506973</v>
      </c>
      <c r="BT203" s="5">
        <v>2.5312292284454623</v>
      </c>
      <c r="BU203" s="5">
        <v>11.47180152897208</v>
      </c>
      <c r="BV203" s="5">
        <v>109.10248780694087</v>
      </c>
      <c r="BW203" s="5">
        <v>28.723186030772183</v>
      </c>
      <c r="BX203" s="5">
        <v>29.351458024504094</v>
      </c>
      <c r="BY203" s="5">
        <v>3.0387978564468798</v>
      </c>
      <c r="BZ203" s="5">
        <v>281.90763315178532</v>
      </c>
      <c r="CA203" s="5">
        <v>411.07239664533893</v>
      </c>
      <c r="CB203" s="5">
        <v>414.1111945017858</v>
      </c>
      <c r="CC203" s="5">
        <v>6.8652554847330265</v>
      </c>
    </row>
    <row r="204" spans="1:81" hidden="1" x14ac:dyDescent="0.2">
      <c r="A204" s="3" t="s">
        <v>52</v>
      </c>
      <c r="B204" s="3">
        <v>137</v>
      </c>
      <c r="C204" s="9">
        <v>43407</v>
      </c>
      <c r="D204" s="3">
        <v>2</v>
      </c>
      <c r="E204" s="3">
        <v>1</v>
      </c>
      <c r="F204" s="3" t="s">
        <v>83</v>
      </c>
      <c r="G204" s="10"/>
      <c r="H204" s="3">
        <v>25</v>
      </c>
      <c r="I204" s="3" t="s">
        <v>84</v>
      </c>
      <c r="J204" s="3">
        <v>40</v>
      </c>
      <c r="K204" s="3">
        <v>6</v>
      </c>
      <c r="L204" s="3">
        <v>5</v>
      </c>
      <c r="M204" s="3" t="s">
        <v>56</v>
      </c>
      <c r="N204" s="3" t="s">
        <v>57</v>
      </c>
      <c r="O204" s="3" t="s">
        <v>58</v>
      </c>
      <c r="P204" s="3" t="s">
        <v>62</v>
      </c>
      <c r="R204" s="14">
        <v>43.563006631259263</v>
      </c>
      <c r="S204" s="14">
        <v>54.483102140755491</v>
      </c>
      <c r="T204" s="14">
        <v>12.365455278034869</v>
      </c>
      <c r="U204" s="14">
        <v>84.088134107918577</v>
      </c>
      <c r="V204" s="14">
        <v>4.6318782691297864</v>
      </c>
      <c r="W204" s="14">
        <v>51.626771731623286</v>
      </c>
      <c r="X204" s="14">
        <v>38.247541559153589</v>
      </c>
      <c r="Y204" s="8">
        <v>3.3898252013309009</v>
      </c>
      <c r="Z204" s="8">
        <v>292.39571375324232</v>
      </c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BF204" s="5">
        <v>10.403753421387856</v>
      </c>
      <c r="BG204" s="5">
        <v>20.686565661379735</v>
      </c>
      <c r="BH204" s="5">
        <v>21.554494863640347</v>
      </c>
      <c r="BI204" s="5">
        <v>37.726838720803677</v>
      </c>
      <c r="BJ204" s="5">
        <v>63.863732309698946</v>
      </c>
      <c r="BK204" s="5">
        <v>5.1585706828182802</v>
      </c>
      <c r="BL204" s="5">
        <v>2.6439511062980263</v>
      </c>
      <c r="BM204" s="5">
        <v>3.901130114331874</v>
      </c>
      <c r="BN204" s="5">
        <v>124.10199115352793</v>
      </c>
      <c r="BO204" s="5">
        <v>23.351537549904744</v>
      </c>
      <c r="BP204" s="5">
        <v>0.89986645109860797</v>
      </c>
      <c r="BQ204" s="5">
        <v>18.9878613865151</v>
      </c>
      <c r="BR204" s="5">
        <v>6.9480724569071164</v>
      </c>
      <c r="BS204" s="5">
        <v>4.7552810557509861</v>
      </c>
      <c r="BT204" s="5">
        <v>2.8967472581228084</v>
      </c>
      <c r="BU204" s="5">
        <v>6.6469605523888857</v>
      </c>
      <c r="BV204" s="5">
        <v>52.005338802131185</v>
      </c>
      <c r="BW204" s="5">
        <v>13.433109391891383</v>
      </c>
      <c r="BX204" s="5">
        <v>39.929415150881333</v>
      </c>
      <c r="BY204" s="5">
        <v>3.3898252013309009</v>
      </c>
      <c r="BZ204" s="5">
        <v>220.22059428175086</v>
      </c>
      <c r="CA204" s="5">
        <v>289.00588855191143</v>
      </c>
      <c r="CB204" s="5">
        <v>292.39571375324232</v>
      </c>
      <c r="CC204" s="5">
        <v>5.0969855481682949</v>
      </c>
    </row>
    <row r="205" spans="1:81" hidden="1" x14ac:dyDescent="0.2">
      <c r="A205" s="3" t="s">
        <v>52</v>
      </c>
      <c r="B205" s="3">
        <v>137</v>
      </c>
      <c r="C205" s="9">
        <v>43407</v>
      </c>
      <c r="D205" s="3">
        <v>2</v>
      </c>
      <c r="E205" s="3">
        <v>1</v>
      </c>
      <c r="F205" s="3" t="s">
        <v>83</v>
      </c>
      <c r="G205" s="10"/>
      <c r="H205" s="3">
        <v>25</v>
      </c>
      <c r="I205" s="3" t="s">
        <v>84</v>
      </c>
      <c r="J205" s="3">
        <v>60</v>
      </c>
      <c r="K205" s="3">
        <v>3</v>
      </c>
      <c r="L205" s="3">
        <v>6</v>
      </c>
      <c r="M205" s="3" t="s">
        <v>56</v>
      </c>
      <c r="N205" s="3" t="s">
        <v>57</v>
      </c>
      <c r="O205" s="3" t="s">
        <v>58</v>
      </c>
      <c r="P205" s="3" t="s">
        <v>62</v>
      </c>
      <c r="R205" s="14">
        <v>29.350352254407159</v>
      </c>
      <c r="S205" s="14">
        <v>79.677849210541822</v>
      </c>
      <c r="T205" s="14">
        <v>29.360674118173534</v>
      </c>
      <c r="U205" s="14">
        <v>104.91281496245286</v>
      </c>
      <c r="V205" s="14">
        <v>5.4164028332151215</v>
      </c>
      <c r="W205" s="14">
        <v>86.232672592689255</v>
      </c>
      <c r="X205" s="14">
        <v>20.728801760180243</v>
      </c>
      <c r="Y205" s="8">
        <v>5.1090028031815127</v>
      </c>
      <c r="Z205" s="8">
        <v>360.78858229098876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BF205" s="5">
        <v>54.111177167544149</v>
      </c>
      <c r="BG205" s="5">
        <v>52.62461521669379</v>
      </c>
      <c r="BH205" s="5">
        <v>14.404460097799522</v>
      </c>
      <c r="BI205" s="5">
        <v>50.052053263953574</v>
      </c>
      <c r="BJ205" s="5">
        <v>71.392891293721888</v>
      </c>
      <c r="BK205" s="5">
        <v>6.1695478805335249</v>
      </c>
      <c r="BL205" s="5">
        <v>4.2323562547538289</v>
      </c>
      <c r="BM205" s="5">
        <v>2.3989917554353402</v>
      </c>
      <c r="BN205" s="5">
        <v>127.57606925210263</v>
      </c>
      <c r="BO205" s="5">
        <v>19.934136380337254</v>
      </c>
      <c r="BP205" s="5">
        <v>1.3878928093054237</v>
      </c>
      <c r="BQ205" s="5">
        <v>12.093509903953754</v>
      </c>
      <c r="BR205" s="5">
        <v>18.012399213672474</v>
      </c>
      <c r="BS205" s="5">
        <v>8.6698970981145411</v>
      </c>
      <c r="BT205" s="5">
        <v>3.0279205427317462</v>
      </c>
      <c r="BU205" s="5">
        <v>7.2810805620640471</v>
      </c>
      <c r="BV205" s="5">
        <v>33.671767263819234</v>
      </c>
      <c r="BW205" s="5">
        <v>22.242431658122737</v>
      </c>
      <c r="BX205" s="5">
        <v>74.537474716033799</v>
      </c>
      <c r="BY205" s="5">
        <v>5.1090028031815127</v>
      </c>
      <c r="BZ205" s="5">
        <v>306.53166813370319</v>
      </c>
      <c r="CA205" s="5">
        <v>355.67957948780725</v>
      </c>
      <c r="CB205" s="5">
        <v>360.78858229098876</v>
      </c>
      <c r="CC205" s="5">
        <v>8.8321687029708862</v>
      </c>
    </row>
    <row r="206" spans="1:81" x14ac:dyDescent="0.2">
      <c r="A206" s="3" t="s">
        <v>52</v>
      </c>
      <c r="B206" s="3">
        <v>150</v>
      </c>
      <c r="C206" s="9">
        <v>43407</v>
      </c>
      <c r="D206" s="3">
        <v>2</v>
      </c>
      <c r="E206" s="3">
        <v>2</v>
      </c>
      <c r="F206" s="3" t="s">
        <v>85</v>
      </c>
      <c r="G206" s="10" t="s">
        <v>69</v>
      </c>
      <c r="H206" s="3">
        <v>28</v>
      </c>
      <c r="I206" s="3" t="s">
        <v>86</v>
      </c>
      <c r="J206" s="3">
        <v>5</v>
      </c>
      <c r="K206" s="3">
        <v>22</v>
      </c>
      <c r="L206" s="3">
        <v>1</v>
      </c>
      <c r="M206" s="3" t="s">
        <v>56</v>
      </c>
      <c r="N206" s="3" t="s">
        <v>57</v>
      </c>
      <c r="O206" s="3" t="s">
        <v>58</v>
      </c>
      <c r="P206" s="3" t="s">
        <v>59</v>
      </c>
      <c r="Q206" s="3" t="s">
        <v>197</v>
      </c>
      <c r="R206" s="14">
        <v>52.72730406399431</v>
      </c>
      <c r="S206" s="14">
        <v>47.282185061224574</v>
      </c>
      <c r="T206" s="14">
        <v>9.2964067664639707</v>
      </c>
      <c r="U206" s="14">
        <v>97.451507305276806</v>
      </c>
      <c r="V206" s="14">
        <v>6.1530010289159316</v>
      </c>
      <c r="W206" s="14">
        <v>105.92918659078664</v>
      </c>
      <c r="X206" s="14">
        <v>107.11475661705281</v>
      </c>
      <c r="Y206" s="8">
        <v>9.2256252614149972</v>
      </c>
      <c r="Z206" s="8">
        <v>435.17995778820693</v>
      </c>
      <c r="AA206" s="8"/>
      <c r="AB206" s="8">
        <f>(R206+R206)*($J206-0)/2</f>
        <v>263.63652031997157</v>
      </c>
      <c r="AC206" s="8">
        <f t="shared" ref="AC206" si="348">(S206+S206)*($J206-0)/2</f>
        <v>236.41092530612286</v>
      </c>
      <c r="AD206" s="8">
        <f t="shared" ref="AD206" si="349">(T206+T206)*($J206-0)/2</f>
        <v>46.482033832319857</v>
      </c>
      <c r="AE206" s="8">
        <f t="shared" ref="AE206" si="350">(U206+U206)*($J206-0)/2</f>
        <v>487.257536526384</v>
      </c>
      <c r="AF206" s="8">
        <f t="shared" ref="AF206" si="351">(V206+V206)*($J206-0)/2</f>
        <v>30.765005144579657</v>
      </c>
      <c r="AG206" s="8">
        <f t="shared" ref="AG206" si="352">(W206+W206)*($J206-0)/2</f>
        <v>529.6459329539332</v>
      </c>
      <c r="AH206" s="8">
        <f t="shared" ref="AH206" si="353">(X206+X206)*($J206-0)/2</f>
        <v>535.57378308526404</v>
      </c>
      <c r="AI206" s="8">
        <f t="shared" ref="AI206" si="354">(Y206+Y206)*($J206-0)/2</f>
        <v>46.128126307074986</v>
      </c>
      <c r="AJ206" s="8">
        <f t="shared" ref="AJ206" si="355">(Z206+Z206)*($J206-0)/2</f>
        <v>2175.8997889410348</v>
      </c>
      <c r="AK206" s="8"/>
      <c r="AL206" s="8">
        <f>SUM(AB206:AB213)</f>
        <v>3473.7497227150816</v>
      </c>
      <c r="AM206" s="8">
        <f t="shared" ref="AM206" si="356">SUM(AC206:AC213)</f>
        <v>4943.014503610545</v>
      </c>
      <c r="AN206" s="8">
        <f t="shared" ref="AN206" si="357">SUM(AD206:AD213)</f>
        <v>361.69796142650063</v>
      </c>
      <c r="AO206" s="8">
        <f t="shared" ref="AO206" si="358">SUM(AE206:AE213)</f>
        <v>8894.6671364882895</v>
      </c>
      <c r="AP206" s="8">
        <f t="shared" ref="AP206" si="359">SUM(AF206:AF213)</f>
        <v>631.98464547354592</v>
      </c>
      <c r="AQ206" s="8">
        <f t="shared" ref="AQ206" si="360">SUM(AG206:AG213)</f>
        <v>6565.3826630896529</v>
      </c>
      <c r="AR206" s="8">
        <f t="shared" ref="AR206" si="361">SUM(AH206:AH213)</f>
        <v>7050.677308115467</v>
      </c>
      <c r="AS206" s="8">
        <f t="shared" ref="AS206" si="362">SUM(AI206:AI213)</f>
        <v>1055.935084337505</v>
      </c>
      <c r="AT206" s="8">
        <f t="shared" ref="AT206" si="363">SUM(AJ206:AJ213)</f>
        <v>32977.108446292958</v>
      </c>
      <c r="AV206" s="8">
        <f>(AL206/$AT206)*100</f>
        <v>10.533821448816489</v>
      </c>
      <c r="AW206" s="8">
        <f t="shared" ref="AW206" si="364">(AM206/$AT206)*100</f>
        <v>14.989229609566335</v>
      </c>
      <c r="AX206" s="8">
        <f t="shared" ref="AX206" si="365">(AN206/$AT206)*100</f>
        <v>1.0968152711617141</v>
      </c>
      <c r="AY206" s="8">
        <f t="shared" ref="AY206" si="366">(AO206/$AT206)*100</f>
        <v>26.972246978458664</v>
      </c>
      <c r="AZ206" s="8">
        <f t="shared" ref="AZ206" si="367">(AP206/$AT206)*100</f>
        <v>1.916434385091119</v>
      </c>
      <c r="BA206" s="8">
        <f t="shared" ref="BA206" si="368">(AQ206/$AT206)*100</f>
        <v>19.908909459973241</v>
      </c>
      <c r="BB206" s="8">
        <f t="shared" ref="BB206" si="369">(AR206/$AT206)*100</f>
        <v>21.380520125341832</v>
      </c>
      <c r="BC206" s="8">
        <f t="shared" ref="BC206" si="370">(AS206/$AT206)*100</f>
        <v>3.2020244772437154</v>
      </c>
      <c r="BD206" s="8">
        <f t="shared" ref="BD206" si="371">(AT206/$AT206)*100</f>
        <v>100</v>
      </c>
      <c r="BF206" s="5">
        <v>33.230925782892264</v>
      </c>
      <c r="BG206" s="5">
        <v>56.060127960299937</v>
      </c>
      <c r="BH206" s="5">
        <v>25.337424449667775</v>
      </c>
      <c r="BI206" s="5">
        <v>31.279969595535942</v>
      </c>
      <c r="BJ206" s="5">
        <v>47.613685636313647</v>
      </c>
      <c r="BK206" s="5">
        <v>6.8825969479917779</v>
      </c>
      <c r="BL206" s="5">
        <v>1.7885996132923088</v>
      </c>
      <c r="BM206" s="5">
        <v>6.8347363462030932</v>
      </c>
      <c r="BN206" s="5">
        <v>162.47546761873281</v>
      </c>
      <c r="BO206" s="5">
        <v>66.836133973653901</v>
      </c>
      <c r="BP206" s="5">
        <v>2.0443701852931717</v>
      </c>
      <c r="BQ206" s="5">
        <v>57.936232683722913</v>
      </c>
      <c r="BR206" s="5">
        <v>14.739310371007232</v>
      </c>
      <c r="BS206" s="5">
        <v>18.83971603173153</v>
      </c>
      <c r="BT206" s="5">
        <v>2.6719385673484362</v>
      </c>
      <c r="BU206" s="5">
        <v>11.163433949413458</v>
      </c>
      <c r="BV206" s="5">
        <v>14.695051374587417</v>
      </c>
      <c r="BW206" s="5">
        <v>7.5203583160100695</v>
      </c>
      <c r="BX206" s="5">
        <v>50.753139935073627</v>
      </c>
      <c r="BY206" s="5">
        <v>9.2256252614149972</v>
      </c>
      <c r="BZ206" s="5">
        <v>402.00408042146915</v>
      </c>
      <c r="CA206" s="5">
        <v>425.95433252679192</v>
      </c>
      <c r="CB206" s="5">
        <v>435.17995778820693</v>
      </c>
      <c r="CC206" s="5">
        <v>8.1434138010250958</v>
      </c>
    </row>
    <row r="207" spans="1:81" x14ac:dyDescent="0.2">
      <c r="A207" s="3" t="s">
        <v>52</v>
      </c>
      <c r="B207" s="3">
        <v>150</v>
      </c>
      <c r="C207" s="9">
        <v>43407</v>
      </c>
      <c r="D207" s="3">
        <v>2</v>
      </c>
      <c r="E207" s="3">
        <v>2</v>
      </c>
      <c r="F207" s="3" t="s">
        <v>85</v>
      </c>
      <c r="G207" s="10" t="s">
        <v>69</v>
      </c>
      <c r="H207" s="3">
        <v>28</v>
      </c>
      <c r="I207" s="3" t="s">
        <v>86</v>
      </c>
      <c r="J207" s="3">
        <v>12</v>
      </c>
      <c r="K207" s="3">
        <v>18</v>
      </c>
      <c r="L207" s="3">
        <v>2</v>
      </c>
      <c r="M207" s="3" t="s">
        <v>56</v>
      </c>
      <c r="N207" s="3" t="s">
        <v>57</v>
      </c>
      <c r="O207" s="3" t="s">
        <v>58</v>
      </c>
      <c r="P207" s="3" t="s">
        <v>59</v>
      </c>
      <c r="Q207" s="3" t="s">
        <v>197</v>
      </c>
      <c r="R207" s="14">
        <v>48.195028436594995</v>
      </c>
      <c r="S207" s="14">
        <v>44.471276184608193</v>
      </c>
      <c r="T207" s="14">
        <v>6.8239030920225998</v>
      </c>
      <c r="U207" s="14">
        <v>89.079610101107889</v>
      </c>
      <c r="V207" s="14">
        <v>6.170594790886188</v>
      </c>
      <c r="W207" s="14">
        <v>95.034801351613012</v>
      </c>
      <c r="X207" s="14">
        <v>104.71761374637998</v>
      </c>
      <c r="Y207" s="8">
        <v>8.4534669348302085</v>
      </c>
      <c r="Z207" s="8">
        <v>402.94628962790864</v>
      </c>
      <c r="AA207" s="8"/>
      <c r="AB207" s="8">
        <f>(R206+R207)*($J207-$J206)/2</f>
        <v>353.22816375206258</v>
      </c>
      <c r="AC207" s="8">
        <f t="shared" ref="AC207:AC213" si="372">(S206+S207)*($J207-$J206)/2</f>
        <v>321.13711436041467</v>
      </c>
      <c r="AD207" s="8">
        <f t="shared" ref="AD207:AD213" si="373">(T206+T207)*($J207-$J206)/2</f>
        <v>56.421084504703003</v>
      </c>
      <c r="AE207" s="8">
        <f t="shared" ref="AE207:AE213" si="374">(U206+U207)*($J207-$J206)/2</f>
        <v>652.85891092234635</v>
      </c>
      <c r="AF207" s="8">
        <f t="shared" ref="AF207:AF213" si="375">(V206+V207)*($J207-$J206)/2</f>
        <v>43.132585369307414</v>
      </c>
      <c r="AG207" s="8">
        <f t="shared" ref="AG207:AG213" si="376">(W206+W207)*($J207-$J206)/2</f>
        <v>703.37395779839881</v>
      </c>
      <c r="AH207" s="8">
        <f t="shared" ref="AH207:AH213" si="377">(X206+X207)*($J207-$J206)/2</f>
        <v>741.4132962720148</v>
      </c>
      <c r="AI207" s="8">
        <f t="shared" ref="AI207:AI213" si="378">(Y206+Y207)*($J207-$J206)/2</f>
        <v>61.876822686858226</v>
      </c>
      <c r="AJ207" s="8">
        <f t="shared" ref="AJ207:AJ213" si="379">(Z206+Z207)*($J207-$J206)/2</f>
        <v>2933.4418659564044</v>
      </c>
      <c r="AK207" s="8"/>
      <c r="AL207" s="8">
        <f>AL206</f>
        <v>3473.7497227150816</v>
      </c>
      <c r="AM207" s="8">
        <f>AM206</f>
        <v>4943.014503610545</v>
      </c>
      <c r="AN207" s="8">
        <f>AN206</f>
        <v>361.69796142650063</v>
      </c>
      <c r="AO207" s="8">
        <f t="shared" ref="AO207:AO213" si="380">AO206</f>
        <v>8894.6671364882895</v>
      </c>
      <c r="AP207" s="8">
        <f t="shared" ref="AP207:AP213" si="381">AP206</f>
        <v>631.98464547354592</v>
      </c>
      <c r="AQ207" s="8">
        <f t="shared" ref="AQ207:AQ213" si="382">AQ206</f>
        <v>6565.3826630896529</v>
      </c>
      <c r="AR207" s="8">
        <f t="shared" ref="AR207:AR213" si="383">AR206</f>
        <v>7050.677308115467</v>
      </c>
      <c r="AS207" s="8">
        <f t="shared" ref="AS207:AS213" si="384">AS206</f>
        <v>1055.935084337505</v>
      </c>
      <c r="AT207" s="8">
        <f t="shared" ref="AT207:AT213" si="385">AT206</f>
        <v>32977.108446292958</v>
      </c>
      <c r="BF207" s="5">
        <v>31.669199067876416</v>
      </c>
      <c r="BG207" s="5">
        <v>51.586440785668316</v>
      </c>
      <c r="BH207" s="5">
        <v>23.943211746834901</v>
      </c>
      <c r="BI207" s="5">
        <v>30.432545084294542</v>
      </c>
      <c r="BJ207" s="5">
        <v>44.952116316740124</v>
      </c>
      <c r="BK207" s="5">
        <v>6.6834172760220865</v>
      </c>
      <c r="BL207" s="5">
        <v>1.7755919287002355</v>
      </c>
      <c r="BM207" s="5">
        <v>6.5209705121188435</v>
      </c>
      <c r="BN207" s="5">
        <v>157.45489663707195</v>
      </c>
      <c r="BO207" s="5">
        <v>64.459495694854766</v>
      </c>
      <c r="BP207" s="5">
        <v>2.1949850500549659</v>
      </c>
      <c r="BQ207" s="5">
        <v>57.861087207399216</v>
      </c>
      <c r="BR207" s="5">
        <v>13.968847786776175</v>
      </c>
      <c r="BS207" s="5">
        <v>17.779642675749965</v>
      </c>
      <c r="BT207" s="5">
        <v>2.6677113623365702</v>
      </c>
      <c r="BU207" s="5">
        <v>10.815919635772394</v>
      </c>
      <c r="BV207" s="5">
        <v>30.797948479109483</v>
      </c>
      <c r="BW207" s="5">
        <v>7.3951488628348914</v>
      </c>
      <c r="BX207" s="5">
        <v>46.842929520355362</v>
      </c>
      <c r="BY207" s="5">
        <v>8.4534669348302085</v>
      </c>
      <c r="BZ207" s="5">
        <v>352.47666310789242</v>
      </c>
      <c r="CA207" s="5">
        <v>394.49282269307844</v>
      </c>
      <c r="CB207" s="5">
        <v>402.94628962790864</v>
      </c>
      <c r="CC207" s="5">
        <v>7.2091941917094156</v>
      </c>
    </row>
    <row r="208" spans="1:81" x14ac:dyDescent="0.2">
      <c r="A208" s="3" t="s">
        <v>52</v>
      </c>
      <c r="B208" s="3">
        <v>150</v>
      </c>
      <c r="C208" s="9">
        <v>43407</v>
      </c>
      <c r="D208" s="3">
        <v>2</v>
      </c>
      <c r="E208" s="3">
        <v>2</v>
      </c>
      <c r="F208" s="3" t="s">
        <v>85</v>
      </c>
      <c r="G208" s="12" t="s">
        <v>69</v>
      </c>
      <c r="H208" s="3">
        <v>28</v>
      </c>
      <c r="I208" s="3" t="s">
        <v>86</v>
      </c>
      <c r="J208" s="3">
        <v>20</v>
      </c>
      <c r="K208" s="3">
        <v>14</v>
      </c>
      <c r="L208" s="3">
        <v>3</v>
      </c>
      <c r="M208" s="3" t="s">
        <v>56</v>
      </c>
      <c r="N208" s="3" t="s">
        <v>57</v>
      </c>
      <c r="O208" s="3" t="s">
        <v>58</v>
      </c>
      <c r="P208" s="3" t="s">
        <v>59</v>
      </c>
      <c r="Q208" s="3" t="s">
        <v>197</v>
      </c>
      <c r="R208" s="14">
        <v>48.277736926900928</v>
      </c>
      <c r="S208" s="14">
        <v>40.619784453819541</v>
      </c>
      <c r="T208" s="14">
        <v>4.0261411913510026</v>
      </c>
      <c r="U208" s="14">
        <v>78.673783927128227</v>
      </c>
      <c r="V208" s="14">
        <v>6.3446567469629747</v>
      </c>
      <c r="W208" s="14">
        <v>83.19830966817922</v>
      </c>
      <c r="X208" s="14">
        <v>113.06933488516972</v>
      </c>
      <c r="Y208" s="8">
        <v>9.011104115821583</v>
      </c>
      <c r="Z208" s="8">
        <v>383.22083671868961</v>
      </c>
      <c r="AA208" s="8"/>
      <c r="AB208" s="8">
        <f>(R207+R208)*($J208-$J207)/2</f>
        <v>385.8910614539837</v>
      </c>
      <c r="AC208" s="8">
        <f t="shared" si="372"/>
        <v>340.36424255371094</v>
      </c>
      <c r="AD208" s="8">
        <f t="shared" si="373"/>
        <v>43.40017713349441</v>
      </c>
      <c r="AE208" s="8">
        <f t="shared" si="374"/>
        <v>671.01357611294452</v>
      </c>
      <c r="AF208" s="8">
        <f t="shared" si="375"/>
        <v>50.061006151396654</v>
      </c>
      <c r="AG208" s="8">
        <f t="shared" si="376"/>
        <v>712.93244407916893</v>
      </c>
      <c r="AH208" s="8">
        <f t="shared" si="377"/>
        <v>871.14779452619882</v>
      </c>
      <c r="AI208" s="8">
        <f t="shared" si="378"/>
        <v>69.858284202607166</v>
      </c>
      <c r="AJ208" s="8">
        <f t="shared" si="379"/>
        <v>3144.668505386393</v>
      </c>
      <c r="AK208" s="8"/>
      <c r="AL208" s="8">
        <f t="shared" ref="AL208:AL213" si="386">AL207</f>
        <v>3473.7497227150816</v>
      </c>
      <c r="AM208" s="8">
        <f t="shared" ref="AM208:AM213" si="387">AM207</f>
        <v>4943.014503610545</v>
      </c>
      <c r="AN208" s="8">
        <f t="shared" ref="AN208:AN213" si="388">AN207</f>
        <v>361.69796142650063</v>
      </c>
      <c r="AO208" s="8">
        <f t="shared" si="380"/>
        <v>8894.6671364882895</v>
      </c>
      <c r="AP208" s="8">
        <f t="shared" si="381"/>
        <v>631.98464547354592</v>
      </c>
      <c r="AQ208" s="8">
        <f t="shared" si="382"/>
        <v>6565.3826630896529</v>
      </c>
      <c r="AR208" s="8">
        <f t="shared" si="383"/>
        <v>7050.677308115467</v>
      </c>
      <c r="AS208" s="8">
        <f t="shared" si="384"/>
        <v>1055.935084337505</v>
      </c>
      <c r="AT208" s="8">
        <f t="shared" si="385"/>
        <v>32977.108446292958</v>
      </c>
      <c r="BF208" s="5">
        <v>30.293617459170179</v>
      </c>
      <c r="BG208" s="5">
        <v>50.669249198489354</v>
      </c>
      <c r="BH208" s="5">
        <v>25.277737045413868</v>
      </c>
      <c r="BI208" s="5">
        <v>29.444006882136588</v>
      </c>
      <c r="BJ208" s="5">
        <v>40.259313930646719</v>
      </c>
      <c r="BK208" s="5">
        <v>6.3612158877532812</v>
      </c>
      <c r="BL208" s="5">
        <v>1.8046280460377269</v>
      </c>
      <c r="BM208" s="5">
        <v>6.7488545603064445</v>
      </c>
      <c r="BN208" s="5">
        <v>154.09074539001779</v>
      </c>
      <c r="BO208" s="5">
        <v>62.262428382359197</v>
      </c>
      <c r="BP208" s="5">
        <v>2.3282587713139731</v>
      </c>
      <c r="BQ208" s="5">
        <v>65.231868257389934</v>
      </c>
      <c r="BR208" s="5">
        <v>13.536163581634794</v>
      </c>
      <c r="BS208" s="5">
        <v>17.290988702589022</v>
      </c>
      <c r="BT208" s="5">
        <v>2.9296062699821199</v>
      </c>
      <c r="BU208" s="5">
        <v>10.825123738838426</v>
      </c>
      <c r="BV208" s="5">
        <v>29.560955650728978</v>
      </c>
      <c r="BW208" s="5">
        <v>6.833931620054436</v>
      </c>
      <c r="BX208" s="5">
        <v>45.477586372973668</v>
      </c>
      <c r="BY208" s="5">
        <v>9.011104115821583</v>
      </c>
      <c r="BZ208" s="5">
        <v>334.06055156341858</v>
      </c>
      <c r="CA208" s="5">
        <v>374.20973260286803</v>
      </c>
      <c r="CB208" s="5">
        <v>383.22083671868961</v>
      </c>
      <c r="CC208" s="5">
        <v>7.0368235858241581</v>
      </c>
    </row>
    <row r="209" spans="1:81" x14ac:dyDescent="0.2">
      <c r="A209" s="3" t="s">
        <v>52</v>
      </c>
      <c r="B209" s="3">
        <v>150</v>
      </c>
      <c r="C209" s="9">
        <v>43407</v>
      </c>
      <c r="D209" s="3">
        <v>2</v>
      </c>
      <c r="E209" s="3">
        <v>2</v>
      </c>
      <c r="F209" s="3" t="s">
        <v>85</v>
      </c>
      <c r="G209" s="12" t="s">
        <v>69</v>
      </c>
      <c r="H209" s="3">
        <v>28</v>
      </c>
      <c r="I209" s="3" t="s">
        <v>86</v>
      </c>
      <c r="J209" s="3">
        <v>30</v>
      </c>
      <c r="K209" s="3">
        <v>10</v>
      </c>
      <c r="L209" s="3">
        <v>4</v>
      </c>
      <c r="M209" s="3" t="s">
        <v>56</v>
      </c>
      <c r="N209" s="3" t="s">
        <v>57</v>
      </c>
      <c r="O209" s="3" t="s">
        <v>58</v>
      </c>
      <c r="P209" s="3" t="s">
        <v>59</v>
      </c>
      <c r="Q209" s="3" t="s">
        <v>197</v>
      </c>
      <c r="R209" s="14">
        <v>50.1863934747104</v>
      </c>
      <c r="S209" s="14">
        <v>37.002009753523204</v>
      </c>
      <c r="T209" s="14">
        <v>2.1441019979016533</v>
      </c>
      <c r="U209" s="14">
        <v>73.656156605687642</v>
      </c>
      <c r="V209" s="14">
        <v>6.5259664305325211</v>
      </c>
      <c r="W209" s="14">
        <v>66.888924697349808</v>
      </c>
      <c r="X209" s="14">
        <v>125.91539080389614</v>
      </c>
      <c r="Y209" s="8">
        <v>12.174802215276227</v>
      </c>
      <c r="Z209" s="8">
        <v>374.49375387548122</v>
      </c>
      <c r="AA209" s="8"/>
      <c r="AB209" s="8">
        <f t="shared" ref="AB209:AB213" si="389">(R208+R209)*($J209-$J208)/2</f>
        <v>492.32065200805664</v>
      </c>
      <c r="AC209" s="8">
        <f t="shared" si="372"/>
        <v>388.10897103671374</v>
      </c>
      <c r="AD209" s="8">
        <f t="shared" si="373"/>
        <v>30.851215946263277</v>
      </c>
      <c r="AE209" s="8">
        <f t="shared" si="374"/>
        <v>761.64970266407931</v>
      </c>
      <c r="AF209" s="8">
        <f t="shared" si="375"/>
        <v>64.353115887477486</v>
      </c>
      <c r="AG209" s="8">
        <f t="shared" si="376"/>
        <v>750.43617182764501</v>
      </c>
      <c r="AH209" s="8">
        <f t="shared" si="377"/>
        <v>1194.9236284453293</v>
      </c>
      <c r="AI209" s="8">
        <f t="shared" si="378"/>
        <v>105.92953165548906</v>
      </c>
      <c r="AJ209" s="8">
        <f t="shared" si="379"/>
        <v>3788.5729529708542</v>
      </c>
      <c r="AK209" s="8"/>
      <c r="AL209" s="8">
        <f t="shared" si="386"/>
        <v>3473.7497227150816</v>
      </c>
      <c r="AM209" s="8">
        <f t="shared" si="387"/>
        <v>4943.014503610545</v>
      </c>
      <c r="AN209" s="8">
        <f t="shared" si="388"/>
        <v>361.69796142650063</v>
      </c>
      <c r="AO209" s="8">
        <f t="shared" si="380"/>
        <v>8894.6671364882895</v>
      </c>
      <c r="AP209" s="8">
        <f t="shared" si="381"/>
        <v>631.98464547354592</v>
      </c>
      <c r="AQ209" s="8">
        <f t="shared" si="382"/>
        <v>6565.3826630896529</v>
      </c>
      <c r="AR209" s="8">
        <f t="shared" si="383"/>
        <v>7050.677308115467</v>
      </c>
      <c r="AS209" s="8">
        <f t="shared" si="384"/>
        <v>1055.935084337505</v>
      </c>
      <c r="AT209" s="8">
        <f t="shared" si="385"/>
        <v>32977.108446292958</v>
      </c>
      <c r="BF209" s="5">
        <v>29.140173742685722</v>
      </c>
      <c r="BG209" s="5">
        <v>48.577883741334666</v>
      </c>
      <c r="BH209" s="5">
        <v>28.225651673730908</v>
      </c>
      <c r="BI209" s="5">
        <v>29.460806774952651</v>
      </c>
      <c r="BJ209" s="5">
        <v>31.863525067057058</v>
      </c>
      <c r="BK209" s="5">
        <v>6.733366219849878</v>
      </c>
      <c r="BL209" s="5">
        <v>2.3348226438967941</v>
      </c>
      <c r="BM209" s="5">
        <v>7.1200370693068527</v>
      </c>
      <c r="BN209" s="5">
        <v>153.51693122798773</v>
      </c>
      <c r="BO209" s="5">
        <v>47.657807755134876</v>
      </c>
      <c r="BP209" s="5">
        <v>2.0864461829262537</v>
      </c>
      <c r="BQ209" s="5">
        <v>77.764325016026177</v>
      </c>
      <c r="BR209" s="5">
        <v>14.846920695875484</v>
      </c>
      <c r="BS209" s="5">
        <v>17.670449378079994</v>
      </c>
      <c r="BT209" s="5">
        <v>3.8111905283390781</v>
      </c>
      <c r="BU209" s="5">
        <v>10.736991238326032</v>
      </c>
      <c r="BV209" s="5">
        <v>15.920286071999188</v>
      </c>
      <c r="BW209" s="5">
        <v>8.1754011529665238</v>
      </c>
      <c r="BX209" s="5">
        <v>49.051262764190447</v>
      </c>
      <c r="BY209" s="5">
        <v>12.174802215276227</v>
      </c>
      <c r="BZ209" s="5">
        <v>337.04183808690362</v>
      </c>
      <c r="CA209" s="5">
        <v>362.31895166020502</v>
      </c>
      <c r="CB209" s="5">
        <v>374.49375387548122</v>
      </c>
      <c r="CC209" s="5">
        <v>8.3036123811135401</v>
      </c>
    </row>
    <row r="210" spans="1:81" x14ac:dyDescent="0.2">
      <c r="A210" s="3" t="s">
        <v>52</v>
      </c>
      <c r="B210" s="3">
        <v>150</v>
      </c>
      <c r="C210" s="9">
        <v>43407</v>
      </c>
      <c r="D210" s="3">
        <v>2</v>
      </c>
      <c r="E210" s="3">
        <v>2</v>
      </c>
      <c r="F210" s="3" t="s">
        <v>85</v>
      </c>
      <c r="G210" s="12" t="s">
        <v>69</v>
      </c>
      <c r="H210" s="3">
        <v>28</v>
      </c>
      <c r="I210" s="3" t="s">
        <v>86</v>
      </c>
      <c r="J210" s="3">
        <v>40</v>
      </c>
      <c r="K210" s="3">
        <v>6</v>
      </c>
      <c r="L210" s="3">
        <v>5</v>
      </c>
      <c r="M210" s="3" t="s">
        <v>56</v>
      </c>
      <c r="N210" s="3" t="s">
        <v>57</v>
      </c>
      <c r="O210" s="3" t="s">
        <v>58</v>
      </c>
      <c r="P210" s="3" t="s">
        <v>59</v>
      </c>
      <c r="Q210" s="3" t="s">
        <v>197</v>
      </c>
      <c r="R210" s="14">
        <v>59.015783244165881</v>
      </c>
      <c r="S210" s="14">
        <v>48.061732653913829</v>
      </c>
      <c r="T210" s="14">
        <v>3.1052909925066192</v>
      </c>
      <c r="U210" s="14">
        <v>88.251557843438505</v>
      </c>
      <c r="V210" s="14">
        <v>6.7800241338795626</v>
      </c>
      <c r="W210" s="14">
        <v>73.54445358802532</v>
      </c>
      <c r="X210" s="14">
        <v>118.19629616572939</v>
      </c>
      <c r="Y210" s="8">
        <v>15.027543472334804</v>
      </c>
      <c r="Z210" s="8">
        <v>411.9826873519375</v>
      </c>
      <c r="AA210" s="8"/>
      <c r="AB210" s="8">
        <f t="shared" si="389"/>
        <v>546.01088359438131</v>
      </c>
      <c r="AC210" s="8">
        <f t="shared" si="372"/>
        <v>425.31871203718515</v>
      </c>
      <c r="AD210" s="8">
        <f t="shared" si="373"/>
        <v>26.246964952041367</v>
      </c>
      <c r="AE210" s="8">
        <f t="shared" si="374"/>
        <v>809.5385722456308</v>
      </c>
      <c r="AF210" s="8">
        <f t="shared" si="375"/>
        <v>66.529952822060423</v>
      </c>
      <c r="AG210" s="8">
        <f t="shared" si="376"/>
        <v>702.16689142687551</v>
      </c>
      <c r="AH210" s="8">
        <f t="shared" si="377"/>
        <v>1220.5584348481277</v>
      </c>
      <c r="AI210" s="8">
        <f t="shared" si="378"/>
        <v>136.01172843805514</v>
      </c>
      <c r="AJ210" s="8">
        <f t="shared" si="379"/>
        <v>3932.3822061370938</v>
      </c>
      <c r="AK210" s="8"/>
      <c r="AL210" s="8">
        <f t="shared" si="386"/>
        <v>3473.7497227150816</v>
      </c>
      <c r="AM210" s="8">
        <f t="shared" si="387"/>
        <v>4943.014503610545</v>
      </c>
      <c r="AN210" s="8">
        <f t="shared" si="388"/>
        <v>361.69796142650063</v>
      </c>
      <c r="AO210" s="8">
        <f t="shared" si="380"/>
        <v>8894.6671364882895</v>
      </c>
      <c r="AP210" s="8">
        <f t="shared" si="381"/>
        <v>631.98464547354592</v>
      </c>
      <c r="AQ210" s="8">
        <f t="shared" si="382"/>
        <v>6565.3826630896529</v>
      </c>
      <c r="AR210" s="8">
        <f t="shared" si="383"/>
        <v>7050.677308115467</v>
      </c>
      <c r="AS210" s="8">
        <f t="shared" si="384"/>
        <v>1055.935084337505</v>
      </c>
      <c r="AT210" s="8">
        <f t="shared" si="385"/>
        <v>32977.108446292958</v>
      </c>
      <c r="BF210" s="5">
        <v>32.293670075819406</v>
      </c>
      <c r="BG210" s="5">
        <v>55.99729538858189</v>
      </c>
      <c r="BH210" s="5">
        <v>32.132763485563125</v>
      </c>
      <c r="BI210" s="5">
        <v>35.987864974865879</v>
      </c>
      <c r="BJ210" s="5">
        <v>40.200586085743211</v>
      </c>
      <c r="BK210" s="5">
        <v>7.2655406719612792</v>
      </c>
      <c r="BL210" s="5">
        <v>3.3300668946575294</v>
      </c>
      <c r="BM210" s="5">
        <v>7.928984151531564</v>
      </c>
      <c r="BN210" s="5">
        <v>156.08964095064701</v>
      </c>
      <c r="BO210" s="5">
        <v>41.218590914439602</v>
      </c>
      <c r="BP210" s="5">
        <v>1.6334004762637633</v>
      </c>
      <c r="BQ210" s="5">
        <v>73.139284537401792</v>
      </c>
      <c r="BR210" s="5">
        <v>16.453116888947442</v>
      </c>
      <c r="BS210" s="5">
        <v>16.328837592673505</v>
      </c>
      <c r="BT210" s="5">
        <v>4.4741269285443659</v>
      </c>
      <c r="BU210" s="5">
        <v>11.217459784852572</v>
      </c>
      <c r="BV210" s="5">
        <v>12.191293978298773</v>
      </c>
      <c r="BW210" s="5">
        <v>10.82404079232567</v>
      </c>
      <c r="BX210" s="5">
        <v>62.160211288533951</v>
      </c>
      <c r="BY210" s="5">
        <v>15.027543472334804</v>
      </c>
      <c r="BZ210" s="5">
        <v>375.85987323921984</v>
      </c>
      <c r="CA210" s="5">
        <v>396.9551438796027</v>
      </c>
      <c r="CB210" s="5">
        <v>411.9826873519375</v>
      </c>
      <c r="CC210" s="5">
        <v>9.6953772688169959</v>
      </c>
    </row>
    <row r="211" spans="1:81" x14ac:dyDescent="0.2">
      <c r="A211" s="3" t="s">
        <v>52</v>
      </c>
      <c r="B211" s="3">
        <v>150</v>
      </c>
      <c r="C211" s="9">
        <v>43407</v>
      </c>
      <c r="D211" s="3">
        <v>2</v>
      </c>
      <c r="E211" s="3">
        <v>2</v>
      </c>
      <c r="F211" s="3" t="s">
        <v>85</v>
      </c>
      <c r="G211" s="12" t="s">
        <v>69</v>
      </c>
      <c r="H211" s="3">
        <v>28</v>
      </c>
      <c r="I211" s="3" t="s">
        <v>86</v>
      </c>
      <c r="J211" s="3">
        <v>60</v>
      </c>
      <c r="K211" s="3">
        <v>3</v>
      </c>
      <c r="L211" s="3">
        <v>6</v>
      </c>
      <c r="M211" s="3" t="s">
        <v>56</v>
      </c>
      <c r="N211" s="3" t="s">
        <v>57</v>
      </c>
      <c r="O211" s="3" t="s">
        <v>58</v>
      </c>
      <c r="P211" s="7" t="s">
        <v>59</v>
      </c>
      <c r="Q211" s="3" t="s">
        <v>197</v>
      </c>
      <c r="R211" s="14">
        <v>31.550915948275861</v>
      </c>
      <c r="S211" s="14">
        <v>71.577266035408812</v>
      </c>
      <c r="T211" s="14">
        <v>3.9084508090183654</v>
      </c>
      <c r="U211" s="14">
        <v>128.85124390700767</v>
      </c>
      <c r="V211" s="14">
        <v>8.634124870957999</v>
      </c>
      <c r="W211" s="14">
        <v>77.980667640422951</v>
      </c>
      <c r="X211" s="14">
        <v>49.483814897208376</v>
      </c>
      <c r="Y211" s="8">
        <v>17.587041205973282</v>
      </c>
      <c r="Z211" s="8">
        <v>389.57351108925826</v>
      </c>
      <c r="AA211" s="8"/>
      <c r="AB211" s="8">
        <f t="shared" si="389"/>
        <v>905.66699192441752</v>
      </c>
      <c r="AC211" s="8">
        <f t="shared" si="372"/>
        <v>1196.3899868932265</v>
      </c>
      <c r="AD211" s="8">
        <f t="shared" si="373"/>
        <v>70.13741801524985</v>
      </c>
      <c r="AE211" s="8">
        <f t="shared" si="374"/>
        <v>2171.0280175044618</v>
      </c>
      <c r="AF211" s="8">
        <f t="shared" si="375"/>
        <v>154.1414900483756</v>
      </c>
      <c r="AG211" s="8">
        <f t="shared" si="376"/>
        <v>1515.2512122844826</v>
      </c>
      <c r="AH211" s="8">
        <f t="shared" si="377"/>
        <v>1676.8011106293779</v>
      </c>
      <c r="AI211" s="8">
        <f t="shared" si="378"/>
        <v>326.14584678308086</v>
      </c>
      <c r="AJ211" s="8">
        <f t="shared" si="379"/>
        <v>8015.5619844119574</v>
      </c>
      <c r="AK211" s="8"/>
      <c r="AL211" s="8">
        <f t="shared" si="386"/>
        <v>3473.7497227150816</v>
      </c>
      <c r="AM211" s="8">
        <f t="shared" si="387"/>
        <v>4943.014503610545</v>
      </c>
      <c r="AN211" s="8">
        <f t="shared" si="388"/>
        <v>361.69796142650063</v>
      </c>
      <c r="AO211" s="8">
        <f t="shared" si="380"/>
        <v>8894.6671364882895</v>
      </c>
      <c r="AP211" s="8">
        <f t="shared" si="381"/>
        <v>631.98464547354592</v>
      </c>
      <c r="AQ211" s="8">
        <f t="shared" si="382"/>
        <v>6565.3826630896529</v>
      </c>
      <c r="AR211" s="8">
        <f t="shared" si="383"/>
        <v>7050.677308115467</v>
      </c>
      <c r="AS211" s="8">
        <f t="shared" si="384"/>
        <v>1055.935084337505</v>
      </c>
      <c r="AT211" s="8">
        <f t="shared" si="385"/>
        <v>32977.108446292958</v>
      </c>
      <c r="BF211" s="5">
        <v>45.557837367427545</v>
      </c>
      <c r="BG211" s="5">
        <v>46.475689201575619</v>
      </c>
      <c r="BH211" s="5">
        <v>17.013882080027901</v>
      </c>
      <c r="BI211" s="5">
        <v>51.527959214612544</v>
      </c>
      <c r="BJ211" s="5">
        <v>27.224066970298534</v>
      </c>
      <c r="BK211" s="5">
        <v>9.4230630901256589</v>
      </c>
      <c r="BL211" s="5">
        <v>5.6066738529178615</v>
      </c>
      <c r="BM211" s="5">
        <v>4.8274430527238819</v>
      </c>
      <c r="BN211" s="5">
        <v>157.56439984709016</v>
      </c>
      <c r="BO211" s="5">
        <v>23.891734443163458</v>
      </c>
      <c r="BP211" s="5">
        <v>1.6755850418071048</v>
      </c>
      <c r="BQ211" s="5">
        <v>35.477010195070321</v>
      </c>
      <c r="BR211" s="5">
        <v>21.611252943903924</v>
      </c>
      <c r="BS211" s="5">
        <v>7.8920294288434905</v>
      </c>
      <c r="BT211" s="5">
        <v>6.007076143350897</v>
      </c>
      <c r="BU211" s="5">
        <v>9.0775164453017787</v>
      </c>
      <c r="BV211" s="5">
        <v>5.1239379203473128</v>
      </c>
      <c r="BW211" s="5">
        <v>13.225626133081326</v>
      </c>
      <c r="BX211" s="5">
        <v>96.736921788924491</v>
      </c>
      <c r="BY211" s="5">
        <v>17.587041205973282</v>
      </c>
      <c r="BZ211" s="5">
        <v>358.60588189165333</v>
      </c>
      <c r="CA211" s="5">
        <v>371.986469883285</v>
      </c>
      <c r="CB211" s="5">
        <v>389.57351108925826</v>
      </c>
      <c r="CC211" s="5">
        <v>9.3909240862361276</v>
      </c>
    </row>
    <row r="212" spans="1:81" x14ac:dyDescent="0.2">
      <c r="A212" s="3" t="s">
        <v>52</v>
      </c>
      <c r="B212" s="3">
        <v>150</v>
      </c>
      <c r="C212" s="9">
        <v>43407</v>
      </c>
      <c r="D212" s="3">
        <v>2</v>
      </c>
      <c r="E212" s="3">
        <v>2</v>
      </c>
      <c r="F212" s="3" t="s">
        <v>85</v>
      </c>
      <c r="G212" s="12" t="s">
        <v>69</v>
      </c>
      <c r="H212" s="3">
        <v>28</v>
      </c>
      <c r="I212" s="3" t="s">
        <v>86</v>
      </c>
      <c r="J212" s="3">
        <v>80</v>
      </c>
      <c r="K212" s="3">
        <v>2</v>
      </c>
      <c r="L212" s="3">
        <v>7</v>
      </c>
      <c r="M212" s="3" t="s">
        <v>56</v>
      </c>
      <c r="N212" s="3" t="s">
        <v>57</v>
      </c>
      <c r="O212" s="3" t="s">
        <v>58</v>
      </c>
      <c r="P212" s="7" t="s">
        <v>59</v>
      </c>
      <c r="Q212" s="3" t="s">
        <v>197</v>
      </c>
      <c r="R212" s="14">
        <v>9.259782955564301</v>
      </c>
      <c r="S212" s="14">
        <v>42.314698186413992</v>
      </c>
      <c r="T212" s="14">
        <v>0.39305154208479254</v>
      </c>
      <c r="U212" s="14">
        <v>75.471751114417771</v>
      </c>
      <c r="V212" s="14">
        <v>4.8017815392592862</v>
      </c>
      <c r="W212" s="14">
        <v>26.855399567505408</v>
      </c>
      <c r="X212" s="14">
        <v>11.693969249725342</v>
      </c>
      <c r="Y212" s="8">
        <v>5.5944082705268015</v>
      </c>
      <c r="Z212" s="8">
        <v>176.38483884681213</v>
      </c>
      <c r="AA212" s="8"/>
      <c r="AB212" s="8">
        <f t="shared" si="389"/>
        <v>408.10698903840159</v>
      </c>
      <c r="AC212" s="8">
        <f t="shared" si="372"/>
        <v>1138.9196422182281</v>
      </c>
      <c r="AD212" s="8">
        <f t="shared" si="373"/>
        <v>43.015023511031586</v>
      </c>
      <c r="AE212" s="8">
        <f t="shared" si="374"/>
        <v>2043.2299502142544</v>
      </c>
      <c r="AF212" s="8">
        <f t="shared" si="375"/>
        <v>134.35906410217285</v>
      </c>
      <c r="AG212" s="8">
        <f t="shared" si="376"/>
        <v>1048.3606720792836</v>
      </c>
      <c r="AH212" s="8">
        <f t="shared" si="377"/>
        <v>611.7778414693372</v>
      </c>
      <c r="AI212" s="8">
        <f t="shared" si="378"/>
        <v>231.81449476500086</v>
      </c>
      <c r="AJ212" s="8">
        <f t="shared" si="379"/>
        <v>5659.5834993607041</v>
      </c>
      <c r="AK212" s="8"/>
      <c r="AL212" s="8">
        <f t="shared" si="386"/>
        <v>3473.7497227150816</v>
      </c>
      <c r="AM212" s="8">
        <f t="shared" si="387"/>
        <v>4943.014503610545</v>
      </c>
      <c r="AN212" s="8">
        <f t="shared" si="388"/>
        <v>361.69796142650063</v>
      </c>
      <c r="AO212" s="8">
        <f t="shared" si="380"/>
        <v>8894.6671364882895</v>
      </c>
      <c r="AP212" s="8">
        <f t="shared" si="381"/>
        <v>631.98464547354592</v>
      </c>
      <c r="AQ212" s="8">
        <f t="shared" si="382"/>
        <v>6565.3826630896529</v>
      </c>
      <c r="AR212" s="8">
        <f t="shared" si="383"/>
        <v>7050.677308115467</v>
      </c>
      <c r="AS212" s="8">
        <f t="shared" si="384"/>
        <v>1055.935084337505</v>
      </c>
      <c r="AT212" s="8">
        <f t="shared" si="385"/>
        <v>32977.108446292958</v>
      </c>
      <c r="BF212" s="5">
        <v>8.5354827871228576</v>
      </c>
      <c r="BG212" s="5">
        <v>7.328510187065528</v>
      </c>
      <c r="BH212" s="5">
        <v>4.1515358992155837</v>
      </c>
      <c r="BI212" s="5">
        <v>29.269390751061785</v>
      </c>
      <c r="BJ212" s="5">
        <v>13.933103699494151</v>
      </c>
      <c r="BK212" s="5">
        <v>4.7852529280431382</v>
      </c>
      <c r="BL212" s="5">
        <v>2.432751938728928</v>
      </c>
      <c r="BM212" s="5">
        <v>1.7671489137159206</v>
      </c>
      <c r="BN212" s="5">
        <v>74.297121478720442</v>
      </c>
      <c r="BO212" s="5">
        <v>9.6980369198939815</v>
      </c>
      <c r="BP212" s="5">
        <v>1.0148998857408524</v>
      </c>
      <c r="BQ212" s="5">
        <v>7.4927191511545441</v>
      </c>
      <c r="BR212" s="5">
        <v>2.6336797086765609</v>
      </c>
      <c r="BS212" s="5">
        <v>1.5912733846703317</v>
      </c>
      <c r="BT212" s="5">
        <v>2.7555727063863356</v>
      </c>
      <c r="BU212" s="5">
        <v>3.3267775672013991</v>
      </c>
      <c r="BV212" s="5">
        <v>0.89674673506323999</v>
      </c>
      <c r="BW212" s="5">
        <v>7.78296965034267</v>
      </c>
      <c r="BX212" s="5">
        <v>41.375773874885873</v>
      </c>
      <c r="BY212" s="5">
        <v>5.5944082705268015</v>
      </c>
      <c r="BZ212" s="5">
        <v>165.45549017008091</v>
      </c>
      <c r="CA212" s="5">
        <v>170.79043057628533</v>
      </c>
      <c r="CB212" s="5">
        <v>176.38483884681213</v>
      </c>
      <c r="CC212" s="5">
        <v>4.8313255780717759</v>
      </c>
    </row>
    <row r="213" spans="1:81" x14ac:dyDescent="0.2">
      <c r="A213" s="3" t="s">
        <v>52</v>
      </c>
      <c r="B213" s="3">
        <v>150</v>
      </c>
      <c r="C213" s="9">
        <v>43407</v>
      </c>
      <c r="D213" s="3">
        <v>2</v>
      </c>
      <c r="E213" s="3">
        <v>2</v>
      </c>
      <c r="F213" s="3" t="s">
        <v>85</v>
      </c>
      <c r="G213" s="12" t="s">
        <v>69</v>
      </c>
      <c r="H213" s="3">
        <v>28</v>
      </c>
      <c r="I213" s="3" t="s">
        <v>86</v>
      </c>
      <c r="J213" s="3">
        <v>100</v>
      </c>
      <c r="K213" s="3">
        <v>1</v>
      </c>
      <c r="L213" s="3">
        <v>8</v>
      </c>
      <c r="M213" s="3" t="s">
        <v>56</v>
      </c>
      <c r="N213" s="3" t="s">
        <v>57</v>
      </c>
      <c r="O213" s="3" t="s">
        <v>58</v>
      </c>
      <c r="P213" s="7" t="s">
        <v>59</v>
      </c>
      <c r="Q213" s="3" t="s">
        <v>197</v>
      </c>
      <c r="R213" s="14">
        <v>2.6290631068163903</v>
      </c>
      <c r="S213" s="14">
        <v>47.321792734080347</v>
      </c>
      <c r="T213" s="14">
        <v>4.1213528110549369</v>
      </c>
      <c r="U213" s="14">
        <v>54.337335915401063</v>
      </c>
      <c r="V213" s="14">
        <v>4.0624610555583036</v>
      </c>
      <c r="W213" s="14">
        <v>33.466138496481136</v>
      </c>
      <c r="X213" s="14">
        <v>8.1541726342562963</v>
      </c>
      <c r="Y213" s="8">
        <v>2.2226166794070696</v>
      </c>
      <c r="Z213" s="8">
        <v>156.31492546603911</v>
      </c>
      <c r="AA213" s="8"/>
      <c r="AB213" s="8">
        <f t="shared" si="389"/>
        <v>118.88846062380692</v>
      </c>
      <c r="AC213" s="8">
        <f t="shared" si="372"/>
        <v>896.36490920494339</v>
      </c>
      <c r="AD213" s="8">
        <f t="shared" si="373"/>
        <v>45.144043531397301</v>
      </c>
      <c r="AE213" s="8">
        <f t="shared" si="374"/>
        <v>1298.0908702981883</v>
      </c>
      <c r="AF213" s="8">
        <f t="shared" si="375"/>
        <v>88.642425948175898</v>
      </c>
      <c r="AG213" s="8">
        <f t="shared" si="376"/>
        <v>603.21538063986543</v>
      </c>
      <c r="AH213" s="8">
        <f t="shared" si="377"/>
        <v>198.4814188398164</v>
      </c>
      <c r="AI213" s="8">
        <f t="shared" si="378"/>
        <v>78.170249499338709</v>
      </c>
      <c r="AJ213" s="8">
        <f t="shared" si="379"/>
        <v>3326.9976431285122</v>
      </c>
      <c r="AK213" s="8"/>
      <c r="AL213" s="8">
        <f t="shared" si="386"/>
        <v>3473.7497227150816</v>
      </c>
      <c r="AM213" s="8">
        <f t="shared" si="387"/>
        <v>4943.014503610545</v>
      </c>
      <c r="AN213" s="8">
        <f t="shared" si="388"/>
        <v>361.69796142650063</v>
      </c>
      <c r="AO213" s="8">
        <f t="shared" si="380"/>
        <v>8894.6671364882895</v>
      </c>
      <c r="AP213" s="8">
        <f t="shared" si="381"/>
        <v>631.98464547354592</v>
      </c>
      <c r="AQ213" s="8">
        <f t="shared" si="382"/>
        <v>6565.3826630896529</v>
      </c>
      <c r="AR213" s="8">
        <f t="shared" si="383"/>
        <v>7050.677308115467</v>
      </c>
      <c r="AS213" s="8">
        <f t="shared" si="384"/>
        <v>1055.935084337505</v>
      </c>
      <c r="AT213" s="8">
        <f t="shared" si="385"/>
        <v>32977.108446292958</v>
      </c>
      <c r="BF213" s="5">
        <v>25.687502436269742</v>
      </c>
      <c r="BG213" s="5">
        <v>15.433486990537309</v>
      </c>
      <c r="BH213" s="5">
        <v>1.4603449427664887</v>
      </c>
      <c r="BI213" s="5">
        <v>29.670277706554209</v>
      </c>
      <c r="BJ213" s="5">
        <v>15.570667692967087</v>
      </c>
      <c r="BK213" s="5">
        <v>3.5210516882368887</v>
      </c>
      <c r="BL213" s="5">
        <v>3.5115847463522769</v>
      </c>
      <c r="BM213" s="5">
        <v>1.0070179018558842</v>
      </c>
      <c r="BN213" s="5">
        <v>56.520711187128754</v>
      </c>
      <c r="BO213" s="5">
        <v>6.3257804840741434</v>
      </c>
      <c r="BP213" s="5">
        <v>1.2950992812168991</v>
      </c>
      <c r="BQ213" s="5">
        <v>4.7332848272278598</v>
      </c>
      <c r="BR213" s="5">
        <v>9.1104229454032915</v>
      </c>
      <c r="BS213" s="5">
        <v>0.77603811440921189</v>
      </c>
      <c r="BT213" s="5">
        <v>1.8296451195716403</v>
      </c>
      <c r="BU213" s="5">
        <v>3.5944673297591954</v>
      </c>
      <c r="BV213" s="5">
        <v>1.8488355524336613</v>
      </c>
      <c r="BW213" s="5">
        <v>10.320381257491972</v>
      </c>
      <c r="BX213" s="5">
        <v>32.629214989795685</v>
      </c>
      <c r="BY213" s="5">
        <v>2.2226166794070696</v>
      </c>
      <c r="BZ213" s="5">
        <v>145.65467527513044</v>
      </c>
      <c r="CA213" s="5">
        <v>154.09230878663203</v>
      </c>
      <c r="CB213" s="5">
        <v>156.31492546603911</v>
      </c>
      <c r="CC213" s="5">
        <v>4.9411125939673077</v>
      </c>
    </row>
    <row r="214" spans="1:81" hidden="1" x14ac:dyDescent="0.2">
      <c r="A214" s="3" t="s">
        <v>52</v>
      </c>
      <c r="B214" s="3">
        <v>159</v>
      </c>
      <c r="C214" s="9">
        <v>43408</v>
      </c>
      <c r="D214" s="3">
        <v>2</v>
      </c>
      <c r="E214" s="3">
        <v>3</v>
      </c>
      <c r="F214" s="3" t="s">
        <v>89</v>
      </c>
      <c r="G214" s="12" t="s">
        <v>87</v>
      </c>
      <c r="H214" s="3">
        <v>30</v>
      </c>
      <c r="I214" s="3" t="s">
        <v>88</v>
      </c>
      <c r="J214" s="3">
        <v>5</v>
      </c>
      <c r="K214" s="3">
        <v>24</v>
      </c>
      <c r="L214" s="3">
        <v>1</v>
      </c>
      <c r="M214" s="3" t="s">
        <v>56</v>
      </c>
      <c r="N214" s="3" t="s">
        <v>57</v>
      </c>
      <c r="O214" s="7" t="s">
        <v>89</v>
      </c>
      <c r="P214" s="7" t="s">
        <v>89</v>
      </c>
      <c r="R214" s="14">
        <v>20.910612139208563</v>
      </c>
      <c r="S214" s="14">
        <v>35.2350345480031</v>
      </c>
      <c r="T214" s="14">
        <v>1.3752230282487541</v>
      </c>
      <c r="U214" s="14">
        <v>67.705608104837353</v>
      </c>
      <c r="V214" s="14">
        <v>6.3703038692474365</v>
      </c>
      <c r="W214" s="14">
        <v>64.783308226486739</v>
      </c>
      <c r="X214" s="14">
        <v>121.94135073957771</v>
      </c>
      <c r="Y214" s="8">
        <v>10.798349326129683</v>
      </c>
      <c r="Z214" s="8">
        <v>329.11980200753919</v>
      </c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BF214" s="5">
        <v>26.674370812435367</v>
      </c>
      <c r="BG214" s="5">
        <v>38.832924271072258</v>
      </c>
      <c r="BH214" s="5">
        <v>11.50567349406708</v>
      </c>
      <c r="BI214" s="5">
        <v>28.629904770209471</v>
      </c>
      <c r="BJ214" s="5">
        <v>21.564182700210001</v>
      </c>
      <c r="BK214" s="5">
        <v>5.9779040812834605</v>
      </c>
      <c r="BL214" s="5">
        <v>2.5022604821193339</v>
      </c>
      <c r="BM214" s="5">
        <v>5.3841146460258837</v>
      </c>
      <c r="BN214" s="5">
        <v>145.05087206018646</v>
      </c>
      <c r="BO214" s="5">
        <v>43.443912677922633</v>
      </c>
      <c r="BP214" s="5">
        <v>2.3498122976833344</v>
      </c>
      <c r="BQ214" s="5">
        <v>74.589059571354298</v>
      </c>
      <c r="BR214" s="5">
        <v>12.639185357268126</v>
      </c>
      <c r="BS214" s="5">
        <v>12.082465874653947</v>
      </c>
      <c r="BT214" s="5">
        <v>3.2261009242173193</v>
      </c>
      <c r="BU214" s="5">
        <v>10.452346530742533</v>
      </c>
      <c r="BV214" s="5">
        <v>15.968370243546566</v>
      </c>
      <c r="BW214" s="5">
        <v>8.7811325409293683</v>
      </c>
      <c r="BX214" s="5">
        <v>45.780510379567502</v>
      </c>
      <c r="BY214" s="5">
        <v>10.798349326129683</v>
      </c>
      <c r="BZ214" s="5">
        <v>289.27132837307306</v>
      </c>
      <c r="CA214" s="5">
        <v>318.32145268140948</v>
      </c>
      <c r="CB214" s="5">
        <v>329.11980200753919</v>
      </c>
      <c r="CC214" s="5">
        <v>7.9801930923609641</v>
      </c>
    </row>
    <row r="215" spans="1:81" hidden="1" x14ac:dyDescent="0.2">
      <c r="A215" s="3" t="s">
        <v>52</v>
      </c>
      <c r="B215" s="3">
        <v>159</v>
      </c>
      <c r="C215" s="9">
        <v>43408</v>
      </c>
      <c r="D215" s="3">
        <v>2</v>
      </c>
      <c r="E215" s="3">
        <v>3</v>
      </c>
      <c r="F215" s="3" t="s">
        <v>89</v>
      </c>
      <c r="G215" s="12" t="s">
        <v>87</v>
      </c>
      <c r="H215" s="3">
        <v>30</v>
      </c>
      <c r="I215" s="3" t="s">
        <v>88</v>
      </c>
      <c r="J215" s="3">
        <v>12</v>
      </c>
      <c r="K215" s="3">
        <v>21</v>
      </c>
      <c r="L215" s="3">
        <v>2</v>
      </c>
      <c r="M215" s="3" t="s">
        <v>56</v>
      </c>
      <c r="N215" s="3" t="s">
        <v>57</v>
      </c>
      <c r="O215" s="7" t="s">
        <v>89</v>
      </c>
      <c r="P215" s="7" t="s">
        <v>89</v>
      </c>
      <c r="R215" s="14">
        <v>28.261526469526618</v>
      </c>
      <c r="S215" s="14">
        <v>38.117507145322605</v>
      </c>
      <c r="T215" s="14">
        <v>1.6550392200206887</v>
      </c>
      <c r="U215" s="14">
        <v>74.733539844381397</v>
      </c>
      <c r="V215" s="14">
        <v>6.0588938861057677</v>
      </c>
      <c r="W215" s="14">
        <v>65.348128614754515</v>
      </c>
      <c r="X215" s="14">
        <v>125.702013213059</v>
      </c>
      <c r="Y215" s="8">
        <v>11.889447285491055</v>
      </c>
      <c r="Z215" s="8">
        <v>351.76608903114675</v>
      </c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BF215" s="5">
        <v>30.443349871497425</v>
      </c>
      <c r="BG215" s="5">
        <v>43.114225241589395</v>
      </c>
      <c r="BH215" s="5">
        <v>15.976644071614142</v>
      </c>
      <c r="BI215" s="5">
        <v>30.90145046714883</v>
      </c>
      <c r="BJ215" s="5">
        <v>23.199151803920639</v>
      </c>
      <c r="BK215" s="5">
        <v>7.0339192286331933</v>
      </c>
      <c r="BL215" s="5">
        <v>2.2599468851115883</v>
      </c>
      <c r="BM215" s="5">
        <v>6.449087415312877</v>
      </c>
      <c r="BN215" s="5">
        <v>151.54585817685629</v>
      </c>
      <c r="BO215" s="5">
        <v>49.367396012732129</v>
      </c>
      <c r="BP215" s="5">
        <v>2.0790571109730318</v>
      </c>
      <c r="BQ215" s="5">
        <v>77.832126753677059</v>
      </c>
      <c r="BR215" s="5">
        <v>12.937269967888955</v>
      </c>
      <c r="BS215" s="5">
        <v>14.072536348892413</v>
      </c>
      <c r="BT215" s="5">
        <v>3.3497935848648561</v>
      </c>
      <c r="BU215" s="5">
        <v>10.991677781221282</v>
      </c>
      <c r="BV215" s="5">
        <v>14.102486865621859</v>
      </c>
      <c r="BW215" s="5">
        <v>10.50667976652522</v>
      </c>
      <c r="BX215" s="5">
        <v>49.244832376605885</v>
      </c>
      <c r="BY215" s="5">
        <v>11.889447285491055</v>
      </c>
      <c r="BZ215" s="5">
        <v>314.08264051795493</v>
      </c>
      <c r="CA215" s="5">
        <v>339.87664174565572</v>
      </c>
      <c r="CB215" s="5">
        <v>351.76608903114675</v>
      </c>
      <c r="CC215" s="5">
        <v>8.2246741095789524</v>
      </c>
    </row>
    <row r="216" spans="1:81" hidden="1" x14ac:dyDescent="0.2">
      <c r="A216" s="3" t="s">
        <v>52</v>
      </c>
      <c r="B216" s="3">
        <v>159</v>
      </c>
      <c r="C216" s="9">
        <v>43408</v>
      </c>
      <c r="D216" s="3">
        <v>2</v>
      </c>
      <c r="E216" s="3">
        <v>3</v>
      </c>
      <c r="F216" s="3" t="s">
        <v>89</v>
      </c>
      <c r="G216" s="12" t="s">
        <v>87</v>
      </c>
      <c r="H216" s="3">
        <v>30</v>
      </c>
      <c r="I216" s="3" t="s">
        <v>88</v>
      </c>
      <c r="J216" s="3">
        <v>20</v>
      </c>
      <c r="K216" s="3">
        <v>20</v>
      </c>
      <c r="L216" s="3">
        <v>3</v>
      </c>
      <c r="M216" s="3" t="s">
        <v>56</v>
      </c>
      <c r="N216" s="3" t="s">
        <v>57</v>
      </c>
      <c r="O216" s="7" t="s">
        <v>89</v>
      </c>
      <c r="P216" s="7" t="s">
        <v>89</v>
      </c>
      <c r="R216" s="14">
        <v>28.168816270499395</v>
      </c>
      <c r="S216" s="14">
        <v>36.962411288557384</v>
      </c>
      <c r="T216" s="14">
        <v>1.8109185284581677</v>
      </c>
      <c r="U216" s="14">
        <v>69.805217874461206</v>
      </c>
      <c r="V216" s="14">
        <v>6.2013737826511779</v>
      </c>
      <c r="W216" s="14">
        <v>64.807509849811424</v>
      </c>
      <c r="X216" s="14">
        <v>120.93063801732556</v>
      </c>
      <c r="Y216" s="8">
        <v>11.54489081467103</v>
      </c>
      <c r="Z216" s="8">
        <v>340.23179313972304</v>
      </c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BF216" s="5">
        <v>29.109562140081479</v>
      </c>
      <c r="BG216" s="5">
        <v>40.585772149916863</v>
      </c>
      <c r="BH216" s="5">
        <v>15.707750930671708</v>
      </c>
      <c r="BI216" s="5">
        <v>29.497025456753651</v>
      </c>
      <c r="BJ216" s="5">
        <v>23.3914395691938</v>
      </c>
      <c r="BK216" s="5">
        <v>6.3165865496414515</v>
      </c>
      <c r="BL216" s="5">
        <v>2.5019634214993443</v>
      </c>
      <c r="BM216" s="5">
        <v>5.7068736272710892</v>
      </c>
      <c r="BN216" s="5">
        <v>145.25730272419386</v>
      </c>
      <c r="BO216" s="5">
        <v>45.784906171133997</v>
      </c>
      <c r="BP216" s="5">
        <v>2.1737745120734533</v>
      </c>
      <c r="BQ216" s="5">
        <v>74.168710033824951</v>
      </c>
      <c r="BR216" s="5">
        <v>12.372259858921035</v>
      </c>
      <c r="BS216" s="5">
        <v>13.157494717903626</v>
      </c>
      <c r="BT216" s="5">
        <v>3.3008117794919061</v>
      </c>
      <c r="BU216" s="5">
        <v>10.513790904923887</v>
      </c>
      <c r="BV216" s="5">
        <v>13.985268626763512</v>
      </c>
      <c r="BW216" s="5">
        <v>9.4760307612933516</v>
      </c>
      <c r="BX216" s="5">
        <v>46.203420118664233</v>
      </c>
      <c r="BY216" s="5">
        <v>11.54489081467103</v>
      </c>
      <c r="BZ216" s="5">
        <v>304.25251883566767</v>
      </c>
      <c r="CA216" s="5">
        <v>328.68690232505202</v>
      </c>
      <c r="CB216" s="5">
        <v>340.23179313972304</v>
      </c>
      <c r="CC216" s="5">
        <v>8.6912742750097269</v>
      </c>
    </row>
    <row r="217" spans="1:81" hidden="1" x14ac:dyDescent="0.2">
      <c r="A217" s="3" t="s">
        <v>52</v>
      </c>
      <c r="B217" s="3">
        <v>159</v>
      </c>
      <c r="C217" s="9">
        <v>43408</v>
      </c>
      <c r="D217" s="3">
        <v>2</v>
      </c>
      <c r="E217" s="3">
        <v>3</v>
      </c>
      <c r="F217" s="3" t="s">
        <v>89</v>
      </c>
      <c r="G217" s="12" t="s">
        <v>87</v>
      </c>
      <c r="H217" s="3">
        <v>30</v>
      </c>
      <c r="I217" s="3" t="s">
        <v>88</v>
      </c>
      <c r="J217" s="3">
        <v>30</v>
      </c>
      <c r="K217" s="3">
        <v>17</v>
      </c>
      <c r="L217" s="3">
        <v>4</v>
      </c>
      <c r="M217" s="3" t="s">
        <v>56</v>
      </c>
      <c r="N217" s="3" t="s">
        <v>57</v>
      </c>
      <c r="O217" s="7" t="s">
        <v>89</v>
      </c>
      <c r="P217" s="7" t="s">
        <v>89</v>
      </c>
      <c r="R217" s="14">
        <v>28.903327284188105</v>
      </c>
      <c r="S217" s="14">
        <v>36.908523033405174</v>
      </c>
      <c r="T217" s="14">
        <v>2.0038716381993789</v>
      </c>
      <c r="U217" s="14">
        <v>69.011983411065458</v>
      </c>
      <c r="V217" s="14">
        <v>6.1031708306279677</v>
      </c>
      <c r="W217" s="14">
        <v>66.207240400643187</v>
      </c>
      <c r="X217" s="14">
        <v>118.58133565968481</v>
      </c>
      <c r="Y217" s="8">
        <v>10.779015367046471</v>
      </c>
      <c r="Z217" s="8">
        <v>338.49845972212142</v>
      </c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BF217" s="5">
        <v>30.165065949003946</v>
      </c>
      <c r="BG217" s="5">
        <v>42.254359491109454</v>
      </c>
      <c r="BH217" s="5">
        <v>16.245364605430122</v>
      </c>
      <c r="BI217" s="5">
        <v>29.549323481644333</v>
      </c>
      <c r="BJ217" s="5">
        <v>24.848766762227864</v>
      </c>
      <c r="BK217" s="5">
        <v>6.465331628922157</v>
      </c>
      <c r="BL217" s="5">
        <v>2.6372198268677516</v>
      </c>
      <c r="BM217" s="5">
        <v>5.8567460680913355</v>
      </c>
      <c r="BN217" s="5">
        <v>148.12864414943758</v>
      </c>
      <c r="BO217" s="5">
        <v>39.83554588329222</v>
      </c>
      <c r="BP217" s="5">
        <v>1.9755189097980956</v>
      </c>
      <c r="BQ217" s="5">
        <v>72.894708037862387</v>
      </c>
      <c r="BR217" s="5">
        <v>12.269003015230027</v>
      </c>
      <c r="BS217" s="5">
        <v>13.178627076446658</v>
      </c>
      <c r="BT217" s="5">
        <v>3.5071659509964079</v>
      </c>
      <c r="BU217" s="5">
        <v>10.398785389561242</v>
      </c>
      <c r="BV217" s="5">
        <v>19.27736600294039</v>
      </c>
      <c r="BW217" s="5">
        <v>9.9095028125845523</v>
      </c>
      <c r="BX217" s="5">
        <v>43.970470747076334</v>
      </c>
      <c r="BY217" s="5">
        <v>10.779015367046471</v>
      </c>
      <c r="BZ217" s="5">
        <v>292.69447664618116</v>
      </c>
      <c r="CA217" s="5">
        <v>327.71944435507493</v>
      </c>
      <c r="CB217" s="5">
        <v>338.49845972212142</v>
      </c>
      <c r="CC217" s="5">
        <v>8.6904175242294173</v>
      </c>
    </row>
    <row r="218" spans="1:81" hidden="1" x14ac:dyDescent="0.2">
      <c r="A218" s="3" t="s">
        <v>52</v>
      </c>
      <c r="B218" s="3">
        <v>159</v>
      </c>
      <c r="C218" s="9">
        <v>43408</v>
      </c>
      <c r="D218" s="3">
        <v>2</v>
      </c>
      <c r="E218" s="3">
        <v>3</v>
      </c>
      <c r="F218" s="3" t="s">
        <v>89</v>
      </c>
      <c r="G218" s="12" t="s">
        <v>87</v>
      </c>
      <c r="H218" s="3">
        <v>30</v>
      </c>
      <c r="I218" s="3" t="s">
        <v>88</v>
      </c>
      <c r="J218" s="3">
        <v>40</v>
      </c>
      <c r="K218" s="3">
        <v>16</v>
      </c>
      <c r="L218" s="3">
        <v>5</v>
      </c>
      <c r="M218" s="3" t="s">
        <v>56</v>
      </c>
      <c r="N218" s="3" t="s">
        <v>57</v>
      </c>
      <c r="O218" s="7" t="s">
        <v>89</v>
      </c>
      <c r="P218" s="7" t="s">
        <v>89</v>
      </c>
      <c r="R218" s="14">
        <v>30.877962901674469</v>
      </c>
      <c r="S218" s="14">
        <v>38.167588924539501</v>
      </c>
      <c r="T218" s="14">
        <v>2.1865196228027344</v>
      </c>
      <c r="U218" s="14">
        <v>73.711590997103983</v>
      </c>
      <c r="V218" s="14">
        <v>6.0467288329683502</v>
      </c>
      <c r="W218" s="14">
        <v>67.022221400819973</v>
      </c>
      <c r="X218" s="14">
        <v>112.14256812786233</v>
      </c>
      <c r="Y218" s="8">
        <v>11.453088372036868</v>
      </c>
      <c r="Z218" s="8">
        <v>341.60827868719821</v>
      </c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BF218" s="5">
        <v>30.07453664716045</v>
      </c>
      <c r="BG218" s="5">
        <v>42.646279160849815</v>
      </c>
      <c r="BH218" s="5">
        <v>17.108439902078807</v>
      </c>
      <c r="BI218" s="5">
        <v>29.969072698970841</v>
      </c>
      <c r="BJ218" s="5">
        <v>25.952537434827185</v>
      </c>
      <c r="BK218" s="5">
        <v>6.6264983407076867</v>
      </c>
      <c r="BL218" s="5">
        <v>2.4705405572575145</v>
      </c>
      <c r="BM218" s="5">
        <v>6.0080655307609856</v>
      </c>
      <c r="BN218" s="5">
        <v>145.76699124134703</v>
      </c>
      <c r="BO218" s="5">
        <v>35.538773652034273</v>
      </c>
      <c r="BP218" s="5">
        <v>1.8796537941975877</v>
      </c>
      <c r="BQ218" s="5">
        <v>68.881561360078464</v>
      </c>
      <c r="BR218" s="5">
        <v>12.076126510316023</v>
      </c>
      <c r="BS218" s="5">
        <v>13.974920060912471</v>
      </c>
      <c r="BT218" s="5">
        <v>3.5104507412261245</v>
      </c>
      <c r="BU218" s="5">
        <v>9.8930616636452164</v>
      </c>
      <c r="BV218" s="5">
        <v>11.555770904847078</v>
      </c>
      <c r="BW218" s="5">
        <v>8.9698732027734795</v>
      </c>
      <c r="BX218" s="5">
        <v>47.986033578454759</v>
      </c>
      <c r="BY218" s="5">
        <v>11.453088372036868</v>
      </c>
      <c r="BZ218" s="5">
        <v>307.97656936231925</v>
      </c>
      <c r="CA218" s="5">
        <v>330.15519031516135</v>
      </c>
      <c r="CB218" s="5">
        <v>341.60827868719821</v>
      </c>
      <c r="CC218" s="5">
        <v>8.1749036945601112</v>
      </c>
    </row>
    <row r="219" spans="1:81" hidden="1" x14ac:dyDescent="0.2">
      <c r="A219" s="3" t="s">
        <v>52</v>
      </c>
      <c r="B219" s="3">
        <v>159</v>
      </c>
      <c r="C219" s="9">
        <v>43408</v>
      </c>
      <c r="D219" s="3">
        <v>2</v>
      </c>
      <c r="E219" s="3">
        <v>3</v>
      </c>
      <c r="F219" s="3" t="s">
        <v>89</v>
      </c>
      <c r="G219" s="12" t="s">
        <v>87</v>
      </c>
      <c r="H219" s="3">
        <v>30</v>
      </c>
      <c r="I219" s="3" t="s">
        <v>88</v>
      </c>
      <c r="J219" s="3">
        <v>60</v>
      </c>
      <c r="K219" s="3">
        <v>13</v>
      </c>
      <c r="L219" s="3">
        <v>6</v>
      </c>
      <c r="M219" s="3" t="s">
        <v>56</v>
      </c>
      <c r="N219" s="3" t="s">
        <v>57</v>
      </c>
      <c r="O219" s="7" t="s">
        <v>89</v>
      </c>
      <c r="P219" s="7" t="s">
        <v>89</v>
      </c>
      <c r="R219" s="14">
        <v>71.037060704724539</v>
      </c>
      <c r="S219" s="14">
        <v>64.718387603759766</v>
      </c>
      <c r="T219" s="14">
        <v>4.6767812104060731</v>
      </c>
      <c r="U219" s="14">
        <v>145.75350268133755</v>
      </c>
      <c r="V219" s="14">
        <v>7.350487939242659</v>
      </c>
      <c r="W219" s="14">
        <v>71.326448193911844</v>
      </c>
      <c r="X219" s="14">
        <v>66.613188908017918</v>
      </c>
      <c r="Y219" s="8">
        <v>11.563495928762418</v>
      </c>
      <c r="Z219" s="8">
        <v>443.03934680193385</v>
      </c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BF219" s="5">
        <v>19.217817571248336</v>
      </c>
      <c r="BG219" s="5">
        <v>26.828080151897968</v>
      </c>
      <c r="BH219" s="5">
        <v>35.655624441315076</v>
      </c>
      <c r="BI219" s="5">
        <v>45.360404684935268</v>
      </c>
      <c r="BJ219" s="5">
        <v>51.852199406740503</v>
      </c>
      <c r="BK219" s="5">
        <v>9.2725124410231299</v>
      </c>
      <c r="BL219" s="5">
        <v>3.3268289970911518</v>
      </c>
      <c r="BM219" s="5">
        <v>5.8297384999827608</v>
      </c>
      <c r="BN219" s="5">
        <v>167.65365555069175</v>
      </c>
      <c r="BO219" s="5">
        <v>31.24118892682689</v>
      </c>
      <c r="BP219" s="5">
        <v>1.5516046056302766</v>
      </c>
      <c r="BQ219" s="5">
        <v>37.374297250716722</v>
      </c>
      <c r="BR219" s="5">
        <v>1.9188388276087693</v>
      </c>
      <c r="BS219" s="5">
        <v>1.1349268467025453</v>
      </c>
      <c r="BT219" s="5">
        <v>4.5052124201678234</v>
      </c>
      <c r="BU219" s="5">
        <v>8.3200681072481366</v>
      </c>
      <c r="BV219" s="5">
        <v>8.0744679115577629</v>
      </c>
      <c r="BW219" s="5">
        <v>14.009179873460011</v>
      </c>
      <c r="BX219" s="5">
        <v>86.593540710601914</v>
      </c>
      <c r="BY219" s="5">
        <v>11.563495928762418</v>
      </c>
      <c r="BZ219" s="5">
        <v>413.57490307544111</v>
      </c>
      <c r="CA219" s="5">
        <v>431.47585087317145</v>
      </c>
      <c r="CB219" s="5">
        <v>443.03934680193385</v>
      </c>
      <c r="CC219" s="5">
        <v>10.673293705039228</v>
      </c>
    </row>
    <row r="220" spans="1:81" hidden="1" x14ac:dyDescent="0.2">
      <c r="A220" s="3" t="s">
        <v>52</v>
      </c>
      <c r="B220" s="3">
        <v>159</v>
      </c>
      <c r="C220" s="9">
        <v>43408</v>
      </c>
      <c r="D220" s="3">
        <v>2</v>
      </c>
      <c r="E220" s="3">
        <v>3</v>
      </c>
      <c r="F220" s="3" t="s">
        <v>89</v>
      </c>
      <c r="G220" s="12" t="s">
        <v>87</v>
      </c>
      <c r="H220" s="3">
        <v>30</v>
      </c>
      <c r="I220" s="3" t="s">
        <v>88</v>
      </c>
      <c r="J220" s="3">
        <v>80</v>
      </c>
      <c r="K220" s="3">
        <v>9</v>
      </c>
      <c r="L220" s="3">
        <v>7</v>
      </c>
      <c r="M220" s="3" t="s">
        <v>56</v>
      </c>
      <c r="N220" s="3" t="s">
        <v>57</v>
      </c>
      <c r="O220" s="7" t="s">
        <v>89</v>
      </c>
      <c r="P220" s="7" t="s">
        <v>89</v>
      </c>
      <c r="R220" s="14">
        <v>15.221317751654263</v>
      </c>
      <c r="S220" s="14">
        <v>57.427368953310207</v>
      </c>
      <c r="T220" s="14">
        <v>1.7994873318178901</v>
      </c>
      <c r="U220" s="14">
        <v>113.37042552027209</v>
      </c>
      <c r="V220" s="14">
        <v>5.4635788654458937</v>
      </c>
      <c r="W220" s="14">
        <v>44.500273918283398</v>
      </c>
      <c r="X220" s="14">
        <v>16.783267613114983</v>
      </c>
      <c r="Y220" s="8">
        <v>4.6336742048841639</v>
      </c>
      <c r="Z220" s="8">
        <v>259.19940143502959</v>
      </c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BF220" s="5">
        <v>18.408421121867864</v>
      </c>
      <c r="BG220" s="5">
        <v>15.362317276061937</v>
      </c>
      <c r="BH220" s="5">
        <v>7.1866271621058662</v>
      </c>
      <c r="BI220" s="5">
        <v>38.315890222808733</v>
      </c>
      <c r="BJ220" s="5">
        <v>29.276264704435512</v>
      </c>
      <c r="BK220" s="5">
        <v>7.5262240644589919</v>
      </c>
      <c r="BL220" s="5">
        <v>3.6785409741947102</v>
      </c>
      <c r="BM220" s="5">
        <v>2.8318722751713059</v>
      </c>
      <c r="BN220" s="5">
        <v>99.345226541030044</v>
      </c>
      <c r="BO220" s="5">
        <v>11.304688450419349</v>
      </c>
      <c r="BP220" s="5">
        <v>1.4620488869549897</v>
      </c>
      <c r="BQ220" s="5">
        <v>9.3797907408460404</v>
      </c>
      <c r="BR220" s="5">
        <v>1.5958855003986245</v>
      </c>
      <c r="BS220" s="5">
        <v>0</v>
      </c>
      <c r="BT220" s="5">
        <v>2.8021063907750738</v>
      </c>
      <c r="BU220" s="5">
        <v>4.8432200181942786</v>
      </c>
      <c r="BV220" s="5">
        <v>3.6103446109694732</v>
      </c>
      <c r="BW220" s="5">
        <v>15.905770547738422</v>
      </c>
      <c r="BX220" s="5">
        <v>63.197109626488604</v>
      </c>
      <c r="BY220" s="5">
        <v>4.6336742048841639</v>
      </c>
      <c r="BZ220" s="5">
        <v>241.9512412609925</v>
      </c>
      <c r="CA220" s="5">
        <v>254.5657272301454</v>
      </c>
      <c r="CB220" s="5">
        <v>259.19940143502959</v>
      </c>
      <c r="CC220" s="5">
        <v>7.3758911519768633</v>
      </c>
    </row>
    <row r="221" spans="1:81" hidden="1" x14ac:dyDescent="0.2">
      <c r="A221" s="3" t="s">
        <v>52</v>
      </c>
      <c r="B221" s="3">
        <v>159</v>
      </c>
      <c r="C221" s="9">
        <v>43408</v>
      </c>
      <c r="D221" s="3">
        <v>2</v>
      </c>
      <c r="E221" s="3">
        <v>3</v>
      </c>
      <c r="F221" s="3" t="s">
        <v>89</v>
      </c>
      <c r="G221" s="12" t="s">
        <v>87</v>
      </c>
      <c r="H221" s="3">
        <v>30</v>
      </c>
      <c r="I221" s="3" t="s">
        <v>88</v>
      </c>
      <c r="J221" s="3">
        <v>100</v>
      </c>
      <c r="K221" s="3">
        <v>5</v>
      </c>
      <c r="L221" s="3">
        <v>8</v>
      </c>
      <c r="M221" s="3" t="s">
        <v>56</v>
      </c>
      <c r="N221" s="3" t="s">
        <v>57</v>
      </c>
      <c r="O221" s="7" t="s">
        <v>89</v>
      </c>
      <c r="P221" s="7" t="s">
        <v>89</v>
      </c>
      <c r="R221" s="14">
        <v>8.8490756791213467</v>
      </c>
      <c r="S221" s="14">
        <v>43.36668672232792</v>
      </c>
      <c r="T221" s="14">
        <v>3.9382113341627449</v>
      </c>
      <c r="U221" s="14">
        <v>60.1423014936776</v>
      </c>
      <c r="V221" s="14">
        <v>3.6872236070961786</v>
      </c>
      <c r="W221" s="14">
        <v>26.146374242059117</v>
      </c>
      <c r="X221" s="14">
        <v>9.3076576035598233</v>
      </c>
      <c r="Y221" s="8">
        <v>1.1569808910113875</v>
      </c>
      <c r="Z221" s="8">
        <v>156.59451048153971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BF221" s="5">
        <v>21.638134731154992</v>
      </c>
      <c r="BG221" s="5">
        <v>15.197110946093023</v>
      </c>
      <c r="BH221" s="5">
        <v>4.4838340305260909</v>
      </c>
      <c r="BI221" s="5">
        <v>27.107489737294738</v>
      </c>
      <c r="BJ221" s="5">
        <v>18.383991472988466</v>
      </c>
      <c r="BK221" s="5">
        <v>4.2265324303747143</v>
      </c>
      <c r="BL221" s="5">
        <v>3.3417172975555403</v>
      </c>
      <c r="BM221" s="5">
        <v>1.2446676291665768</v>
      </c>
      <c r="BN221" s="5">
        <v>49.039090764491007</v>
      </c>
      <c r="BO221" s="5">
        <v>6.0073478588400642</v>
      </c>
      <c r="BP221" s="5">
        <v>1.3685045057705532</v>
      </c>
      <c r="BQ221" s="5">
        <v>4.8112795569837701</v>
      </c>
      <c r="BR221" s="5">
        <v>3.4769809450166331</v>
      </c>
      <c r="BS221" s="5">
        <v>0.75632435914936769</v>
      </c>
      <c r="BT221" s="5">
        <v>1.4166469822337626</v>
      </c>
      <c r="BU221" s="5">
        <v>3.6863279419716832</v>
      </c>
      <c r="BV221" s="5">
        <v>1.3006272142454025</v>
      </c>
      <c r="BW221" s="5">
        <v>11.667977028936587</v>
      </c>
      <c r="BX221" s="5">
        <v>33.212586857733569</v>
      </c>
      <c r="BY221" s="5">
        <v>1.1569808910113875</v>
      </c>
      <c r="BZ221" s="5">
        <v>147.79085497965187</v>
      </c>
      <c r="CA221" s="5">
        <v>155.43752959052833</v>
      </c>
      <c r="CB221" s="5">
        <v>156.59451048153971</v>
      </c>
      <c r="CC221" s="5">
        <v>5.2774454078543798</v>
      </c>
    </row>
    <row r="222" spans="1:81" hidden="1" x14ac:dyDescent="0.2">
      <c r="A222" s="3" t="s">
        <v>52</v>
      </c>
      <c r="B222" s="3">
        <v>176</v>
      </c>
      <c r="C222" s="9">
        <v>43409</v>
      </c>
      <c r="D222" s="3">
        <v>2</v>
      </c>
      <c r="E222" s="3">
        <v>4</v>
      </c>
      <c r="F222" s="3" t="s">
        <v>136</v>
      </c>
      <c r="G222" s="12">
        <v>0.70833333333333337</v>
      </c>
      <c r="H222" s="3">
        <v>33</v>
      </c>
      <c r="I222" s="3" t="s">
        <v>90</v>
      </c>
      <c r="J222" s="3">
        <v>5</v>
      </c>
      <c r="K222" s="3">
        <v>24</v>
      </c>
      <c r="L222" s="3">
        <v>1</v>
      </c>
      <c r="M222" s="3" t="s">
        <v>56</v>
      </c>
      <c r="N222" s="3" t="s">
        <v>57</v>
      </c>
      <c r="O222" s="7" t="s">
        <v>89</v>
      </c>
      <c r="P222" s="7" t="s">
        <v>89</v>
      </c>
      <c r="R222" s="14">
        <v>27.512822052528119</v>
      </c>
      <c r="S222" s="14">
        <v>37.064283568283606</v>
      </c>
      <c r="T222" s="14">
        <v>1.9601176360557819</v>
      </c>
      <c r="U222" s="14">
        <v>64.696090172077049</v>
      </c>
      <c r="V222" s="14">
        <v>6.6658163728385134</v>
      </c>
      <c r="W222" s="14">
        <v>69.347467882879855</v>
      </c>
      <c r="X222" s="14">
        <v>114.86301895667766</v>
      </c>
      <c r="Y222" s="8">
        <v>13.375225786631113</v>
      </c>
      <c r="Z222" s="8">
        <v>335.48483404472347</v>
      </c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BF222" s="5">
        <v>29.022814792003292</v>
      </c>
      <c r="BG222" s="5">
        <v>38.638745017008837</v>
      </c>
      <c r="BH222" s="5">
        <v>14.831724804121038</v>
      </c>
      <c r="BI222" s="5">
        <v>28.88021535970983</v>
      </c>
      <c r="BJ222" s="5">
        <v>19.809524137943662</v>
      </c>
      <c r="BK222" s="5">
        <v>5.0863067689053834</v>
      </c>
      <c r="BL222" s="5">
        <v>2.454352572561314</v>
      </c>
      <c r="BM222" s="5">
        <v>5.6883269376607828</v>
      </c>
      <c r="BN222" s="5">
        <v>142.22821878734462</v>
      </c>
      <c r="BO222" s="5">
        <v>41.029030067085642</v>
      </c>
      <c r="BP222" s="5">
        <v>2.1805479285771612</v>
      </c>
      <c r="BQ222" s="5">
        <v>70.147554592719956</v>
      </c>
      <c r="BR222" s="5">
        <v>12.401735543655489</v>
      </c>
      <c r="BS222" s="5">
        <v>15.711952480830789</v>
      </c>
      <c r="BT222" s="5">
        <v>3.5913471660156269</v>
      </c>
      <c r="BU222" s="5">
        <v>10.168585280720471</v>
      </c>
      <c r="BV222" s="5">
        <v>8.1922024240962905</v>
      </c>
      <c r="BW222" s="5">
        <v>6.7849610588107252</v>
      </c>
      <c r="BX222" s="5">
        <v>47.439179609659234</v>
      </c>
      <c r="BY222" s="5">
        <v>13.375225786631113</v>
      </c>
      <c r="BZ222" s="5">
        <v>309.34675647086027</v>
      </c>
      <c r="CA222" s="5">
        <v>322.10960825809235</v>
      </c>
      <c r="CB222" s="5">
        <v>335.48483404472347</v>
      </c>
      <c r="CC222" s="5">
        <v>6.4313186411141796</v>
      </c>
    </row>
    <row r="223" spans="1:81" hidden="1" x14ac:dyDescent="0.2">
      <c r="A223" s="3" t="s">
        <v>52</v>
      </c>
      <c r="B223" s="3">
        <v>176</v>
      </c>
      <c r="C223" s="9">
        <v>43409</v>
      </c>
      <c r="D223" s="3">
        <v>2</v>
      </c>
      <c r="E223" s="3">
        <v>4</v>
      </c>
      <c r="F223" s="3" t="s">
        <v>136</v>
      </c>
      <c r="G223" s="12">
        <v>0.70833333333333337</v>
      </c>
      <c r="H223" s="3">
        <v>33</v>
      </c>
      <c r="I223" s="3" t="s">
        <v>90</v>
      </c>
      <c r="J223" s="3">
        <v>12</v>
      </c>
      <c r="K223" s="3">
        <v>21</v>
      </c>
      <c r="L223" s="3">
        <v>2</v>
      </c>
      <c r="M223" s="3" t="s">
        <v>56</v>
      </c>
      <c r="N223" s="3" t="s">
        <v>57</v>
      </c>
      <c r="O223" s="7" t="s">
        <v>89</v>
      </c>
      <c r="P223" s="7" t="s">
        <v>89</v>
      </c>
      <c r="R223" s="14">
        <v>29.025833688933275</v>
      </c>
      <c r="S223" s="14">
        <v>36.630780252917063</v>
      </c>
      <c r="T223" s="14">
        <v>0.92188930922541124</v>
      </c>
      <c r="U223" s="14">
        <v>69.606991471915407</v>
      </c>
      <c r="V223" s="14">
        <v>6.7491255135371766</v>
      </c>
      <c r="W223" s="14">
        <v>66.296352649557178</v>
      </c>
      <c r="X223" s="14">
        <v>119.17094500311489</v>
      </c>
      <c r="Y223" s="8">
        <v>13.406550924614541</v>
      </c>
      <c r="Z223" s="8">
        <v>341.80848209046974</v>
      </c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BF223" s="5">
        <v>24.348013089166244</v>
      </c>
      <c r="BG223" s="5">
        <v>40.161883766871149</v>
      </c>
      <c r="BH223" s="5">
        <v>15.481744497799477</v>
      </c>
      <c r="BI223" s="5">
        <v>29.353871250754793</v>
      </c>
      <c r="BJ223" s="5">
        <v>20.051746496331322</v>
      </c>
      <c r="BK223" s="5">
        <v>5.5792460625677602</v>
      </c>
      <c r="BL223" s="5">
        <v>2.5167201583224181</v>
      </c>
      <c r="BM223" s="5">
        <v>5.8834593739821566</v>
      </c>
      <c r="BN223" s="5">
        <v>144.80827347090104</v>
      </c>
      <c r="BO223" s="5">
        <v>41.148244372806943</v>
      </c>
      <c r="BP223" s="5">
        <v>2.0326233762598447</v>
      </c>
      <c r="BQ223" s="5">
        <v>72.882387959383649</v>
      </c>
      <c r="BR223" s="5">
        <v>12.322091804849732</v>
      </c>
      <c r="BS223" s="5">
        <v>15.259893751415092</v>
      </c>
      <c r="BT223" s="5">
        <v>3.8693425299679363</v>
      </c>
      <c r="BU223" s="5">
        <v>10.571247540814225</v>
      </c>
      <c r="BV223" s="5">
        <v>10.499266735523163</v>
      </c>
      <c r="BW223" s="5">
        <v>7.5008888450270383</v>
      </c>
      <c r="BX223" s="5">
        <v>49.716475004467434</v>
      </c>
      <c r="BY223" s="5">
        <v>13.406550924614541</v>
      </c>
      <c r="BZ223" s="5">
        <v>312.30713155106912</v>
      </c>
      <c r="CA223" s="5">
        <v>328.40193116585522</v>
      </c>
      <c r="CB223" s="5">
        <v>341.80848209046974</v>
      </c>
      <c r="CC223" s="5">
        <v>6.9192969680395082</v>
      </c>
    </row>
    <row r="224" spans="1:81" hidden="1" x14ac:dyDescent="0.2">
      <c r="A224" s="3" t="s">
        <v>52</v>
      </c>
      <c r="B224" s="3">
        <v>176</v>
      </c>
      <c r="C224" s="9">
        <v>43409</v>
      </c>
      <c r="D224" s="3">
        <v>2</v>
      </c>
      <c r="E224" s="3">
        <v>4</v>
      </c>
      <c r="F224" s="3" t="s">
        <v>136</v>
      </c>
      <c r="G224" s="12">
        <v>0.70833333333333337</v>
      </c>
      <c r="H224" s="3">
        <v>33</v>
      </c>
      <c r="I224" s="3" t="s">
        <v>90</v>
      </c>
      <c r="J224" s="3">
        <v>20</v>
      </c>
      <c r="K224" s="3">
        <v>20</v>
      </c>
      <c r="L224" s="3">
        <v>3</v>
      </c>
      <c r="M224" s="3" t="s">
        <v>56</v>
      </c>
      <c r="N224" s="3" t="s">
        <v>57</v>
      </c>
      <c r="O224" s="7" t="s">
        <v>89</v>
      </c>
      <c r="P224" s="7" t="s">
        <v>89</v>
      </c>
      <c r="R224" s="14">
        <v>25.061757646757982</v>
      </c>
      <c r="S224" s="14">
        <v>34.934232185626854</v>
      </c>
      <c r="T224" s="14">
        <v>1.7582731329161545</v>
      </c>
      <c r="U224" s="14">
        <v>66.958011495655981</v>
      </c>
      <c r="V224" s="14">
        <v>6.2335677722404741</v>
      </c>
      <c r="W224" s="14">
        <v>63.019237649851831</v>
      </c>
      <c r="X224" s="14">
        <v>113.96564483642578</v>
      </c>
      <c r="Y224" s="8">
        <v>12.82285763437458</v>
      </c>
      <c r="Z224" s="8">
        <v>324.75359089806591</v>
      </c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BF224" s="5">
        <v>28.938491244503844</v>
      </c>
      <c r="BG224" s="5">
        <v>38.221238244463862</v>
      </c>
      <c r="BH224" s="5">
        <v>14.094384599053045</v>
      </c>
      <c r="BI224" s="5">
        <v>28.091673420633963</v>
      </c>
      <c r="BJ224" s="5">
        <v>20.170226575930442</v>
      </c>
      <c r="BK224" s="5">
        <v>5.9537218999277197</v>
      </c>
      <c r="BL224" s="5">
        <v>2.5267043456623099</v>
      </c>
      <c r="BM224" s="5">
        <v>5.8193997555007622</v>
      </c>
      <c r="BN224" s="5">
        <v>140.24079604501171</v>
      </c>
      <c r="BO224" s="5">
        <v>40.831353649755918</v>
      </c>
      <c r="BP224" s="5">
        <v>2.0062582103631041</v>
      </c>
      <c r="BQ224" s="5">
        <v>71.167998984421928</v>
      </c>
      <c r="BR224" s="5">
        <v>11.646782637460449</v>
      </c>
      <c r="BS224" s="5">
        <v>15.275184357712222</v>
      </c>
      <c r="BT224" s="5">
        <v>3.5772374910614397</v>
      </c>
      <c r="BU224" s="5">
        <v>10.305982981950686</v>
      </c>
      <c r="BV224" s="5">
        <v>9.4290868428615919</v>
      </c>
      <c r="BW224" s="5">
        <v>6.9896425252865617</v>
      </c>
      <c r="BX224" s="5">
        <v>47.326672281781377</v>
      </c>
      <c r="BY224" s="5">
        <v>12.82285763437458</v>
      </c>
      <c r="BZ224" s="5">
        <v>297.88878443826968</v>
      </c>
      <c r="CA224" s="5">
        <v>311.93073326369131</v>
      </c>
      <c r="CB224" s="5">
        <v>324.75359089806591</v>
      </c>
      <c r="CC224" s="5">
        <v>7.0348768711011855</v>
      </c>
    </row>
    <row r="225" spans="1:81" hidden="1" x14ac:dyDescent="0.2">
      <c r="A225" s="3" t="s">
        <v>52</v>
      </c>
      <c r="B225" s="3">
        <v>176</v>
      </c>
      <c r="C225" s="9">
        <v>43410</v>
      </c>
      <c r="D225" s="3">
        <v>2</v>
      </c>
      <c r="E225" s="3">
        <v>4</v>
      </c>
      <c r="F225" s="3" t="s">
        <v>136</v>
      </c>
      <c r="G225" s="10">
        <v>0.70833333333333337</v>
      </c>
      <c r="H225" s="3">
        <v>33</v>
      </c>
      <c r="I225" s="3" t="s">
        <v>90</v>
      </c>
      <c r="J225" s="3">
        <v>30</v>
      </c>
      <c r="K225" s="3">
        <v>17</v>
      </c>
      <c r="L225" s="3">
        <v>4</v>
      </c>
      <c r="M225" s="3" t="s">
        <v>56</v>
      </c>
      <c r="N225" s="3" t="s">
        <v>57</v>
      </c>
      <c r="O225" s="7" t="s">
        <v>89</v>
      </c>
      <c r="P225" s="7" t="s">
        <v>89</v>
      </c>
      <c r="R225" s="14">
        <v>25.665525140433477</v>
      </c>
      <c r="S225" s="14">
        <v>35.830977012371193</v>
      </c>
      <c r="T225" s="14">
        <v>2.0958429040579962</v>
      </c>
      <c r="U225" s="14">
        <v>64.287088459935688</v>
      </c>
      <c r="V225" s="14">
        <v>6.2377339560410068</v>
      </c>
      <c r="W225" s="14">
        <v>65.98658292046909</v>
      </c>
      <c r="X225" s="14">
        <v>115.15360154776738</v>
      </c>
      <c r="Y225" s="8">
        <v>12.880726044999705</v>
      </c>
      <c r="Z225" s="8">
        <v>328.13807698552262</v>
      </c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BF225" s="5">
        <v>30.270345803496216</v>
      </c>
      <c r="BG225" s="5">
        <v>37.0052758525648</v>
      </c>
      <c r="BH225" s="5">
        <v>14.27115705231785</v>
      </c>
      <c r="BI225" s="5">
        <v>28.248399114112772</v>
      </c>
      <c r="BJ225" s="5">
        <v>19.393068214575308</v>
      </c>
      <c r="BK225" s="5">
        <v>5.3024473651072226</v>
      </c>
      <c r="BL225" s="5">
        <v>2.6512454615559338</v>
      </c>
      <c r="BM225" s="5">
        <v>5.8789896839248081</v>
      </c>
      <c r="BN225" s="5">
        <v>139.95485488761599</v>
      </c>
      <c r="BO225" s="5">
        <v>41.244964763128671</v>
      </c>
      <c r="BP225" s="5">
        <v>1.9932922877218007</v>
      </c>
      <c r="BQ225" s="5">
        <v>71.025648620427859</v>
      </c>
      <c r="BR225" s="5">
        <v>12.240657898523857</v>
      </c>
      <c r="BS225" s="5">
        <v>14.740783560723262</v>
      </c>
      <c r="BT225" s="5">
        <v>3.5304080770058222</v>
      </c>
      <c r="BU225" s="5">
        <v>10.500559337302182</v>
      </c>
      <c r="BV225" s="5">
        <v>9.9412984698748232</v>
      </c>
      <c r="BW225" s="5">
        <v>5.5708755275987558</v>
      </c>
      <c r="BX225" s="5">
        <v>47.85063395432617</v>
      </c>
      <c r="BY225" s="5">
        <v>12.880726044999705</v>
      </c>
      <c r="BZ225" s="5">
        <v>299.53966094690122</v>
      </c>
      <c r="CA225" s="5">
        <v>315.25735094052294</v>
      </c>
      <c r="CB225" s="5">
        <v>328.13807698552262</v>
      </c>
      <c r="CC225" s="5">
        <v>6.5878311650718056</v>
      </c>
    </row>
    <row r="226" spans="1:81" hidden="1" x14ac:dyDescent="0.2">
      <c r="A226" s="3" t="s">
        <v>52</v>
      </c>
      <c r="B226" s="3">
        <v>176</v>
      </c>
      <c r="C226" s="9">
        <v>43410</v>
      </c>
      <c r="D226" s="3">
        <v>2</v>
      </c>
      <c r="E226" s="3">
        <v>4</v>
      </c>
      <c r="F226" s="3" t="s">
        <v>136</v>
      </c>
      <c r="G226" s="10">
        <v>0.70833333333333337</v>
      </c>
      <c r="H226" s="3">
        <v>33</v>
      </c>
      <c r="I226" s="3" t="s">
        <v>90</v>
      </c>
      <c r="J226" s="3">
        <v>40</v>
      </c>
      <c r="K226" s="3">
        <v>16</v>
      </c>
      <c r="L226" s="3">
        <v>5</v>
      </c>
      <c r="M226" s="3" t="s">
        <v>56</v>
      </c>
      <c r="N226" s="3" t="s">
        <v>57</v>
      </c>
      <c r="O226" s="7" t="s">
        <v>89</v>
      </c>
      <c r="P226" s="7" t="s">
        <v>89</v>
      </c>
      <c r="R226" s="14">
        <v>26.512951982432398</v>
      </c>
      <c r="S226" s="14">
        <v>35.609659984193996</v>
      </c>
      <c r="T226" s="14">
        <v>1.5828431392538136</v>
      </c>
      <c r="U226" s="14">
        <v>67.170683893664133</v>
      </c>
      <c r="V226" s="14">
        <v>6.0360424271945297</v>
      </c>
      <c r="W226" s="14">
        <v>63.186257855645543</v>
      </c>
      <c r="X226" s="14">
        <v>107.16355448755725</v>
      </c>
      <c r="Y226" s="8">
        <v>12.038915149528535</v>
      </c>
      <c r="Z226" s="8">
        <v>319.3009190750858</v>
      </c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BF226" s="5">
        <v>27.467696745855076</v>
      </c>
      <c r="BG226" s="5">
        <v>38.542764595543112</v>
      </c>
      <c r="BH226" s="5">
        <v>14.649566392416093</v>
      </c>
      <c r="BI226" s="5">
        <v>28.421119754379678</v>
      </c>
      <c r="BJ226" s="5">
        <v>20.599379994735664</v>
      </c>
      <c r="BK226" s="5">
        <v>5.8497299619613674</v>
      </c>
      <c r="BL226" s="5">
        <v>2.4040233330567071</v>
      </c>
      <c r="BM226" s="5">
        <v>5.2873604596608823</v>
      </c>
      <c r="BN226" s="5">
        <v>139.03798651197667</v>
      </c>
      <c r="BO226" s="5">
        <v>38.483867644205652</v>
      </c>
      <c r="BP226" s="5">
        <v>2.012785771093617</v>
      </c>
      <c r="BQ226" s="5">
        <v>66.382210156243517</v>
      </c>
      <c r="BR226" s="5">
        <v>12.264954346605975</v>
      </c>
      <c r="BS226" s="5">
        <v>14.749732166992086</v>
      </c>
      <c r="BT226" s="5">
        <v>3.3165587732353798</v>
      </c>
      <c r="BU226" s="5">
        <v>9.6048896411099918</v>
      </c>
      <c r="BV226" s="5">
        <v>10.392419429183397</v>
      </c>
      <c r="BW226" s="5">
        <v>7.1907536915370081</v>
      </c>
      <c r="BX226" s="5">
        <v>46.125265025172169</v>
      </c>
      <c r="BY226" s="5">
        <v>12.038915149528535</v>
      </c>
      <c r="BZ226" s="5">
        <v>291.34755837791204</v>
      </c>
      <c r="CA226" s="5">
        <v>307.26200392555728</v>
      </c>
      <c r="CB226" s="5">
        <v>319.3009190750858</v>
      </c>
      <c r="CC226" s="5">
        <v>6.9707709474350024</v>
      </c>
    </row>
    <row r="227" spans="1:81" hidden="1" x14ac:dyDescent="0.2">
      <c r="A227" s="3" t="s">
        <v>52</v>
      </c>
      <c r="B227" s="3">
        <v>176</v>
      </c>
      <c r="C227" s="9">
        <v>43410</v>
      </c>
      <c r="D227" s="3">
        <v>2</v>
      </c>
      <c r="E227" s="3">
        <v>4</v>
      </c>
      <c r="F227" s="3" t="s">
        <v>136</v>
      </c>
      <c r="G227" s="10">
        <v>0.70833333333333337</v>
      </c>
      <c r="H227" s="3">
        <v>33</v>
      </c>
      <c r="I227" s="3" t="s">
        <v>90</v>
      </c>
      <c r="J227" s="3">
        <v>60</v>
      </c>
      <c r="K227" s="3">
        <v>13</v>
      </c>
      <c r="L227" s="3">
        <v>6</v>
      </c>
      <c r="M227" s="3" t="s">
        <v>56</v>
      </c>
      <c r="N227" s="3" t="s">
        <v>57</v>
      </c>
      <c r="O227" s="7" t="s">
        <v>89</v>
      </c>
      <c r="P227" s="7" t="s">
        <v>89</v>
      </c>
      <c r="R227" s="14">
        <v>43.379711282664331</v>
      </c>
      <c r="S227" s="14">
        <v>63.213563984838025</v>
      </c>
      <c r="T227" s="14">
        <v>2.9320828298042558</v>
      </c>
      <c r="U227" s="14">
        <v>141.8676792013234</v>
      </c>
      <c r="V227" s="14">
        <v>6.5394382805659852</v>
      </c>
      <c r="W227" s="14">
        <v>51.016462333628844</v>
      </c>
      <c r="X227" s="14">
        <v>46.326331763431945</v>
      </c>
      <c r="Y227" s="8">
        <v>10.70359834299609</v>
      </c>
      <c r="Z227" s="8">
        <v>365.97887164486332</v>
      </c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BF227" s="5">
        <v>8.1265271463889963</v>
      </c>
      <c r="BG227" s="5">
        <v>9.7014692241162805</v>
      </c>
      <c r="BH227" s="5">
        <v>21.106067132889642</v>
      </c>
      <c r="BI227" s="5">
        <v>45.344343533074948</v>
      </c>
      <c r="BJ227" s="5">
        <v>40.688675617713386</v>
      </c>
      <c r="BK227" s="5">
        <v>8.4390301650868391</v>
      </c>
      <c r="BL227" s="5">
        <v>3.6825734303194038</v>
      </c>
      <c r="BM227" s="5">
        <v>4.3099186902845084</v>
      </c>
      <c r="BN227" s="5">
        <v>145.37432357359512</v>
      </c>
      <c r="BO227" s="5">
        <v>22.687177081325608</v>
      </c>
      <c r="BP227" s="5">
        <v>1.2761290573413433</v>
      </c>
      <c r="BQ227" s="5">
        <v>26.07887373014308</v>
      </c>
      <c r="BR227" s="5">
        <v>0.65901079455455946</v>
      </c>
      <c r="BS227" s="5">
        <v>0.56486639533247962</v>
      </c>
      <c r="BT227" s="5">
        <v>4.0063830871949611</v>
      </c>
      <c r="BU227" s="5">
        <v>6.6335886429673616</v>
      </c>
      <c r="BV227" s="5">
        <v>8.6853117255103918</v>
      </c>
      <c r="BW227" s="5">
        <v>12.816247398148214</v>
      </c>
      <c r="BX227" s="5">
        <v>85.45497442848125</v>
      </c>
      <c r="BY227" s="5">
        <v>10.70359834299609</v>
      </c>
      <c r="BZ227" s="5">
        <v>337.53613578782495</v>
      </c>
      <c r="CA227" s="5">
        <v>355.27527330186723</v>
      </c>
      <c r="CB227" s="5">
        <v>365.97887164486332</v>
      </c>
      <c r="CC227" s="5">
        <v>7.8389229693045586</v>
      </c>
    </row>
    <row r="228" spans="1:81" hidden="1" x14ac:dyDescent="0.2">
      <c r="A228" s="3" t="s">
        <v>52</v>
      </c>
      <c r="B228" s="3">
        <v>176</v>
      </c>
      <c r="C228" s="9">
        <v>43410</v>
      </c>
      <c r="D228" s="3">
        <v>2</v>
      </c>
      <c r="E228" s="3">
        <v>4</v>
      </c>
      <c r="F228" s="3" t="s">
        <v>136</v>
      </c>
      <c r="G228" s="10">
        <v>0.70833333333333337</v>
      </c>
      <c r="H228" s="3">
        <v>33</v>
      </c>
      <c r="I228" s="3" t="s">
        <v>90</v>
      </c>
      <c r="J228" s="3">
        <v>80</v>
      </c>
      <c r="K228" s="3">
        <v>9</v>
      </c>
      <c r="L228" s="3">
        <v>7</v>
      </c>
      <c r="M228" s="3" t="s">
        <v>56</v>
      </c>
      <c r="N228" s="3" t="s">
        <v>57</v>
      </c>
      <c r="O228" s="7" t="s">
        <v>89</v>
      </c>
      <c r="P228" s="7" t="s">
        <v>89</v>
      </c>
      <c r="R228" s="14">
        <v>16.541992417697248</v>
      </c>
      <c r="S228" s="14">
        <v>64.79008944281216</v>
      </c>
      <c r="T228" s="14">
        <v>1.4019439939794869</v>
      </c>
      <c r="U228" s="14">
        <v>127.35166852227573</v>
      </c>
      <c r="V228" s="14">
        <v>5.5972532321666852</v>
      </c>
      <c r="W228" s="14">
        <v>41.897815832803992</v>
      </c>
      <c r="X228" s="14">
        <v>16.852372333921235</v>
      </c>
      <c r="Y228" s="8">
        <v>3.7350839223513903</v>
      </c>
      <c r="Z228" s="8">
        <v>278.16821734357302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BF228" s="5">
        <v>7.1804118347903048</v>
      </c>
      <c r="BG228" s="5">
        <v>7.2433942202619814</v>
      </c>
      <c r="BH228" s="5">
        <v>7.0752648773598921</v>
      </c>
      <c r="BI228" s="5">
        <v>44.78091921378283</v>
      </c>
      <c r="BJ228" s="5">
        <v>29.311474136436868</v>
      </c>
      <c r="BK228" s="5">
        <v>7.0352685262593848</v>
      </c>
      <c r="BL228" s="5">
        <v>4.006747881661858</v>
      </c>
      <c r="BM228" s="5">
        <v>2.666210566101519</v>
      </c>
      <c r="BN228" s="5">
        <v>113.84079662529462</v>
      </c>
      <c r="BO228" s="5">
        <v>13.020387356893146</v>
      </c>
      <c r="BP228" s="5">
        <v>1.6117725050457052</v>
      </c>
      <c r="BQ228" s="5">
        <v>7.6710253499730623</v>
      </c>
      <c r="BR228" s="5">
        <v>1.3526196960596644</v>
      </c>
      <c r="BS228" s="5">
        <v>0.69998709354569133</v>
      </c>
      <c r="BT228" s="5">
        <v>2.5435627592292809</v>
      </c>
      <c r="BU228" s="5">
        <v>4.0056878417319295</v>
      </c>
      <c r="BV228" s="5">
        <v>3.6250851110920768</v>
      </c>
      <c r="BW228" s="5">
        <v>12.492246471865091</v>
      </c>
      <c r="BX228" s="5">
        <v>75.310269947060732</v>
      </c>
      <c r="BY228" s="5">
        <v>3.7350839223513903</v>
      </c>
      <c r="BZ228" s="5">
        <v>265.20542598940739</v>
      </c>
      <c r="CA228" s="5">
        <v>274.43313342122161</v>
      </c>
      <c r="CB228" s="5">
        <v>278.16821734357302</v>
      </c>
      <c r="CC228" s="5">
        <v>6.9365052560206717</v>
      </c>
    </row>
    <row r="229" spans="1:81" hidden="1" x14ac:dyDescent="0.2">
      <c r="A229" s="3" t="s">
        <v>52</v>
      </c>
      <c r="B229" s="3">
        <v>176</v>
      </c>
      <c r="C229" s="9">
        <v>43410</v>
      </c>
      <c r="D229" s="3">
        <v>2</v>
      </c>
      <c r="E229" s="3">
        <v>4</v>
      </c>
      <c r="F229" s="3" t="s">
        <v>136</v>
      </c>
      <c r="G229" s="10">
        <v>0.70833333333333337</v>
      </c>
      <c r="H229" s="3">
        <v>33</v>
      </c>
      <c r="I229" s="3" t="s">
        <v>90</v>
      </c>
      <c r="J229" s="3">
        <v>100</v>
      </c>
      <c r="K229" s="3">
        <v>5</v>
      </c>
      <c r="L229" s="3">
        <v>8</v>
      </c>
      <c r="M229" s="3" t="s">
        <v>56</v>
      </c>
      <c r="N229" s="3" t="s">
        <v>57</v>
      </c>
      <c r="O229" s="7" t="s">
        <v>89</v>
      </c>
      <c r="P229" s="7" t="s">
        <v>89</v>
      </c>
      <c r="R229" s="14">
        <v>11.052517627847605</v>
      </c>
      <c r="S229" s="14">
        <v>58.960035389867322</v>
      </c>
      <c r="T229" s="14">
        <v>1.2564415726168403</v>
      </c>
      <c r="U229" s="14">
        <v>93.523945907066604</v>
      </c>
      <c r="V229" s="14">
        <v>5.0169358500118912</v>
      </c>
      <c r="W229" s="14">
        <v>31.790129121007592</v>
      </c>
      <c r="X229" s="14">
        <v>14.411499286520071</v>
      </c>
      <c r="Y229" s="8">
        <v>2.1048594066545041</v>
      </c>
      <c r="Z229" s="8">
        <v>218.11636339849704</v>
      </c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BF229" s="5">
        <v>8.7444609104824718</v>
      </c>
      <c r="BG229" s="5">
        <v>10.006818235929057</v>
      </c>
      <c r="BH229" s="5">
        <v>4.361362385951618</v>
      </c>
      <c r="BI229" s="5">
        <v>38.747876633594203</v>
      </c>
      <c r="BJ229" s="5">
        <v>25.858020070630573</v>
      </c>
      <c r="BK229" s="5">
        <v>5.1400315240634358</v>
      </c>
      <c r="BL229" s="5">
        <v>3.9121502324792945</v>
      </c>
      <c r="BM229" s="5">
        <v>1.9956160757285457</v>
      </c>
      <c r="BN229" s="5">
        <v>79.918218928898156</v>
      </c>
      <c r="BO229" s="5">
        <v>9.5656110384271695</v>
      </c>
      <c r="BP229" s="5">
        <v>1.4605152266228401</v>
      </c>
      <c r="BQ229" s="5">
        <v>6.1052395611116443</v>
      </c>
      <c r="BR229" s="5">
        <v>3.5242046381065659</v>
      </c>
      <c r="BS229" s="5">
        <v>1.6531551490208807</v>
      </c>
      <c r="BT229" s="5">
        <v>2.1820609713828687</v>
      </c>
      <c r="BU229" s="5">
        <v>3.9130798746830999</v>
      </c>
      <c r="BV229" s="5">
        <v>1.9294301005597141</v>
      </c>
      <c r="BW229" s="5">
        <v>11.774898402570116</v>
      </c>
      <c r="BX229" s="5">
        <v>51.92627270715586</v>
      </c>
      <c r="BY229" s="5">
        <v>2.1048594066545041</v>
      </c>
      <c r="BZ229" s="5">
        <v>209.76105988410657</v>
      </c>
      <c r="CA229" s="5">
        <v>216.01150399184255</v>
      </c>
      <c r="CB229" s="5">
        <v>218.11636339849704</v>
      </c>
      <c r="CC229" s="5">
        <v>6.482151883705022</v>
      </c>
    </row>
    <row r="230" spans="1:81" hidden="1" x14ac:dyDescent="0.2">
      <c r="A230" s="3" t="s">
        <v>52</v>
      </c>
      <c r="B230" s="3">
        <v>176</v>
      </c>
      <c r="C230" s="9">
        <v>43410</v>
      </c>
      <c r="D230" s="3">
        <v>2</v>
      </c>
      <c r="E230" s="3">
        <v>4</v>
      </c>
      <c r="F230" s="3" t="s">
        <v>136</v>
      </c>
      <c r="G230" s="10">
        <v>0.70833333333333337</v>
      </c>
      <c r="H230" s="3">
        <v>33</v>
      </c>
      <c r="I230" s="3" t="s">
        <v>90</v>
      </c>
      <c r="J230" s="3">
        <v>12</v>
      </c>
      <c r="L230" s="3">
        <v>1</v>
      </c>
      <c r="M230" s="3" t="s">
        <v>56</v>
      </c>
      <c r="N230" s="3" t="s">
        <v>57</v>
      </c>
      <c r="O230" s="3" t="s">
        <v>78</v>
      </c>
      <c r="P230" s="7" t="s">
        <v>59</v>
      </c>
      <c r="R230" s="14">
        <v>30.617383364973396</v>
      </c>
      <c r="S230" s="14">
        <v>34.060864349891396</v>
      </c>
      <c r="T230" s="14">
        <v>0.89735636217840786</v>
      </c>
      <c r="U230" s="14">
        <v>79.744171537201979</v>
      </c>
      <c r="V230" s="14">
        <v>6.7394205948402144</v>
      </c>
      <c r="W230" s="14">
        <v>44.125476656288939</v>
      </c>
      <c r="X230" s="14">
        <v>120.02327333647629</v>
      </c>
      <c r="Y230" s="8">
        <v>12.580046591631907</v>
      </c>
      <c r="Z230" s="8">
        <v>328.78799900121641</v>
      </c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BF230" s="5">
        <v>8.2226153895700183</v>
      </c>
      <c r="BG230" s="5">
        <v>12.024007141394346</v>
      </c>
      <c r="BH230" s="5">
        <v>16.200478371961765</v>
      </c>
      <c r="BI230" s="5">
        <v>28.432058692112502</v>
      </c>
      <c r="BJ230" s="5">
        <v>20.719022738174544</v>
      </c>
      <c r="BK230" s="5">
        <v>5.7804802669185325</v>
      </c>
      <c r="BL230" s="5">
        <v>2.4248365373419101</v>
      </c>
      <c r="BM230" s="5">
        <v>5.4353788469454454</v>
      </c>
      <c r="BN230" s="5">
        <v>138.81398328620352</v>
      </c>
      <c r="BO230" s="5">
        <v>39.462481240463418</v>
      </c>
      <c r="BP230" s="5">
        <v>2.1481711952683451</v>
      </c>
      <c r="BQ230" s="5">
        <v>69.785334489147061</v>
      </c>
      <c r="BR230" s="5">
        <v>4.2543323923805936</v>
      </c>
      <c r="BS230" s="5">
        <v>1.8040518934624352</v>
      </c>
      <c r="BT230" s="5">
        <v>3.5134679911969302</v>
      </c>
      <c r="BU230" s="5">
        <v>9.7154158822773375</v>
      </c>
      <c r="BV230" s="5">
        <v>8.9270972991723951</v>
      </c>
      <c r="BW230" s="5">
        <v>7.3287661112809133</v>
      </c>
      <c r="BX230" s="5">
        <v>48.130766665765584</v>
      </c>
      <c r="BY230" s="5">
        <v>12.580046591631907</v>
      </c>
      <c r="BZ230" s="5">
        <v>300.89914775146053</v>
      </c>
      <c r="CA230" s="5">
        <v>316.20795240958449</v>
      </c>
      <c r="CB230" s="5">
        <v>328.78799900121641</v>
      </c>
      <c r="CC230" s="5">
        <v>6.6864279499190671</v>
      </c>
    </row>
    <row r="231" spans="1:81" hidden="1" x14ac:dyDescent="0.2">
      <c r="A231" s="3" t="s">
        <v>52</v>
      </c>
      <c r="B231" s="3">
        <v>176</v>
      </c>
      <c r="C231" s="9">
        <v>43410</v>
      </c>
      <c r="D231" s="3">
        <v>2</v>
      </c>
      <c r="E231" s="3">
        <v>4</v>
      </c>
      <c r="F231" s="3" t="s">
        <v>136</v>
      </c>
      <c r="G231" s="10">
        <v>0.70833333333333337</v>
      </c>
      <c r="H231" s="3">
        <v>33</v>
      </c>
      <c r="I231" s="3" t="s">
        <v>90</v>
      </c>
      <c r="J231" s="3">
        <v>12</v>
      </c>
      <c r="L231" s="3">
        <v>1</v>
      </c>
      <c r="M231" s="3" t="s">
        <v>56</v>
      </c>
      <c r="N231" s="3" t="s">
        <v>57</v>
      </c>
      <c r="O231" s="3" t="s">
        <v>78</v>
      </c>
      <c r="P231" s="7" t="s">
        <v>59</v>
      </c>
      <c r="R231" s="14">
        <v>22.175771614600873</v>
      </c>
      <c r="S231" s="14">
        <v>31.551618510279162</v>
      </c>
      <c r="T231" s="14">
        <v>1.6336359731082259</v>
      </c>
      <c r="U231" s="14">
        <v>59.648320691338903</v>
      </c>
      <c r="V231" s="14">
        <v>5.8403537355620285</v>
      </c>
      <c r="W231" s="14">
        <v>55.57693409097606</v>
      </c>
      <c r="X231" s="14">
        <v>114.66708242482153</v>
      </c>
      <c r="Y231" s="8">
        <v>12.080848792975573</v>
      </c>
      <c r="Z231" s="8">
        <v>303.17457746656925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BF231" s="5">
        <v>26.923270171180913</v>
      </c>
      <c r="BG231" s="5">
        <v>35.440289358476306</v>
      </c>
      <c r="BH231" s="5">
        <v>12.830977322800917</v>
      </c>
      <c r="BI231" s="5">
        <v>25.867527162290997</v>
      </c>
      <c r="BJ231" s="5">
        <v>20.536282694059544</v>
      </c>
      <c r="BK231" s="5">
        <v>5.6004504295722901</v>
      </c>
      <c r="BL231" s="5">
        <v>2.4717404610832352</v>
      </c>
      <c r="BM231" s="5">
        <v>5.793326161461505</v>
      </c>
      <c r="BN231" s="5">
        <v>130.70810237511449</v>
      </c>
      <c r="BO231" s="5">
        <v>38.171452476507646</v>
      </c>
      <c r="BP231" s="5">
        <v>1.835106272758358</v>
      </c>
      <c r="BQ231" s="5">
        <v>72.520868633596606</v>
      </c>
      <c r="BR231" s="5">
        <v>12.464604470671251</v>
      </c>
      <c r="BS231" s="5">
        <v>14.315053225614516</v>
      </c>
      <c r="BT231" s="5">
        <v>3.5288911490794779</v>
      </c>
      <c r="BU231" s="5">
        <v>10.466479397457706</v>
      </c>
      <c r="BV231" s="5">
        <v>13.15110859512402</v>
      </c>
      <c r="BW231" s="5">
        <v>6.5398026631308621</v>
      </c>
      <c r="BX231" s="5">
        <v>42.822668831928688</v>
      </c>
      <c r="BY231" s="5">
        <v>12.080848792975573</v>
      </c>
      <c r="BZ231" s="5">
        <v>271.3329521359899</v>
      </c>
      <c r="CA231" s="5">
        <v>291.09372867359366</v>
      </c>
      <c r="CB231" s="5">
        <v>303.17457746656925</v>
      </c>
      <c r="CC231" s="5">
        <v>7.0381977309391139</v>
      </c>
    </row>
    <row r="232" spans="1:81" hidden="1" x14ac:dyDescent="0.2">
      <c r="A232" s="3" t="s">
        <v>52</v>
      </c>
      <c r="B232" s="3">
        <v>176</v>
      </c>
      <c r="C232" s="9">
        <v>43410</v>
      </c>
      <c r="D232" s="3">
        <v>2</v>
      </c>
      <c r="E232" s="3">
        <v>4</v>
      </c>
      <c r="F232" s="3" t="s">
        <v>136</v>
      </c>
      <c r="G232" s="10">
        <v>0.70833333333333337</v>
      </c>
      <c r="H232" s="3">
        <v>33</v>
      </c>
      <c r="I232" s="3" t="s">
        <v>90</v>
      </c>
      <c r="J232" s="3">
        <v>12</v>
      </c>
      <c r="L232" s="3">
        <v>1</v>
      </c>
      <c r="M232" s="3" t="s">
        <v>56</v>
      </c>
      <c r="N232" s="3" t="s">
        <v>57</v>
      </c>
      <c r="O232" s="3" t="s">
        <v>78</v>
      </c>
      <c r="P232" s="7" t="s">
        <v>59</v>
      </c>
      <c r="R232" s="14">
        <v>22.225223607030408</v>
      </c>
      <c r="S232" s="14">
        <v>31.67191143693595</v>
      </c>
      <c r="T232" s="14">
        <v>0.90400583990688976</v>
      </c>
      <c r="U232" s="14">
        <v>58.235629377693968</v>
      </c>
      <c r="V232" s="14">
        <v>5.9327461637299637</v>
      </c>
      <c r="W232" s="14">
        <v>57.206833872301829</v>
      </c>
      <c r="X232" s="14">
        <v>114.73796107851226</v>
      </c>
      <c r="Y232" s="8">
        <v>11.41608585602973</v>
      </c>
      <c r="Z232" s="8">
        <v>302.33040758533406</v>
      </c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BF232" s="5">
        <v>21.896279829832419</v>
      </c>
      <c r="BG232" s="5">
        <v>34.049254452648498</v>
      </c>
      <c r="BH232" s="5">
        <v>12.101215246595224</v>
      </c>
      <c r="BI232" s="5">
        <v>25.795561012455849</v>
      </c>
      <c r="BJ232" s="5">
        <v>19.078731623345444</v>
      </c>
      <c r="BK232" s="5">
        <v>4.7490148533469174</v>
      </c>
      <c r="BL232" s="5">
        <v>2.4179337282994813</v>
      </c>
      <c r="BM232" s="5">
        <v>5.3719570671346704</v>
      </c>
      <c r="BN232" s="5">
        <v>129.58178201492552</v>
      </c>
      <c r="BO232" s="5">
        <v>36.778073341427401</v>
      </c>
      <c r="BP232" s="5">
        <v>1.7568029856625955</v>
      </c>
      <c r="BQ232" s="5">
        <v>70.519031873081673</v>
      </c>
      <c r="BR232" s="5">
        <v>11.36848730964288</v>
      </c>
      <c r="BS232" s="5">
        <v>13.980861876782004</v>
      </c>
      <c r="BT232" s="5">
        <v>3.5387592160453489</v>
      </c>
      <c r="BU232" s="5">
        <v>10.804781470062188</v>
      </c>
      <c r="BV232" s="5">
        <v>10.917644481724222</v>
      </c>
      <c r="BW232" s="5">
        <v>3.6953363786682525</v>
      </c>
      <c r="BX232" s="5">
        <v>43.058012615370323</v>
      </c>
      <c r="BY232" s="5">
        <v>11.41608585602973</v>
      </c>
      <c r="BZ232" s="5">
        <v>273.70816232791168</v>
      </c>
      <c r="CA232" s="5">
        <v>290.91432172930433</v>
      </c>
      <c r="CB232" s="5">
        <v>302.33040758533406</v>
      </c>
      <c r="CC232" s="5">
        <v>6.0526491300392991</v>
      </c>
    </row>
    <row r="233" spans="1:81" hidden="1" x14ac:dyDescent="0.2">
      <c r="A233" s="3" t="s">
        <v>52</v>
      </c>
      <c r="B233" s="3">
        <v>176</v>
      </c>
      <c r="C233" s="9">
        <v>43410</v>
      </c>
      <c r="D233" s="3">
        <v>2</v>
      </c>
      <c r="E233" s="3">
        <v>4</v>
      </c>
      <c r="F233" s="3" t="s">
        <v>136</v>
      </c>
      <c r="G233" s="10">
        <v>0.70833333333333337</v>
      </c>
      <c r="H233" s="3">
        <v>33</v>
      </c>
      <c r="I233" s="3" t="s">
        <v>90</v>
      </c>
      <c r="J233" s="3">
        <v>12</v>
      </c>
      <c r="L233" s="3">
        <v>1</v>
      </c>
      <c r="M233" s="3" t="s">
        <v>56</v>
      </c>
      <c r="N233" s="3" t="s">
        <v>57</v>
      </c>
      <c r="O233" s="3" t="s">
        <v>78</v>
      </c>
      <c r="P233" s="3" t="s">
        <v>79</v>
      </c>
      <c r="R233" s="14">
        <v>3.2925943835028288</v>
      </c>
      <c r="S233" s="14">
        <v>7.3758220672607422</v>
      </c>
      <c r="T233" s="14">
        <v>0.10250034208955436</v>
      </c>
      <c r="U233" s="14">
        <v>15.154725041882745</v>
      </c>
      <c r="V233" s="14">
        <v>1.3444220855318267</v>
      </c>
      <c r="W233" s="14">
        <v>9.2213141589329162</v>
      </c>
      <c r="X233" s="14">
        <v>27.074711832506903</v>
      </c>
      <c r="Y233" s="8">
        <v>2.4871716320410528</v>
      </c>
      <c r="Z233" s="8">
        <v>66.053260452211831</v>
      </c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BF233" s="5">
        <v>3.5872490567487141</v>
      </c>
      <c r="BG233" s="5">
        <v>5.9019091478884436</v>
      </c>
      <c r="BH233" s="5">
        <v>1.7891588387827744</v>
      </c>
      <c r="BI233" s="5">
        <v>5.9719941698119543</v>
      </c>
      <c r="BJ233" s="5">
        <v>4.8091464893837097</v>
      </c>
      <c r="BK233" s="5">
        <v>1.4065896040513346</v>
      </c>
      <c r="BL233" s="5">
        <v>0.67085505381853139</v>
      </c>
      <c r="BM233" s="5">
        <v>1.3957735282863941</v>
      </c>
      <c r="BN233" s="5">
        <v>25.720381121134523</v>
      </c>
      <c r="BO233" s="5">
        <v>9.4759970366340038</v>
      </c>
      <c r="BP233" s="5">
        <v>0.44200950766210867</v>
      </c>
      <c r="BQ233" s="5">
        <v>16.391634525633744</v>
      </c>
      <c r="BR233" s="5">
        <v>1.8773868147220576</v>
      </c>
      <c r="BS233" s="5">
        <v>2.1864957429863199</v>
      </c>
      <c r="BT233" s="5">
        <v>0.73073610695784685</v>
      </c>
      <c r="BU233" s="5">
        <v>1.8957511099163991</v>
      </c>
      <c r="BV233" s="5">
        <v>0.84543133133707915</v>
      </c>
      <c r="BW233" s="5">
        <v>1.3050077931893214</v>
      </c>
      <c r="BX233" s="5">
        <v>9.0011815225932903</v>
      </c>
      <c r="BY233" s="5">
        <v>2.4871716320410528</v>
      </c>
      <c r="BZ233" s="5">
        <v>61.367561796422599</v>
      </c>
      <c r="CA233" s="5">
        <v>63.566088820170783</v>
      </c>
      <c r="CB233" s="5">
        <v>66.053260452211831</v>
      </c>
      <c r="CC233" s="5">
        <v>1.5332007221593644</v>
      </c>
    </row>
    <row r="234" spans="1:81" hidden="1" x14ac:dyDescent="0.2">
      <c r="A234" s="3" t="s">
        <v>52</v>
      </c>
      <c r="B234" s="3">
        <v>176</v>
      </c>
      <c r="C234" s="9">
        <v>43410</v>
      </c>
      <c r="D234" s="3">
        <v>2</v>
      </c>
      <c r="E234" s="3">
        <v>4</v>
      </c>
      <c r="F234" s="3" t="s">
        <v>136</v>
      </c>
      <c r="G234" s="10">
        <v>0.70833333333333337</v>
      </c>
      <c r="H234" s="3">
        <v>33</v>
      </c>
      <c r="I234" s="3" t="s">
        <v>90</v>
      </c>
      <c r="J234" s="3">
        <v>12</v>
      </c>
      <c r="L234" s="3">
        <v>1</v>
      </c>
      <c r="M234" s="3" t="s">
        <v>56</v>
      </c>
      <c r="N234" s="3" t="s">
        <v>57</v>
      </c>
      <c r="O234" s="3" t="s">
        <v>78</v>
      </c>
      <c r="P234" s="3" t="s">
        <v>79</v>
      </c>
      <c r="R234" s="14">
        <v>4.8417288106063321</v>
      </c>
      <c r="S234" s="14">
        <v>8.2880317260479099</v>
      </c>
      <c r="T234" s="14">
        <v>0.11766342664587087</v>
      </c>
      <c r="U234" s="14">
        <v>17.629009509908741</v>
      </c>
      <c r="V234" s="14">
        <v>1.715620624608007</v>
      </c>
      <c r="W234" s="14">
        <v>12.201631233609955</v>
      </c>
      <c r="X234" s="14">
        <v>33.727149831837622</v>
      </c>
      <c r="Y234" s="8">
        <v>2.987974212548794</v>
      </c>
      <c r="Z234" s="8">
        <v>81.508813442099054</v>
      </c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BF234" s="5">
        <v>4.4838122237267601</v>
      </c>
      <c r="BG234" s="5">
        <v>7.4001612539040584</v>
      </c>
      <c r="BH234" s="5">
        <v>2.6094752185503443</v>
      </c>
      <c r="BI234" s="5">
        <v>6.7387883170440226</v>
      </c>
      <c r="BJ234" s="5">
        <v>5.1744186925993683</v>
      </c>
      <c r="BK234" s="5">
        <v>1.6691022089514365</v>
      </c>
      <c r="BL234" s="5">
        <v>0.65841389198622891</v>
      </c>
      <c r="BM234" s="5">
        <v>1.6866536173315085</v>
      </c>
      <c r="BN234" s="5">
        <v>32.030764275447432</v>
      </c>
      <c r="BO234" s="5">
        <v>10.130778220788454</v>
      </c>
      <c r="BP234" s="5">
        <v>0.45926156422474529</v>
      </c>
      <c r="BQ234" s="5">
        <v>20.152449720472514</v>
      </c>
      <c r="BR234" s="5">
        <v>2.6093611580944751</v>
      </c>
      <c r="BS234" s="5">
        <v>2.4613705243384616</v>
      </c>
      <c r="BT234" s="5">
        <v>1.0529763020544942</v>
      </c>
      <c r="BU234" s="5">
        <v>2.6423394394749944</v>
      </c>
      <c r="BV234" s="5">
        <v>0.95784801878104109</v>
      </c>
      <c r="BW234" s="5">
        <v>0.84118840219793745</v>
      </c>
      <c r="BX234" s="5">
        <v>9.6491678314134965</v>
      </c>
      <c r="BY234" s="5">
        <v>2.987974212548794</v>
      </c>
      <c r="BZ234" s="5">
        <v>75.644236139975618</v>
      </c>
      <c r="CA234" s="5">
        <v>78.520839229550262</v>
      </c>
      <c r="CB234" s="5">
        <v>81.508813442099054</v>
      </c>
      <c r="CC234" s="5">
        <v>1.6728649770414039</v>
      </c>
    </row>
    <row r="235" spans="1:81" hidden="1" x14ac:dyDescent="0.2">
      <c r="A235" s="3" t="s">
        <v>52</v>
      </c>
      <c r="B235" s="3">
        <v>176</v>
      </c>
      <c r="C235" s="9">
        <v>43410</v>
      </c>
      <c r="D235" s="3">
        <v>2</v>
      </c>
      <c r="E235" s="3">
        <v>4</v>
      </c>
      <c r="F235" s="3" t="s">
        <v>136</v>
      </c>
      <c r="G235" s="10">
        <v>0.70833333333333337</v>
      </c>
      <c r="H235" s="3">
        <v>33</v>
      </c>
      <c r="I235" s="3" t="s">
        <v>90</v>
      </c>
      <c r="J235" s="3">
        <v>12</v>
      </c>
      <c r="L235" s="3">
        <v>1</v>
      </c>
      <c r="M235" s="3" t="s">
        <v>56</v>
      </c>
      <c r="N235" s="3" t="s">
        <v>57</v>
      </c>
      <c r="O235" s="3" t="s">
        <v>78</v>
      </c>
      <c r="P235" s="3" t="s">
        <v>79</v>
      </c>
      <c r="R235" s="14">
        <v>10.205441425586569</v>
      </c>
      <c r="S235" s="14">
        <v>17.488647658249427</v>
      </c>
      <c r="T235" s="14">
        <v>0.79265296973031141</v>
      </c>
      <c r="U235" s="14">
        <v>35.071004341388573</v>
      </c>
      <c r="V235" s="14">
        <v>3.3051865429713807</v>
      </c>
      <c r="W235" s="14">
        <v>31.801468717640844</v>
      </c>
      <c r="X235" s="14">
        <v>63.553754872289197</v>
      </c>
      <c r="Y235" s="8">
        <v>5.4739541736954891</v>
      </c>
      <c r="Z235" s="8">
        <v>167.69210483816457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BF235" s="5">
        <v>11.085377648772862</v>
      </c>
      <c r="BG235" s="5">
        <v>11.11872298389101</v>
      </c>
      <c r="BH235" s="5">
        <v>5.2654501998728733</v>
      </c>
      <c r="BI235" s="5">
        <v>13.08825192249553</v>
      </c>
      <c r="BJ235" s="5">
        <v>10.92263867886966</v>
      </c>
      <c r="BK235" s="5">
        <v>2.6200646332970785</v>
      </c>
      <c r="BL235" s="5">
        <v>1.0507504245546031</v>
      </c>
      <c r="BM235" s="5">
        <v>3.5195341326263314</v>
      </c>
      <c r="BN235" s="5">
        <v>66.097295801450528</v>
      </c>
      <c r="BO235" s="5">
        <v>19.63769530059977</v>
      </c>
      <c r="BP235" s="5">
        <v>0.93507034110838816</v>
      </c>
      <c r="BQ235" s="5">
        <v>35.923083503676558</v>
      </c>
      <c r="BR235" s="5">
        <v>5.851866105674425</v>
      </c>
      <c r="BS235" s="5">
        <v>2.1605057819903957</v>
      </c>
      <c r="BT235" s="5">
        <v>1.8159735462893811</v>
      </c>
      <c r="BU235" s="5">
        <v>4.5558897967010319</v>
      </c>
      <c r="BV235" s="5">
        <v>2.3426597513115364</v>
      </c>
      <c r="BW235" s="5">
        <v>2.1862021127929077</v>
      </c>
      <c r="BX235" s="5">
        <v>20.45592789715047</v>
      </c>
      <c r="BY235" s="5">
        <v>5.4739541736954891</v>
      </c>
      <c r="BZ235" s="5">
        <v>156.55634086528178</v>
      </c>
      <c r="CA235" s="5">
        <v>162.21815066446908</v>
      </c>
      <c r="CB235" s="5">
        <v>167.69210483816457</v>
      </c>
      <c r="CC235" s="5">
        <v>3.3769466201013465</v>
      </c>
    </row>
    <row r="236" spans="1:81" hidden="1" x14ac:dyDescent="0.2">
      <c r="A236" s="3" t="s">
        <v>52</v>
      </c>
      <c r="B236" s="3">
        <v>176</v>
      </c>
      <c r="C236" s="9">
        <v>43410</v>
      </c>
      <c r="D236" s="3">
        <v>2</v>
      </c>
      <c r="E236" s="3">
        <v>4</v>
      </c>
      <c r="F236" s="3" t="s">
        <v>136</v>
      </c>
      <c r="G236" s="10">
        <v>0.70833333333333337</v>
      </c>
      <c r="H236" s="3">
        <v>33</v>
      </c>
      <c r="I236" s="3" t="s">
        <v>90</v>
      </c>
      <c r="J236" s="3">
        <v>12</v>
      </c>
      <c r="L236" s="3">
        <v>1</v>
      </c>
      <c r="M236" s="3" t="s">
        <v>56</v>
      </c>
      <c r="N236" s="3" t="s">
        <v>57</v>
      </c>
      <c r="O236" s="3" t="s">
        <v>78</v>
      </c>
      <c r="P236" s="3" t="s">
        <v>79</v>
      </c>
      <c r="R236" s="14">
        <v>11.947296685185925</v>
      </c>
      <c r="S236" s="14">
        <v>17.313012945240942</v>
      </c>
      <c r="T236" s="14">
        <v>0.59679907765881768</v>
      </c>
      <c r="U236" s="14">
        <v>33.543636979727907</v>
      </c>
      <c r="V236" s="14">
        <v>3.5398077635929504</v>
      </c>
      <c r="W236" s="14">
        <v>33.797855738935802</v>
      </c>
      <c r="X236" s="14">
        <v>66.540995762265965</v>
      </c>
      <c r="Y236" s="8">
        <v>6.1677034558920774</v>
      </c>
      <c r="Z236" s="8">
        <v>173.44711203161143</v>
      </c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BF236" s="5">
        <v>10.195413560095714</v>
      </c>
      <c r="BG236" s="5">
        <v>16.403549989718371</v>
      </c>
      <c r="BH236" s="5">
        <v>5.912534639867336</v>
      </c>
      <c r="BI236" s="5">
        <v>13.159190121174989</v>
      </c>
      <c r="BJ236" s="5">
        <v>10.766656368755202</v>
      </c>
      <c r="BK236" s="5">
        <v>2.5219165739521929</v>
      </c>
      <c r="BL236" s="5">
        <v>1.1311040798556828</v>
      </c>
      <c r="BM236" s="5">
        <v>3.0501113940142104</v>
      </c>
      <c r="BN236" s="5">
        <v>67.557487401984233</v>
      </c>
      <c r="BO236" s="5">
        <v>18.621714219577239</v>
      </c>
      <c r="BP236" s="5">
        <v>0.87988344181904277</v>
      </c>
      <c r="BQ236" s="5">
        <v>38.193509456850904</v>
      </c>
      <c r="BR236" s="5">
        <v>6.3935225160704254</v>
      </c>
      <c r="BS236" s="5">
        <v>5.9213175845327433</v>
      </c>
      <c r="BT236" s="5">
        <v>2.0963379241477313</v>
      </c>
      <c r="BU236" s="5">
        <v>5.1463474668242215</v>
      </c>
      <c r="BV236" s="5">
        <v>2.5243597595002774</v>
      </c>
      <c r="BW236" s="5">
        <v>2.1332352389212486</v>
      </c>
      <c r="BX236" s="5">
        <v>20.33426572377968</v>
      </c>
      <c r="BY236" s="5">
        <v>6.1677034558920774</v>
      </c>
      <c r="BZ236" s="5">
        <v>161.09630447433568</v>
      </c>
      <c r="CA236" s="5">
        <v>167.27940857571934</v>
      </c>
      <c r="CB236" s="5">
        <v>173.44711203161143</v>
      </c>
      <c r="CC236" s="5">
        <v>3.2259826803312919</v>
      </c>
    </row>
    <row r="237" spans="1:81" hidden="1" x14ac:dyDescent="0.2">
      <c r="A237" s="3" t="s">
        <v>52</v>
      </c>
      <c r="B237" s="3">
        <v>176</v>
      </c>
      <c r="C237" s="9">
        <v>43410</v>
      </c>
      <c r="D237" s="3">
        <v>2</v>
      </c>
      <c r="E237" s="3">
        <v>4</v>
      </c>
      <c r="F237" s="3" t="s">
        <v>136</v>
      </c>
      <c r="G237" s="10">
        <v>0.70833333333333337</v>
      </c>
      <c r="H237" s="3">
        <v>33</v>
      </c>
      <c r="I237" s="3" t="s">
        <v>90</v>
      </c>
      <c r="J237" s="3">
        <v>12</v>
      </c>
      <c r="L237" s="3">
        <v>1</v>
      </c>
      <c r="M237" s="3" t="s">
        <v>56</v>
      </c>
      <c r="N237" s="3" t="s">
        <v>57</v>
      </c>
      <c r="O237" s="3" t="s">
        <v>78</v>
      </c>
      <c r="P237" s="3" t="s">
        <v>79</v>
      </c>
      <c r="R237" s="14">
        <v>16.644997004804939</v>
      </c>
      <c r="S237" s="14">
        <v>24.185507642811743</v>
      </c>
      <c r="T237" s="14">
        <v>1.1171434172268571</v>
      </c>
      <c r="U237" s="14">
        <v>49.993280476537244</v>
      </c>
      <c r="V237" s="14">
        <v>4.8176236974781954</v>
      </c>
      <c r="W237" s="14">
        <v>43.73899578226024</v>
      </c>
      <c r="X237" s="14">
        <v>89.101983169029495</v>
      </c>
      <c r="Y237" s="8">
        <v>7.855491505045638</v>
      </c>
      <c r="Z237" s="8">
        <v>237.45503209748645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BF237" s="5">
        <v>9.1241326024154894</v>
      </c>
      <c r="BG237" s="5">
        <v>12.071195197714326</v>
      </c>
      <c r="BH237" s="5">
        <v>7.9597450586198706</v>
      </c>
      <c r="BI237" s="5">
        <v>18.231377785547298</v>
      </c>
      <c r="BJ237" s="5">
        <v>15.684927536591188</v>
      </c>
      <c r="BK237" s="5">
        <v>3.2200986852532929</v>
      </c>
      <c r="BL237" s="5">
        <v>1.557150289347536</v>
      </c>
      <c r="BM237" s="5">
        <v>4.2143869080315417</v>
      </c>
      <c r="BN237" s="5">
        <v>93.831085867098466</v>
      </c>
      <c r="BO237" s="5">
        <v>24.725115262004906</v>
      </c>
      <c r="BP237" s="5">
        <v>1.2176595560512109</v>
      </c>
      <c r="BQ237" s="5">
        <v>48.700780846428749</v>
      </c>
      <c r="BR237" s="5">
        <v>4.5316024354657074</v>
      </c>
      <c r="BS237" s="5">
        <v>3.7892607613164464</v>
      </c>
      <c r="BT237" s="5">
        <v>2.6595951351133178</v>
      </c>
      <c r="BU237" s="5">
        <v>6.8484839847311392</v>
      </c>
      <c r="BV237" s="5">
        <v>4.2917964411841085</v>
      </c>
      <c r="BW237" s="5">
        <v>2.8890677013277291</v>
      </c>
      <c r="BX237" s="5">
        <v>27.256110101775722</v>
      </c>
      <c r="BY237" s="5">
        <v>7.855491505045638</v>
      </c>
      <c r="BZ237" s="5">
        <v>219.97279913672946</v>
      </c>
      <c r="CA237" s="5">
        <v>229.5995405924408</v>
      </c>
      <c r="CB237" s="5">
        <v>237.45503209748645</v>
      </c>
      <c r="CC237" s="5">
        <v>5.10880912997587</v>
      </c>
    </row>
    <row r="238" spans="1:81" hidden="1" x14ac:dyDescent="0.2">
      <c r="A238" s="3" t="s">
        <v>52</v>
      </c>
      <c r="B238" s="3">
        <v>176</v>
      </c>
      <c r="C238" s="9">
        <v>43410</v>
      </c>
      <c r="D238" s="3">
        <v>2</v>
      </c>
      <c r="E238" s="3">
        <v>4</v>
      </c>
      <c r="F238" s="3" t="s">
        <v>136</v>
      </c>
      <c r="G238" s="10">
        <v>0.70833333333333337</v>
      </c>
      <c r="H238" s="3">
        <v>33</v>
      </c>
      <c r="I238" s="3" t="s">
        <v>90</v>
      </c>
      <c r="J238" s="3">
        <v>12</v>
      </c>
      <c r="L238" s="3">
        <v>1</v>
      </c>
      <c r="M238" s="3" t="s">
        <v>56</v>
      </c>
      <c r="N238" s="3" t="s">
        <v>57</v>
      </c>
      <c r="O238" s="3" t="s">
        <v>78</v>
      </c>
      <c r="P238" s="3" t="s">
        <v>79</v>
      </c>
      <c r="R238" s="14">
        <v>15.502272507240033</v>
      </c>
      <c r="S238" s="14">
        <v>25.024349475729053</v>
      </c>
      <c r="T238" s="14">
        <v>1.2201559790249528</v>
      </c>
      <c r="U238" s="14">
        <v>43.352615224904028</v>
      </c>
      <c r="V238" s="14">
        <v>4.8337916094681308</v>
      </c>
      <c r="W238" s="14">
        <v>46.684512763187804</v>
      </c>
      <c r="X238" s="14">
        <v>88.455163363752689</v>
      </c>
      <c r="Y238" s="8">
        <v>7.5521690980416087</v>
      </c>
      <c r="Z238" s="8">
        <v>232.62503668420459</v>
      </c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BF238" s="5">
        <v>16.556063264504441</v>
      </c>
      <c r="BG238" s="5">
        <v>22.573025664708709</v>
      </c>
      <c r="BH238" s="5">
        <v>7.8119345181996716</v>
      </c>
      <c r="BI238" s="5">
        <v>18.713571037213828</v>
      </c>
      <c r="BJ238" s="5">
        <v>14.578567421376031</v>
      </c>
      <c r="BK238" s="5">
        <v>3.2920700820725055</v>
      </c>
      <c r="BL238" s="5">
        <v>1.6474521791633652</v>
      </c>
      <c r="BM238" s="5">
        <v>4.2122773441658987</v>
      </c>
      <c r="BN238" s="5">
        <v>91.452761743670223</v>
      </c>
      <c r="BO238" s="5">
        <v>25.52766649408024</v>
      </c>
      <c r="BP238" s="5">
        <v>1.3076183610281953</v>
      </c>
      <c r="BQ238" s="5">
        <v>50.577833483008845</v>
      </c>
      <c r="BR238" s="5">
        <v>8.3183794077489299</v>
      </c>
      <c r="BS238" s="5">
        <v>8.2801553469680123</v>
      </c>
      <c r="BT238" s="5">
        <v>2.7541789770135878</v>
      </c>
      <c r="BU238" s="5">
        <v>7.7597650850118187</v>
      </c>
      <c r="BV238" s="5">
        <v>4.2935742888641331</v>
      </c>
      <c r="BW238" s="5">
        <v>3.5944443147598371</v>
      </c>
      <c r="BX238" s="5">
        <v>26.444681630890752</v>
      </c>
      <c r="BY238" s="5">
        <v>7.5521690980416087</v>
      </c>
      <c r="BZ238" s="5">
        <v>215.26972833472948</v>
      </c>
      <c r="CA238" s="5">
        <v>225.07286758616297</v>
      </c>
      <c r="CB238" s="5">
        <v>232.62503668420459</v>
      </c>
      <c r="CC238" s="5">
        <v>5.3055903697911511</v>
      </c>
    </row>
    <row r="239" spans="1:81" hidden="1" x14ac:dyDescent="0.2">
      <c r="A239" s="3" t="s">
        <v>52</v>
      </c>
      <c r="B239" s="3">
        <v>176</v>
      </c>
      <c r="C239" s="9">
        <v>43409</v>
      </c>
      <c r="D239" s="3">
        <v>2</v>
      </c>
      <c r="E239" s="3">
        <v>4</v>
      </c>
      <c r="F239" s="3" t="s">
        <v>136</v>
      </c>
      <c r="G239" s="10" t="s">
        <v>69</v>
      </c>
      <c r="H239" s="3">
        <v>33</v>
      </c>
      <c r="I239" s="3" t="s">
        <v>90</v>
      </c>
      <c r="J239" s="3">
        <v>12</v>
      </c>
      <c r="L239" s="3">
        <v>1</v>
      </c>
      <c r="M239" s="3" t="s">
        <v>56</v>
      </c>
      <c r="N239" s="3" t="s">
        <v>57</v>
      </c>
      <c r="O239" s="3" t="s">
        <v>78</v>
      </c>
      <c r="P239" s="3" t="s">
        <v>79</v>
      </c>
      <c r="R239" s="14">
        <v>20.949512152836242</v>
      </c>
      <c r="S239" s="14">
        <v>31.136246451016131</v>
      </c>
      <c r="T239" s="14">
        <v>1.3906578031079522</v>
      </c>
      <c r="U239" s="14">
        <v>60.160774165186389</v>
      </c>
      <c r="V239" s="14">
        <v>5.8342868459635771</v>
      </c>
      <c r="W239" s="14">
        <v>53.857801470263254</v>
      </c>
      <c r="X239" s="14">
        <v>116.97430919778758</v>
      </c>
      <c r="Y239" s="8">
        <v>10.007067141074392</v>
      </c>
      <c r="Z239" s="8">
        <v>300.31064150695966</v>
      </c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BF239" s="5">
        <v>11.267530568759568</v>
      </c>
      <c r="BG239" s="5">
        <v>13.931682989667097</v>
      </c>
      <c r="BH239" s="5">
        <v>9.997048891513602</v>
      </c>
      <c r="BI239" s="5">
        <v>23.407593796803713</v>
      </c>
      <c r="BJ239" s="5">
        <v>18.973188337508709</v>
      </c>
      <c r="BK239" s="5">
        <v>3.8345645576562606</v>
      </c>
      <c r="BL239" s="5">
        <v>2.1216834908209794</v>
      </c>
      <c r="BM239" s="5">
        <v>4.9635852551115649</v>
      </c>
      <c r="BN239" s="5">
        <v>117.54220973376958</v>
      </c>
      <c r="BO239" s="5">
        <v>32.270993389312146</v>
      </c>
      <c r="BP239" s="5">
        <v>1.5211584917835703</v>
      </c>
      <c r="BQ239" s="5">
        <v>63.565354981251772</v>
      </c>
      <c r="BR239" s="5">
        <v>3.6763604476803642</v>
      </c>
      <c r="BS239" s="5">
        <v>2.1983136129443106</v>
      </c>
      <c r="BT239" s="5">
        <v>3.1348220240276117</v>
      </c>
      <c r="BU239" s="5">
        <v>8.644674113995924</v>
      </c>
      <c r="BV239" s="5">
        <v>5.7403826190983267</v>
      </c>
      <c r="BW239" s="5">
        <v>3.8375492380352405</v>
      </c>
      <c r="BX239" s="5">
        <v>31.946298826229185</v>
      </c>
      <c r="BY239" s="5">
        <v>10.007067141074392</v>
      </c>
      <c r="BZ239" s="5">
        <v>276.17990824862608</v>
      </c>
      <c r="CA239" s="5">
        <v>290.30357436588525</v>
      </c>
      <c r="CB239" s="5">
        <v>300.31064150695966</v>
      </c>
      <c r="CC239" s="5">
        <v>5.5803152837303838</v>
      </c>
    </row>
    <row r="240" spans="1:81" hidden="1" x14ac:dyDescent="0.2">
      <c r="A240" s="3" t="s">
        <v>52</v>
      </c>
      <c r="B240" s="3">
        <v>176</v>
      </c>
      <c r="C240" s="9">
        <v>43409</v>
      </c>
      <c r="D240" s="3">
        <v>2</v>
      </c>
      <c r="E240" s="3">
        <v>4</v>
      </c>
      <c r="F240" s="3" t="s">
        <v>136</v>
      </c>
      <c r="G240" s="10" t="s">
        <v>69</v>
      </c>
      <c r="H240" s="3">
        <v>33</v>
      </c>
      <c r="I240" s="3" t="s">
        <v>90</v>
      </c>
      <c r="J240" s="3">
        <v>12</v>
      </c>
      <c r="L240" s="3">
        <v>1</v>
      </c>
      <c r="M240" s="3" t="s">
        <v>56</v>
      </c>
      <c r="N240" s="3" t="s">
        <v>57</v>
      </c>
      <c r="O240" s="3" t="s">
        <v>78</v>
      </c>
      <c r="P240" s="3" t="s">
        <v>79</v>
      </c>
      <c r="R240" s="14">
        <v>22.360986676709405</v>
      </c>
      <c r="S240" s="14">
        <v>29.88196714993181</v>
      </c>
      <c r="T240" s="14">
        <v>1.418040078261803</v>
      </c>
      <c r="U240" s="14">
        <v>63.611840609846446</v>
      </c>
      <c r="V240" s="14">
        <v>6.1373739653620225</v>
      </c>
      <c r="W240" s="14">
        <v>50.700387198349524</v>
      </c>
      <c r="X240" s="14">
        <v>119.33984348691743</v>
      </c>
      <c r="Y240" s="8">
        <v>9.8407781156365228</v>
      </c>
      <c r="Z240" s="8">
        <v>303.29123071931349</v>
      </c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BF240" s="5">
        <v>8.7264397652025441</v>
      </c>
      <c r="BG240" s="5">
        <v>13.196684137605034</v>
      </c>
      <c r="BH240" s="5">
        <v>10.800188693147817</v>
      </c>
      <c r="BI240" s="5">
        <v>23.148252524991104</v>
      </c>
      <c r="BJ240" s="5">
        <v>19.749594630128936</v>
      </c>
      <c r="BK240" s="5">
        <v>4.1408167488721874</v>
      </c>
      <c r="BL240" s="5">
        <v>2.1680462184834846</v>
      </c>
      <c r="BM240" s="5">
        <v>5.5921715322813705</v>
      </c>
      <c r="BN240" s="5">
        <v>119.41477702460621</v>
      </c>
      <c r="BO240" s="5">
        <v>34.370199390299973</v>
      </c>
      <c r="BP240" s="5">
        <v>1.5171175149349496</v>
      </c>
      <c r="BQ240" s="5">
        <v>65.235967054502922</v>
      </c>
      <c r="BR240" s="5">
        <v>3.4416465369060898</v>
      </c>
      <c r="BS240" s="5">
        <v>2.9659567052284195</v>
      </c>
      <c r="BT240" s="5">
        <v>3.4604188541747374</v>
      </c>
      <c r="BU240" s="5">
        <v>9.3984688295998478</v>
      </c>
      <c r="BV240" s="5">
        <v>5.3586732123502054</v>
      </c>
      <c r="BW240" s="5">
        <v>4.6033966537854711</v>
      </c>
      <c r="BX240" s="5">
        <v>34.198172218245595</v>
      </c>
      <c r="BY240" s="5">
        <v>9.8407781156365228</v>
      </c>
      <c r="BZ240" s="5">
        <v>280.95550232327008</v>
      </c>
      <c r="CA240" s="5">
        <v>293.45045260367698</v>
      </c>
      <c r="CB240" s="5">
        <v>303.29123071931349</v>
      </c>
      <c r="CC240" s="5">
        <v>6.650566700655772</v>
      </c>
    </row>
    <row r="241" spans="1:81" hidden="1" x14ac:dyDescent="0.2">
      <c r="A241" s="3" t="s">
        <v>52</v>
      </c>
      <c r="B241" s="3">
        <v>176</v>
      </c>
      <c r="C241" s="9">
        <v>43409</v>
      </c>
      <c r="D241" s="3">
        <v>2</v>
      </c>
      <c r="E241" s="3">
        <v>4</v>
      </c>
      <c r="F241" s="3" t="s">
        <v>136</v>
      </c>
      <c r="G241" s="10" t="s">
        <v>69</v>
      </c>
      <c r="H241" s="3">
        <v>33</v>
      </c>
      <c r="I241" s="3" t="s">
        <v>90</v>
      </c>
      <c r="J241" s="3">
        <v>12</v>
      </c>
      <c r="L241" s="3">
        <v>1</v>
      </c>
      <c r="M241" s="3" t="s">
        <v>56</v>
      </c>
      <c r="N241" s="3" t="s">
        <v>57</v>
      </c>
      <c r="O241" s="3" t="s">
        <v>78</v>
      </c>
      <c r="P241" s="3" t="s">
        <v>79</v>
      </c>
      <c r="R241" s="14">
        <v>24.262303187929351</v>
      </c>
      <c r="S241" s="14">
        <v>40.143660183610585</v>
      </c>
      <c r="T241" s="14">
        <v>3.8401783375904479</v>
      </c>
      <c r="U241" s="14">
        <v>68.271227211787789</v>
      </c>
      <c r="V241" s="14">
        <v>6.4992133831155714</v>
      </c>
      <c r="W241" s="14">
        <v>82.936547509555155</v>
      </c>
      <c r="X241" s="14">
        <v>131.01244880413188</v>
      </c>
      <c r="Y241" s="8">
        <v>11.98444142921786</v>
      </c>
      <c r="Z241" s="8">
        <v>368.95001764300491</v>
      </c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BF241" s="5">
        <v>33.042780228034587</v>
      </c>
      <c r="BG241" s="5">
        <v>39.912312490857666</v>
      </c>
      <c r="BH241" s="5">
        <v>12.169227357199949</v>
      </c>
      <c r="BI241" s="5">
        <v>28.546281058302778</v>
      </c>
      <c r="BJ241" s="5">
        <v>25.600502250682066</v>
      </c>
      <c r="BK241" s="5">
        <v>5.1970509495806478</v>
      </c>
      <c r="BL241" s="5">
        <v>2.6680020137341347</v>
      </c>
      <c r="BM241" s="5">
        <v>5.7922684289433262</v>
      </c>
      <c r="BN241" s="5">
        <v>142.57536775753294</v>
      </c>
      <c r="BO241" s="5">
        <v>35.424984065004878</v>
      </c>
      <c r="BP241" s="5">
        <v>1.6175228911387176</v>
      </c>
      <c r="BQ241" s="5">
        <v>74.724551133300125</v>
      </c>
      <c r="BR241" s="5">
        <v>13.590443749244374</v>
      </c>
      <c r="BS241" s="5">
        <v>14.948737035243461</v>
      </c>
      <c r="BT241" s="5">
        <v>3.8320095578678033</v>
      </c>
      <c r="BU241" s="5">
        <v>10.228252079581443</v>
      </c>
      <c r="BV241" s="5">
        <v>10.240185261701503</v>
      </c>
      <c r="BW241" s="5">
        <v>8.7032431169108477</v>
      </c>
      <c r="BX241" s="5">
        <v>41.77457888438375</v>
      </c>
      <c r="BY241" s="5">
        <v>11.98444142921786</v>
      </c>
      <c r="BZ241" s="5">
        <v>336.04507519928399</v>
      </c>
      <c r="CA241" s="5">
        <v>356.96557621378707</v>
      </c>
      <c r="CB241" s="5">
        <v>368.95001764300491</v>
      </c>
      <c r="CC241" s="5">
        <v>8.6246249377836897</v>
      </c>
    </row>
    <row r="242" spans="1:81" hidden="1" x14ac:dyDescent="0.2">
      <c r="A242" s="3" t="s">
        <v>52</v>
      </c>
      <c r="B242" s="3">
        <v>176</v>
      </c>
      <c r="C242" s="9">
        <v>43409</v>
      </c>
      <c r="D242" s="3">
        <v>2</v>
      </c>
      <c r="E242" s="3">
        <v>4</v>
      </c>
      <c r="F242" s="3" t="s">
        <v>136</v>
      </c>
      <c r="G242" s="10" t="s">
        <v>69</v>
      </c>
      <c r="H242" s="3">
        <v>33</v>
      </c>
      <c r="I242" s="3" t="s">
        <v>90</v>
      </c>
      <c r="J242" s="3">
        <v>12</v>
      </c>
      <c r="L242" s="3">
        <v>1</v>
      </c>
      <c r="M242" s="3" t="s">
        <v>56</v>
      </c>
      <c r="N242" s="3" t="s">
        <v>57</v>
      </c>
      <c r="O242" s="3" t="s">
        <v>78</v>
      </c>
      <c r="P242" s="3" t="s">
        <v>79</v>
      </c>
      <c r="R242" s="14">
        <v>19.986489197303509</v>
      </c>
      <c r="S242" s="14">
        <v>36.340472780424975</v>
      </c>
      <c r="T242" s="14">
        <v>1.6628078068124836</v>
      </c>
      <c r="U242" s="14">
        <v>70.930569352774782</v>
      </c>
      <c r="V242" s="14">
        <v>5.8785088884419405</v>
      </c>
      <c r="W242" s="14">
        <v>68.405936339805862</v>
      </c>
      <c r="X242" s="14">
        <v>133.62776683938915</v>
      </c>
      <c r="Y242" s="8">
        <v>11.181710360953403</v>
      </c>
      <c r="Z242" s="8">
        <v>348.01425729306169</v>
      </c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BF242" s="5">
        <v>15.639556726895727</v>
      </c>
      <c r="BG242" s="5">
        <v>19.679744427682817</v>
      </c>
      <c r="BH242" s="5">
        <v>9.3536140257229192</v>
      </c>
      <c r="BI242" s="5">
        <v>27.023485234180196</v>
      </c>
      <c r="BJ242" s="5">
        <v>23.834884778550713</v>
      </c>
      <c r="BK242" s="5">
        <v>4.4516603461922246</v>
      </c>
      <c r="BL242" s="5">
        <v>2.6505383512778171</v>
      </c>
      <c r="BM242" s="5">
        <v>5.8219002137226878</v>
      </c>
      <c r="BN242" s="5">
        <v>138.28536621767168</v>
      </c>
      <c r="BO242" s="5">
        <v>31.133782232976362</v>
      </c>
      <c r="BP242" s="5">
        <v>1.339553717817817</v>
      </c>
      <c r="BQ242" s="5">
        <v>73.10321885855528</v>
      </c>
      <c r="BR242" s="5">
        <v>5.2445413283502864</v>
      </c>
      <c r="BS242" s="5">
        <v>6.6365129465259658</v>
      </c>
      <c r="BT242" s="5">
        <v>3.4186290903211307</v>
      </c>
      <c r="BU242" s="5">
        <v>8.6155688525518084</v>
      </c>
      <c r="BV242" s="5">
        <v>10.070200529646614</v>
      </c>
      <c r="BW242" s="5">
        <v>5.5201378819759226</v>
      </c>
      <c r="BX242" s="5">
        <v>40.376911460584466</v>
      </c>
      <c r="BY242" s="5">
        <v>11.181710360953403</v>
      </c>
      <c r="BZ242" s="5">
        <v>313.55276025069304</v>
      </c>
      <c r="CA242" s="5">
        <v>336.8325469321083</v>
      </c>
      <c r="CB242" s="5">
        <v>348.01425729306169</v>
      </c>
      <c r="CC242" s="5">
        <v>7.3374915164649002</v>
      </c>
    </row>
    <row r="243" spans="1:81" hidden="1" x14ac:dyDescent="0.2">
      <c r="A243" s="3" t="s">
        <v>52</v>
      </c>
      <c r="B243" s="3">
        <v>176</v>
      </c>
      <c r="C243" s="9">
        <v>43409</v>
      </c>
      <c r="D243" s="3">
        <v>2</v>
      </c>
      <c r="E243" s="3">
        <v>4</v>
      </c>
      <c r="F243" s="3" t="s">
        <v>136</v>
      </c>
      <c r="G243" s="10" t="s">
        <v>69</v>
      </c>
      <c r="H243" s="3">
        <v>33</v>
      </c>
      <c r="I243" s="3" t="s">
        <v>90</v>
      </c>
      <c r="J243" s="3">
        <v>12</v>
      </c>
      <c r="L243" s="3">
        <v>1</v>
      </c>
      <c r="M243" s="3" t="s">
        <v>56</v>
      </c>
      <c r="N243" s="3" t="s">
        <v>57</v>
      </c>
      <c r="O243" s="3" t="s">
        <v>78</v>
      </c>
      <c r="P243" s="3" t="s">
        <v>79</v>
      </c>
      <c r="R243" s="14">
        <v>26.686879289561304</v>
      </c>
      <c r="S243" s="14">
        <v>37.999235350510169</v>
      </c>
      <c r="T243" s="14">
        <v>1.8075338232106175</v>
      </c>
      <c r="U243" s="14">
        <v>80.104195824984842</v>
      </c>
      <c r="V243" s="14">
        <v>6.2937372635150775</v>
      </c>
      <c r="W243" s="14">
        <v>63.845265322718127</v>
      </c>
      <c r="X243" s="14">
        <v>138.32702478869209</v>
      </c>
      <c r="Y243" s="8">
        <v>11.532416249998532</v>
      </c>
      <c r="Z243" s="8">
        <v>366.59627601334256</v>
      </c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BF243" s="5">
        <v>12.480140449845138</v>
      </c>
      <c r="BG243" s="5">
        <v>16.575190078105958</v>
      </c>
      <c r="BH243" s="5">
        <v>12.703336749637746</v>
      </c>
      <c r="BI243" s="5">
        <v>28.4445357123261</v>
      </c>
      <c r="BJ243" s="5">
        <v>24.942583562478774</v>
      </c>
      <c r="BK243" s="5">
        <v>5.3342375550824821</v>
      </c>
      <c r="BL243" s="5">
        <v>2.6943880424602344</v>
      </c>
      <c r="BM243" s="5">
        <v>5.8848245600461873</v>
      </c>
      <c r="BN243" s="5">
        <v>141.8309055649197</v>
      </c>
      <c r="BO243" s="5">
        <v>33.748924148540347</v>
      </c>
      <c r="BP243" s="5">
        <v>1.3544600855050675</v>
      </c>
      <c r="BQ243" s="5">
        <v>74.64359849287473</v>
      </c>
      <c r="BR243" s="5">
        <v>4.3692999457422674</v>
      </c>
      <c r="BS243" s="5">
        <v>4.6227381250835782</v>
      </c>
      <c r="BT243" s="5">
        <v>3.7191322513203251</v>
      </c>
      <c r="BU243" s="5">
        <v>9.1281931813336303</v>
      </c>
      <c r="BV243" s="5">
        <v>9.235810644013462</v>
      </c>
      <c r="BW243" s="5">
        <v>5.1087116693531582</v>
      </c>
      <c r="BX243" s="5">
        <v>40.32472060761868</v>
      </c>
      <c r="BY243" s="5">
        <v>11.532416249998532</v>
      </c>
      <c r="BZ243" s="5">
        <v>333.45015487685299</v>
      </c>
      <c r="CA243" s="5">
        <v>355.06385976334406</v>
      </c>
      <c r="CB243" s="5">
        <v>366.59627601334256</v>
      </c>
      <c r="CC243" s="5">
        <v>8.0587912587905723</v>
      </c>
    </row>
    <row r="244" spans="1:81" hidden="1" x14ac:dyDescent="0.2">
      <c r="A244" s="3" t="s">
        <v>52</v>
      </c>
      <c r="B244" s="3">
        <v>176</v>
      </c>
      <c r="C244" s="9">
        <v>43409</v>
      </c>
      <c r="D244" s="3">
        <v>2</v>
      </c>
      <c r="E244" s="3">
        <v>4</v>
      </c>
      <c r="F244" s="3" t="s">
        <v>136</v>
      </c>
      <c r="G244" s="10" t="s">
        <v>69</v>
      </c>
      <c r="H244" s="3">
        <v>33</v>
      </c>
      <c r="I244" s="3" t="s">
        <v>90</v>
      </c>
      <c r="J244" s="3">
        <v>12</v>
      </c>
      <c r="L244" s="3">
        <v>1</v>
      </c>
      <c r="M244" s="3" t="s">
        <v>56</v>
      </c>
      <c r="N244" s="3" t="s">
        <v>57</v>
      </c>
      <c r="O244" s="3" t="s">
        <v>78</v>
      </c>
      <c r="P244" s="3" t="s">
        <v>79</v>
      </c>
      <c r="R244" s="14">
        <v>23.293722876187029</v>
      </c>
      <c r="S244" s="14">
        <v>34.285689452598838</v>
      </c>
      <c r="T244" s="14">
        <v>1.0090249345220368</v>
      </c>
      <c r="U244" s="14">
        <v>59.676904086408946</v>
      </c>
      <c r="V244" s="14">
        <v>6.3510718181215484</v>
      </c>
      <c r="W244" s="14">
        <v>52.890856578432278</v>
      </c>
      <c r="X244" s="14">
        <v>127.40938383957436</v>
      </c>
      <c r="Y244" s="8">
        <v>11.619571796290288</v>
      </c>
      <c r="Z244" s="8">
        <v>316.53621877525217</v>
      </c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BF244" s="5">
        <v>14.17655643700928</v>
      </c>
      <c r="BG244" s="5">
        <v>18.735020023514277</v>
      </c>
      <c r="BH244" s="5">
        <v>11.935528527861043</v>
      </c>
      <c r="BI244" s="5">
        <v>26.781836447464411</v>
      </c>
      <c r="BJ244" s="5">
        <v>22.671321693623479</v>
      </c>
      <c r="BK244" s="5">
        <v>4.185073701176643</v>
      </c>
      <c r="BL244" s="5">
        <v>2.2040403662061085</v>
      </c>
      <c r="BM244" s="5">
        <v>4.9553308881541804</v>
      </c>
      <c r="BN244" s="5">
        <v>128.43235088448463</v>
      </c>
      <c r="BO244" s="5">
        <v>38.310718137618863</v>
      </c>
      <c r="BP244" s="5">
        <v>1.9818015604742254</v>
      </c>
      <c r="BQ244" s="5">
        <v>73.121564277891054</v>
      </c>
      <c r="BR244" s="5">
        <v>5.5456245039325296</v>
      </c>
      <c r="BS244" s="5">
        <v>5.5223497691044621</v>
      </c>
      <c r="BT244" s="5">
        <v>3.2939018613232292</v>
      </c>
      <c r="BU244" s="5">
        <v>9.398732774143193</v>
      </c>
      <c r="BV244" s="5">
        <v>8.4834151707763041</v>
      </c>
      <c r="BW244" s="5">
        <v>4.4561242688292451</v>
      </c>
      <c r="BX244" s="5">
        <v>35.949098721712708</v>
      </c>
      <c r="BY244" s="5">
        <v>11.619571796290288</v>
      </c>
      <c r="BZ244" s="5">
        <v>285.71093015080265</v>
      </c>
      <c r="CA244" s="5">
        <v>304.91664697896186</v>
      </c>
      <c r="CB244" s="5">
        <v>316.53621877525217</v>
      </c>
      <c r="CC244" s="5">
        <v>7.7199547712957513</v>
      </c>
    </row>
    <row r="245" spans="1:81" hidden="1" x14ac:dyDescent="0.2">
      <c r="A245" s="3" t="s">
        <v>52</v>
      </c>
      <c r="B245" s="3">
        <v>176</v>
      </c>
      <c r="C245" s="9">
        <v>43409</v>
      </c>
      <c r="D245" s="3">
        <v>2</v>
      </c>
      <c r="E245" s="3">
        <v>4</v>
      </c>
      <c r="F245" s="3" t="s">
        <v>136</v>
      </c>
      <c r="G245" s="10" t="s">
        <v>69</v>
      </c>
      <c r="H245" s="3">
        <v>33</v>
      </c>
      <c r="I245" s="3" t="s">
        <v>90</v>
      </c>
      <c r="J245" s="3">
        <v>12</v>
      </c>
      <c r="L245" s="3">
        <v>1</v>
      </c>
      <c r="M245" s="3" t="s">
        <v>56</v>
      </c>
      <c r="N245" s="3" t="s">
        <v>57</v>
      </c>
      <c r="O245" s="3" t="s">
        <v>78</v>
      </c>
      <c r="P245" s="3" t="s">
        <v>79</v>
      </c>
      <c r="R245" s="14">
        <v>22.618079514339051</v>
      </c>
      <c r="S245" s="14">
        <v>35.470213331025221</v>
      </c>
      <c r="T245" s="14">
        <v>1.1538212258240272</v>
      </c>
      <c r="U245" s="14">
        <v>65.057813184014677</v>
      </c>
      <c r="V245" s="14">
        <v>6.3498446201456007</v>
      </c>
      <c r="W245" s="14">
        <v>56.037785595860974</v>
      </c>
      <c r="X245" s="14">
        <v>141.71518417884565</v>
      </c>
      <c r="Y245" s="8">
        <v>11.902649395000559</v>
      </c>
      <c r="Z245" s="8">
        <v>340.30539305545517</v>
      </c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BF245" s="5">
        <v>13.628325909010288</v>
      </c>
      <c r="BG245" s="5">
        <v>18.981093283834788</v>
      </c>
      <c r="BH245" s="5">
        <v>11.387652772193347</v>
      </c>
      <c r="BI245" s="5">
        <v>27.785772351010298</v>
      </c>
      <c r="BJ245" s="5">
        <v>23.61198119364029</v>
      </c>
      <c r="BK245" s="5">
        <v>4.4755146376623367</v>
      </c>
      <c r="BL245" s="5">
        <v>2.6965482031764814</v>
      </c>
      <c r="BM245" s="5">
        <v>5.7342036235167804</v>
      </c>
      <c r="BN245" s="5">
        <v>135.71641495414119</v>
      </c>
      <c r="BO245" s="5">
        <v>36.188424611215773</v>
      </c>
      <c r="BP245" s="5">
        <v>1.5229072361746161</v>
      </c>
      <c r="BQ245" s="5">
        <v>80.490708413916636</v>
      </c>
      <c r="BR245" s="5">
        <v>6.3939024297909306</v>
      </c>
      <c r="BS245" s="5">
        <v>6.0103665193777909</v>
      </c>
      <c r="BT245" s="5">
        <v>3.8441048739229715</v>
      </c>
      <c r="BU245" s="5">
        <v>11.267321461949164</v>
      </c>
      <c r="BV245" s="5">
        <v>9.9354085409911637</v>
      </c>
      <c r="BW245" s="5">
        <v>5.6127472754758649</v>
      </c>
      <c r="BX245" s="5">
        <v>39.127538668207734</v>
      </c>
      <c r="BY245" s="5">
        <v>11.902649395000559</v>
      </c>
      <c r="BZ245" s="5">
        <v>306.5659640688703</v>
      </c>
      <c r="CA245" s="5">
        <v>328.40274366045463</v>
      </c>
      <c r="CB245" s="5">
        <v>340.30539305545517</v>
      </c>
      <c r="CC245" s="5">
        <v>6.7494856882042944</v>
      </c>
    </row>
    <row r="246" spans="1:81" hidden="1" x14ac:dyDescent="0.2">
      <c r="A246" s="3" t="s">
        <v>52</v>
      </c>
      <c r="B246" s="3">
        <v>176</v>
      </c>
      <c r="C246" s="9">
        <v>43409</v>
      </c>
      <c r="D246" s="3">
        <v>2</v>
      </c>
      <c r="E246" s="3">
        <v>4</v>
      </c>
      <c r="F246" s="3" t="s">
        <v>136</v>
      </c>
      <c r="G246" s="10" t="s">
        <v>69</v>
      </c>
      <c r="H246" s="3">
        <v>33</v>
      </c>
      <c r="I246" s="3" t="s">
        <v>90</v>
      </c>
      <c r="J246" s="3">
        <v>12</v>
      </c>
      <c r="L246" s="3">
        <v>1</v>
      </c>
      <c r="M246" s="3" t="s">
        <v>56</v>
      </c>
      <c r="N246" s="3" t="s">
        <v>57</v>
      </c>
      <c r="O246" s="3" t="s">
        <v>78</v>
      </c>
      <c r="P246" s="3" t="s">
        <v>79</v>
      </c>
      <c r="R246" s="14">
        <v>27.821735546506684</v>
      </c>
      <c r="S246" s="14">
        <v>34.758339914782297</v>
      </c>
      <c r="T246" s="14">
        <v>1.5511989593505859</v>
      </c>
      <c r="U246" s="14">
        <v>59.269832084918846</v>
      </c>
      <c r="V246" s="14">
        <v>6.4863475602248624</v>
      </c>
      <c r="W246" s="14">
        <v>59.090995328179723</v>
      </c>
      <c r="X246" s="14">
        <v>133.03760344406655</v>
      </c>
      <c r="Y246" s="8">
        <v>11.046035891388167</v>
      </c>
      <c r="Z246" s="8">
        <v>333.06208679059648</v>
      </c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BF246" s="5">
        <v>22.289780511089788</v>
      </c>
      <c r="BG246" s="5">
        <v>35.526983949293303</v>
      </c>
      <c r="BH246" s="5">
        <v>14.635699853291465</v>
      </c>
      <c r="BI246" s="5">
        <v>26.638257193976383</v>
      </c>
      <c r="BJ246" s="5">
        <v>24.642663805401799</v>
      </c>
      <c r="BK246" s="5">
        <v>4.8915894480023834</v>
      </c>
      <c r="BL246" s="5">
        <v>2.2269718566694281</v>
      </c>
      <c r="BM246" s="5">
        <v>5.3221330574895642</v>
      </c>
      <c r="BN246" s="5">
        <v>127.00445504822217</v>
      </c>
      <c r="BO246" s="5">
        <v>41.113351155429108</v>
      </c>
      <c r="BP246" s="5">
        <v>1.9522600211339292</v>
      </c>
      <c r="BQ246" s="5">
        <v>78.208786536358531</v>
      </c>
      <c r="BR246" s="5">
        <v>12.270790720257386</v>
      </c>
      <c r="BS246" s="5">
        <v>11.54498852268541</v>
      </c>
      <c r="BT246" s="5">
        <v>3.6213907151316298</v>
      </c>
      <c r="BU246" s="5">
        <v>11.457328044343924</v>
      </c>
      <c r="BV246" s="5">
        <v>9.4705995164380266</v>
      </c>
      <c r="BW246" s="5">
        <v>10.235998321406285</v>
      </c>
      <c r="BX246" s="5">
        <v>37.780907429818853</v>
      </c>
      <c r="BY246" s="5">
        <v>11.046035891388167</v>
      </c>
      <c r="BZ246" s="5">
        <v>301.77765355381501</v>
      </c>
      <c r="CA246" s="5">
        <v>322.01605089920832</v>
      </c>
      <c r="CB246" s="5">
        <v>333.06208679059648</v>
      </c>
      <c r="CC246" s="5">
        <v>8.5970841041641091</v>
      </c>
    </row>
    <row r="247" spans="1:81" x14ac:dyDescent="0.2">
      <c r="A247" s="3" t="s">
        <v>52</v>
      </c>
      <c r="B247" s="3">
        <v>188</v>
      </c>
      <c r="C247" s="9">
        <v>43410</v>
      </c>
      <c r="D247" s="3">
        <v>2</v>
      </c>
      <c r="E247" s="3">
        <v>5</v>
      </c>
      <c r="F247" s="3" t="s">
        <v>91</v>
      </c>
      <c r="G247" s="6" t="s">
        <v>69</v>
      </c>
      <c r="H247" s="3">
        <v>36</v>
      </c>
      <c r="I247" s="3" t="s">
        <v>92</v>
      </c>
      <c r="J247" s="1">
        <v>5</v>
      </c>
      <c r="K247" s="1">
        <v>22</v>
      </c>
      <c r="L247" s="1">
        <v>1</v>
      </c>
      <c r="M247" s="1" t="s">
        <v>56</v>
      </c>
      <c r="N247" s="1" t="s">
        <v>57</v>
      </c>
      <c r="O247" s="1" t="s">
        <v>58</v>
      </c>
      <c r="P247" s="1" t="s">
        <v>59</v>
      </c>
      <c r="Q247" s="3" t="s">
        <v>197</v>
      </c>
      <c r="R247" s="14">
        <v>48.547006935908875</v>
      </c>
      <c r="S247" s="14">
        <v>51.240019436540273</v>
      </c>
      <c r="T247" s="14">
        <v>37.272777771127636</v>
      </c>
      <c r="U247" s="14">
        <v>93.407120671765554</v>
      </c>
      <c r="V247" s="14">
        <v>5.4883968830108643</v>
      </c>
      <c r="W247" s="14">
        <v>108.08771620125606</v>
      </c>
      <c r="X247" s="14">
        <v>43.244250790826207</v>
      </c>
      <c r="Y247" s="8">
        <v>5.5993373011742653</v>
      </c>
      <c r="Z247" s="8">
        <v>392.88663119621725</v>
      </c>
      <c r="AA247" s="8"/>
      <c r="AB247" s="8">
        <f>(R247+R247)*($J247-0)/2</f>
        <v>242.73503467954438</v>
      </c>
      <c r="AC247" s="8">
        <f t="shared" ref="AC247" si="390">(S247+S247)*($J247-0)/2</f>
        <v>256.20009718270137</v>
      </c>
      <c r="AD247" s="8">
        <f t="shared" ref="AD247" si="391">(T247+T247)*($J247-0)/2</f>
        <v>186.36388885563818</v>
      </c>
      <c r="AE247" s="8">
        <f t="shared" ref="AE247" si="392">(U247+U247)*($J247-0)/2</f>
        <v>467.03560335882776</v>
      </c>
      <c r="AF247" s="8">
        <f t="shared" ref="AF247" si="393">(V247+V247)*($J247-0)/2</f>
        <v>27.441984415054321</v>
      </c>
      <c r="AG247" s="8">
        <f t="shared" ref="AG247" si="394">(W247+W247)*($J247-0)/2</f>
        <v>540.43858100628029</v>
      </c>
      <c r="AH247" s="8">
        <f t="shared" ref="AH247" si="395">(X247+X247)*($J247-0)/2</f>
        <v>216.22125395413104</v>
      </c>
      <c r="AI247" s="8">
        <f t="shared" ref="AI247" si="396">(Y247+Y247)*($J247-0)/2</f>
        <v>27.996686505871327</v>
      </c>
      <c r="AJ247" s="8">
        <f t="shared" ref="AJ247" si="397">(Z247+Z247)*($J247-0)/2</f>
        <v>1964.4331559810862</v>
      </c>
      <c r="AK247" s="8"/>
      <c r="AL247" s="8">
        <f>SUM(AB247:AB254)</f>
        <v>3178.7719802938659</v>
      </c>
      <c r="AM247" s="8">
        <f t="shared" ref="AM247" si="398">SUM(AC247:AC254)</f>
        <v>4907.2413134410472</v>
      </c>
      <c r="AN247" s="8">
        <f t="shared" ref="AN247" si="399">SUM(AD247:AD254)</f>
        <v>2130.9799428561637</v>
      </c>
      <c r="AO247" s="8">
        <f t="shared" ref="AO247" si="400">SUM(AE247:AE254)</f>
        <v>8376.1108993661819</v>
      </c>
      <c r="AP247" s="8">
        <f t="shared" ref="AP247" si="401">SUM(AF247:AF254)</f>
        <v>519.99649401779823</v>
      </c>
      <c r="AQ247" s="8">
        <f t="shared" ref="AQ247" si="402">SUM(AG247:AG254)</f>
        <v>7957.7947715150904</v>
      </c>
      <c r="AR247" s="8">
        <f t="shared" ref="AR247" si="403">SUM(AH247:AH254)</f>
        <v>3517.4386028667977</v>
      </c>
      <c r="AS247" s="8">
        <f t="shared" ref="AS247" si="404">SUM(AI247:AI254)</f>
        <v>712.89244746506938</v>
      </c>
      <c r="AT247" s="8">
        <f t="shared" ref="AT247" si="405">SUM(AJ247:AJ254)</f>
        <v>31301.226560564181</v>
      </c>
      <c r="AV247" s="8">
        <f>(AL247/$AT247)*100</f>
        <v>10.155423060317835</v>
      </c>
      <c r="AW247" s="8">
        <f t="shared" ref="AW247" si="406">(AM247/$AT247)*100</f>
        <v>15.677472906520498</v>
      </c>
      <c r="AX247" s="8">
        <f t="shared" ref="AX247" si="407">(AN247/$AT247)*100</f>
        <v>6.8079758431605519</v>
      </c>
      <c r="AY247" s="8">
        <f t="shared" ref="AY247" si="408">(AO247/$AT247)*100</f>
        <v>26.759689059338921</v>
      </c>
      <c r="AZ247" s="8">
        <f t="shared" ref="AZ247" si="409">(AP247/$AT247)*100</f>
        <v>1.6612655514047232</v>
      </c>
      <c r="BA247" s="8">
        <f t="shared" ref="BA247" si="410">(AQ247/$AT247)*100</f>
        <v>25.423268178062276</v>
      </c>
      <c r="BB247" s="8">
        <f t="shared" ref="BB247" si="411">(AR247/$AT247)*100</f>
        <v>11.237382650360264</v>
      </c>
      <c r="BC247" s="8">
        <f t="shared" ref="BC247" si="412">(AS247/$AT247)*100</f>
        <v>2.2775224034294843</v>
      </c>
      <c r="BD247" s="8">
        <f t="shared" ref="BD247" si="413">(AT247/$AT247)*100</f>
        <v>100</v>
      </c>
      <c r="BF247" s="5">
        <v>33.68057509016311</v>
      </c>
      <c r="BG247" s="5">
        <v>66.743335873985217</v>
      </c>
      <c r="BH247" s="5">
        <v>22.397960870320777</v>
      </c>
      <c r="BI247" s="5">
        <v>31.83879264970896</v>
      </c>
      <c r="BJ247" s="5">
        <v>82.612735283014899</v>
      </c>
      <c r="BK247" s="5">
        <v>5.7157501036297793</v>
      </c>
      <c r="BL247" s="5">
        <v>1.5619633650503355</v>
      </c>
      <c r="BM247" s="5">
        <v>4.6438387083179995</v>
      </c>
      <c r="BN247" s="5">
        <v>151.81598450842125</v>
      </c>
      <c r="BO247" s="5">
        <v>47.384035029983679</v>
      </c>
      <c r="BP247" s="5">
        <v>1.4868986079633379</v>
      </c>
      <c r="BQ247" s="5">
        <v>22.771226417491579</v>
      </c>
      <c r="BR247" s="5">
        <v>15.534704604571337</v>
      </c>
      <c r="BS247" s="5">
        <v>15.948480093233247</v>
      </c>
      <c r="BT247" s="5">
        <v>2.6748932309061457</v>
      </c>
      <c r="BU247" s="5">
        <v>9.3875346831835067</v>
      </c>
      <c r="BV247" s="5">
        <v>38.783382259104762</v>
      </c>
      <c r="BW247" s="5">
        <v>14.989552755452433</v>
      </c>
      <c r="BX247" s="5">
        <v>48.832015802622159</v>
      </c>
      <c r="BY247" s="5">
        <v>5.5993373011742653</v>
      </c>
      <c r="BZ247" s="5">
        <v>339.22634280906721</v>
      </c>
      <c r="CA247" s="5">
        <v>387.28729389504298</v>
      </c>
      <c r="CB247" s="5">
        <v>392.88663119621725</v>
      </c>
      <c r="CC247" s="5">
        <v>7.4601059325319143</v>
      </c>
    </row>
    <row r="248" spans="1:81" x14ac:dyDescent="0.2">
      <c r="A248" s="3" t="s">
        <v>52</v>
      </c>
      <c r="B248" s="3">
        <v>188</v>
      </c>
      <c r="C248" s="9">
        <v>43410</v>
      </c>
      <c r="D248" s="3">
        <v>2</v>
      </c>
      <c r="E248" s="3">
        <v>5</v>
      </c>
      <c r="F248" s="3" t="s">
        <v>91</v>
      </c>
      <c r="G248" s="6" t="s">
        <v>69</v>
      </c>
      <c r="H248" s="3">
        <v>36</v>
      </c>
      <c r="I248" s="3" t="s">
        <v>92</v>
      </c>
      <c r="J248" s="1">
        <v>12</v>
      </c>
      <c r="K248" s="1">
        <v>18</v>
      </c>
      <c r="L248" s="1">
        <v>2</v>
      </c>
      <c r="M248" s="1" t="s">
        <v>56</v>
      </c>
      <c r="N248" s="1" t="s">
        <v>57</v>
      </c>
      <c r="O248" s="1" t="s">
        <v>58</v>
      </c>
      <c r="P248" s="1" t="s">
        <v>59</v>
      </c>
      <c r="Q248" s="3" t="s">
        <v>197</v>
      </c>
      <c r="R248" s="14">
        <v>43.319751279107457</v>
      </c>
      <c r="S248" s="14">
        <v>51.868343287500842</v>
      </c>
      <c r="T248" s="14">
        <v>40.477924445579795</v>
      </c>
      <c r="U248" s="14">
        <v>109.42164190884294</v>
      </c>
      <c r="V248" s="14">
        <v>5.3260444772654569</v>
      </c>
      <c r="W248" s="14">
        <v>89.473088478219921</v>
      </c>
      <c r="X248" s="14">
        <v>48.93586119290056</v>
      </c>
      <c r="Y248" s="8">
        <v>5.7184436105226739</v>
      </c>
      <c r="Z248" s="8">
        <v>394.54111039490158</v>
      </c>
      <c r="AA248" s="8"/>
      <c r="AB248" s="8">
        <f>(R247+R248)*($J248-$J247)/2</f>
        <v>321.53365375255714</v>
      </c>
      <c r="AC248" s="8">
        <f t="shared" ref="AC248:AC254" si="414">(S247+S248)*($J248-$J247)/2</f>
        <v>360.87926953414387</v>
      </c>
      <c r="AD248" s="8">
        <f t="shared" ref="AD248:AD254" si="415">(T247+T248)*($J248-$J247)/2</f>
        <v>272.127457758476</v>
      </c>
      <c r="AE248" s="8">
        <f t="shared" ref="AE248:AE254" si="416">(U247+U248)*($J248-$J247)/2</f>
        <v>709.90066903212971</v>
      </c>
      <c r="AF248" s="8">
        <f t="shared" ref="AF248:AF254" si="417">(V247+V248)*($J248-$J247)/2</f>
        <v>37.850544760967125</v>
      </c>
      <c r="AG248" s="8">
        <f t="shared" ref="AG248:AG254" si="418">(W247+W248)*($J248-$J247)/2</f>
        <v>691.46281637816594</v>
      </c>
      <c r="AH248" s="8">
        <f t="shared" ref="AH248:AH254" si="419">(X247+X248)*($J248-$J247)/2</f>
        <v>322.63039194304366</v>
      </c>
      <c r="AI248" s="8">
        <f t="shared" ref="AI248:AI254" si="420">(Y247+Y248)*($J248-$J247)/2</f>
        <v>39.612233190939286</v>
      </c>
      <c r="AJ248" s="8">
        <f t="shared" ref="AJ248:AJ254" si="421">(Z247+Z248)*($J248-$J247)/2</f>
        <v>2755.9970955689159</v>
      </c>
      <c r="AK248" s="8"/>
      <c r="AL248" s="8">
        <f>AL247</f>
        <v>3178.7719802938659</v>
      </c>
      <c r="AM248" s="8">
        <f>AM247</f>
        <v>4907.2413134410472</v>
      </c>
      <c r="AN248" s="8">
        <f>AN247</f>
        <v>2130.9799428561637</v>
      </c>
      <c r="AO248" s="8">
        <f t="shared" ref="AO248:AO254" si="422">AO247</f>
        <v>8376.1108993661819</v>
      </c>
      <c r="AP248" s="8">
        <f t="shared" ref="AP248:AP254" si="423">AP247</f>
        <v>519.99649401779823</v>
      </c>
      <c r="AQ248" s="8">
        <f t="shared" ref="AQ248:AQ254" si="424">AQ247</f>
        <v>7957.7947715150904</v>
      </c>
      <c r="AR248" s="8">
        <f t="shared" ref="AR248:AR254" si="425">AR247</f>
        <v>3517.4386028667977</v>
      </c>
      <c r="AS248" s="8">
        <f t="shared" ref="AS248:AS254" si="426">AS247</f>
        <v>712.89244746506938</v>
      </c>
      <c r="AT248" s="8">
        <f t="shared" ref="AT248:AT254" si="427">AT247</f>
        <v>31301.226560564181</v>
      </c>
      <c r="BF248" s="5">
        <v>29.996981118938454</v>
      </c>
      <c r="BG248" s="5">
        <v>12.955939418805912</v>
      </c>
      <c r="BH248" s="5">
        <v>20.281374089197509</v>
      </c>
      <c r="BI248" s="5">
        <v>30.887332552754405</v>
      </c>
      <c r="BJ248" s="5">
        <v>81.136054930646409</v>
      </c>
      <c r="BK248" s="5">
        <v>5.6956178766648407</v>
      </c>
      <c r="BL248" s="5">
        <v>0</v>
      </c>
      <c r="BM248" s="5">
        <v>4.9027657256701982</v>
      </c>
      <c r="BN248" s="5">
        <v>149.2504509190469</v>
      </c>
      <c r="BO248" s="5">
        <v>43.840495235176313</v>
      </c>
      <c r="BP248" s="5">
        <v>1.552088902276636</v>
      </c>
      <c r="BQ248" s="5">
        <v>22.921884771021862</v>
      </c>
      <c r="BR248" s="5">
        <v>3.599803179919876</v>
      </c>
      <c r="BS248" s="5">
        <v>3.0401088083156251</v>
      </c>
      <c r="BT248" s="5">
        <v>2.3320578954689464</v>
      </c>
      <c r="BU248" s="5">
        <v>7.8555604251970399</v>
      </c>
      <c r="BV248" s="5">
        <v>30.333980365258569</v>
      </c>
      <c r="BW248" s="5">
        <v>12.863833085780783</v>
      </c>
      <c r="BX248" s="5">
        <v>50.631558314176402</v>
      </c>
      <c r="BY248" s="5">
        <v>5.7184436105226739</v>
      </c>
      <c r="BZ248" s="5">
        <v>349.45085753394443</v>
      </c>
      <c r="CA248" s="5">
        <v>388.8226667843789</v>
      </c>
      <c r="CB248" s="5">
        <v>394.54111039490158</v>
      </c>
      <c r="CC248" s="5">
        <v>6.5983978323787795</v>
      </c>
    </row>
    <row r="249" spans="1:81" x14ac:dyDescent="0.2">
      <c r="A249" s="3" t="s">
        <v>52</v>
      </c>
      <c r="B249" s="3">
        <v>188</v>
      </c>
      <c r="C249" s="9">
        <v>43410</v>
      </c>
      <c r="D249" s="3">
        <v>2</v>
      </c>
      <c r="E249" s="3">
        <v>5</v>
      </c>
      <c r="F249" s="3" t="s">
        <v>91</v>
      </c>
      <c r="G249" s="10" t="s">
        <v>69</v>
      </c>
      <c r="H249" s="3">
        <v>36</v>
      </c>
      <c r="I249" s="3" t="s">
        <v>92</v>
      </c>
      <c r="J249" s="3">
        <v>20</v>
      </c>
      <c r="K249" s="3">
        <v>14</v>
      </c>
      <c r="L249" s="3">
        <v>3</v>
      </c>
      <c r="M249" s="3" t="s">
        <v>56</v>
      </c>
      <c r="N249" s="3" t="s">
        <v>57</v>
      </c>
      <c r="O249" s="1" t="s">
        <v>58</v>
      </c>
      <c r="P249" s="3" t="s">
        <v>59</v>
      </c>
      <c r="Q249" s="3" t="s">
        <v>197</v>
      </c>
      <c r="R249" s="14">
        <v>49.363204627201476</v>
      </c>
      <c r="S249" s="14">
        <v>48.557814630968821</v>
      </c>
      <c r="T249" s="14">
        <v>35.188288129609205</v>
      </c>
      <c r="U249" s="14">
        <v>86.529737143680961</v>
      </c>
      <c r="V249" s="14">
        <v>5.4509291731078049</v>
      </c>
      <c r="W249" s="14">
        <v>94.818740450102709</v>
      </c>
      <c r="X249" s="14">
        <v>46.576575180579873</v>
      </c>
      <c r="Y249" s="8">
        <v>4.2983500757632473</v>
      </c>
      <c r="Z249" s="8">
        <v>370.78364218211243</v>
      </c>
      <c r="AA249" s="8"/>
      <c r="AB249" s="8">
        <f>(R248+R249)*($J249-$J248)/2</f>
        <v>370.73182362523573</v>
      </c>
      <c r="AC249" s="8">
        <f t="shared" si="414"/>
        <v>401.70463167387868</v>
      </c>
      <c r="AD249" s="8">
        <f t="shared" si="415"/>
        <v>302.66485030075603</v>
      </c>
      <c r="AE249" s="8">
        <f t="shared" si="416"/>
        <v>783.80551621009567</v>
      </c>
      <c r="AF249" s="8">
        <f t="shared" si="417"/>
        <v>43.107894601493044</v>
      </c>
      <c r="AG249" s="8">
        <f t="shared" si="418"/>
        <v>737.16731571329046</v>
      </c>
      <c r="AH249" s="8">
        <f t="shared" si="419"/>
        <v>382.04974549392171</v>
      </c>
      <c r="AI249" s="8">
        <f t="shared" si="420"/>
        <v>40.067174745143689</v>
      </c>
      <c r="AJ249" s="8">
        <f t="shared" si="421"/>
        <v>3061.299010308056</v>
      </c>
      <c r="AK249" s="8"/>
      <c r="AL249" s="8">
        <f t="shared" ref="AL249:AL254" si="428">AL248</f>
        <v>3178.7719802938659</v>
      </c>
      <c r="AM249" s="8">
        <f t="shared" ref="AM249:AM254" si="429">AM248</f>
        <v>4907.2413134410472</v>
      </c>
      <c r="AN249" s="8">
        <f t="shared" ref="AN249:AN254" si="430">AN248</f>
        <v>2130.9799428561637</v>
      </c>
      <c r="AO249" s="8">
        <f t="shared" si="422"/>
        <v>8376.1108993661819</v>
      </c>
      <c r="AP249" s="8">
        <f t="shared" si="423"/>
        <v>519.99649401779823</v>
      </c>
      <c r="AQ249" s="8">
        <f t="shared" si="424"/>
        <v>7957.7947715150904</v>
      </c>
      <c r="AR249" s="8">
        <f t="shared" si="425"/>
        <v>3517.4386028667977</v>
      </c>
      <c r="AS249" s="8">
        <f t="shared" si="426"/>
        <v>712.89244746506938</v>
      </c>
      <c r="AT249" s="8">
        <f t="shared" si="427"/>
        <v>31301.226560564181</v>
      </c>
      <c r="BF249" s="5">
        <v>32.627060227950011</v>
      </c>
      <c r="BG249" s="5">
        <v>66.006707583559631</v>
      </c>
      <c r="BH249" s="5">
        <v>24.324927697891166</v>
      </c>
      <c r="BI249" s="5">
        <v>31.715841421337519</v>
      </c>
      <c r="BJ249" s="5">
        <v>86.363606268197444</v>
      </c>
      <c r="BK249" s="5">
        <v>6.1919200723798786</v>
      </c>
      <c r="BL249" s="5">
        <v>0</v>
      </c>
      <c r="BM249" s="5">
        <v>4.8016178243235723</v>
      </c>
      <c r="BN249" s="5">
        <v>151.92101762794474</v>
      </c>
      <c r="BO249" s="5">
        <v>49.133193976386629</v>
      </c>
      <c r="BP249" s="5">
        <v>1.6606954380219774</v>
      </c>
      <c r="BQ249" s="5">
        <v>25.291735738731084</v>
      </c>
      <c r="BR249" s="5">
        <v>14.324654841245209</v>
      </c>
      <c r="BS249" s="5">
        <v>17.594870288665899</v>
      </c>
      <c r="BT249" s="5">
        <v>2.6922565353643813</v>
      </c>
      <c r="BU249" s="5">
        <v>9.5972444728969197</v>
      </c>
      <c r="BV249" s="5">
        <v>68.431463206157403</v>
      </c>
      <c r="BW249" s="5">
        <v>16.464220770964637</v>
      </c>
      <c r="BX249" s="5">
        <v>42.90300732977974</v>
      </c>
      <c r="BY249" s="5">
        <v>4.2983500757632473</v>
      </c>
      <c r="BZ249" s="5">
        <v>287.53719382049985</v>
      </c>
      <c r="CA249" s="5">
        <v>366.48529210634916</v>
      </c>
      <c r="CB249" s="5">
        <v>370.78364218211243</v>
      </c>
      <c r="CC249" s="5">
        <v>6.8013826739140093</v>
      </c>
    </row>
    <row r="250" spans="1:81" x14ac:dyDescent="0.2">
      <c r="A250" s="3" t="s">
        <v>52</v>
      </c>
      <c r="B250" s="3">
        <v>188</v>
      </c>
      <c r="C250" s="9">
        <v>43410</v>
      </c>
      <c r="D250" s="3">
        <v>2</v>
      </c>
      <c r="E250" s="3">
        <v>5</v>
      </c>
      <c r="F250" s="3" t="s">
        <v>91</v>
      </c>
      <c r="G250" s="10" t="s">
        <v>69</v>
      </c>
      <c r="H250" s="3">
        <v>36</v>
      </c>
      <c r="I250" s="3" t="s">
        <v>92</v>
      </c>
      <c r="J250" s="3">
        <v>30</v>
      </c>
      <c r="K250" s="3">
        <v>10</v>
      </c>
      <c r="L250" s="3">
        <v>4</v>
      </c>
      <c r="M250" s="3" t="s">
        <v>56</v>
      </c>
      <c r="N250" s="3" t="s">
        <v>57</v>
      </c>
      <c r="O250" s="1" t="s">
        <v>58</v>
      </c>
      <c r="P250" s="3" t="s">
        <v>59</v>
      </c>
      <c r="Q250" s="3" t="s">
        <v>197</v>
      </c>
      <c r="R250" s="14">
        <v>50.779447226688781</v>
      </c>
      <c r="S250" s="14">
        <v>49.623368033047377</v>
      </c>
      <c r="T250" s="14">
        <v>38.066559100973194</v>
      </c>
      <c r="U250" s="14">
        <v>92.701007579935009</v>
      </c>
      <c r="V250" s="14">
        <v>5.6030340441342057</v>
      </c>
      <c r="W250" s="14">
        <v>102.42832854698445</v>
      </c>
      <c r="X250" s="14">
        <v>49.739171192563816</v>
      </c>
      <c r="Y250" s="8">
        <v>5.3699269769443561</v>
      </c>
      <c r="Z250" s="8">
        <v>394.31083960266835</v>
      </c>
      <c r="AA250" s="8"/>
      <c r="AB250" s="8">
        <f t="shared" ref="AB250:AB254" si="431">(R249+R250)*($J250-$J249)/2</f>
        <v>500.71325926945127</v>
      </c>
      <c r="AC250" s="8">
        <f t="shared" si="414"/>
        <v>490.90591332008103</v>
      </c>
      <c r="AD250" s="8">
        <f t="shared" si="415"/>
        <v>366.27423615291201</v>
      </c>
      <c r="AE250" s="8">
        <f t="shared" si="416"/>
        <v>896.15372361807988</v>
      </c>
      <c r="AF250" s="8">
        <f t="shared" si="417"/>
        <v>55.269816086210056</v>
      </c>
      <c r="AG250" s="8">
        <f t="shared" si="418"/>
        <v>986.23534498543575</v>
      </c>
      <c r="AH250" s="8">
        <f t="shared" si="419"/>
        <v>481.57873186571851</v>
      </c>
      <c r="AI250" s="8">
        <f t="shared" si="420"/>
        <v>48.341385263538015</v>
      </c>
      <c r="AJ250" s="8">
        <f t="shared" si="421"/>
        <v>3825.4724089239039</v>
      </c>
      <c r="AK250" s="8"/>
      <c r="AL250" s="8">
        <f t="shared" si="428"/>
        <v>3178.7719802938659</v>
      </c>
      <c r="AM250" s="8">
        <f t="shared" si="429"/>
        <v>4907.2413134410472</v>
      </c>
      <c r="AN250" s="8">
        <f t="shared" si="430"/>
        <v>2130.9799428561637</v>
      </c>
      <c r="AO250" s="8">
        <f t="shared" si="422"/>
        <v>8376.1108993661819</v>
      </c>
      <c r="AP250" s="8">
        <f t="shared" si="423"/>
        <v>519.99649401779823</v>
      </c>
      <c r="AQ250" s="8">
        <f t="shared" si="424"/>
        <v>7957.7947715150904</v>
      </c>
      <c r="AR250" s="8">
        <f t="shared" si="425"/>
        <v>3517.4386028667977</v>
      </c>
      <c r="AS250" s="8">
        <f t="shared" si="426"/>
        <v>712.89244746506938</v>
      </c>
      <c r="AT250" s="8">
        <f t="shared" si="427"/>
        <v>31301.226560564181</v>
      </c>
      <c r="BF250" s="5">
        <v>33.034199682522257</v>
      </c>
      <c r="BG250" s="5">
        <v>66.918547798513998</v>
      </c>
      <c r="BH250" s="5">
        <v>23.867968516496092</v>
      </c>
      <c r="BI250" s="5">
        <v>31.035758990894909</v>
      </c>
      <c r="BJ250" s="5">
        <v>84.178335604694084</v>
      </c>
      <c r="BK250" s="5">
        <v>6.0185983513327566</v>
      </c>
      <c r="BL250" s="5">
        <v>0.64230605390624584</v>
      </c>
      <c r="BM250" s="5">
        <v>4.5489705803044123</v>
      </c>
      <c r="BN250" s="5">
        <v>148.79564872443351</v>
      </c>
      <c r="BO250" s="5">
        <v>49.292752867036107</v>
      </c>
      <c r="BP250" s="5">
        <v>1.716368211569852</v>
      </c>
      <c r="BQ250" s="5">
        <v>26.330639984662319</v>
      </c>
      <c r="BR250" s="5">
        <v>13.261735400176796</v>
      </c>
      <c r="BS250" s="5">
        <v>21.800522308135413</v>
      </c>
      <c r="BT250" s="5">
        <v>2.538155236532972</v>
      </c>
      <c r="BU250" s="5">
        <v>9.229487412193853</v>
      </c>
      <c r="BV250" s="5">
        <v>42.072009510328783</v>
      </c>
      <c r="BW250" s="5">
        <v>11.038931475973708</v>
      </c>
      <c r="BX250" s="5">
        <v>47.117102073347809</v>
      </c>
      <c r="BY250" s="5">
        <v>5.3699269769443561</v>
      </c>
      <c r="BZ250" s="5">
        <v>337.72755144877652</v>
      </c>
      <c r="CA250" s="5">
        <v>388.94091262572397</v>
      </c>
      <c r="CB250" s="5">
        <v>394.31083960266835</v>
      </c>
      <c r="CC250" s="5">
        <v>6.832034591180614</v>
      </c>
    </row>
    <row r="251" spans="1:81" x14ac:dyDescent="0.2">
      <c r="A251" s="3" t="s">
        <v>52</v>
      </c>
      <c r="B251" s="3">
        <v>188</v>
      </c>
      <c r="C251" s="9">
        <v>43410</v>
      </c>
      <c r="D251" s="3">
        <v>2</v>
      </c>
      <c r="E251" s="3">
        <v>5</v>
      </c>
      <c r="F251" s="3" t="s">
        <v>91</v>
      </c>
      <c r="G251" s="10" t="s">
        <v>69</v>
      </c>
      <c r="H251" s="3">
        <v>36</v>
      </c>
      <c r="I251" s="3" t="s">
        <v>92</v>
      </c>
      <c r="J251" s="3">
        <v>40</v>
      </c>
      <c r="K251" s="3">
        <v>6</v>
      </c>
      <c r="L251" s="3">
        <v>5</v>
      </c>
      <c r="M251" s="3" t="s">
        <v>56</v>
      </c>
      <c r="N251" s="3" t="s">
        <v>57</v>
      </c>
      <c r="O251" s="1" t="s">
        <v>58</v>
      </c>
      <c r="P251" s="3" t="s">
        <v>59</v>
      </c>
      <c r="Q251" s="3" t="s">
        <v>197</v>
      </c>
      <c r="R251" s="14">
        <v>43.517320830246497</v>
      </c>
      <c r="S251" s="14">
        <v>49.449709859387625</v>
      </c>
      <c r="T251" s="14">
        <v>30.014291023385937</v>
      </c>
      <c r="U251" s="14">
        <v>91.179027031207909</v>
      </c>
      <c r="V251" s="14">
        <v>4.814989846328209</v>
      </c>
      <c r="W251" s="14">
        <v>104.35265692349138</v>
      </c>
      <c r="X251" s="14">
        <v>50.799416509167898</v>
      </c>
      <c r="Y251" s="8">
        <v>6.5392062359814185</v>
      </c>
      <c r="Z251" s="8">
        <v>380.66661335704373</v>
      </c>
      <c r="AA251" s="8"/>
      <c r="AB251" s="8">
        <f t="shared" si="431"/>
        <v>471.48384028467638</v>
      </c>
      <c r="AC251" s="8">
        <f t="shared" si="414"/>
        <v>495.36538946217502</v>
      </c>
      <c r="AD251" s="8">
        <f t="shared" si="415"/>
        <v>340.40425062179565</v>
      </c>
      <c r="AE251" s="8">
        <f t="shared" si="416"/>
        <v>919.40017305571462</v>
      </c>
      <c r="AF251" s="8">
        <f t="shared" si="417"/>
        <v>52.090119452312074</v>
      </c>
      <c r="AG251" s="8">
        <f t="shared" si="418"/>
        <v>1033.9049273523792</v>
      </c>
      <c r="AH251" s="8">
        <f t="shared" si="419"/>
        <v>502.69293850865859</v>
      </c>
      <c r="AI251" s="8">
        <f t="shared" si="420"/>
        <v>59.545666064628868</v>
      </c>
      <c r="AJ251" s="8">
        <f t="shared" si="421"/>
        <v>3874.8872647985604</v>
      </c>
      <c r="AK251" s="8"/>
      <c r="AL251" s="8">
        <f t="shared" si="428"/>
        <v>3178.7719802938659</v>
      </c>
      <c r="AM251" s="8">
        <f t="shared" si="429"/>
        <v>4907.2413134410472</v>
      </c>
      <c r="AN251" s="8">
        <f t="shared" si="430"/>
        <v>2130.9799428561637</v>
      </c>
      <c r="AO251" s="8">
        <f t="shared" si="422"/>
        <v>8376.1108993661819</v>
      </c>
      <c r="AP251" s="8">
        <f t="shared" si="423"/>
        <v>519.99649401779823</v>
      </c>
      <c r="AQ251" s="8">
        <f t="shared" si="424"/>
        <v>7957.7947715150904</v>
      </c>
      <c r="AR251" s="8">
        <f t="shared" si="425"/>
        <v>3517.4386028667977</v>
      </c>
      <c r="AS251" s="8">
        <f t="shared" si="426"/>
        <v>712.89244746506938</v>
      </c>
      <c r="AT251" s="8">
        <f t="shared" si="427"/>
        <v>31301.226560564181</v>
      </c>
      <c r="BF251" s="5">
        <v>32.876749034623771</v>
      </c>
      <c r="BG251" s="5">
        <v>60.619723386348511</v>
      </c>
      <c r="BH251" s="5">
        <v>20.10081023856565</v>
      </c>
      <c r="BI251" s="5">
        <v>30.974392133777364</v>
      </c>
      <c r="BJ251" s="5">
        <v>73.157366944669903</v>
      </c>
      <c r="BK251" s="5">
        <v>5.5935119013317438</v>
      </c>
      <c r="BL251" s="5">
        <v>1.6789025765974299</v>
      </c>
      <c r="BM251" s="5">
        <v>4.6502940213819217</v>
      </c>
      <c r="BN251" s="5">
        <v>147.43205372850935</v>
      </c>
      <c r="BO251" s="5">
        <v>40.605820095985074</v>
      </c>
      <c r="BP251" s="5">
        <v>1.1919509055471347</v>
      </c>
      <c r="BQ251" s="5">
        <v>27.327196809186713</v>
      </c>
      <c r="BR251" s="5">
        <v>15.788434341522191</v>
      </c>
      <c r="BS251" s="5">
        <v>15.569809187745474</v>
      </c>
      <c r="BT251" s="5">
        <v>2.4885681286314316</v>
      </c>
      <c r="BU251" s="5">
        <v>7.8937612575672862</v>
      </c>
      <c r="BV251" s="5">
        <v>26.882158483474168</v>
      </c>
      <c r="BW251" s="5">
        <v>10.545481417359055</v>
      </c>
      <c r="BX251" s="5">
        <v>49.792829557405419</v>
      </c>
      <c r="BY251" s="5">
        <v>6.5392062359814185</v>
      </c>
      <c r="BZ251" s="5">
        <v>338.25450895502041</v>
      </c>
      <c r="CA251" s="5">
        <v>374.12740712106233</v>
      </c>
      <c r="CB251" s="5">
        <v>380.66661335704373</v>
      </c>
      <c r="CC251" s="5">
        <v>6.3922923409673462</v>
      </c>
    </row>
    <row r="252" spans="1:81" x14ac:dyDescent="0.2">
      <c r="A252" s="3" t="s">
        <v>52</v>
      </c>
      <c r="B252" s="3">
        <v>188</v>
      </c>
      <c r="C252" s="9">
        <v>43410</v>
      </c>
      <c r="D252" s="3">
        <v>2</v>
      </c>
      <c r="E252" s="3">
        <v>5</v>
      </c>
      <c r="F252" s="3" t="s">
        <v>91</v>
      </c>
      <c r="G252" s="10" t="s">
        <v>69</v>
      </c>
      <c r="H252" s="3">
        <v>36</v>
      </c>
      <c r="I252" s="3" t="s">
        <v>92</v>
      </c>
      <c r="J252" s="3">
        <v>60</v>
      </c>
      <c r="K252" s="3">
        <v>3</v>
      </c>
      <c r="L252" s="3">
        <v>6</v>
      </c>
      <c r="M252" s="3" t="s">
        <v>56</v>
      </c>
      <c r="N252" s="3" t="s">
        <v>57</v>
      </c>
      <c r="O252" s="1" t="s">
        <v>58</v>
      </c>
      <c r="P252" s="3" t="s">
        <v>59</v>
      </c>
      <c r="Q252" s="3" t="s">
        <v>197</v>
      </c>
      <c r="R252" s="14">
        <v>31.752584588938745</v>
      </c>
      <c r="S252" s="14">
        <v>58.403039866480334</v>
      </c>
      <c r="T252" s="14">
        <v>14.866293769458245</v>
      </c>
      <c r="U252" s="14">
        <v>96.669962126633223</v>
      </c>
      <c r="V252" s="14">
        <v>6.5786009245905381</v>
      </c>
      <c r="W252" s="14">
        <v>96.650536767367655</v>
      </c>
      <c r="X252" s="14">
        <v>45.677646768504175</v>
      </c>
      <c r="Y252" s="8">
        <v>13.676392530645654</v>
      </c>
      <c r="Z252" s="8">
        <v>364.27506968336127</v>
      </c>
      <c r="AA252" s="8"/>
      <c r="AB252" s="8">
        <f t="shared" si="431"/>
        <v>752.6990541918525</v>
      </c>
      <c r="AC252" s="8">
        <f t="shared" si="414"/>
        <v>1078.5274972586797</v>
      </c>
      <c r="AD252" s="8">
        <f t="shared" si="415"/>
        <v>448.80584792844184</v>
      </c>
      <c r="AE252" s="8">
        <f t="shared" si="416"/>
        <v>1878.4898915784111</v>
      </c>
      <c r="AF252" s="8">
        <f t="shared" si="417"/>
        <v>113.93590770918748</v>
      </c>
      <c r="AG252" s="8">
        <f t="shared" si="418"/>
        <v>2010.0319369085903</v>
      </c>
      <c r="AH252" s="8">
        <f t="shared" si="419"/>
        <v>964.77063277672073</v>
      </c>
      <c r="AI252" s="8">
        <f t="shared" si="420"/>
        <v>202.1559876662707</v>
      </c>
      <c r="AJ252" s="8">
        <f t="shared" si="421"/>
        <v>7449.4168304040504</v>
      </c>
      <c r="AK252" s="8"/>
      <c r="AL252" s="8">
        <f t="shared" si="428"/>
        <v>3178.7719802938659</v>
      </c>
      <c r="AM252" s="8">
        <f t="shared" si="429"/>
        <v>4907.2413134410472</v>
      </c>
      <c r="AN252" s="8">
        <f t="shared" si="430"/>
        <v>2130.9799428561637</v>
      </c>
      <c r="AO252" s="8">
        <f t="shared" si="422"/>
        <v>8376.1108993661819</v>
      </c>
      <c r="AP252" s="8">
        <f t="shared" si="423"/>
        <v>519.99649401779823</v>
      </c>
      <c r="AQ252" s="8">
        <f t="shared" si="424"/>
        <v>7957.7947715150904</v>
      </c>
      <c r="AR252" s="8">
        <f t="shared" si="425"/>
        <v>3517.4386028667977</v>
      </c>
      <c r="AS252" s="8">
        <f t="shared" si="426"/>
        <v>712.89244746506938</v>
      </c>
      <c r="AT252" s="8">
        <f t="shared" si="427"/>
        <v>31301.226560564181</v>
      </c>
      <c r="BF252" s="5">
        <v>38.411380928841666</v>
      </c>
      <c r="BG252" s="5">
        <v>50.315363205403109</v>
      </c>
      <c r="BH252" s="5">
        <v>15.201155273986334</v>
      </c>
      <c r="BI252" s="5">
        <v>38.195264367360117</v>
      </c>
      <c r="BJ252" s="5">
        <v>56.471947816464031</v>
      </c>
      <c r="BK252" s="5">
        <v>5.6935860068731463</v>
      </c>
      <c r="BL252" s="5">
        <v>3.3824092268096191</v>
      </c>
      <c r="BM252" s="5">
        <v>3.4984131690935278</v>
      </c>
      <c r="BN252" s="5">
        <v>144.81736749587228</v>
      </c>
      <c r="BO252" s="5">
        <v>25.403078897670301</v>
      </c>
      <c r="BP252" s="5">
        <v>1.1927850049209723</v>
      </c>
      <c r="BQ252" s="5">
        <v>29.458350586512594</v>
      </c>
      <c r="BR252" s="5">
        <v>19.504081404994395</v>
      </c>
      <c r="BS252" s="5">
        <v>11.503179879006407</v>
      </c>
      <c r="BT252" s="5">
        <v>4.3198011818925988</v>
      </c>
      <c r="BU252" s="5">
        <v>7.6755116259726526</v>
      </c>
      <c r="BV252" s="5">
        <v>14.279531748403324</v>
      </c>
      <c r="BW252" s="5">
        <v>14.493601729020375</v>
      </c>
      <c r="BX252" s="5">
        <v>69.399758688843605</v>
      </c>
      <c r="BY252" s="5">
        <v>13.676392530645654</v>
      </c>
      <c r="BZ252" s="5">
        <v>327.95477982775697</v>
      </c>
      <c r="CA252" s="5">
        <v>350.5986771527156</v>
      </c>
      <c r="CB252" s="5">
        <v>364.27506968336127</v>
      </c>
      <c r="CC252" s="5">
        <v>8.0481622885354049</v>
      </c>
    </row>
    <row r="253" spans="1:81" x14ac:dyDescent="0.2">
      <c r="A253" s="3" t="s">
        <v>52</v>
      </c>
      <c r="B253" s="3">
        <v>188</v>
      </c>
      <c r="C253" s="9">
        <v>43410</v>
      </c>
      <c r="D253" s="3">
        <v>2</v>
      </c>
      <c r="E253" s="3">
        <v>5</v>
      </c>
      <c r="F253" s="3" t="s">
        <v>91</v>
      </c>
      <c r="G253" s="10" t="s">
        <v>69</v>
      </c>
      <c r="H253" s="3">
        <v>36</v>
      </c>
      <c r="I253" s="3" t="s">
        <v>92</v>
      </c>
      <c r="J253" s="3">
        <v>80</v>
      </c>
      <c r="K253" s="3">
        <v>2</v>
      </c>
      <c r="L253" s="3">
        <v>7</v>
      </c>
      <c r="M253" s="3" t="s">
        <v>56</v>
      </c>
      <c r="N253" s="3" t="s">
        <v>57</v>
      </c>
      <c r="O253" s="1" t="s">
        <v>58</v>
      </c>
      <c r="P253" s="3" t="s">
        <v>59</v>
      </c>
      <c r="Q253" s="3" t="s">
        <v>197</v>
      </c>
      <c r="R253" s="14">
        <v>8.2513341410406706</v>
      </c>
      <c r="S253" s="14">
        <v>50.001182687693628</v>
      </c>
      <c r="T253" s="14">
        <v>2.770499484292392</v>
      </c>
      <c r="U253" s="14">
        <v>73.736980569773706</v>
      </c>
      <c r="V253" s="14">
        <v>5.0612084290076949</v>
      </c>
      <c r="W253" s="14">
        <v>40.971055458331932</v>
      </c>
      <c r="X253" s="14">
        <v>7.884956088559381</v>
      </c>
      <c r="Y253" s="8">
        <v>7.0652433712179903</v>
      </c>
      <c r="Z253" s="8">
        <v>195.74245283791214</v>
      </c>
      <c r="AA253" s="8"/>
      <c r="AB253" s="8">
        <f t="shared" si="431"/>
        <v>400.03918729979421</v>
      </c>
      <c r="AC253" s="8">
        <f t="shared" si="414"/>
        <v>1084.0422255417398</v>
      </c>
      <c r="AD253" s="8">
        <f t="shared" si="415"/>
        <v>176.36793253750639</v>
      </c>
      <c r="AE253" s="8">
        <f t="shared" si="416"/>
        <v>1704.0694269640694</v>
      </c>
      <c r="AF253" s="8">
        <f t="shared" si="417"/>
        <v>116.39809353598233</v>
      </c>
      <c r="AG253" s="8">
        <f t="shared" si="418"/>
        <v>1376.215922256996</v>
      </c>
      <c r="AH253" s="8">
        <f t="shared" si="419"/>
        <v>535.62602857063553</v>
      </c>
      <c r="AI253" s="8">
        <f t="shared" si="420"/>
        <v>207.41635901863646</v>
      </c>
      <c r="AJ253" s="8">
        <f t="shared" si="421"/>
        <v>5600.1752252127335</v>
      </c>
      <c r="AK253" s="8"/>
      <c r="AL253" s="8">
        <f t="shared" si="428"/>
        <v>3178.7719802938659</v>
      </c>
      <c r="AM253" s="8">
        <f t="shared" si="429"/>
        <v>4907.2413134410472</v>
      </c>
      <c r="AN253" s="8">
        <f t="shared" si="430"/>
        <v>2130.9799428561637</v>
      </c>
      <c r="AO253" s="8">
        <f t="shared" si="422"/>
        <v>8376.1108993661819</v>
      </c>
      <c r="AP253" s="8">
        <f t="shared" si="423"/>
        <v>519.99649401779823</v>
      </c>
      <c r="AQ253" s="8">
        <f t="shared" si="424"/>
        <v>7957.7947715150904</v>
      </c>
      <c r="AR253" s="8">
        <f t="shared" si="425"/>
        <v>3517.4386028667977</v>
      </c>
      <c r="AS253" s="8">
        <f t="shared" si="426"/>
        <v>712.89244746506938</v>
      </c>
      <c r="AT253" s="8">
        <f t="shared" si="427"/>
        <v>31301.226560564181</v>
      </c>
      <c r="BF253" s="5">
        <v>28.900074156790904</v>
      </c>
      <c r="BG253" s="5">
        <v>21.208077182596657</v>
      </c>
      <c r="BH253" s="5">
        <v>4.6767936192521944</v>
      </c>
      <c r="BI253" s="5">
        <v>35.014898010398106</v>
      </c>
      <c r="BJ253" s="5">
        <v>16.800827018471903</v>
      </c>
      <c r="BK253" s="5">
        <v>5.3394391559199788</v>
      </c>
      <c r="BL253" s="5">
        <v>3.3527234161595514</v>
      </c>
      <c r="BM253" s="5">
        <v>1.7670058462987908</v>
      </c>
      <c r="BN253" s="5">
        <v>85.39499834529974</v>
      </c>
      <c r="BO253" s="5">
        <v>9.1811966374515617</v>
      </c>
      <c r="BP253" s="5">
        <v>1.0379805216721989</v>
      </c>
      <c r="BQ253" s="5">
        <v>7.6966244562815325</v>
      </c>
      <c r="BR253" s="5">
        <v>14.987838155440512</v>
      </c>
      <c r="BS253" s="5">
        <v>2.2035971632666258</v>
      </c>
      <c r="BT253" s="5">
        <v>3.4006031292362691</v>
      </c>
      <c r="BU253" s="5">
        <v>4.3569317902839177</v>
      </c>
      <c r="BV253" s="5">
        <v>1.5320654239807643</v>
      </c>
      <c r="BW253" s="5">
        <v>11.825920720382905</v>
      </c>
      <c r="BX253" s="5">
        <v>51.413152821460244</v>
      </c>
      <c r="BY253" s="5">
        <v>7.0652433712179903</v>
      </c>
      <c r="BZ253" s="5">
        <v>182.88701902168594</v>
      </c>
      <c r="CA253" s="5">
        <v>188.67720946669414</v>
      </c>
      <c r="CB253" s="5">
        <v>195.74245283791214</v>
      </c>
      <c r="CC253" s="5">
        <v>5.1781353489505042</v>
      </c>
    </row>
    <row r="254" spans="1:81" x14ac:dyDescent="0.2">
      <c r="A254" s="3" t="s">
        <v>52</v>
      </c>
      <c r="B254" s="3">
        <v>188</v>
      </c>
      <c r="C254" s="9">
        <v>43410</v>
      </c>
      <c r="D254" s="3">
        <v>2</v>
      </c>
      <c r="E254" s="3">
        <v>5</v>
      </c>
      <c r="F254" s="3" t="s">
        <v>91</v>
      </c>
      <c r="G254" s="10" t="s">
        <v>69</v>
      </c>
      <c r="H254" s="3">
        <v>36</v>
      </c>
      <c r="I254" s="3" t="s">
        <v>92</v>
      </c>
      <c r="J254" s="3">
        <v>100</v>
      </c>
      <c r="K254" s="3">
        <v>1</v>
      </c>
      <c r="L254" s="3">
        <v>8</v>
      </c>
      <c r="M254" s="3" t="s">
        <v>56</v>
      </c>
      <c r="N254" s="3" t="s">
        <v>57</v>
      </c>
      <c r="O254" s="1" t="s">
        <v>58</v>
      </c>
      <c r="P254" s="3" t="s">
        <v>59</v>
      </c>
      <c r="Q254" s="3" t="s">
        <v>197</v>
      </c>
      <c r="R254" s="14">
        <v>3.6322785780347626</v>
      </c>
      <c r="S254" s="14">
        <v>23.960446259071087</v>
      </c>
      <c r="T254" s="14">
        <v>1.0266483857713897</v>
      </c>
      <c r="U254" s="14">
        <v>27.988608985111632</v>
      </c>
      <c r="V254" s="14">
        <v>2.3290049166514954</v>
      </c>
      <c r="W254" s="14">
        <v>17.26273723306327</v>
      </c>
      <c r="X254" s="14">
        <v>3.3019318868374001</v>
      </c>
      <c r="Y254" s="8">
        <v>1.710452129786125</v>
      </c>
      <c r="Z254" s="8">
        <v>81.212104098775072</v>
      </c>
      <c r="AA254" s="8"/>
      <c r="AB254" s="8">
        <f t="shared" si="431"/>
        <v>118.83612719075433</v>
      </c>
      <c r="AC254" s="8">
        <f t="shared" si="414"/>
        <v>739.61628946764722</v>
      </c>
      <c r="AD254" s="8">
        <f t="shared" si="415"/>
        <v>37.971478700637817</v>
      </c>
      <c r="AE254" s="8">
        <f t="shared" si="416"/>
        <v>1017.2558955488535</v>
      </c>
      <c r="AF254" s="8">
        <f t="shared" si="417"/>
        <v>73.902133456591898</v>
      </c>
      <c r="AG254" s="8">
        <f t="shared" si="418"/>
        <v>582.33792691395206</v>
      </c>
      <c r="AH254" s="8">
        <f t="shared" si="419"/>
        <v>111.8688797539678</v>
      </c>
      <c r="AI254" s="8">
        <f t="shared" si="420"/>
        <v>87.756955010041153</v>
      </c>
      <c r="AJ254" s="8">
        <f t="shared" si="421"/>
        <v>2769.5455693668719</v>
      </c>
      <c r="AK254" s="8"/>
      <c r="AL254" s="8">
        <f t="shared" si="428"/>
        <v>3178.7719802938659</v>
      </c>
      <c r="AM254" s="8">
        <f t="shared" si="429"/>
        <v>4907.2413134410472</v>
      </c>
      <c r="AN254" s="8">
        <f t="shared" si="430"/>
        <v>2130.9799428561637</v>
      </c>
      <c r="AO254" s="8">
        <f t="shared" si="422"/>
        <v>8376.1108993661819</v>
      </c>
      <c r="AP254" s="8">
        <f t="shared" si="423"/>
        <v>519.99649401779823</v>
      </c>
      <c r="AQ254" s="8">
        <f t="shared" si="424"/>
        <v>7957.7947715150904</v>
      </c>
      <c r="AR254" s="8">
        <f t="shared" si="425"/>
        <v>3517.4386028667977</v>
      </c>
      <c r="AS254" s="8">
        <f t="shared" si="426"/>
        <v>712.89244746506938</v>
      </c>
      <c r="AT254" s="8">
        <f t="shared" si="427"/>
        <v>31301.226560564181</v>
      </c>
      <c r="BF254" s="5">
        <v>12.254205904342555</v>
      </c>
      <c r="BG254" s="5">
        <v>8.9944904066553022</v>
      </c>
      <c r="BH254" s="5">
        <v>1.9838278579437369</v>
      </c>
      <c r="BI254" s="5">
        <v>16.732952878680585</v>
      </c>
      <c r="BJ254" s="5">
        <v>7.8701318578656281</v>
      </c>
      <c r="BK254" s="5">
        <v>1.9234824764787184</v>
      </c>
      <c r="BL254" s="5">
        <v>1.0615693147629428</v>
      </c>
      <c r="BM254" s="5">
        <v>0.47254815212535506</v>
      </c>
      <c r="BN254" s="5">
        <v>37.408909529919555</v>
      </c>
      <c r="BO254" s="5">
        <v>4.1913382652581781</v>
      </c>
      <c r="BP254" s="5">
        <v>0.6323415187491831</v>
      </c>
      <c r="BQ254" s="5">
        <v>2.4338169413270818</v>
      </c>
      <c r="BR254" s="5">
        <v>5.8431486369661778</v>
      </c>
      <c r="BS254" s="5">
        <v>0.43606206689608157</v>
      </c>
      <c r="BT254" s="5">
        <v>1.3458933988309327</v>
      </c>
      <c r="BU254" s="5">
        <v>1.8034710906027509</v>
      </c>
      <c r="BV254" s="5">
        <v>0</v>
      </c>
      <c r="BW254" s="5">
        <v>8.7787903520849326</v>
      </c>
      <c r="BX254" s="5">
        <v>18.724534963465373</v>
      </c>
      <c r="BY254" s="5">
        <v>1.710452129786125</v>
      </c>
      <c r="BZ254" s="5">
        <v>77.837007980952094</v>
      </c>
      <c r="CA254" s="5">
        <v>79.501651968988952</v>
      </c>
      <c r="CB254" s="5">
        <v>81.212104098775072</v>
      </c>
      <c r="CC254" s="5">
        <v>2.8608774207680145</v>
      </c>
    </row>
    <row r="255" spans="1:81" hidden="1" x14ac:dyDescent="0.2">
      <c r="A255" s="3" t="s">
        <v>52</v>
      </c>
      <c r="B255" s="3">
        <v>188</v>
      </c>
      <c r="C255" s="9">
        <v>43411</v>
      </c>
      <c r="D255" s="3">
        <v>2</v>
      </c>
      <c r="E255" s="3">
        <v>5</v>
      </c>
      <c r="F255" s="3" t="s">
        <v>91</v>
      </c>
      <c r="G255" s="10"/>
      <c r="H255" s="3">
        <v>36</v>
      </c>
      <c r="I255" s="3" t="s">
        <v>92</v>
      </c>
      <c r="J255" s="3">
        <v>5</v>
      </c>
      <c r="K255" s="3">
        <v>22</v>
      </c>
      <c r="L255" s="3">
        <v>1</v>
      </c>
      <c r="M255" s="3" t="s">
        <v>56</v>
      </c>
      <c r="N255" s="3" t="s">
        <v>57</v>
      </c>
      <c r="O255" s="1" t="s">
        <v>58</v>
      </c>
      <c r="P255" s="3" t="s">
        <v>60</v>
      </c>
      <c r="R255" s="14">
        <v>10.13627473239241</v>
      </c>
      <c r="S255" s="14">
        <v>16.346670446724726</v>
      </c>
      <c r="T255" s="14">
        <v>13.501571507289492</v>
      </c>
      <c r="U255" s="14">
        <v>30.929864916308173</v>
      </c>
      <c r="V255" s="14">
        <v>1.3410381304806676</v>
      </c>
      <c r="W255" s="14">
        <v>38.074413825725685</v>
      </c>
      <c r="X255" s="14">
        <v>22.677307326218177</v>
      </c>
      <c r="Y255" s="8">
        <v>1.9045355930572514</v>
      </c>
      <c r="Z255" s="8">
        <v>134.91168116094971</v>
      </c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BF255" s="5">
        <v>9.8374283869990933</v>
      </c>
      <c r="BG255" s="5">
        <v>15.230079778388301</v>
      </c>
      <c r="BH255" s="5">
        <v>3.9306654057337438</v>
      </c>
      <c r="BI255" s="5">
        <v>9.2390232787308548</v>
      </c>
      <c r="BJ255" s="5">
        <v>24.759327377555476</v>
      </c>
      <c r="BK255" s="5">
        <v>1.564427306039949</v>
      </c>
      <c r="BL255" s="5">
        <v>0.49468173989642766</v>
      </c>
      <c r="BM255" s="5">
        <v>1.8892726439533698</v>
      </c>
      <c r="BN255" s="5">
        <v>46.474705251973532</v>
      </c>
      <c r="BO255" s="5">
        <v>15.418389531819475</v>
      </c>
      <c r="BP255" s="5">
        <v>0</v>
      </c>
      <c r="BQ255" s="5">
        <v>10.632528936312005</v>
      </c>
      <c r="BR255" s="5">
        <v>4.7925914935848075</v>
      </c>
      <c r="BS255" s="5">
        <v>4.8315193467988209</v>
      </c>
      <c r="BT255" s="5">
        <v>0.98261858355946996</v>
      </c>
      <c r="BU255" s="5">
        <v>3.3080492305252354</v>
      </c>
      <c r="BV255" s="5">
        <v>5.0549784412212739</v>
      </c>
      <c r="BW255" s="5">
        <v>1.8717386247526895</v>
      </c>
      <c r="BX255" s="5">
        <v>13.133840223069493</v>
      </c>
      <c r="BY255" s="5">
        <v>1.9045355930572514</v>
      </c>
      <c r="BZ255" s="5">
        <v>123.36133351186466</v>
      </c>
      <c r="CA255" s="5">
        <v>133.00714556789245</v>
      </c>
      <c r="CB255" s="5">
        <v>134.91168116094971</v>
      </c>
      <c r="CC255" s="5">
        <v>1.9715398515758371</v>
      </c>
    </row>
    <row r="256" spans="1:81" hidden="1" x14ac:dyDescent="0.2">
      <c r="A256" s="3" t="s">
        <v>52</v>
      </c>
      <c r="B256" s="3">
        <v>188</v>
      </c>
      <c r="C256" s="9">
        <v>43411</v>
      </c>
      <c r="D256" s="3">
        <v>2</v>
      </c>
      <c r="E256" s="3">
        <v>5</v>
      </c>
      <c r="F256" s="3" t="s">
        <v>91</v>
      </c>
      <c r="G256" s="10"/>
      <c r="H256" s="3">
        <v>36</v>
      </c>
      <c r="I256" s="3" t="s">
        <v>92</v>
      </c>
      <c r="J256" s="3">
        <v>5</v>
      </c>
      <c r="K256" s="3">
        <v>18</v>
      </c>
      <c r="L256" s="3">
        <v>2</v>
      </c>
      <c r="M256" s="3" t="s">
        <v>56</v>
      </c>
      <c r="N256" s="3" t="s">
        <v>57</v>
      </c>
      <c r="O256" s="1" t="s">
        <v>58</v>
      </c>
      <c r="P256" s="3" t="s">
        <v>60</v>
      </c>
      <c r="R256" s="14">
        <v>12.009291977717959</v>
      </c>
      <c r="S256" s="14">
        <v>15.507314747777478</v>
      </c>
      <c r="T256" s="14">
        <v>10.877698203613019</v>
      </c>
      <c r="U256" s="14">
        <v>28.96329797547439</v>
      </c>
      <c r="V256" s="14">
        <v>2.0739808452540429</v>
      </c>
      <c r="W256" s="14">
        <v>35.766660723192942</v>
      </c>
      <c r="X256" s="14">
        <v>22.427626313834356</v>
      </c>
      <c r="Y256" s="8">
        <v>1.9675405864946425</v>
      </c>
      <c r="Z256" s="8">
        <v>129.59340739772892</v>
      </c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BF256" s="5">
        <v>9.9530205555571829</v>
      </c>
      <c r="BG256" s="5">
        <v>15.241643342659858</v>
      </c>
      <c r="BH256" s="5">
        <v>4.9929230411237917</v>
      </c>
      <c r="BI256" s="5">
        <v>8.9029192903080396</v>
      </c>
      <c r="BJ256" s="5">
        <v>21.677791865790628</v>
      </c>
      <c r="BK256" s="5">
        <v>1.566946665230831</v>
      </c>
      <c r="BL256" s="5">
        <v>0</v>
      </c>
      <c r="BM256" s="5">
        <v>1.7698419035827753</v>
      </c>
      <c r="BN256" s="5">
        <v>44.462754915561497</v>
      </c>
      <c r="BO256" s="5">
        <v>15.060161843890787</v>
      </c>
      <c r="BP256" s="5">
        <v>0.37202804197476946</v>
      </c>
      <c r="BQ256" s="5">
        <v>10.781444207604352</v>
      </c>
      <c r="BR256" s="5">
        <v>4.1656066629461996</v>
      </c>
      <c r="BS256" s="5">
        <v>3.919503458960353</v>
      </c>
      <c r="BT256" s="5">
        <v>1.1475103298051541</v>
      </c>
      <c r="BU256" s="5">
        <v>3.5755339906308006</v>
      </c>
      <c r="BV256" s="5">
        <v>3.9911779131672138</v>
      </c>
      <c r="BW256" s="5">
        <v>0.67696899575273484</v>
      </c>
      <c r="BX256" s="5">
        <v>12.430029841777285</v>
      </c>
      <c r="BY256" s="5">
        <v>1.9675405864946425</v>
      </c>
      <c r="BZ256" s="5">
        <v>118.94541058061195</v>
      </c>
      <c r="CA256" s="5">
        <v>127.62586681123427</v>
      </c>
      <c r="CB256" s="5">
        <v>129.59340739772892</v>
      </c>
      <c r="CC256" s="5">
        <v>1.7422877466104714</v>
      </c>
    </row>
    <row r="257" spans="1:81" hidden="1" x14ac:dyDescent="0.2">
      <c r="A257" s="3" t="s">
        <v>52</v>
      </c>
      <c r="B257" s="3">
        <v>188</v>
      </c>
      <c r="C257" s="9">
        <v>43411</v>
      </c>
      <c r="D257" s="3">
        <v>2</v>
      </c>
      <c r="E257" s="3">
        <v>5</v>
      </c>
      <c r="F257" s="3" t="s">
        <v>91</v>
      </c>
      <c r="G257" s="10"/>
      <c r="H257" s="3">
        <v>36</v>
      </c>
      <c r="I257" s="3" t="s">
        <v>92</v>
      </c>
      <c r="J257" s="3">
        <v>20</v>
      </c>
      <c r="K257" s="3">
        <v>14</v>
      </c>
      <c r="L257" s="3">
        <v>3</v>
      </c>
      <c r="M257" s="3" t="s">
        <v>56</v>
      </c>
      <c r="N257" s="3" t="s">
        <v>57</v>
      </c>
      <c r="O257" s="1" t="s">
        <v>58</v>
      </c>
      <c r="P257" s="3" t="s">
        <v>60</v>
      </c>
      <c r="R257" s="14">
        <v>10.343059802877493</v>
      </c>
      <c r="S257" s="14">
        <v>15.052200383153455</v>
      </c>
      <c r="T257" s="14">
        <v>15.208278220275353</v>
      </c>
      <c r="U257" s="14">
        <v>31.067872080309638</v>
      </c>
      <c r="V257" s="14">
        <v>1.9221211384082664</v>
      </c>
      <c r="W257" s="14">
        <v>32.388882258842735</v>
      </c>
      <c r="X257" s="14">
        <v>20.151824063268201</v>
      </c>
      <c r="Y257" s="8">
        <v>1.7323533827711242</v>
      </c>
      <c r="Z257" s="8">
        <v>127.86659536428768</v>
      </c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BF257" s="5">
        <v>7.9109195342593601</v>
      </c>
      <c r="BG257" s="5">
        <v>13.401463476436142</v>
      </c>
      <c r="BH257" s="5">
        <v>3.9845151554119806</v>
      </c>
      <c r="BI257" s="5">
        <v>8.2545721351357759</v>
      </c>
      <c r="BJ257" s="5">
        <v>25.507399901045698</v>
      </c>
      <c r="BK257" s="5">
        <v>1.6505781940300612</v>
      </c>
      <c r="BL257" s="5">
        <v>0</v>
      </c>
      <c r="BM257" s="5">
        <v>1.7528213899597533</v>
      </c>
      <c r="BN257" s="5">
        <v>39.794582341796676</v>
      </c>
      <c r="BO257" s="5">
        <v>13.324484990270195</v>
      </c>
      <c r="BP257" s="5">
        <v>0.37081879534265644</v>
      </c>
      <c r="BQ257" s="5">
        <v>9.1949981382604609</v>
      </c>
      <c r="BR257" s="5">
        <v>3.790952824987794</v>
      </c>
      <c r="BS257" s="5">
        <v>3.2713540525682046</v>
      </c>
      <c r="BT257" s="5">
        <v>0.96025555838086873</v>
      </c>
      <c r="BU257" s="5">
        <v>3.4516173122174121</v>
      </c>
      <c r="BV257" s="5">
        <v>3.4316833815366508</v>
      </c>
      <c r="BW257" s="5">
        <v>0.77470370537468303</v>
      </c>
      <c r="BX257" s="5">
        <v>11.674158728829003</v>
      </c>
      <c r="BY257" s="5">
        <v>1.7323533827711242</v>
      </c>
      <c r="BZ257" s="5">
        <v>118.0334677211269</v>
      </c>
      <c r="CA257" s="5">
        <v>126.13424198151655</v>
      </c>
      <c r="CB257" s="5">
        <v>127.86659536428768</v>
      </c>
      <c r="CC257" s="5">
        <v>1.7134790132516191</v>
      </c>
    </row>
    <row r="258" spans="1:81" hidden="1" x14ac:dyDescent="0.2">
      <c r="A258" s="3" t="s">
        <v>52</v>
      </c>
      <c r="B258" s="3">
        <v>188</v>
      </c>
      <c r="C258" s="9">
        <v>43411</v>
      </c>
      <c r="D258" s="3">
        <v>2</v>
      </c>
      <c r="E258" s="3">
        <v>5</v>
      </c>
      <c r="F258" s="3" t="s">
        <v>91</v>
      </c>
      <c r="G258" s="10"/>
      <c r="H258" s="3">
        <v>36</v>
      </c>
      <c r="I258" s="3" t="s">
        <v>92</v>
      </c>
      <c r="J258" s="3">
        <v>30</v>
      </c>
      <c r="K258" s="3">
        <v>10</v>
      </c>
      <c r="L258" s="3">
        <v>4</v>
      </c>
      <c r="M258" s="3" t="s">
        <v>56</v>
      </c>
      <c r="N258" s="3" t="s">
        <v>57</v>
      </c>
      <c r="O258" s="1" t="s">
        <v>58</v>
      </c>
      <c r="P258" s="3" t="s">
        <v>60</v>
      </c>
      <c r="R258" s="14">
        <v>17.201341990766853</v>
      </c>
      <c r="S258" s="14">
        <v>20.684812480005725</v>
      </c>
      <c r="T258" s="14">
        <v>17.191762120559297</v>
      </c>
      <c r="U258" s="14">
        <v>41.518580009197365</v>
      </c>
      <c r="V258" s="14">
        <v>2.6448177058121254</v>
      </c>
      <c r="W258" s="14">
        <v>41.125429934468762</v>
      </c>
      <c r="X258" s="14">
        <v>28.319577776152514</v>
      </c>
      <c r="Y258" s="8">
        <v>2.3101085975212232</v>
      </c>
      <c r="Z258" s="8">
        <v>170.99643419220655</v>
      </c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BF258" s="5">
        <v>3.2273560775728511</v>
      </c>
      <c r="BG258" s="5">
        <v>4.7422842707435295</v>
      </c>
      <c r="BH258" s="5">
        <v>6.4892041628401191</v>
      </c>
      <c r="BI258" s="5">
        <v>11.562658527069901</v>
      </c>
      <c r="BJ258" s="5">
        <v>32.426507395866999</v>
      </c>
      <c r="BK258" s="5">
        <v>1.193845443366589</v>
      </c>
      <c r="BL258" s="5">
        <v>0.66940129781470015</v>
      </c>
      <c r="BM258" s="5">
        <v>2.062068540684054</v>
      </c>
      <c r="BN258" s="5">
        <v>55.910212092015463</v>
      </c>
      <c r="BO258" s="5">
        <v>14.580861042300624</v>
      </c>
      <c r="BP258" s="5">
        <v>0.3757062267814445</v>
      </c>
      <c r="BQ258" s="5">
        <v>11.489445131938552</v>
      </c>
      <c r="BR258" s="5">
        <v>2.1812642426582762</v>
      </c>
      <c r="BS258" s="5">
        <v>2.2326643421570429</v>
      </c>
      <c r="BT258" s="5">
        <v>1.3747007753910161</v>
      </c>
      <c r="BU258" s="5">
        <v>3.8971358364101203</v>
      </c>
      <c r="BV258" s="5">
        <v>5.332407424551489</v>
      </c>
      <c r="BW258" s="5">
        <v>2.0521446981416713</v>
      </c>
      <c r="BX258" s="5">
        <v>16.642448314970025</v>
      </c>
      <c r="BY258" s="5">
        <v>2.3101085975212232</v>
      </c>
      <c r="BZ258" s="5">
        <v>157.20626677804688</v>
      </c>
      <c r="CA258" s="5">
        <v>168.68632559468531</v>
      </c>
      <c r="CB258" s="5">
        <v>170.99643419220655</v>
      </c>
      <c r="CC258" s="5">
        <v>2.229800731956856</v>
      </c>
    </row>
    <row r="259" spans="1:81" hidden="1" x14ac:dyDescent="0.2">
      <c r="A259" s="3" t="s">
        <v>52</v>
      </c>
      <c r="B259" s="3">
        <v>188</v>
      </c>
      <c r="C259" s="9">
        <v>43411</v>
      </c>
      <c r="D259" s="3">
        <v>2</v>
      </c>
      <c r="E259" s="3">
        <v>5</v>
      </c>
      <c r="F259" s="3" t="s">
        <v>91</v>
      </c>
      <c r="G259" s="10"/>
      <c r="H259" s="3">
        <v>36</v>
      </c>
      <c r="I259" s="3" t="s">
        <v>92</v>
      </c>
      <c r="J259" s="3">
        <v>40</v>
      </c>
      <c r="K259" s="3">
        <v>6</v>
      </c>
      <c r="L259" s="3">
        <v>5</v>
      </c>
      <c r="M259" s="3" t="s">
        <v>56</v>
      </c>
      <c r="N259" s="3" t="s">
        <v>57</v>
      </c>
      <c r="O259" s="1" t="s">
        <v>58</v>
      </c>
      <c r="P259" s="3" t="s">
        <v>60</v>
      </c>
      <c r="R259" s="14">
        <v>20.79572243526064</v>
      </c>
      <c r="S259" s="14">
        <v>22.349754530808021</v>
      </c>
      <c r="T259" s="14">
        <v>17.655711560413756</v>
      </c>
      <c r="U259" s="14">
        <v>34.945270472559436</v>
      </c>
      <c r="V259" s="14">
        <v>2.3613236937029609</v>
      </c>
      <c r="W259" s="14">
        <v>43.387138498240503</v>
      </c>
      <c r="X259" s="14">
        <v>20.830745598365521</v>
      </c>
      <c r="Y259" s="8">
        <v>1.9599646823334078</v>
      </c>
      <c r="Z259" s="8">
        <v>164.28563567882009</v>
      </c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BF259" s="5">
        <v>16.920051206366491</v>
      </c>
      <c r="BG259" s="5">
        <v>22.431815100264327</v>
      </c>
      <c r="BH259" s="5">
        <v>9.5249082377907612</v>
      </c>
      <c r="BI259" s="5">
        <v>13.005199408942863</v>
      </c>
      <c r="BJ259" s="5">
        <v>32.600647701004092</v>
      </c>
      <c r="BK259" s="5">
        <v>2.0937313607067569</v>
      </c>
      <c r="BL259" s="5">
        <v>0.93518387932930913</v>
      </c>
      <c r="BM259" s="5">
        <v>2.1033893506775656</v>
      </c>
      <c r="BN259" s="5">
        <v>57.99087105198609</v>
      </c>
      <c r="BO259" s="5">
        <v>14.520030001879652</v>
      </c>
      <c r="BP259" s="5">
        <v>0.38256712910519686</v>
      </c>
      <c r="BQ259" s="5">
        <v>10.248029277339555</v>
      </c>
      <c r="BR259" s="5">
        <v>5.3263521151338313</v>
      </c>
      <c r="BS259" s="5">
        <v>5.232842429185605</v>
      </c>
      <c r="BT259" s="5">
        <v>1.4468685913898207</v>
      </c>
      <c r="BU259" s="5">
        <v>4.2774845153273722</v>
      </c>
      <c r="BV259" s="5">
        <v>18.897978755122583</v>
      </c>
      <c r="BW259" s="5">
        <v>4.4562918734963795</v>
      </c>
      <c r="BX259" s="5">
        <v>15.087272394284584</v>
      </c>
      <c r="BY259" s="5">
        <v>1.9599646823334078</v>
      </c>
      <c r="BZ259" s="5">
        <v>133.82104071084714</v>
      </c>
      <c r="CA259" s="5">
        <v>162.32567099648668</v>
      </c>
      <c r="CB259" s="5">
        <v>164.28563567882009</v>
      </c>
      <c r="CC259" s="5">
        <v>2.427929731668105</v>
      </c>
    </row>
    <row r="260" spans="1:81" hidden="1" x14ac:dyDescent="0.2">
      <c r="A260" s="3" t="s">
        <v>52</v>
      </c>
      <c r="B260" s="3">
        <v>188</v>
      </c>
      <c r="C260" s="9">
        <v>43411</v>
      </c>
      <c r="D260" s="3">
        <v>2</v>
      </c>
      <c r="E260" s="3">
        <v>5</v>
      </c>
      <c r="F260" s="3" t="s">
        <v>91</v>
      </c>
      <c r="G260" s="10"/>
      <c r="H260" s="3">
        <v>36</v>
      </c>
      <c r="I260" s="3" t="s">
        <v>92</v>
      </c>
      <c r="J260" s="3">
        <v>60</v>
      </c>
      <c r="K260" s="3">
        <v>3</v>
      </c>
      <c r="L260" s="3">
        <v>6</v>
      </c>
      <c r="M260" s="3" t="s">
        <v>56</v>
      </c>
      <c r="N260" s="3" t="s">
        <v>57</v>
      </c>
      <c r="O260" s="1" t="s">
        <v>58</v>
      </c>
      <c r="P260" s="3" t="s">
        <v>60</v>
      </c>
      <c r="R260" s="14">
        <v>9.9390001790276887</v>
      </c>
      <c r="S260" s="14">
        <v>18.098872480721308</v>
      </c>
      <c r="T260" s="14">
        <v>4.0057886633379702</v>
      </c>
      <c r="U260" s="14">
        <v>36.167281644097692</v>
      </c>
      <c r="V260" s="14">
        <v>2.586964385262851</v>
      </c>
      <c r="W260" s="14">
        <v>27.659758074530238</v>
      </c>
      <c r="X260" s="14">
        <v>17.324285638743433</v>
      </c>
      <c r="Y260" s="8">
        <v>4.5949048065978255</v>
      </c>
      <c r="Z260" s="8">
        <v>120.37685763512232</v>
      </c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BF260" s="5">
        <v>9.8277223863814758</v>
      </c>
      <c r="BG260" s="5">
        <v>12.826018870212117</v>
      </c>
      <c r="BH260" s="5">
        <v>4.7304534576394008</v>
      </c>
      <c r="BI260" s="5">
        <v>11.856870127207713</v>
      </c>
      <c r="BJ260" s="5">
        <v>18.153238521696675</v>
      </c>
      <c r="BK260" s="5">
        <v>2.3756458147621204</v>
      </c>
      <c r="BL260" s="5">
        <v>1.1218856321939805</v>
      </c>
      <c r="BM260" s="5">
        <v>1.3315817005807786</v>
      </c>
      <c r="BN260" s="5">
        <v>45.454885290174353</v>
      </c>
      <c r="BO260" s="5">
        <v>8.9181158739123223</v>
      </c>
      <c r="BP260" s="5">
        <v>0.44696758348264987</v>
      </c>
      <c r="BQ260" s="5">
        <v>10.753849561901898</v>
      </c>
      <c r="BR260" s="5">
        <v>5.134511757111035</v>
      </c>
      <c r="BS260" s="5">
        <v>2.7624980476141734</v>
      </c>
      <c r="BT260" s="5">
        <v>1.7053519865369637</v>
      </c>
      <c r="BU260" s="5">
        <v>2.8056949292519824</v>
      </c>
      <c r="BV260" s="5">
        <v>1.3235152351428525</v>
      </c>
      <c r="BW260" s="5">
        <v>3.9566659280296692</v>
      </c>
      <c r="BX260" s="5">
        <v>22.273753827227637</v>
      </c>
      <c r="BY260" s="5">
        <v>4.5949048065978255</v>
      </c>
      <c r="BZ260" s="5">
        <v>111.56250370960672</v>
      </c>
      <c r="CA260" s="5">
        <v>115.7819528285245</v>
      </c>
      <c r="CB260" s="5">
        <v>120.37685763512232</v>
      </c>
      <c r="CC260" s="5">
        <v>2.3841103577082445</v>
      </c>
    </row>
    <row r="261" spans="1:81" hidden="1" x14ac:dyDescent="0.2">
      <c r="A261" s="3" t="s">
        <v>52</v>
      </c>
      <c r="B261" s="3">
        <v>188</v>
      </c>
      <c r="C261" s="9">
        <v>43411</v>
      </c>
      <c r="D261" s="3">
        <v>2</v>
      </c>
      <c r="E261" s="3">
        <v>5</v>
      </c>
      <c r="F261" s="3" t="s">
        <v>91</v>
      </c>
      <c r="G261" s="10"/>
      <c r="H261" s="3">
        <v>36</v>
      </c>
      <c r="I261" s="3" t="s">
        <v>92</v>
      </c>
      <c r="J261" s="3">
        <v>5</v>
      </c>
      <c r="K261" s="3">
        <v>22</v>
      </c>
      <c r="L261" s="3">
        <v>1</v>
      </c>
      <c r="M261" s="3" t="s">
        <v>56</v>
      </c>
      <c r="N261" s="3" t="s">
        <v>57</v>
      </c>
      <c r="O261" s="1" t="s">
        <v>58</v>
      </c>
      <c r="P261" s="3" t="s">
        <v>61</v>
      </c>
      <c r="R261" s="14">
        <v>48.494735323149584</v>
      </c>
      <c r="S261" s="14">
        <v>54.856860325254246</v>
      </c>
      <c r="T261" s="14">
        <v>69.243509983194286</v>
      </c>
      <c r="U261" s="14">
        <v>112.25720543696963</v>
      </c>
      <c r="V261" s="14">
        <v>6.1893855703288114</v>
      </c>
      <c r="W261" s="14">
        <v>127.15217800798088</v>
      </c>
      <c r="X261" s="14">
        <v>70.738800969617117</v>
      </c>
      <c r="Y261" s="8">
        <v>5.026812507248958</v>
      </c>
      <c r="Z261" s="8">
        <v>493.95950308684303</v>
      </c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BF261" s="5">
        <v>39.058478239640593</v>
      </c>
      <c r="BG261" s="5">
        <v>64.957713583546322</v>
      </c>
      <c r="BH261" s="5">
        <v>19.617082323447534</v>
      </c>
      <c r="BI261" s="5">
        <v>29.598054531542605</v>
      </c>
      <c r="BJ261" s="5">
        <v>100.07859877441366</v>
      </c>
      <c r="BK261" s="5">
        <v>6.1685355047793555</v>
      </c>
      <c r="BL261" s="5">
        <v>1.7351577042378388</v>
      </c>
      <c r="BM261" s="5">
        <v>5.579577250381873</v>
      </c>
      <c r="BN261" s="5">
        <v>147.64697783240277</v>
      </c>
      <c r="BO261" s="5">
        <v>50.517278890697717</v>
      </c>
      <c r="BP261" s="5">
        <v>1.2917333297922988</v>
      </c>
      <c r="BQ261" s="5">
        <v>32.151510274677214</v>
      </c>
      <c r="BR261" s="5">
        <v>15.742958117768266</v>
      </c>
      <c r="BS261" s="5">
        <v>15.713659028099213</v>
      </c>
      <c r="BT261" s="5">
        <v>2.9551490705472983</v>
      </c>
      <c r="BU261" s="5">
        <v>12.943190583734889</v>
      </c>
      <c r="BV261" s="5">
        <v>36.834446015634462</v>
      </c>
      <c r="BW261" s="5">
        <v>11.281432208902366</v>
      </c>
      <c r="BX261" s="5">
        <v>43.470908657147028</v>
      </c>
      <c r="BY261" s="5">
        <v>5.026812507248958</v>
      </c>
      <c r="BZ261" s="5">
        <v>433.09742718272673</v>
      </c>
      <c r="CA261" s="5">
        <v>488.93269057959407</v>
      </c>
      <c r="CB261" s="5">
        <v>493.95950308684303</v>
      </c>
      <c r="CC261" s="5">
        <v>7.2655868673053643</v>
      </c>
    </row>
    <row r="262" spans="1:81" hidden="1" x14ac:dyDescent="0.2">
      <c r="A262" s="3" t="s">
        <v>52</v>
      </c>
      <c r="B262" s="3">
        <v>188</v>
      </c>
      <c r="C262" s="9">
        <v>43411</v>
      </c>
      <c r="D262" s="3">
        <v>2</v>
      </c>
      <c r="E262" s="3">
        <v>5</v>
      </c>
      <c r="F262" s="3" t="s">
        <v>91</v>
      </c>
      <c r="G262" s="10"/>
      <c r="H262" s="3">
        <v>36</v>
      </c>
      <c r="I262" s="3" t="s">
        <v>92</v>
      </c>
      <c r="J262" s="3">
        <v>12</v>
      </c>
      <c r="K262" s="3">
        <v>18</v>
      </c>
      <c r="L262" s="3">
        <v>2</v>
      </c>
      <c r="M262" s="3" t="s">
        <v>56</v>
      </c>
      <c r="N262" s="3" t="s">
        <v>57</v>
      </c>
      <c r="O262" s="1" t="s">
        <v>58</v>
      </c>
      <c r="P262" s="3" t="s">
        <v>61</v>
      </c>
      <c r="R262" s="14">
        <v>56.360242975169214</v>
      </c>
      <c r="S262" s="14">
        <v>57.017006249263368</v>
      </c>
      <c r="T262" s="14">
        <v>62.549724455537465</v>
      </c>
      <c r="U262" s="14">
        <v>138.49224458891769</v>
      </c>
      <c r="V262" s="14">
        <v>6.8318641925680224</v>
      </c>
      <c r="W262" s="14">
        <v>107.32380347185094</v>
      </c>
      <c r="X262" s="14">
        <v>75.047425500277811</v>
      </c>
      <c r="Y262" s="8">
        <v>5.6557281330573304</v>
      </c>
      <c r="Z262" s="8">
        <v>509.27805003212512</v>
      </c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BF262" s="5">
        <v>14.678657428367828</v>
      </c>
      <c r="BG262" s="5">
        <v>23.582509364337298</v>
      </c>
      <c r="BH262" s="5">
        <v>21.934383945361486</v>
      </c>
      <c r="BI262" s="5">
        <v>30.340366590783912</v>
      </c>
      <c r="BJ262" s="5">
        <v>104.22942635285261</v>
      </c>
      <c r="BK262" s="5">
        <v>6.2396252740531422</v>
      </c>
      <c r="BL262" s="5">
        <v>0.92467353355713577</v>
      </c>
      <c r="BM262" s="5">
        <v>5.7295588076601538</v>
      </c>
      <c r="BN262" s="5">
        <v>142.38536491837786</v>
      </c>
      <c r="BO262" s="5">
        <v>51.139042435025438</v>
      </c>
      <c r="BP262" s="5">
        <v>1.3627253705228848</v>
      </c>
      <c r="BQ262" s="5">
        <v>30.43886377126908</v>
      </c>
      <c r="BR262" s="5">
        <v>6.5835186844973466</v>
      </c>
      <c r="BS262" s="5">
        <v>5.6329288198215721</v>
      </c>
      <c r="BT262" s="5">
        <v>3.0136891282085903</v>
      </c>
      <c r="BU262" s="5">
        <v>12.229543462153208</v>
      </c>
      <c r="BV262" s="5">
        <v>24.351210665487415</v>
      </c>
      <c r="BW262" s="5">
        <v>10.336412116850754</v>
      </c>
      <c r="BX262" s="5">
        <v>47.314727681732705</v>
      </c>
      <c r="BY262" s="5">
        <v>5.6557281330573304</v>
      </c>
      <c r="BZ262" s="5">
        <v>460.5818282712932</v>
      </c>
      <c r="CA262" s="5">
        <v>503.6223218990678</v>
      </c>
      <c r="CB262" s="5">
        <v>509.27805003212512</v>
      </c>
      <c r="CC262" s="5">
        <v>8.0318855085874379</v>
      </c>
    </row>
    <row r="263" spans="1:81" hidden="1" x14ac:dyDescent="0.2">
      <c r="A263" s="3" t="s">
        <v>52</v>
      </c>
      <c r="B263" s="3">
        <v>188</v>
      </c>
      <c r="C263" s="9">
        <v>43411</v>
      </c>
      <c r="D263" s="3">
        <v>2</v>
      </c>
      <c r="E263" s="3">
        <v>5</v>
      </c>
      <c r="F263" s="3" t="s">
        <v>91</v>
      </c>
      <c r="G263" s="10"/>
      <c r="H263" s="3">
        <v>36</v>
      </c>
      <c r="I263" s="3" t="s">
        <v>92</v>
      </c>
      <c r="J263" s="3">
        <v>20</v>
      </c>
      <c r="K263" s="3">
        <v>14</v>
      </c>
      <c r="L263" s="3">
        <v>3</v>
      </c>
      <c r="M263" s="3" t="s">
        <v>56</v>
      </c>
      <c r="N263" s="3" t="s">
        <v>57</v>
      </c>
      <c r="O263" s="1" t="s">
        <v>58</v>
      </c>
      <c r="P263" s="3" t="s">
        <v>61</v>
      </c>
      <c r="R263" s="14">
        <v>53.537556549598428</v>
      </c>
      <c r="S263" s="14">
        <v>59.476956071524782</v>
      </c>
      <c r="T263" s="14">
        <v>59.069721016390574</v>
      </c>
      <c r="U263" s="14">
        <v>109.83868224045327</v>
      </c>
      <c r="V263" s="14">
        <v>6.4396391901476626</v>
      </c>
      <c r="W263" s="14">
        <v>134.57213802995352</v>
      </c>
      <c r="X263" s="14">
        <v>63.507999157083447</v>
      </c>
      <c r="Y263" s="8">
        <v>4.2936778059124663</v>
      </c>
      <c r="Z263" s="8">
        <v>490.73637249593514</v>
      </c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BF263" s="5">
        <v>44.104499897134964</v>
      </c>
      <c r="BG263" s="5">
        <v>69.244478564828967</v>
      </c>
      <c r="BH263" s="5">
        <v>22.710546962594648</v>
      </c>
      <c r="BI263" s="5">
        <v>33.151681288989593</v>
      </c>
      <c r="BJ263" s="5">
        <v>95.47467903537931</v>
      </c>
      <c r="BK263" s="5">
        <v>6.2060740672168579</v>
      </c>
      <c r="BL263" s="5">
        <v>1.1567232522202382</v>
      </c>
      <c r="BM263" s="5">
        <v>5.7440384846615027</v>
      </c>
      <c r="BN263" s="5">
        <v>161.25757211001189</v>
      </c>
      <c r="BO263" s="5">
        <v>43.180525080732508</v>
      </c>
      <c r="BP263" s="5">
        <v>1.2685837033312808</v>
      </c>
      <c r="BQ263" s="5">
        <v>29.208678126673217</v>
      </c>
      <c r="BR263" s="5">
        <v>16.940087398225639</v>
      </c>
      <c r="BS263" s="5">
        <v>17.032876748297404</v>
      </c>
      <c r="BT263" s="5">
        <v>3.3459044575643948</v>
      </c>
      <c r="BU263" s="5">
        <v>12.84562165201722</v>
      </c>
      <c r="BV263" s="5">
        <v>50.092376041502398</v>
      </c>
      <c r="BW263" s="5">
        <v>12.552338050217692</v>
      </c>
      <c r="BX263" s="5">
        <v>44.886496323398909</v>
      </c>
      <c r="BY263" s="5">
        <v>4.2936778059124663</v>
      </c>
      <c r="BZ263" s="5">
        <v>417.5062498820464</v>
      </c>
      <c r="CA263" s="5">
        <v>486.44269469002268</v>
      </c>
      <c r="CB263" s="5">
        <v>490.73637249593514</v>
      </c>
      <c r="CC263" s="5">
        <v>7.3138183020179204</v>
      </c>
    </row>
    <row r="264" spans="1:81" hidden="1" x14ac:dyDescent="0.2">
      <c r="A264" s="3" t="s">
        <v>52</v>
      </c>
      <c r="B264" s="3">
        <v>188</v>
      </c>
      <c r="C264" s="9">
        <v>43411</v>
      </c>
      <c r="D264" s="3">
        <v>2</v>
      </c>
      <c r="E264" s="3">
        <v>5</v>
      </c>
      <c r="F264" s="3" t="s">
        <v>91</v>
      </c>
      <c r="G264" s="10"/>
      <c r="H264" s="3">
        <v>36</v>
      </c>
      <c r="I264" s="3" t="s">
        <v>92</v>
      </c>
      <c r="J264" s="3">
        <v>30</v>
      </c>
      <c r="K264" s="3">
        <v>10</v>
      </c>
      <c r="L264" s="3">
        <v>4</v>
      </c>
      <c r="M264" s="3" t="s">
        <v>56</v>
      </c>
      <c r="N264" s="3" t="s">
        <v>57</v>
      </c>
      <c r="O264" s="1" t="s">
        <v>58</v>
      </c>
      <c r="P264" s="3" t="s">
        <v>61</v>
      </c>
      <c r="R264" s="14">
        <v>56.557268076929553</v>
      </c>
      <c r="S264" s="14">
        <v>62.456767443952891</v>
      </c>
      <c r="T264" s="14">
        <v>57.022938165171396</v>
      </c>
      <c r="U264" s="14">
        <v>147.69875598775928</v>
      </c>
      <c r="V264" s="14">
        <v>8.4414334790459993</v>
      </c>
      <c r="W264" s="14">
        <v>129.96565843450611</v>
      </c>
      <c r="X264" s="14">
        <v>74.422732123013205</v>
      </c>
      <c r="Y264" s="8">
        <v>7.2453007752903034</v>
      </c>
      <c r="Z264" s="8">
        <v>543.81087111941451</v>
      </c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BF264" s="5">
        <v>12.290174528501931</v>
      </c>
      <c r="BG264" s="5">
        <v>27.244788094928406</v>
      </c>
      <c r="BH264" s="5">
        <v>20.954051867261057</v>
      </c>
      <c r="BI264" s="5">
        <v>33.612209358981147</v>
      </c>
      <c r="BJ264" s="5">
        <v>101.40472770475907</v>
      </c>
      <c r="BK264" s="5">
        <v>5.964718632822005</v>
      </c>
      <c r="BL264" s="5">
        <v>1.8275916147863704</v>
      </c>
      <c r="BM264" s="5">
        <v>5.1565733339549142</v>
      </c>
      <c r="BN264" s="5">
        <v>163.08077735772079</v>
      </c>
      <c r="BO264" s="5">
        <v>47.537262043039533</v>
      </c>
      <c r="BP264" s="5">
        <v>1.4321414283619374</v>
      </c>
      <c r="BQ264" s="5">
        <v>29.864818262913868</v>
      </c>
      <c r="BR264" s="5">
        <v>10.737379196477177</v>
      </c>
      <c r="BS264" s="5">
        <v>5.5661943618034693</v>
      </c>
      <c r="BT264" s="5">
        <v>3.9953107866213813</v>
      </c>
      <c r="BU264" s="5">
        <v>14.017851724367979</v>
      </c>
      <c r="BV264" s="5">
        <v>17.038296399522107</v>
      </c>
      <c r="BW264" s="5">
        <v>11.709472510399321</v>
      </c>
      <c r="BX264" s="5">
        <v>52.349549553799086</v>
      </c>
      <c r="BY264" s="5">
        <v>7.2453007752903034</v>
      </c>
      <c r="BZ264" s="5">
        <v>502.36242184774022</v>
      </c>
      <c r="CA264" s="5">
        <v>536.56557034412424</v>
      </c>
      <c r="CB264" s="5">
        <v>543.81087111941451</v>
      </c>
      <c r="CC264" s="5">
        <v>8.8716964411137411</v>
      </c>
    </row>
    <row r="265" spans="1:81" hidden="1" x14ac:dyDescent="0.2">
      <c r="A265" s="3" t="s">
        <v>52</v>
      </c>
      <c r="B265" s="3">
        <v>188</v>
      </c>
      <c r="C265" s="9">
        <v>43411</v>
      </c>
      <c r="D265" s="3">
        <v>2</v>
      </c>
      <c r="E265" s="3">
        <v>5</v>
      </c>
      <c r="F265" s="3" t="s">
        <v>91</v>
      </c>
      <c r="G265" s="10"/>
      <c r="H265" s="3">
        <v>36</v>
      </c>
      <c r="I265" s="3" t="s">
        <v>92</v>
      </c>
      <c r="J265" s="3">
        <v>40</v>
      </c>
      <c r="K265" s="3">
        <v>6</v>
      </c>
      <c r="L265" s="3">
        <v>5</v>
      </c>
      <c r="M265" s="3" t="s">
        <v>56</v>
      </c>
      <c r="N265" s="3" t="s">
        <v>57</v>
      </c>
      <c r="O265" s="1" t="s">
        <v>58</v>
      </c>
      <c r="P265" s="3" t="s">
        <v>61</v>
      </c>
      <c r="R265" s="14">
        <v>67.195639643175852</v>
      </c>
      <c r="S265" s="14">
        <v>70.387092327249462</v>
      </c>
      <c r="T265" s="14">
        <v>55.942187099107379</v>
      </c>
      <c r="U265" s="14">
        <v>134.39044215761382</v>
      </c>
      <c r="V265" s="14">
        <v>7.9404444694519043</v>
      </c>
      <c r="W265" s="14">
        <v>154.56278465534078</v>
      </c>
      <c r="X265" s="14">
        <v>63.947073706265151</v>
      </c>
      <c r="Y265" s="8">
        <v>8.1210953040893976</v>
      </c>
      <c r="Z265" s="8">
        <v>562.48673171086364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BF265" s="5">
        <v>50.162421562167388</v>
      </c>
      <c r="BG265" s="5">
        <v>71.986041688987271</v>
      </c>
      <c r="BH265" s="5">
        <v>28.559879104650179</v>
      </c>
      <c r="BI265" s="5">
        <v>38.747020593416543</v>
      </c>
      <c r="BJ265" s="5">
        <v>94.777844660713299</v>
      </c>
      <c r="BK265" s="5">
        <v>7.0184043506298766</v>
      </c>
      <c r="BL265" s="5">
        <v>2.5405951914950982</v>
      </c>
      <c r="BM265" s="5">
        <v>5.7417077258408895</v>
      </c>
      <c r="BN265" s="5">
        <v>178.0935035955747</v>
      </c>
      <c r="BO265" s="5">
        <v>41.265178208920943</v>
      </c>
      <c r="BP265" s="5">
        <v>1.5115897865779588</v>
      </c>
      <c r="BQ265" s="5">
        <v>30.360921138937716</v>
      </c>
      <c r="BR265" s="5">
        <v>18.486336568137741</v>
      </c>
      <c r="BS265" s="5">
        <v>16.723546124124159</v>
      </c>
      <c r="BT265" s="5">
        <v>4.1608887094394778</v>
      </c>
      <c r="BU265" s="5">
        <v>12.612385051236645</v>
      </c>
      <c r="BV265" s="5">
        <v>12.76550961425046</v>
      </c>
      <c r="BW265" s="5">
        <v>11.17983459378933</v>
      </c>
      <c r="BX265" s="5">
        <v>62.921330815832448</v>
      </c>
      <c r="BY265" s="5">
        <v>8.1210953040893976</v>
      </c>
      <c r="BZ265" s="5">
        <v>524.85988710352581</v>
      </c>
      <c r="CA265" s="5">
        <v>554.36563640677423</v>
      </c>
      <c r="CB265" s="5">
        <v>562.48673171086364</v>
      </c>
      <c r="CC265" s="5">
        <v>9.5690174068170748</v>
      </c>
    </row>
    <row r="266" spans="1:81" hidden="1" x14ac:dyDescent="0.2">
      <c r="A266" s="3" t="s">
        <v>52</v>
      </c>
      <c r="B266" s="3">
        <v>188</v>
      </c>
      <c r="C266" s="9">
        <v>43411</v>
      </c>
      <c r="D266" s="3">
        <v>2</v>
      </c>
      <c r="E266" s="3">
        <v>5</v>
      </c>
      <c r="F266" s="3" t="s">
        <v>91</v>
      </c>
      <c r="G266" s="10"/>
      <c r="H266" s="3">
        <v>36</v>
      </c>
      <c r="I266" s="3" t="s">
        <v>92</v>
      </c>
      <c r="J266" s="3">
        <v>60</v>
      </c>
      <c r="K266" s="3">
        <v>3</v>
      </c>
      <c r="L266" s="3">
        <v>6</v>
      </c>
      <c r="M266" s="3" t="s">
        <v>56</v>
      </c>
      <c r="N266" s="3" t="s">
        <v>57</v>
      </c>
      <c r="O266" s="1" t="s">
        <v>58</v>
      </c>
      <c r="P266" s="3" t="s">
        <v>61</v>
      </c>
      <c r="R266" s="14">
        <v>29.249068029995623</v>
      </c>
      <c r="S266" s="14">
        <v>57.92318317807954</v>
      </c>
      <c r="T266" s="14">
        <v>13.748702433602563</v>
      </c>
      <c r="U266" s="14">
        <v>114.23918914794922</v>
      </c>
      <c r="V266" s="14">
        <v>8.009479489819757</v>
      </c>
      <c r="W266" s="14">
        <v>94.128690653833843</v>
      </c>
      <c r="X266" s="14">
        <v>52.567165243214575</v>
      </c>
      <c r="Y266" s="8">
        <v>14.267721964397069</v>
      </c>
      <c r="Z266" s="8">
        <v>384.13321108140525</v>
      </c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BF266" s="5">
        <v>33.881217431529215</v>
      </c>
      <c r="BG266" s="5">
        <v>43.274255634472091</v>
      </c>
      <c r="BH266" s="5">
        <v>13.325241190223771</v>
      </c>
      <c r="BI266" s="5">
        <v>36.597559816476362</v>
      </c>
      <c r="BJ266" s="5">
        <v>53.993222009841183</v>
      </c>
      <c r="BK266" s="5">
        <v>7.1863660273047465</v>
      </c>
      <c r="BL266" s="5">
        <v>3.9857240131059162</v>
      </c>
      <c r="BM266" s="5">
        <v>4.2562061561766749</v>
      </c>
      <c r="BN266" s="5">
        <v>138.57289068299028</v>
      </c>
      <c r="BO266" s="5">
        <v>26.48459251876389</v>
      </c>
      <c r="BP266" s="5">
        <v>1.2860285826112623</v>
      </c>
      <c r="BQ266" s="5">
        <v>32.098633632758961</v>
      </c>
      <c r="BR266" s="5">
        <v>16.832763103227304</v>
      </c>
      <c r="BS266" s="5">
        <v>10.433903267212408</v>
      </c>
      <c r="BT266" s="5">
        <v>5.2183063387619528</v>
      </c>
      <c r="BU266" s="5">
        <v>9.0891076645892781</v>
      </c>
      <c r="BV266" s="5">
        <v>8.3767064972592902</v>
      </c>
      <c r="BW266" s="5">
        <v>13.035511719018485</v>
      </c>
      <c r="BX266" s="5">
        <v>69.857709596660399</v>
      </c>
      <c r="BY266" s="5">
        <v>14.267721964397069</v>
      </c>
      <c r="BZ266" s="5">
        <v>351.51853735695835</v>
      </c>
      <c r="CA266" s="5">
        <v>369.86548911700817</v>
      </c>
      <c r="CB266" s="5">
        <v>384.13321108140525</v>
      </c>
      <c r="CC266" s="5">
        <v>7.202160800564215</v>
      </c>
    </row>
    <row r="267" spans="1:81" hidden="1" x14ac:dyDescent="0.2">
      <c r="A267" s="3" t="s">
        <v>52</v>
      </c>
      <c r="B267" s="3">
        <v>188</v>
      </c>
      <c r="C267" s="9">
        <v>43411</v>
      </c>
      <c r="D267" s="3">
        <v>2</v>
      </c>
      <c r="E267" s="3">
        <v>5</v>
      </c>
      <c r="F267" s="3" t="s">
        <v>91</v>
      </c>
      <c r="G267" s="10"/>
      <c r="H267" s="3">
        <v>36</v>
      </c>
      <c r="I267" s="3" t="s">
        <v>92</v>
      </c>
      <c r="J267" s="3">
        <v>5</v>
      </c>
      <c r="K267" s="3">
        <v>22</v>
      </c>
      <c r="L267" s="3">
        <v>1</v>
      </c>
      <c r="M267" s="3" t="s">
        <v>56</v>
      </c>
      <c r="N267" s="3" t="s">
        <v>57</v>
      </c>
      <c r="O267" s="1" t="s">
        <v>58</v>
      </c>
      <c r="P267" s="3" t="s">
        <v>62</v>
      </c>
      <c r="R267" s="14">
        <v>45.097798577670396</v>
      </c>
      <c r="S267" s="14">
        <v>48.728311736008216</v>
      </c>
      <c r="T267" s="14">
        <v>49.615292943757154</v>
      </c>
      <c r="U267" s="14">
        <v>87.041330403295063</v>
      </c>
      <c r="V267" s="14">
        <v>5.4883156644886935</v>
      </c>
      <c r="W267" s="14">
        <v>98.401493138280415</v>
      </c>
      <c r="X267" s="14">
        <v>69.275925077241041</v>
      </c>
      <c r="Y267" s="8">
        <v>5.1576442931063538</v>
      </c>
      <c r="Z267" s="8">
        <v>408.80611501398789</v>
      </c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BF267" s="5">
        <v>30.659459492196159</v>
      </c>
      <c r="BG267" s="5">
        <v>57.45469370918071</v>
      </c>
      <c r="BH267" s="5">
        <v>19.445330935885803</v>
      </c>
      <c r="BI267" s="5">
        <v>27.934931460537214</v>
      </c>
      <c r="BJ267" s="5">
        <v>85.316121881026845</v>
      </c>
      <c r="BK267" s="5">
        <v>4.9820106333902201</v>
      </c>
      <c r="BL267" s="5">
        <v>1.4306030554513696</v>
      </c>
      <c r="BM267" s="5">
        <v>4.20167155868742</v>
      </c>
      <c r="BN267" s="5">
        <v>127.97122601971044</v>
      </c>
      <c r="BO267" s="5">
        <v>51.308975126685688</v>
      </c>
      <c r="BP267" s="5">
        <v>1.4366135416603594</v>
      </c>
      <c r="BQ267" s="5">
        <v>33.712189001106438</v>
      </c>
      <c r="BR267" s="5">
        <v>14.607873699522344</v>
      </c>
      <c r="BS267" s="5">
        <v>12.392895143726923</v>
      </c>
      <c r="BT267" s="5">
        <v>2.4686934401096865</v>
      </c>
      <c r="BU267" s="5">
        <v>10.890635036756118</v>
      </c>
      <c r="BV267" s="5">
        <v>27.319683057803584</v>
      </c>
      <c r="BW267" s="5">
        <v>13.973840943930156</v>
      </c>
      <c r="BX267" s="5">
        <v>37.587399109993484</v>
      </c>
      <c r="BY267" s="5">
        <v>5.1576442931063538</v>
      </c>
      <c r="BZ267" s="5">
        <v>359.88566935008498</v>
      </c>
      <c r="CA267" s="5">
        <v>403.64847072088156</v>
      </c>
      <c r="CB267" s="5">
        <v>408.80611501398789</v>
      </c>
      <c r="CC267" s="5">
        <v>5.9316383071456311</v>
      </c>
    </row>
    <row r="268" spans="1:81" hidden="1" x14ac:dyDescent="0.2">
      <c r="A268" s="3" t="s">
        <v>52</v>
      </c>
      <c r="B268" s="3">
        <v>188</v>
      </c>
      <c r="C268" s="9">
        <v>43411</v>
      </c>
      <c r="D268" s="3">
        <v>2</v>
      </c>
      <c r="E268" s="3">
        <v>5</v>
      </c>
      <c r="F268" s="3" t="s">
        <v>91</v>
      </c>
      <c r="G268" s="10"/>
      <c r="H268" s="3">
        <v>36</v>
      </c>
      <c r="I268" s="3" t="s">
        <v>92</v>
      </c>
      <c r="J268" s="3">
        <v>12</v>
      </c>
      <c r="K268" s="3">
        <v>18</v>
      </c>
      <c r="L268" s="3">
        <v>2</v>
      </c>
      <c r="M268" s="3" t="s">
        <v>56</v>
      </c>
      <c r="N268" s="3" t="s">
        <v>57</v>
      </c>
      <c r="O268" s="1" t="s">
        <v>58</v>
      </c>
      <c r="P268" s="3" t="s">
        <v>62</v>
      </c>
      <c r="R268" s="14">
        <v>46.291312513680296</v>
      </c>
      <c r="S268" s="14">
        <v>48.832409233882508</v>
      </c>
      <c r="T268" s="14">
        <v>68.135034067877413</v>
      </c>
      <c r="U268" s="14">
        <v>88.759099499932645</v>
      </c>
      <c r="V268" s="14">
        <v>5.1971112366380359</v>
      </c>
      <c r="W268" s="14">
        <v>88.567210624957909</v>
      </c>
      <c r="X268" s="14">
        <v>64.28495315025593</v>
      </c>
      <c r="Y268" s="8">
        <v>2.9080729790963589</v>
      </c>
      <c r="Z268" s="8">
        <v>412.97522681255117</v>
      </c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BF268" s="5">
        <v>31.837391801917992</v>
      </c>
      <c r="BG268" s="5">
        <v>64.561876602013839</v>
      </c>
      <c r="BH268" s="5">
        <v>20.362280832624066</v>
      </c>
      <c r="BI268" s="5">
        <v>28.267852044720481</v>
      </c>
      <c r="BJ268" s="5">
        <v>105.85319447876911</v>
      </c>
      <c r="BK268" s="5">
        <v>5.6860011513075071</v>
      </c>
      <c r="BL268" s="5">
        <v>1.9478020865949877</v>
      </c>
      <c r="BM268" s="5">
        <v>5.0769769455715492</v>
      </c>
      <c r="BN268" s="5">
        <v>124.83384338804449</v>
      </c>
      <c r="BO268" s="5">
        <v>48.631492152267732</v>
      </c>
      <c r="BP268" s="5">
        <v>1.3277403034520467</v>
      </c>
      <c r="BQ268" s="5">
        <v>30.846543348792874</v>
      </c>
      <c r="BR268" s="5">
        <v>13.410679049154881</v>
      </c>
      <c r="BS268" s="5">
        <v>12.889148363874851</v>
      </c>
      <c r="BT268" s="5">
        <v>2.4340252574659815</v>
      </c>
      <c r="BU268" s="5">
        <v>12.219256993901325</v>
      </c>
      <c r="BV268" s="5">
        <v>84.24025663887339</v>
      </c>
      <c r="BW268" s="5">
        <v>23.405973159297563</v>
      </c>
      <c r="BX268" s="5">
        <v>34.137739117608248</v>
      </c>
      <c r="BY268" s="5">
        <v>2.9080729790963589</v>
      </c>
      <c r="BZ268" s="5">
        <v>304.17729057066578</v>
      </c>
      <c r="CA268" s="5">
        <v>410.06715383345482</v>
      </c>
      <c r="CB268" s="5">
        <v>412.97522681255117</v>
      </c>
      <c r="CC268" s="5">
        <v>6.6549211952579617</v>
      </c>
    </row>
    <row r="269" spans="1:81" hidden="1" x14ac:dyDescent="0.2">
      <c r="A269" s="3" t="s">
        <v>52</v>
      </c>
      <c r="B269" s="3">
        <v>188</v>
      </c>
      <c r="C269" s="9">
        <v>43411</v>
      </c>
      <c r="D269" s="3">
        <v>2</v>
      </c>
      <c r="E269" s="3">
        <v>5</v>
      </c>
      <c r="F269" s="3" t="s">
        <v>91</v>
      </c>
      <c r="G269" s="10"/>
      <c r="H269" s="3">
        <v>36</v>
      </c>
      <c r="I269" s="3" t="s">
        <v>92</v>
      </c>
      <c r="J269" s="3">
        <v>20</v>
      </c>
      <c r="K269" s="3">
        <v>14</v>
      </c>
      <c r="L269" s="3">
        <v>3</v>
      </c>
      <c r="M269" s="3" t="s">
        <v>56</v>
      </c>
      <c r="N269" s="3" t="s">
        <v>57</v>
      </c>
      <c r="O269" s="1" t="s">
        <v>58</v>
      </c>
      <c r="P269" s="3" t="s">
        <v>62</v>
      </c>
      <c r="R269" s="14">
        <v>49.713480587663319</v>
      </c>
      <c r="S269" s="14">
        <v>51.476041925364527</v>
      </c>
      <c r="T269" s="14">
        <v>47.545411274350926</v>
      </c>
      <c r="U269" s="14">
        <v>90.427112973969557</v>
      </c>
      <c r="V269" s="14">
        <v>5.9682420039999071</v>
      </c>
      <c r="W269" s="14">
        <v>99.351914964873217</v>
      </c>
      <c r="X269" s="14">
        <v>66.676272688240843</v>
      </c>
      <c r="Y269" s="8">
        <v>5.8414902756867209</v>
      </c>
      <c r="Z269" s="8">
        <v>416.99995285520629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BF269" s="5">
        <v>29.756983568195196</v>
      </c>
      <c r="BG269" s="5">
        <v>61.277158735465967</v>
      </c>
      <c r="BH269" s="5">
        <v>21.807931801350207</v>
      </c>
      <c r="BI269" s="5">
        <v>30.139857546772447</v>
      </c>
      <c r="BJ269" s="5">
        <v>88.418626553934402</v>
      </c>
      <c r="BK269" s="5">
        <v>5.4211057776771208</v>
      </c>
      <c r="BL269" s="5">
        <v>1.3698022966618904</v>
      </c>
      <c r="BM269" s="5">
        <v>4.809903528965525</v>
      </c>
      <c r="BN269" s="5">
        <v>134.26211494297493</v>
      </c>
      <c r="BO269" s="5">
        <v>52.337480095867711</v>
      </c>
      <c r="BP269" s="5">
        <v>1.6263090461706937</v>
      </c>
      <c r="BQ269" s="5">
        <v>33.121545110334388</v>
      </c>
      <c r="BR269" s="5">
        <v>14.209842719858955</v>
      </c>
      <c r="BS269" s="5">
        <v>12.617498543433852</v>
      </c>
      <c r="BT269" s="5">
        <v>2.6737186302985489</v>
      </c>
      <c r="BU269" s="5">
        <v>10.557642927662551</v>
      </c>
      <c r="BV269" s="5">
        <v>18.189986654928553</v>
      </c>
      <c r="BW269" s="5">
        <v>12.523101270157198</v>
      </c>
      <c r="BX269" s="5">
        <v>38.499622111024856</v>
      </c>
      <c r="BY269" s="5">
        <v>5.8414902756867209</v>
      </c>
      <c r="BZ269" s="5">
        <v>381.15926480334753</v>
      </c>
      <c r="CA269" s="5">
        <v>411.15846257951955</v>
      </c>
      <c r="CB269" s="5">
        <v>416.99995285520629</v>
      </c>
      <c r="CC269" s="5">
        <v>5.9341209692464023</v>
      </c>
    </row>
    <row r="270" spans="1:81" hidden="1" x14ac:dyDescent="0.2">
      <c r="A270" s="3" t="s">
        <v>52</v>
      </c>
      <c r="B270" s="3">
        <v>188</v>
      </c>
      <c r="C270" s="9">
        <v>43411</v>
      </c>
      <c r="D270" s="3">
        <v>2</v>
      </c>
      <c r="E270" s="3">
        <v>5</v>
      </c>
      <c r="F270" s="3" t="s">
        <v>91</v>
      </c>
      <c r="G270" s="10"/>
      <c r="H270" s="3">
        <v>36</v>
      </c>
      <c r="I270" s="3" t="s">
        <v>92</v>
      </c>
      <c r="J270" s="3">
        <v>30</v>
      </c>
      <c r="K270" s="3">
        <v>10</v>
      </c>
      <c r="L270" s="3">
        <v>4</v>
      </c>
      <c r="M270" s="3" t="s">
        <v>56</v>
      </c>
      <c r="N270" s="3" t="s">
        <v>57</v>
      </c>
      <c r="O270" s="1" t="s">
        <v>58</v>
      </c>
      <c r="P270" s="3" t="s">
        <v>62</v>
      </c>
      <c r="R270" s="14">
        <v>56.260151040965113</v>
      </c>
      <c r="S270" s="14">
        <v>60.392250981824148</v>
      </c>
      <c r="T270" s="14">
        <v>52.787644467477143</v>
      </c>
      <c r="U270" s="14">
        <v>105.19155305007408</v>
      </c>
      <c r="V270" s="14">
        <v>7.2872042984798036</v>
      </c>
      <c r="W270" s="14">
        <v>118.36345199058796</v>
      </c>
      <c r="X270" s="14">
        <v>64.9313472879344</v>
      </c>
      <c r="Y270" s="8">
        <v>6.592762292429744</v>
      </c>
      <c r="Z270" s="8">
        <v>471.80635213501409</v>
      </c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BF270" s="5">
        <v>29.473832166759944</v>
      </c>
      <c r="BG270" s="5">
        <v>63.873188856121374</v>
      </c>
      <c r="BH270" s="5">
        <v>23.463547815438758</v>
      </c>
      <c r="BI270" s="5">
        <v>34.311989078696058</v>
      </c>
      <c r="BJ270" s="5">
        <v>96.529303877238931</v>
      </c>
      <c r="BK270" s="5">
        <v>5.3505532657560337</v>
      </c>
      <c r="BL270" s="5">
        <v>1.7359477850777016</v>
      </c>
      <c r="BM270" s="5">
        <v>4.5859490007345842</v>
      </c>
      <c r="BN270" s="5">
        <v>149.19120168437084</v>
      </c>
      <c r="BO270" s="5">
        <v>44.766722230868169</v>
      </c>
      <c r="BP270" s="5">
        <v>1.7637777164450947</v>
      </c>
      <c r="BQ270" s="5">
        <v>30.642375553580777</v>
      </c>
      <c r="BR270" s="5">
        <v>16.21021027887036</v>
      </c>
      <c r="BS270" s="5">
        <v>14.381710198765267</v>
      </c>
      <c r="BT270" s="5">
        <v>3.3316240380413036</v>
      </c>
      <c r="BU270" s="5">
        <v>11.246941269333488</v>
      </c>
      <c r="BV270" s="5">
        <v>22.120427855394727</v>
      </c>
      <c r="BW270" s="5">
        <v>16.530735331105472</v>
      </c>
      <c r="BX270" s="5">
        <v>45.178801273673976</v>
      </c>
      <c r="BY270" s="5">
        <v>6.592762292429744</v>
      </c>
      <c r="BZ270" s="5">
        <v>429.33453498800645</v>
      </c>
      <c r="CA270" s="5">
        <v>465.21358984258433</v>
      </c>
      <c r="CB270" s="5">
        <v>471.80635213501409</v>
      </c>
      <c r="CC270" s="5">
        <v>7.7065186526782972</v>
      </c>
    </row>
    <row r="271" spans="1:81" hidden="1" x14ac:dyDescent="0.2">
      <c r="A271" s="3" t="s">
        <v>52</v>
      </c>
      <c r="B271" s="3">
        <v>188</v>
      </c>
      <c r="C271" s="9">
        <v>43411</v>
      </c>
      <c r="D271" s="3">
        <v>2</v>
      </c>
      <c r="E271" s="3">
        <v>5</v>
      </c>
      <c r="F271" s="3" t="s">
        <v>91</v>
      </c>
      <c r="G271" s="10"/>
      <c r="H271" s="3">
        <v>36</v>
      </c>
      <c r="I271" s="3" t="s">
        <v>92</v>
      </c>
      <c r="J271" s="3">
        <v>40</v>
      </c>
      <c r="K271" s="3">
        <v>6</v>
      </c>
      <c r="L271" s="3">
        <v>5</v>
      </c>
      <c r="M271" s="3" t="s">
        <v>56</v>
      </c>
      <c r="N271" s="3" t="s">
        <v>57</v>
      </c>
      <c r="O271" s="1" t="s">
        <v>58</v>
      </c>
      <c r="P271" s="3" t="s">
        <v>62</v>
      </c>
      <c r="R271" s="14">
        <v>63.083420589052395</v>
      </c>
      <c r="S271" s="14">
        <v>63.185712222395274</v>
      </c>
      <c r="T271" s="14">
        <v>42.44159136147335</v>
      </c>
      <c r="U271" s="14">
        <v>105.90829257307381</v>
      </c>
      <c r="V271" s="14">
        <v>6.9718350870855925</v>
      </c>
      <c r="W271" s="14">
        <v>120.46286234362373</v>
      </c>
      <c r="X271" s="14">
        <v>60.838864688215587</v>
      </c>
      <c r="Y271" s="8">
        <v>7.4222675811020631</v>
      </c>
      <c r="Z271" s="8">
        <v>470.31485793403891</v>
      </c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BF271" s="5">
        <v>38.035854315966823</v>
      </c>
      <c r="BG271" s="5">
        <v>67.481426364195457</v>
      </c>
      <c r="BH271" s="5">
        <v>28.131355829856794</v>
      </c>
      <c r="BI271" s="5">
        <v>37.120962704581466</v>
      </c>
      <c r="BJ271" s="5">
        <v>87.88549311729922</v>
      </c>
      <c r="BK271" s="5">
        <v>6.0782341747665649</v>
      </c>
      <c r="BL271" s="5">
        <v>2.2963750906694211</v>
      </c>
      <c r="BM271" s="5">
        <v>4.728326046370559</v>
      </c>
      <c r="BN271" s="5">
        <v>158.40809342977366</v>
      </c>
      <c r="BO271" s="5">
        <v>41.455066823498697</v>
      </c>
      <c r="BP271" s="5">
        <v>1.7647199860471423</v>
      </c>
      <c r="BQ271" s="5">
        <v>30.521908946142748</v>
      </c>
      <c r="BR271" s="5">
        <v>17.669717879767202</v>
      </c>
      <c r="BS271" s="5">
        <v>15.144555917351427</v>
      </c>
      <c r="BT271" s="5">
        <v>3.3238228921848751</v>
      </c>
      <c r="BU271" s="5">
        <v>10.460918995194914</v>
      </c>
      <c r="BV271" s="5">
        <v>25.996900232680506</v>
      </c>
      <c r="BW271" s="5">
        <v>15.57600772899824</v>
      </c>
      <c r="BX271" s="5">
        <v>49.069646301006202</v>
      </c>
      <c r="BY271" s="5">
        <v>7.4222675811020631</v>
      </c>
      <c r="BZ271" s="5">
        <v>420.09050746968984</v>
      </c>
      <c r="CA271" s="5">
        <v>462.89259035293685</v>
      </c>
      <c r="CB271" s="5">
        <v>470.31485793403891</v>
      </c>
      <c r="CC271" s="5">
        <v>7.8023545012977298</v>
      </c>
    </row>
    <row r="272" spans="1:81" hidden="1" x14ac:dyDescent="0.2">
      <c r="A272" s="3" t="s">
        <v>52</v>
      </c>
      <c r="B272" s="3">
        <v>188</v>
      </c>
      <c r="C272" s="9">
        <v>43411</v>
      </c>
      <c r="D272" s="3">
        <v>2</v>
      </c>
      <c r="E272" s="3">
        <v>5</v>
      </c>
      <c r="F272" s="3" t="s">
        <v>91</v>
      </c>
      <c r="G272" s="10"/>
      <c r="H272" s="3">
        <v>36</v>
      </c>
      <c r="I272" s="3" t="s">
        <v>92</v>
      </c>
      <c r="J272" s="3">
        <v>60</v>
      </c>
      <c r="K272" s="3">
        <v>3</v>
      </c>
      <c r="L272" s="3">
        <v>6</v>
      </c>
      <c r="M272" s="3" t="s">
        <v>56</v>
      </c>
      <c r="N272" s="3" t="s">
        <v>57</v>
      </c>
      <c r="O272" s="1" t="s">
        <v>58</v>
      </c>
      <c r="P272" s="3" t="s">
        <v>62</v>
      </c>
      <c r="R272" s="14">
        <v>38.077243147225218</v>
      </c>
      <c r="S272" s="14">
        <v>61.729907726419384</v>
      </c>
      <c r="T272" s="14">
        <v>16.435587229399847</v>
      </c>
      <c r="U272" s="14">
        <v>108.68296261491447</v>
      </c>
      <c r="V272" s="14">
        <v>8.5752341336217413</v>
      </c>
      <c r="W272" s="14">
        <v>90.794701411806301</v>
      </c>
      <c r="X272" s="14">
        <v>53.472582060715247</v>
      </c>
      <c r="Y272" s="8">
        <v>9.488874777444563</v>
      </c>
      <c r="Z272" s="8">
        <v>387.25710849711538</v>
      </c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BF272" s="5">
        <v>34.576519345569359</v>
      </c>
      <c r="BG272" s="5">
        <v>49.276633670483193</v>
      </c>
      <c r="BH272" s="5">
        <v>18.180847890331737</v>
      </c>
      <c r="BI272" s="5">
        <v>39.75193740303903</v>
      </c>
      <c r="BJ272" s="5">
        <v>65.39657725164092</v>
      </c>
      <c r="BK272" s="5">
        <v>7.7225479906582102</v>
      </c>
      <c r="BL272" s="5">
        <v>4.3018239998597503</v>
      </c>
      <c r="BM272" s="5">
        <v>3.8510486299292523</v>
      </c>
      <c r="BN272" s="5">
        <v>146.03816562931613</v>
      </c>
      <c r="BO272" s="5">
        <v>30.321264060158232</v>
      </c>
      <c r="BP272" s="5">
        <v>1.828314919219947</v>
      </c>
      <c r="BQ272" s="5">
        <v>30.641034681078438</v>
      </c>
      <c r="BR272" s="5">
        <v>17.706579220911255</v>
      </c>
      <c r="BS272" s="5">
        <v>11.667750215255412</v>
      </c>
      <c r="BT272" s="5">
        <v>5.1820424687452631</v>
      </c>
      <c r="BU272" s="5">
        <v>10.528502182291218</v>
      </c>
      <c r="BV272" s="5">
        <v>52.999660531163897</v>
      </c>
      <c r="BW272" s="5">
        <v>19.596980650058715</v>
      </c>
      <c r="BX272" s="5">
        <v>56.498527569046296</v>
      </c>
      <c r="BY272" s="5">
        <v>9.488874777444563</v>
      </c>
      <c r="BZ272" s="5">
        <v>302.92147587754971</v>
      </c>
      <c r="CA272" s="5">
        <v>377.76823371967083</v>
      </c>
      <c r="CB272" s="5">
        <v>387.25710849711538</v>
      </c>
      <c r="CC272" s="5">
        <v>6.8578550984330811</v>
      </c>
    </row>
    <row r="273" spans="1:81" x14ac:dyDescent="0.2">
      <c r="A273" s="3" t="s">
        <v>52</v>
      </c>
      <c r="B273" s="3">
        <v>193</v>
      </c>
      <c r="C273" s="9">
        <v>43411</v>
      </c>
      <c r="D273" s="3">
        <v>3</v>
      </c>
      <c r="E273" s="3">
        <v>1</v>
      </c>
      <c r="F273" s="3" t="s">
        <v>93</v>
      </c>
      <c r="G273" s="10" t="s">
        <v>69</v>
      </c>
      <c r="H273" s="3">
        <v>38</v>
      </c>
      <c r="I273" s="3" t="s">
        <v>94</v>
      </c>
      <c r="J273" s="3">
        <v>20</v>
      </c>
      <c r="K273" s="3">
        <v>14</v>
      </c>
      <c r="L273" s="3">
        <v>3</v>
      </c>
      <c r="M273" s="3" t="s">
        <v>56</v>
      </c>
      <c r="N273" s="3" t="s">
        <v>57</v>
      </c>
      <c r="O273" s="1" t="s">
        <v>58</v>
      </c>
      <c r="P273" s="3" t="s">
        <v>59</v>
      </c>
      <c r="Q273" s="3" t="s">
        <v>197</v>
      </c>
      <c r="R273" s="14">
        <v>372.7288029111665</v>
      </c>
      <c r="S273" s="14">
        <v>225.72095463193696</v>
      </c>
      <c r="T273" s="14">
        <v>76.106009771083961</v>
      </c>
      <c r="U273" s="14">
        <v>401.9317784802667</v>
      </c>
      <c r="V273" s="14">
        <v>70.205032611715382</v>
      </c>
      <c r="W273" s="14">
        <v>465.07742309570312</v>
      </c>
      <c r="X273" s="14">
        <v>181.15221615495352</v>
      </c>
      <c r="Y273" s="8">
        <v>0.8717980145030324</v>
      </c>
      <c r="Z273" s="8">
        <v>1793.7940901082795</v>
      </c>
      <c r="AA273" s="8"/>
      <c r="AB273" s="8">
        <f>(R273+R273)*($J273-0)/2</f>
        <v>7454.5760582233297</v>
      </c>
      <c r="AC273" s="8">
        <f t="shared" ref="AC273" si="432">(S273+S273)*($J273-0)/2</f>
        <v>4514.4190926387391</v>
      </c>
      <c r="AD273" s="8">
        <f t="shared" ref="AD273" si="433">(T273+T273)*($J273-0)/2</f>
        <v>1522.1201954216792</v>
      </c>
      <c r="AE273" s="8">
        <f t="shared" ref="AE273" si="434">(U273+U273)*($J273-0)/2</f>
        <v>8038.6355696053342</v>
      </c>
      <c r="AF273" s="8">
        <f t="shared" ref="AF273" si="435">(V273+V273)*($J273-0)/2</f>
        <v>1404.1006522343077</v>
      </c>
      <c r="AG273" s="8">
        <f t="shared" ref="AG273" si="436">(W273+W273)*($J273-0)/2</f>
        <v>9301.5484619140625</v>
      </c>
      <c r="AH273" s="8">
        <f t="shared" ref="AH273" si="437">(X273+X273)*($J273-0)/2</f>
        <v>3623.0443230990704</v>
      </c>
      <c r="AI273" s="8">
        <f t="shared" ref="AI273" si="438">(Y273+Y273)*($J273-0)/2</f>
        <v>17.435960290060649</v>
      </c>
      <c r="AJ273" s="8">
        <f t="shared" ref="AJ273" si="439">(Z273+Z273)*($J273-0)/2</f>
        <v>35875.88180216559</v>
      </c>
      <c r="AK273" s="8"/>
      <c r="AL273" s="8">
        <f>SUM(AB273:AB280)</f>
        <v>10617.675795308474</v>
      </c>
      <c r="AM273" s="8">
        <f t="shared" ref="AM273" si="440">SUM(AC273:AC280)</f>
        <v>8215.9210735353918</v>
      </c>
      <c r="AN273" s="8">
        <f t="shared" ref="AN273" si="441">SUM(AD273:AD280)</f>
        <v>4262.9405873808364</v>
      </c>
      <c r="AO273" s="8">
        <f t="shared" ref="AO273" si="442">SUM(AE273:AE280)</f>
        <v>18399.84023028407</v>
      </c>
      <c r="AP273" s="8">
        <f t="shared" ref="AP273" si="443">SUM(AF273:AF280)</f>
        <v>3079.6514342571127</v>
      </c>
      <c r="AQ273" s="8">
        <f t="shared" ref="AQ273" si="444">SUM(AG273:AG280)</f>
        <v>15825.217278273454</v>
      </c>
      <c r="AR273" s="8">
        <f t="shared" ref="AR273" si="445">SUM(AH273:AH280)</f>
        <v>8135.2975373843619</v>
      </c>
      <c r="AS273" s="8">
        <f t="shared" ref="AS273" si="446">SUM(AI273:AI280)</f>
        <v>34.89999091333663</v>
      </c>
      <c r="AT273" s="8">
        <f t="shared" ref="AT273" si="447">SUM(AJ273:AJ280)</f>
        <v>68571.445863270696</v>
      </c>
      <c r="AV273" s="8">
        <f>(AL273/$AT273)*100</f>
        <v>15.484106630155919</v>
      </c>
      <c r="AW273" s="8">
        <f t="shared" ref="AW273" si="448">(AM273/$AT273)*100</f>
        <v>11.981548544153029</v>
      </c>
      <c r="AX273" s="8">
        <f t="shared" ref="AX273" si="449">(AN273/$AT273)*100</f>
        <v>6.2167867888931578</v>
      </c>
      <c r="AY273" s="8">
        <f t="shared" ref="AY273" si="450">(AO273/$AT273)*100</f>
        <v>26.833093569257343</v>
      </c>
      <c r="AZ273" s="8">
        <f t="shared" ref="AZ273" si="451">(AP273/$AT273)*100</f>
        <v>4.491157209077727</v>
      </c>
      <c r="BA273" s="8">
        <f t="shared" ref="BA273" si="452">(AQ273/$AT273)*100</f>
        <v>23.078436044397314</v>
      </c>
      <c r="BB273" s="8">
        <f t="shared" ref="BB273" si="453">(AR273/$AT273)*100</f>
        <v>11.863972583582223</v>
      </c>
      <c r="BC273" s="8">
        <f t="shared" ref="BC273" si="454">(AS273/$AT273)*100</f>
        <v>5.0895807247416242E-2</v>
      </c>
      <c r="BD273" s="8">
        <f t="shared" ref="BD273" si="455">(AT273/$AT273)*100</f>
        <v>100</v>
      </c>
      <c r="BF273" s="5">
        <v>144.59269391114938</v>
      </c>
      <c r="BG273" s="5">
        <v>219.37253608565166</v>
      </c>
      <c r="BH273" s="5">
        <v>157.75241897660115</v>
      </c>
      <c r="BI273" s="5">
        <v>119.58862453372356</v>
      </c>
      <c r="BJ273" s="5">
        <v>155.78269947966962</v>
      </c>
      <c r="BK273" s="5">
        <v>15.328795489124971</v>
      </c>
      <c r="BL273" s="5">
        <v>36.47718611403468</v>
      </c>
      <c r="BM273" s="5">
        <v>23.131897517042873</v>
      </c>
      <c r="BN273" s="5">
        <v>456.74422353490826</v>
      </c>
      <c r="BO273" s="5">
        <v>164.07815786627825</v>
      </c>
      <c r="BP273" s="5">
        <v>30.150745403323235</v>
      </c>
      <c r="BQ273" s="5">
        <v>67.712778210928079</v>
      </c>
      <c r="BR273" s="5">
        <v>54.825965929519192</v>
      </c>
      <c r="BS273" s="5">
        <v>65.237527676990211</v>
      </c>
      <c r="BT273" s="5">
        <v>14.737647577046385</v>
      </c>
      <c r="BU273" s="5">
        <v>62.295272949154196</v>
      </c>
      <c r="BV273" s="5">
        <v>52.501053265048775</v>
      </c>
      <c r="BW273" s="5">
        <v>63.507689320746735</v>
      </c>
      <c r="BX273" s="5">
        <v>212.69348874503393</v>
      </c>
      <c r="BY273" s="5">
        <v>0.8717980145030324</v>
      </c>
      <c r="BZ273" s="5">
        <v>1663.9098514589386</v>
      </c>
      <c r="CA273" s="5">
        <v>1792.9222920937766</v>
      </c>
      <c r="CB273" s="5">
        <v>1793.7940901082795</v>
      </c>
      <c r="CC273" s="5">
        <v>49.212131806792542</v>
      </c>
    </row>
    <row r="274" spans="1:81" x14ac:dyDescent="0.2">
      <c r="A274" s="3" t="s">
        <v>52</v>
      </c>
      <c r="B274" s="3">
        <v>193</v>
      </c>
      <c r="C274" s="9">
        <v>43411</v>
      </c>
      <c r="D274" s="3">
        <v>3</v>
      </c>
      <c r="E274" s="3">
        <v>1</v>
      </c>
      <c r="F274" s="3" t="s">
        <v>93</v>
      </c>
      <c r="G274" s="10" t="s">
        <v>69</v>
      </c>
      <c r="H274" s="3">
        <v>38</v>
      </c>
      <c r="I274" s="3" t="s">
        <v>94</v>
      </c>
      <c r="J274" s="3">
        <v>25</v>
      </c>
      <c r="K274" s="3">
        <v>10</v>
      </c>
      <c r="L274" s="3">
        <v>4</v>
      </c>
      <c r="M274" s="3" t="s">
        <v>56</v>
      </c>
      <c r="N274" s="3" t="s">
        <v>57</v>
      </c>
      <c r="O274" s="1" t="s">
        <v>58</v>
      </c>
      <c r="P274" s="3" t="s">
        <v>59</v>
      </c>
      <c r="Q274" s="3" t="s">
        <v>197</v>
      </c>
      <c r="R274" s="14">
        <v>254.72869189032193</v>
      </c>
      <c r="S274" s="14">
        <v>127.10132783034751</v>
      </c>
      <c r="T274" s="14">
        <v>55.467497365228063</v>
      </c>
      <c r="U274" s="14">
        <v>335.16454972891972</v>
      </c>
      <c r="V274" s="14">
        <v>63.365430766138537</v>
      </c>
      <c r="W274" s="14">
        <v>332.77210104054416</v>
      </c>
      <c r="X274" s="14">
        <v>171.83008391281655</v>
      </c>
      <c r="Y274" s="8">
        <v>0.65074302594317313</v>
      </c>
      <c r="Z274" s="8">
        <v>1341.0804411838403</v>
      </c>
      <c r="AA274" s="8"/>
      <c r="AB274" s="8">
        <f>(R273+R274)*($J274-$J273)/2</f>
        <v>1568.6437370037211</v>
      </c>
      <c r="AC274" s="8">
        <f t="shared" ref="AC274:AC278" si="456">(S273+S274)*($J274-$J273)/2</f>
        <v>882.05570615571116</v>
      </c>
      <c r="AD274" s="8">
        <f t="shared" ref="AD274:AD278" si="457">(T273+T274)*($J274-$J273)/2</f>
        <v>328.93376784078009</v>
      </c>
      <c r="AE274" s="8">
        <f t="shared" ref="AE274:AE278" si="458">(U273+U274)*($J274-$J273)/2</f>
        <v>1842.7408205229658</v>
      </c>
      <c r="AF274" s="8">
        <f t="shared" ref="AF274:AF278" si="459">(V273+V274)*($J274-$J273)/2</f>
        <v>333.92615844463478</v>
      </c>
      <c r="AG274" s="8">
        <f t="shared" ref="AG274:AG278" si="460">(W273+W274)*($J274-$J273)/2</f>
        <v>1994.6238103406181</v>
      </c>
      <c r="AH274" s="8">
        <f t="shared" ref="AH274:AH278" si="461">(X273+X274)*($J274-$J273)/2</f>
        <v>882.4557501694253</v>
      </c>
      <c r="AI274" s="8">
        <f t="shared" ref="AI274:AI278" si="462">(Y273+Y274)*($J274-$J273)/2</f>
        <v>3.8063526011155133</v>
      </c>
      <c r="AJ274" s="8">
        <f t="shared" ref="AJ274:AJ278" si="463">(Z273+Z274)*($J274-$J273)/2</f>
        <v>7837.1863282303002</v>
      </c>
      <c r="AK274" s="8"/>
      <c r="AL274" s="8">
        <f>AL273</f>
        <v>10617.675795308474</v>
      </c>
      <c r="AM274" s="8">
        <f>AM273</f>
        <v>8215.9210735353918</v>
      </c>
      <c r="AN274" s="8">
        <f>AN273</f>
        <v>4262.9405873808364</v>
      </c>
      <c r="AO274" s="8">
        <f t="shared" ref="AO274:AO278" si="464">AO273</f>
        <v>18399.84023028407</v>
      </c>
      <c r="AP274" s="8">
        <f t="shared" ref="AP274:AP278" si="465">AP273</f>
        <v>3079.6514342571127</v>
      </c>
      <c r="AQ274" s="8">
        <f t="shared" ref="AQ274:AQ278" si="466">AQ273</f>
        <v>15825.217278273454</v>
      </c>
      <c r="AR274" s="8">
        <f t="shared" ref="AR274:AR278" si="467">AR273</f>
        <v>8135.2975373843619</v>
      </c>
      <c r="AS274" s="8">
        <f t="shared" ref="AS274:AS278" si="468">AS273</f>
        <v>34.89999091333663</v>
      </c>
      <c r="AT274" s="8">
        <f t="shared" ref="AT274:AT278" si="469">AT273</f>
        <v>68571.445863270696</v>
      </c>
      <c r="BF274" s="5">
        <v>109.62233232636976</v>
      </c>
      <c r="BG274" s="5">
        <v>138.95119465924944</v>
      </c>
      <c r="BH274" s="5">
        <v>112.34867810626876</v>
      </c>
      <c r="BI274" s="5">
        <v>68.573930504081019</v>
      </c>
      <c r="BJ274" s="5">
        <v>103.32161553304232</v>
      </c>
      <c r="BK274" s="5">
        <v>14.049100707862594</v>
      </c>
      <c r="BL274" s="5">
        <v>29.365891501856648</v>
      </c>
      <c r="BM274" s="5">
        <v>11.641554504504597</v>
      </c>
      <c r="BN274" s="5">
        <v>349.5807776207875</v>
      </c>
      <c r="BO274" s="5">
        <v>85.879032289096102</v>
      </c>
      <c r="BP274" s="5">
        <v>27.674361023787977</v>
      </c>
      <c r="BQ274" s="5">
        <v>69.74594014664649</v>
      </c>
      <c r="BR274" s="5">
        <v>42.288003696131533</v>
      </c>
      <c r="BS274" s="5">
        <v>33.501449889904464</v>
      </c>
      <c r="BT274" s="5">
        <v>14.347795754030148</v>
      </c>
      <c r="BU274" s="5">
        <v>49.834012024741519</v>
      </c>
      <c r="BV274" s="5">
        <v>20.763922223887725</v>
      </c>
      <c r="BW274" s="5">
        <v>55.59389840734832</v>
      </c>
      <c r="BX274" s="5">
        <v>200.37579394254988</v>
      </c>
      <c r="BY274" s="5">
        <v>0.65074302594317313</v>
      </c>
      <c r="BZ274" s="5">
        <v>1281.7250889345121</v>
      </c>
      <c r="CA274" s="5">
        <v>1340.4296981578971</v>
      </c>
      <c r="CB274" s="5">
        <v>1341.0804411838403</v>
      </c>
      <c r="CC274" s="5">
        <v>35.317684225581012</v>
      </c>
    </row>
    <row r="275" spans="1:81" x14ac:dyDescent="0.2">
      <c r="A275" s="3" t="s">
        <v>52</v>
      </c>
      <c r="B275" s="3">
        <v>193</v>
      </c>
      <c r="C275" s="9">
        <v>43411</v>
      </c>
      <c r="D275" s="3">
        <v>3</v>
      </c>
      <c r="E275" s="3">
        <v>1</v>
      </c>
      <c r="F275" s="3" t="s">
        <v>93</v>
      </c>
      <c r="G275" s="10" t="s">
        <v>69</v>
      </c>
      <c r="H275" s="3">
        <v>38</v>
      </c>
      <c r="I275" s="3" t="s">
        <v>94</v>
      </c>
      <c r="J275" s="3">
        <v>30</v>
      </c>
      <c r="K275" s="3">
        <v>7</v>
      </c>
      <c r="L275" s="3">
        <v>5</v>
      </c>
      <c r="M275" s="3" t="s">
        <v>56</v>
      </c>
      <c r="N275" s="3" t="s">
        <v>57</v>
      </c>
      <c r="O275" s="1" t="s">
        <v>58</v>
      </c>
      <c r="P275" s="3" t="s">
        <v>59</v>
      </c>
      <c r="Q275" s="3" t="s">
        <v>197</v>
      </c>
      <c r="R275" s="14">
        <v>49.857459956202014</v>
      </c>
      <c r="S275" s="14">
        <v>81.314414846486059</v>
      </c>
      <c r="T275" s="14">
        <v>46.101691476229966</v>
      </c>
      <c r="U275" s="14">
        <v>310.57720210634432</v>
      </c>
      <c r="V275" s="14">
        <v>51.054794311523438</v>
      </c>
      <c r="W275" s="14">
        <v>212.96056379120927</v>
      </c>
      <c r="X275" s="14">
        <v>142.38251968909955</v>
      </c>
      <c r="Y275" s="8">
        <v>0.26435667539238406</v>
      </c>
      <c r="Z275" s="8">
        <v>894.51302546108059</v>
      </c>
      <c r="AA275" s="8"/>
      <c r="AB275" s="8">
        <f>(R274+R275)*($J275-$J274)/2</f>
        <v>761.46537961630986</v>
      </c>
      <c r="AC275" s="8">
        <f t="shared" si="456"/>
        <v>521.03935669208397</v>
      </c>
      <c r="AD275" s="8">
        <f t="shared" si="457"/>
        <v>253.92297210364507</v>
      </c>
      <c r="AE275" s="8">
        <f t="shared" si="458"/>
        <v>1614.3543795881601</v>
      </c>
      <c r="AF275" s="8">
        <f t="shared" si="459"/>
        <v>286.05056269415491</v>
      </c>
      <c r="AG275" s="8">
        <f t="shared" si="460"/>
        <v>1364.3316620793837</v>
      </c>
      <c r="AH275" s="8">
        <f t="shared" si="461"/>
        <v>785.53150900479022</v>
      </c>
      <c r="AI275" s="8">
        <f t="shared" si="462"/>
        <v>2.2877492533388928</v>
      </c>
      <c r="AJ275" s="8">
        <f t="shared" si="463"/>
        <v>5588.9836666123028</v>
      </c>
      <c r="AK275" s="8"/>
      <c r="AL275" s="8">
        <f t="shared" ref="AL275:AL278" si="470">AL274</f>
        <v>10617.675795308474</v>
      </c>
      <c r="AM275" s="8">
        <f t="shared" ref="AM275:AM278" si="471">AM274</f>
        <v>8215.9210735353918</v>
      </c>
      <c r="AN275" s="8">
        <f t="shared" ref="AN275:AN278" si="472">AN274</f>
        <v>4262.9405873808364</v>
      </c>
      <c r="AO275" s="8">
        <f t="shared" si="464"/>
        <v>18399.84023028407</v>
      </c>
      <c r="AP275" s="8">
        <f t="shared" si="465"/>
        <v>3079.6514342571127</v>
      </c>
      <c r="AQ275" s="8">
        <f t="shared" si="466"/>
        <v>15825.217278273454</v>
      </c>
      <c r="AR275" s="8">
        <f t="shared" si="467"/>
        <v>8135.2975373843619</v>
      </c>
      <c r="AS275" s="8">
        <f t="shared" si="468"/>
        <v>34.89999091333663</v>
      </c>
      <c r="AT275" s="8">
        <f t="shared" si="469"/>
        <v>68571.445863270696</v>
      </c>
      <c r="BF275" s="5">
        <v>35.902589257045115</v>
      </c>
      <c r="BG275" s="5">
        <v>43.598996609374495</v>
      </c>
      <c r="BH275" s="5">
        <v>17.540807578177137</v>
      </c>
      <c r="BI275" s="5">
        <v>44.142004615281039</v>
      </c>
      <c r="BJ275" s="5">
        <v>86.470650096112252</v>
      </c>
      <c r="BK275" s="5">
        <v>12.441860527778301</v>
      </c>
      <c r="BL275" s="5">
        <v>29.479989694971078</v>
      </c>
      <c r="BM275" s="5">
        <v>8.2081195736532262</v>
      </c>
      <c r="BN275" s="5">
        <v>227.56607789924911</v>
      </c>
      <c r="BO275" s="5">
        <v>34.092415767930802</v>
      </c>
      <c r="BP275" s="5">
        <v>20.979089612871743</v>
      </c>
      <c r="BQ275" s="5">
        <v>54.357252596932284</v>
      </c>
      <c r="BR275" s="5">
        <v>9.8459999547032506</v>
      </c>
      <c r="BS275" s="5">
        <v>4.4897724741341349</v>
      </c>
      <c r="BT275" s="5">
        <v>11.434212745394964</v>
      </c>
      <c r="BU275" s="5">
        <v>39.993608167566961</v>
      </c>
      <c r="BV275" s="5">
        <v>8.649320604284819</v>
      </c>
      <c r="BW275" s="5">
        <v>59.186214303868638</v>
      </c>
      <c r="BX275" s="5">
        <v>173.12350546710448</v>
      </c>
      <c r="BY275" s="5">
        <v>0.26435667539238406</v>
      </c>
      <c r="BZ275" s="5">
        <v>860.61847534731544</v>
      </c>
      <c r="CA275" s="5">
        <v>894.24866878568821</v>
      </c>
      <c r="CB275" s="5">
        <v>894.51302546108059</v>
      </c>
      <c r="CC275" s="5">
        <v>22.425483905068589</v>
      </c>
    </row>
    <row r="276" spans="1:81" x14ac:dyDescent="0.2">
      <c r="A276" s="3" t="s">
        <v>52</v>
      </c>
      <c r="B276" s="3">
        <v>193</v>
      </c>
      <c r="C276" s="9">
        <v>43411</v>
      </c>
      <c r="D276" s="3">
        <v>3</v>
      </c>
      <c r="E276" s="3">
        <v>1</v>
      </c>
      <c r="F276" s="3" t="s">
        <v>93</v>
      </c>
      <c r="G276" s="10" t="s">
        <v>69</v>
      </c>
      <c r="H276" s="3">
        <v>38</v>
      </c>
      <c r="I276" s="3" t="s">
        <v>94</v>
      </c>
      <c r="J276" s="3">
        <v>40</v>
      </c>
      <c r="K276" s="3">
        <v>4</v>
      </c>
      <c r="L276" s="3">
        <v>6</v>
      </c>
      <c r="M276" s="3" t="s">
        <v>56</v>
      </c>
      <c r="N276" s="3" t="s">
        <v>57</v>
      </c>
      <c r="O276" s="1" t="s">
        <v>58</v>
      </c>
      <c r="P276" s="3" t="s">
        <v>59</v>
      </c>
      <c r="Q276" s="3" t="s">
        <v>197</v>
      </c>
      <c r="R276" s="14">
        <v>19.059880388194117</v>
      </c>
      <c r="S276" s="14">
        <v>54.3415773325953</v>
      </c>
      <c r="T276" s="14">
        <v>47.430119302766073</v>
      </c>
      <c r="U276" s="14">
        <v>151.17862964498585</v>
      </c>
      <c r="V276" s="14">
        <v>23.966023116276183</v>
      </c>
      <c r="W276" s="14">
        <v>76.065394681075517</v>
      </c>
      <c r="X276" s="14">
        <v>65.826391680487276</v>
      </c>
      <c r="Y276" s="8">
        <v>0.13682086428320575</v>
      </c>
      <c r="Z276" s="8">
        <v>438.00483195836898</v>
      </c>
      <c r="AA276" s="8"/>
      <c r="AB276" s="8">
        <f t="shared" ref="AB276:AB278" si="473">(R275+R276)*($J276-$J275)/2</f>
        <v>344.58670172198072</v>
      </c>
      <c r="AC276" s="8">
        <f t="shared" si="456"/>
        <v>678.2799608954067</v>
      </c>
      <c r="AD276" s="8">
        <f t="shared" si="457"/>
        <v>467.65905389498016</v>
      </c>
      <c r="AE276" s="8">
        <f t="shared" si="458"/>
        <v>2308.7791587566508</v>
      </c>
      <c r="AF276" s="8">
        <f t="shared" si="459"/>
        <v>375.10408713899807</v>
      </c>
      <c r="AG276" s="8">
        <f t="shared" si="460"/>
        <v>1445.1297923614241</v>
      </c>
      <c r="AH276" s="8">
        <f t="shared" si="461"/>
        <v>1041.044556847934</v>
      </c>
      <c r="AI276" s="8">
        <f t="shared" si="462"/>
        <v>2.0058876983779488</v>
      </c>
      <c r="AJ276" s="8">
        <f t="shared" si="463"/>
        <v>6662.5892870972484</v>
      </c>
      <c r="AK276" s="8"/>
      <c r="AL276" s="8">
        <f t="shared" si="470"/>
        <v>10617.675795308474</v>
      </c>
      <c r="AM276" s="8">
        <f t="shared" si="471"/>
        <v>8215.9210735353918</v>
      </c>
      <c r="AN276" s="8">
        <f t="shared" si="472"/>
        <v>4262.9405873808364</v>
      </c>
      <c r="AO276" s="8">
        <f t="shared" si="464"/>
        <v>18399.84023028407</v>
      </c>
      <c r="AP276" s="8">
        <f t="shared" si="465"/>
        <v>3079.6514342571127</v>
      </c>
      <c r="AQ276" s="8">
        <f t="shared" si="466"/>
        <v>15825.217278273454</v>
      </c>
      <c r="AR276" s="8">
        <f t="shared" si="467"/>
        <v>8135.2975373843619</v>
      </c>
      <c r="AS276" s="8">
        <f t="shared" si="468"/>
        <v>34.89999091333663</v>
      </c>
      <c r="AT276" s="8">
        <f t="shared" si="469"/>
        <v>68571.445863270696</v>
      </c>
      <c r="BF276" s="5">
        <v>33.242426674917454</v>
      </c>
      <c r="BG276" s="5">
        <v>33.475060964556278</v>
      </c>
      <c r="BH276" s="5">
        <v>7.2033789414322253</v>
      </c>
      <c r="BI276" s="5">
        <v>28.571836548499078</v>
      </c>
      <c r="BJ276" s="5">
        <v>63.747064052128621</v>
      </c>
      <c r="BK276" s="5">
        <v>7.5846883657768691</v>
      </c>
      <c r="BL276" s="5">
        <v>15.158983978711003</v>
      </c>
      <c r="BM276" s="5">
        <v>2.9994304782277372</v>
      </c>
      <c r="BN276" s="5">
        <v>84.107990232388445</v>
      </c>
      <c r="BO276" s="5">
        <v>15.242180453118435</v>
      </c>
      <c r="BP276" s="5">
        <v>10.920707209191699</v>
      </c>
      <c r="BQ276" s="5">
        <v>27.146810878235677</v>
      </c>
      <c r="BR276" s="5">
        <v>11.483046782022635</v>
      </c>
      <c r="BS276" s="5">
        <v>6.7387162773255316</v>
      </c>
      <c r="BT276" s="5">
        <v>4.6146503671527315</v>
      </c>
      <c r="BU276" s="5">
        <v>20.020413251511279</v>
      </c>
      <c r="BV276" s="5">
        <v>9.5911106622366091</v>
      </c>
      <c r="BW276" s="5">
        <v>55.84160428477427</v>
      </c>
      <c r="BX276" s="5">
        <v>86.152258737374424</v>
      </c>
      <c r="BY276" s="5">
        <v>0.13682086428320575</v>
      </c>
      <c r="BZ276" s="5">
        <v>412.07979391801717</v>
      </c>
      <c r="CA276" s="5">
        <v>437.86801109408577</v>
      </c>
      <c r="CB276" s="5">
        <v>438.00483195836898</v>
      </c>
      <c r="CC276" s="5">
        <v>13.883578290709217</v>
      </c>
    </row>
    <row r="277" spans="1:81" x14ac:dyDescent="0.2">
      <c r="A277" s="3" t="s">
        <v>52</v>
      </c>
      <c r="B277" s="3">
        <v>193</v>
      </c>
      <c r="C277" s="9">
        <v>43411</v>
      </c>
      <c r="D277" s="3">
        <v>3</v>
      </c>
      <c r="E277" s="3">
        <v>1</v>
      </c>
      <c r="F277" s="3" t="s">
        <v>93</v>
      </c>
      <c r="G277" s="10" t="s">
        <v>69</v>
      </c>
      <c r="H277" s="3">
        <v>38</v>
      </c>
      <c r="I277" s="3" t="s">
        <v>94</v>
      </c>
      <c r="J277" s="3">
        <v>70</v>
      </c>
      <c r="K277" s="3">
        <v>2</v>
      </c>
      <c r="L277" s="3">
        <v>7</v>
      </c>
      <c r="M277" s="3" t="s">
        <v>56</v>
      </c>
      <c r="N277" s="3" t="s">
        <v>57</v>
      </c>
      <c r="O277" s="1" t="s">
        <v>58</v>
      </c>
      <c r="P277" s="3" t="s">
        <v>59</v>
      </c>
      <c r="Q277" s="3" t="s">
        <v>197</v>
      </c>
      <c r="R277" s="14">
        <v>5.0961691264448499</v>
      </c>
      <c r="S277" s="14">
        <v>22.831930883999529</v>
      </c>
      <c r="T277" s="14">
        <v>24.97722055788698</v>
      </c>
      <c r="U277" s="14">
        <v>64.866615821575294</v>
      </c>
      <c r="V277" s="14">
        <v>8.6483644945868132</v>
      </c>
      <c r="W277" s="14">
        <v>15.668343848195569</v>
      </c>
      <c r="X277" s="14">
        <v>24.606609673335633</v>
      </c>
      <c r="Y277" s="8">
        <v>0.19755709885440395</v>
      </c>
      <c r="Z277" s="8">
        <v>166.89281409997332</v>
      </c>
      <c r="AA277" s="8"/>
      <c r="AB277" s="8">
        <f t="shared" si="473"/>
        <v>362.34074271958445</v>
      </c>
      <c r="AC277" s="8">
        <f t="shared" si="456"/>
        <v>1157.6026232489223</v>
      </c>
      <c r="AD277" s="8">
        <f t="shared" si="457"/>
        <v>1086.1100979097957</v>
      </c>
      <c r="AE277" s="8">
        <f t="shared" si="458"/>
        <v>3240.6786819984172</v>
      </c>
      <c r="AF277" s="8">
        <f t="shared" si="459"/>
        <v>489.21581416294498</v>
      </c>
      <c r="AG277" s="8">
        <f t="shared" si="460"/>
        <v>1376.0060779390662</v>
      </c>
      <c r="AH277" s="8">
        <f t="shared" si="461"/>
        <v>1356.4950203073436</v>
      </c>
      <c r="AI277" s="8">
        <f t="shared" si="462"/>
        <v>5.0156694470641456</v>
      </c>
      <c r="AJ277" s="8">
        <f t="shared" si="463"/>
        <v>9073.4646908751347</v>
      </c>
      <c r="AK277" s="8"/>
      <c r="AL277" s="8">
        <f t="shared" si="470"/>
        <v>10617.675795308474</v>
      </c>
      <c r="AM277" s="8">
        <f t="shared" si="471"/>
        <v>8215.9210735353918</v>
      </c>
      <c r="AN277" s="8">
        <f t="shared" si="472"/>
        <v>4262.9405873808364</v>
      </c>
      <c r="AO277" s="8">
        <f t="shared" si="464"/>
        <v>18399.84023028407</v>
      </c>
      <c r="AP277" s="8">
        <f t="shared" si="465"/>
        <v>3079.6514342571127</v>
      </c>
      <c r="AQ277" s="8">
        <f t="shared" si="466"/>
        <v>15825.217278273454</v>
      </c>
      <c r="AR277" s="8">
        <f t="shared" si="467"/>
        <v>8135.2975373843619</v>
      </c>
      <c r="AS277" s="8">
        <f t="shared" si="468"/>
        <v>34.89999091333663</v>
      </c>
      <c r="AT277" s="8">
        <f t="shared" si="469"/>
        <v>68571.445863270696</v>
      </c>
      <c r="BF277" s="5">
        <v>12.909221566245799</v>
      </c>
      <c r="BG277" s="5">
        <v>10.900554912632217</v>
      </c>
      <c r="BH277" s="5">
        <v>1.9926527004014858</v>
      </c>
      <c r="BI277" s="5">
        <v>11.954552009765587</v>
      </c>
      <c r="BJ277" s="5">
        <v>30.291353228162848</v>
      </c>
      <c r="BK277" s="5">
        <v>3.8210364208243544</v>
      </c>
      <c r="BL277" s="5">
        <v>9.2185706079221248</v>
      </c>
      <c r="BM277" s="5">
        <v>1.0672678189726359</v>
      </c>
      <c r="BN277" s="5">
        <v>21.229088847424659</v>
      </c>
      <c r="BO277" s="5">
        <v>8.0721376282949944</v>
      </c>
      <c r="BP277" s="5">
        <v>3.7794056549692123</v>
      </c>
      <c r="BQ277" s="5">
        <v>10.385644687992793</v>
      </c>
      <c r="BR277" s="5">
        <v>8.2447727382622951</v>
      </c>
      <c r="BS277" s="5">
        <v>0.87834452518512229</v>
      </c>
      <c r="BT277" s="5">
        <v>1.8589914667882212</v>
      </c>
      <c r="BU277" s="5">
        <v>7.4684698788855233</v>
      </c>
      <c r="BV277" s="5">
        <v>3.6220453264068198</v>
      </c>
      <c r="BW277" s="5">
        <v>34.026149328934366</v>
      </c>
      <c r="BX277" s="5">
        <v>33.557685956371444</v>
      </c>
      <c r="BY277" s="5">
        <v>0.19755709885440395</v>
      </c>
      <c r="BZ277" s="5">
        <v>146.49358287925699</v>
      </c>
      <c r="CA277" s="5">
        <v>166.6952570011189</v>
      </c>
      <c r="CB277" s="5">
        <v>166.89281409997332</v>
      </c>
      <c r="CC277" s="5">
        <v>10.121918804728075</v>
      </c>
    </row>
    <row r="278" spans="1:81" x14ac:dyDescent="0.2">
      <c r="A278" s="3" t="s">
        <v>52</v>
      </c>
      <c r="B278" s="3">
        <v>193</v>
      </c>
      <c r="C278" s="9">
        <v>43411</v>
      </c>
      <c r="D278" s="3">
        <v>3</v>
      </c>
      <c r="E278" s="3">
        <v>1</v>
      </c>
      <c r="F278" s="3" t="s">
        <v>93</v>
      </c>
      <c r="G278" s="10" t="s">
        <v>69</v>
      </c>
      <c r="H278" s="3">
        <v>38</v>
      </c>
      <c r="I278" s="3" t="s">
        <v>94</v>
      </c>
      <c r="J278" s="3">
        <v>100</v>
      </c>
      <c r="K278" s="3">
        <v>1</v>
      </c>
      <c r="L278" s="3">
        <v>8</v>
      </c>
      <c r="M278" s="3" t="s">
        <v>56</v>
      </c>
      <c r="N278" s="3" t="s">
        <v>57</v>
      </c>
      <c r="O278" s="1" t="s">
        <v>58</v>
      </c>
      <c r="P278" s="3" t="s">
        <v>59</v>
      </c>
      <c r="Q278" s="3" t="s">
        <v>197</v>
      </c>
      <c r="R278" s="14">
        <v>3.3080426084584205</v>
      </c>
      <c r="S278" s="14">
        <v>8.003024709635767</v>
      </c>
      <c r="T278" s="14">
        <v>15.302412789443444</v>
      </c>
      <c r="U278" s="14">
        <v>25.443492165927228</v>
      </c>
      <c r="V278" s="14">
        <v>4.1019128108846727</v>
      </c>
      <c r="W278" s="14">
        <v>7.2368210610644574</v>
      </c>
      <c r="X278" s="14">
        <v>5.175148857050929</v>
      </c>
      <c r="Y278" s="8">
        <v>9.2334342704228009E-2</v>
      </c>
      <c r="Z278" s="8">
        <v>68.663191786035028</v>
      </c>
      <c r="AA278" s="8"/>
      <c r="AB278" s="8">
        <f t="shared" si="473"/>
        <v>126.06317602354906</v>
      </c>
      <c r="AC278" s="8">
        <f t="shared" si="456"/>
        <v>462.52433390452944</v>
      </c>
      <c r="AD278" s="8">
        <f t="shared" si="457"/>
        <v>604.19450020995635</v>
      </c>
      <c r="AE278" s="8">
        <f t="shared" si="458"/>
        <v>1354.6516198125378</v>
      </c>
      <c r="AF278" s="8">
        <f t="shared" si="459"/>
        <v>191.25415958207228</v>
      </c>
      <c r="AG278" s="8">
        <f t="shared" si="460"/>
        <v>343.57747363890041</v>
      </c>
      <c r="AH278" s="8">
        <f t="shared" si="461"/>
        <v>446.7263779557984</v>
      </c>
      <c r="AI278" s="8">
        <f t="shared" si="462"/>
        <v>4.3483716233794789</v>
      </c>
      <c r="AJ278" s="8">
        <f t="shared" si="463"/>
        <v>3533.3400882901251</v>
      </c>
      <c r="AK278" s="8"/>
      <c r="AL278" s="8">
        <f t="shared" si="470"/>
        <v>10617.675795308474</v>
      </c>
      <c r="AM278" s="8">
        <f t="shared" si="471"/>
        <v>8215.9210735353918</v>
      </c>
      <c r="AN278" s="8">
        <f t="shared" si="472"/>
        <v>4262.9405873808364</v>
      </c>
      <c r="AO278" s="8">
        <f t="shared" si="464"/>
        <v>18399.84023028407</v>
      </c>
      <c r="AP278" s="8">
        <f t="shared" si="465"/>
        <v>3079.6514342571127</v>
      </c>
      <c r="AQ278" s="8">
        <f t="shared" si="466"/>
        <v>15825.217278273454</v>
      </c>
      <c r="AR278" s="8">
        <f t="shared" si="467"/>
        <v>8135.2975373843619</v>
      </c>
      <c r="AS278" s="8">
        <f t="shared" si="468"/>
        <v>34.89999091333663</v>
      </c>
      <c r="AT278" s="8">
        <f t="shared" si="469"/>
        <v>68571.445863270696</v>
      </c>
      <c r="BF278" s="5">
        <v>4.3838197353398813</v>
      </c>
      <c r="BG278" s="5">
        <v>5.5159826442465478</v>
      </c>
      <c r="BH278" s="5">
        <v>1.2614682697408579</v>
      </c>
      <c r="BI278" s="5">
        <v>4.1712588231970216</v>
      </c>
      <c r="BJ278" s="5">
        <v>18.247098646793379</v>
      </c>
      <c r="BK278" s="5">
        <v>1.4467887971423856</v>
      </c>
      <c r="BL278" s="5">
        <v>3.05583858601323</v>
      </c>
      <c r="BM278" s="5">
        <v>0.36719054022819059</v>
      </c>
      <c r="BN278" s="5">
        <v>9.8309477647069006</v>
      </c>
      <c r="BO278" s="5">
        <v>3.5693120042219162</v>
      </c>
      <c r="BP278" s="5">
        <v>1.7647916608300875</v>
      </c>
      <c r="BQ278" s="5">
        <v>1.9411517541425833</v>
      </c>
      <c r="BR278" s="5">
        <v>1.9283777619902878</v>
      </c>
      <c r="BS278" s="5">
        <v>0</v>
      </c>
      <c r="BT278" s="5">
        <v>0.94000164433666367</v>
      </c>
      <c r="BU278" s="5">
        <v>2.5318788506708625</v>
      </c>
      <c r="BV278" s="5">
        <v>0.84062507635946615</v>
      </c>
      <c r="BW278" s="5">
        <v>22.522019222255587</v>
      </c>
      <c r="BX278" s="5">
        <v>12.291831164250931</v>
      </c>
      <c r="BY278" s="5">
        <v>9.2334342704228009E-2</v>
      </c>
      <c r="BZ278" s="5">
        <v>63.511127348904743</v>
      </c>
      <c r="CA278" s="5">
        <v>68.570857443330794</v>
      </c>
      <c r="CB278" s="5">
        <v>68.663191786035028</v>
      </c>
      <c r="CC278" s="5">
        <v>10.00630761383287</v>
      </c>
    </row>
    <row r="279" spans="1:81" hidden="1" x14ac:dyDescent="0.2">
      <c r="A279" s="3" t="s">
        <v>52</v>
      </c>
      <c r="B279" s="3">
        <v>193</v>
      </c>
      <c r="C279" s="9">
        <v>43412</v>
      </c>
      <c r="D279" s="3">
        <v>3</v>
      </c>
      <c r="E279" s="3">
        <v>1</v>
      </c>
      <c r="F279" s="3" t="s">
        <v>93</v>
      </c>
      <c r="G279" s="10"/>
      <c r="H279" s="3">
        <v>38</v>
      </c>
      <c r="I279" s="3" t="s">
        <v>94</v>
      </c>
      <c r="J279" s="3">
        <v>5</v>
      </c>
      <c r="K279" s="3">
        <v>22</v>
      </c>
      <c r="L279" s="3">
        <v>1</v>
      </c>
      <c r="M279" s="3" t="s">
        <v>56</v>
      </c>
      <c r="N279" s="3" t="s">
        <v>57</v>
      </c>
      <c r="O279" s="1" t="s">
        <v>58</v>
      </c>
      <c r="P279" s="3" t="s">
        <v>60</v>
      </c>
      <c r="R279" s="14">
        <v>101.79849151085163</v>
      </c>
      <c r="S279" s="14">
        <v>122.70300424510035</v>
      </c>
      <c r="T279" s="14">
        <v>32.253332170946848</v>
      </c>
      <c r="U279" s="14">
        <v>210.98947275095972</v>
      </c>
      <c r="V279" s="14">
        <v>33.321072808627427</v>
      </c>
      <c r="W279" s="14">
        <v>210.76825477337016</v>
      </c>
      <c r="X279" s="14">
        <v>83.156299722605738</v>
      </c>
      <c r="Y279" s="8">
        <v>0.17879479787329886</v>
      </c>
      <c r="Z279" s="8">
        <v>795.16873330444298</v>
      </c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BF279" s="5">
        <v>49.875608454220362</v>
      </c>
      <c r="BG279" s="5">
        <v>67.702801035692602</v>
      </c>
      <c r="BH279" s="5">
        <v>38.553729758447588</v>
      </c>
      <c r="BI279" s="5">
        <v>64.224684151750324</v>
      </c>
      <c r="BJ279" s="5">
        <v>71.193160083064143</v>
      </c>
      <c r="BK279" s="5">
        <v>7.5170935635233906</v>
      </c>
      <c r="BL279" s="5">
        <v>18.957370285669221</v>
      </c>
      <c r="BM279" s="5">
        <v>10.990495685588151</v>
      </c>
      <c r="BN279" s="5">
        <v>207.43754764296452</v>
      </c>
      <c r="BO279" s="5">
        <v>67.367961986726215</v>
      </c>
      <c r="BP279" s="5">
        <v>12.211172297651727</v>
      </c>
      <c r="BQ279" s="5">
        <v>27.657604726465681</v>
      </c>
      <c r="BR279" s="5">
        <v>10.761666567409875</v>
      </c>
      <c r="BS279" s="5">
        <v>9.4720766308160762</v>
      </c>
      <c r="BT279" s="5">
        <v>8.3364414582565125</v>
      </c>
      <c r="BU279" s="5">
        <v>29.569163602611489</v>
      </c>
      <c r="BV279" s="5">
        <v>19.189978549685989</v>
      </c>
      <c r="BW279" s="5">
        <v>21.933120754506927</v>
      </c>
      <c r="BX279" s="5">
        <v>95.028512530890666</v>
      </c>
      <c r="BY279" s="5">
        <v>0.17879479787329886</v>
      </c>
      <c r="BZ279" s="5">
        <v>752.09984797729078</v>
      </c>
      <c r="CA279" s="5">
        <v>794.98993850656973</v>
      </c>
      <c r="CB279" s="5">
        <v>795.16873330444298</v>
      </c>
      <c r="CC279" s="5">
        <v>16.992146983035259</v>
      </c>
    </row>
    <row r="280" spans="1:81" hidden="1" x14ac:dyDescent="0.2">
      <c r="A280" s="3" t="s">
        <v>52</v>
      </c>
      <c r="B280" s="3">
        <v>193</v>
      </c>
      <c r="C280" s="9">
        <v>43412</v>
      </c>
      <c r="D280" s="3">
        <v>3</v>
      </c>
      <c r="E280" s="3">
        <v>1</v>
      </c>
      <c r="F280" s="3" t="s">
        <v>93</v>
      </c>
      <c r="G280" s="10"/>
      <c r="H280" s="3">
        <v>38</v>
      </c>
      <c r="I280" s="3" t="s">
        <v>94</v>
      </c>
      <c r="J280" s="3">
        <v>12</v>
      </c>
      <c r="K280" s="3">
        <v>18</v>
      </c>
      <c r="L280" s="3">
        <v>2</v>
      </c>
      <c r="M280" s="3" t="s">
        <v>56</v>
      </c>
      <c r="N280" s="3" t="s">
        <v>57</v>
      </c>
      <c r="O280" s="1" t="s">
        <v>58</v>
      </c>
      <c r="P280" s="3" t="s">
        <v>60</v>
      </c>
      <c r="R280" s="14">
        <v>113.24748295751111</v>
      </c>
      <c r="S280" s="14">
        <v>135.84467236749057</v>
      </c>
      <c r="T280" s="14">
        <v>36.27164028430807</v>
      </c>
      <c r="U280" s="14">
        <v>243.61635168667496</v>
      </c>
      <c r="V280" s="14">
        <v>33.772728492473732</v>
      </c>
      <c r="W280" s="14">
        <v>237.14459780989023</v>
      </c>
      <c r="X280" s="14">
        <v>84.555714574353445</v>
      </c>
      <c r="Y280" s="8">
        <v>0.35227922976590936</v>
      </c>
      <c r="Z280" s="8">
        <v>884.80547644854732</v>
      </c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BF280" s="5">
        <v>44.773104340430763</v>
      </c>
      <c r="BG280" s="5">
        <v>67.780756374279576</v>
      </c>
      <c r="BH280" s="5">
        <v>42.003188829121072</v>
      </c>
      <c r="BI280" s="5">
        <v>71.651678344222873</v>
      </c>
      <c r="BJ280" s="5">
        <v>82.744725949945632</v>
      </c>
      <c r="BK280" s="5">
        <v>8.0881124444481163</v>
      </c>
      <c r="BL280" s="5">
        <v>19.526991156455558</v>
      </c>
      <c r="BM280" s="5">
        <v>9.3930147725192388</v>
      </c>
      <c r="BN280" s="5">
        <v>241.06304802860251</v>
      </c>
      <c r="BO280" s="5">
        <v>62.782017057889149</v>
      </c>
      <c r="BP280" s="5">
        <v>11.188914801239715</v>
      </c>
      <c r="BQ280" s="5">
        <v>26.32516949164809</v>
      </c>
      <c r="BR280" s="5">
        <v>12.030161142361967</v>
      </c>
      <c r="BS280" s="5">
        <v>12.047904710175979</v>
      </c>
      <c r="BT280" s="5">
        <v>9.676682357965408</v>
      </c>
      <c r="BU280" s="5">
        <v>30.548340164180665</v>
      </c>
      <c r="BV280" s="5">
        <v>22.023656563835598</v>
      </c>
      <c r="BW280" s="5">
        <v>27.336524327676248</v>
      </c>
      <c r="BX280" s="5">
        <v>108.03221628989415</v>
      </c>
      <c r="BY280" s="5">
        <v>0.35227922976590936</v>
      </c>
      <c r="BZ280" s="5">
        <v>836.95814749642147</v>
      </c>
      <c r="CA280" s="5">
        <v>884.45319721878138</v>
      </c>
      <c r="CB280" s="5">
        <v>884.80547644854732</v>
      </c>
      <c r="CC280" s="5">
        <v>17.537402293518781</v>
      </c>
    </row>
    <row r="281" spans="1:81" hidden="1" x14ac:dyDescent="0.2">
      <c r="A281" s="3" t="s">
        <v>52</v>
      </c>
      <c r="B281" s="3">
        <v>193</v>
      </c>
      <c r="C281" s="9">
        <v>43412</v>
      </c>
      <c r="D281" s="3">
        <v>3</v>
      </c>
      <c r="E281" s="3">
        <v>1</v>
      </c>
      <c r="F281" s="3" t="s">
        <v>93</v>
      </c>
      <c r="G281" s="10"/>
      <c r="H281" s="3">
        <v>38</v>
      </c>
      <c r="I281" s="3" t="s">
        <v>94</v>
      </c>
      <c r="J281" s="3">
        <v>20</v>
      </c>
      <c r="K281" s="3">
        <v>14</v>
      </c>
      <c r="L281" s="3">
        <v>3</v>
      </c>
      <c r="M281" s="3" t="s">
        <v>56</v>
      </c>
      <c r="N281" s="3" t="s">
        <v>57</v>
      </c>
      <c r="O281" s="1" t="s">
        <v>58</v>
      </c>
      <c r="P281" s="3" t="s">
        <v>60</v>
      </c>
      <c r="R281" s="14">
        <v>143.49536159120757</v>
      </c>
      <c r="S281" s="14">
        <v>102.64722521551724</v>
      </c>
      <c r="T281" s="14">
        <v>56.264898497482825</v>
      </c>
      <c r="U281" s="14">
        <v>187.58677804881128</v>
      </c>
      <c r="V281" s="14">
        <v>26.678194177561792</v>
      </c>
      <c r="W281" s="14">
        <v>220.5130299535291</v>
      </c>
      <c r="X281" s="14">
        <v>62.975666572307716</v>
      </c>
      <c r="Y281" s="8">
        <v>0.2123244437984898</v>
      </c>
      <c r="Z281" s="8">
        <v>800.373431889313</v>
      </c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BF281" s="5">
        <v>83.795584573811894</v>
      </c>
      <c r="BG281" s="5">
        <v>118.60632932314832</v>
      </c>
      <c r="BH281" s="5">
        <v>61.707565949541191</v>
      </c>
      <c r="BI281" s="5">
        <v>53.971534767553699</v>
      </c>
      <c r="BJ281" s="5">
        <v>84.433411822945331</v>
      </c>
      <c r="BK281" s="5">
        <v>7.9982699274516671</v>
      </c>
      <c r="BL281" s="5">
        <v>16.504759579924208</v>
      </c>
      <c r="BM281" s="5">
        <v>6.0005701085372216</v>
      </c>
      <c r="BN281" s="5">
        <v>207.59202576074929</v>
      </c>
      <c r="BO281" s="5">
        <v>48.678672118932838</v>
      </c>
      <c r="BP281" s="5">
        <v>9.5661757178235316</v>
      </c>
      <c r="BQ281" s="5">
        <v>23.973783554953528</v>
      </c>
      <c r="BR281" s="5">
        <v>14.65410227599827</v>
      </c>
      <c r="BS281" s="5">
        <v>15.757419920736254</v>
      </c>
      <c r="BT281" s="5">
        <v>8.5183882649377143</v>
      </c>
      <c r="BU281" s="5">
        <v>26.232028100221829</v>
      </c>
      <c r="BV281" s="5">
        <v>14.52983377842871</v>
      </c>
      <c r="BW281" s="5">
        <v>26.568951756710678</v>
      </c>
      <c r="BX281" s="5">
        <v>108.38692693136834</v>
      </c>
      <c r="BY281" s="5">
        <v>0.2123244437984898</v>
      </c>
      <c r="BZ281" s="5">
        <v>764.01858435329905</v>
      </c>
      <c r="CA281" s="5">
        <v>800.16110744551452</v>
      </c>
      <c r="CB281" s="5">
        <v>800.373431889313</v>
      </c>
      <c r="CC281" s="5">
        <v>19.539688211730489</v>
      </c>
    </row>
    <row r="282" spans="1:81" hidden="1" x14ac:dyDescent="0.2">
      <c r="A282" s="3" t="s">
        <v>52</v>
      </c>
      <c r="B282" s="3">
        <v>193</v>
      </c>
      <c r="C282" s="9">
        <v>43412</v>
      </c>
      <c r="D282" s="3">
        <v>3</v>
      </c>
      <c r="E282" s="3">
        <v>1</v>
      </c>
      <c r="F282" s="3" t="s">
        <v>93</v>
      </c>
      <c r="G282" s="10"/>
      <c r="H282" s="3">
        <v>38</v>
      </c>
      <c r="I282" s="3" t="s">
        <v>94</v>
      </c>
      <c r="J282" s="3">
        <v>25</v>
      </c>
      <c r="K282" s="3">
        <v>10</v>
      </c>
      <c r="L282" s="3">
        <v>4</v>
      </c>
      <c r="M282" s="3" t="s">
        <v>56</v>
      </c>
      <c r="N282" s="3" t="s">
        <v>57</v>
      </c>
      <c r="O282" s="1" t="s">
        <v>58</v>
      </c>
      <c r="P282" s="3" t="s">
        <v>60</v>
      </c>
      <c r="R282" s="14">
        <v>79.179970839927933</v>
      </c>
      <c r="S282" s="14">
        <v>33.867383759597253</v>
      </c>
      <c r="T282" s="14">
        <v>15.082771708225382</v>
      </c>
      <c r="U282" s="14">
        <v>131.24463416790141</v>
      </c>
      <c r="V282" s="14">
        <v>17.603020700915106</v>
      </c>
      <c r="W282" s="14">
        <v>73.608811625118918</v>
      </c>
      <c r="X282" s="14">
        <v>51.964428539933827</v>
      </c>
      <c r="Y282" s="8">
        <v>0.24115405514532806</v>
      </c>
      <c r="Z282" s="8">
        <v>402.79216480091361</v>
      </c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BF282" s="5">
        <v>11.342538738791115</v>
      </c>
      <c r="BG282" s="5">
        <v>17.279347235015845</v>
      </c>
      <c r="BH282" s="5">
        <v>33.925531255059767</v>
      </c>
      <c r="BI282" s="5">
        <v>19.243069130423148</v>
      </c>
      <c r="BJ282" s="5">
        <v>37.778161428025889</v>
      </c>
      <c r="BK282" s="5">
        <v>6.0414946166877979</v>
      </c>
      <c r="BL282" s="5">
        <v>10.593600284506408</v>
      </c>
      <c r="BM282" s="5">
        <v>2.8831856848971036</v>
      </c>
      <c r="BN282" s="5">
        <v>100.06897912597275</v>
      </c>
      <c r="BO282" s="5">
        <v>22.52983237639727</v>
      </c>
      <c r="BP282" s="5">
        <v>6.7432874032307843</v>
      </c>
      <c r="BQ282" s="5">
        <v>19.462365324329834</v>
      </c>
      <c r="BR282" s="5">
        <v>2.1990709671452313</v>
      </c>
      <c r="BS282" s="5">
        <v>1.0277715815754811</v>
      </c>
      <c r="BT282" s="5">
        <v>4.7644159900624592</v>
      </c>
      <c r="BU282" s="5">
        <v>14.907587660514125</v>
      </c>
      <c r="BV282" s="5">
        <v>4.529569665939392</v>
      </c>
      <c r="BW282" s="5">
        <v>9.7425397796734252</v>
      </c>
      <c r="BX282" s="5">
        <v>63.947804588405063</v>
      </c>
      <c r="BY282" s="5">
        <v>0.24115405514532806</v>
      </c>
      <c r="BZ282" s="5">
        <v>386.80054981215568</v>
      </c>
      <c r="CA282" s="5">
        <v>402.55101074576828</v>
      </c>
      <c r="CB282" s="5">
        <v>402.79216480091361</v>
      </c>
      <c r="CC282" s="5">
        <v>8.0730299941667809</v>
      </c>
    </row>
    <row r="283" spans="1:81" hidden="1" x14ac:dyDescent="0.2">
      <c r="A283" s="3" t="s">
        <v>52</v>
      </c>
      <c r="B283" s="3">
        <v>193</v>
      </c>
      <c r="C283" s="9">
        <v>43412</v>
      </c>
      <c r="D283" s="3">
        <v>3</v>
      </c>
      <c r="E283" s="3">
        <v>1</v>
      </c>
      <c r="F283" s="3" t="s">
        <v>93</v>
      </c>
      <c r="G283" s="10"/>
      <c r="H283" s="3">
        <v>38</v>
      </c>
      <c r="I283" s="3" t="s">
        <v>94</v>
      </c>
      <c r="J283" s="3">
        <v>30</v>
      </c>
      <c r="K283" s="3">
        <v>6</v>
      </c>
      <c r="L283" s="3">
        <v>5</v>
      </c>
      <c r="M283" s="3" t="s">
        <v>56</v>
      </c>
      <c r="N283" s="3" t="s">
        <v>57</v>
      </c>
      <c r="O283" s="1" t="s">
        <v>58</v>
      </c>
      <c r="P283" s="3" t="s">
        <v>60</v>
      </c>
      <c r="R283" s="14">
        <v>18.791340268891432</v>
      </c>
      <c r="S283" s="14">
        <v>26.223420471980653</v>
      </c>
      <c r="T283" s="14">
        <v>17.335456239766089</v>
      </c>
      <c r="U283" s="14">
        <v>123.08567047119141</v>
      </c>
      <c r="V283" s="14">
        <v>19.49325653602337</v>
      </c>
      <c r="W283" s="14">
        <v>60.445403000404092</v>
      </c>
      <c r="X283" s="14">
        <v>46.410392037753404</v>
      </c>
      <c r="Y283" s="8">
        <v>9.9575930581648667E-2</v>
      </c>
      <c r="Z283" s="8">
        <v>311.88451657590093</v>
      </c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BF283" s="5">
        <v>5.3835485876398881</v>
      </c>
      <c r="BG283" s="5">
        <v>6.1261026416534934</v>
      </c>
      <c r="BH283" s="5">
        <v>6.8681545497115444</v>
      </c>
      <c r="BI283" s="5">
        <v>14.668265721712988</v>
      </c>
      <c r="BJ283" s="5">
        <v>34.791110838833802</v>
      </c>
      <c r="BK283" s="5">
        <v>5.9402426128483095</v>
      </c>
      <c r="BL283" s="5">
        <v>11.335676256804383</v>
      </c>
      <c r="BM283" s="5">
        <v>2.0973445565156599</v>
      </c>
      <c r="BN283" s="5">
        <v>77.616302680664404</v>
      </c>
      <c r="BO283" s="5">
        <v>13.775657146923495</v>
      </c>
      <c r="BP283" s="5">
        <v>7.8987358653589173</v>
      </c>
      <c r="BQ283" s="5">
        <v>17.056846122918358</v>
      </c>
      <c r="BR283" s="5">
        <v>2.9459005099745208</v>
      </c>
      <c r="BS283" s="5">
        <v>2.0103202014754586</v>
      </c>
      <c r="BT283" s="5">
        <v>4.307666710701751</v>
      </c>
      <c r="BU283" s="5">
        <v>12.770404598565227</v>
      </c>
      <c r="BV283" s="5">
        <v>3.1178107518826574</v>
      </c>
      <c r="BW283" s="5">
        <v>12.640185032174557</v>
      </c>
      <c r="BX283" s="5">
        <v>55.674183871098663</v>
      </c>
      <c r="BY283" s="5">
        <v>9.9575930581648667E-2</v>
      </c>
      <c r="BZ283" s="5">
        <v>297.18271564903904</v>
      </c>
      <c r="CA283" s="5">
        <v>311.7849406453193</v>
      </c>
      <c r="CB283" s="5">
        <v>311.88451657590093</v>
      </c>
      <c r="CC283" s="5">
        <v>6.4340512560533218</v>
      </c>
    </row>
    <row r="284" spans="1:81" hidden="1" x14ac:dyDescent="0.2">
      <c r="A284" s="3" t="s">
        <v>52</v>
      </c>
      <c r="B284" s="3">
        <v>193</v>
      </c>
      <c r="C284" s="9">
        <v>43412</v>
      </c>
      <c r="D284" s="3">
        <v>3</v>
      </c>
      <c r="E284" s="3">
        <v>1</v>
      </c>
      <c r="F284" s="3" t="s">
        <v>93</v>
      </c>
      <c r="G284" s="10"/>
      <c r="H284" s="3">
        <v>38</v>
      </c>
      <c r="I284" s="3" t="s">
        <v>94</v>
      </c>
      <c r="J284" s="3">
        <v>40</v>
      </c>
      <c r="K284" s="3">
        <v>3</v>
      </c>
      <c r="L284" s="3">
        <v>3</v>
      </c>
      <c r="M284" s="3" t="s">
        <v>56</v>
      </c>
      <c r="N284" s="3" t="s">
        <v>57</v>
      </c>
      <c r="O284" s="1" t="s">
        <v>58</v>
      </c>
      <c r="P284" s="3" t="s">
        <v>60</v>
      </c>
      <c r="R284" s="14">
        <v>7.1732093383525983</v>
      </c>
      <c r="S284" s="14">
        <v>14.481178053494158</v>
      </c>
      <c r="T284" s="14">
        <v>12.949766085065644</v>
      </c>
      <c r="U284" s="14">
        <v>45.387883284996299</v>
      </c>
      <c r="V284" s="14">
        <v>7.2496104404844086</v>
      </c>
      <c r="W284" s="14">
        <v>19.278769033800426</v>
      </c>
      <c r="X284" s="14">
        <v>18.492653616543475</v>
      </c>
      <c r="Y284" s="8">
        <v>0</v>
      </c>
      <c r="Z284" s="8">
        <v>125.01306989772408</v>
      </c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BF284" s="5">
        <v>8.4857117058872866</v>
      </c>
      <c r="BG284" s="5">
        <v>9.3353662307296563</v>
      </c>
      <c r="BH284" s="5">
        <v>2.9604231567489929</v>
      </c>
      <c r="BI284" s="5">
        <v>7.7907007967683883</v>
      </c>
      <c r="BJ284" s="5">
        <v>19.173304079615903</v>
      </c>
      <c r="BK284" s="5">
        <v>2.6608584929055858</v>
      </c>
      <c r="BL284" s="5">
        <v>4.7559165316209349</v>
      </c>
      <c r="BM284" s="5">
        <v>0.86947988039825785</v>
      </c>
      <c r="BN284" s="5">
        <v>24.821155812284886</v>
      </c>
      <c r="BO284" s="5">
        <v>4.935447370168653</v>
      </c>
      <c r="BP284" s="5">
        <v>3.2661203310871425</v>
      </c>
      <c r="BQ284" s="5">
        <v>7.7732524617568721</v>
      </c>
      <c r="BR284" s="5">
        <v>3.3176290319210455</v>
      </c>
      <c r="BS284" s="5">
        <v>1.5785994364526368</v>
      </c>
      <c r="BT284" s="5">
        <v>1.5212383420825568</v>
      </c>
      <c r="BU284" s="5">
        <v>5.5096850299980433</v>
      </c>
      <c r="BV284" s="5">
        <v>1.4123927767421991</v>
      </c>
      <c r="BW284" s="5">
        <v>12.373646296102477</v>
      </c>
      <c r="BX284" s="5">
        <v>22.957791901333092</v>
      </c>
      <c r="BY284" s="5">
        <v>0</v>
      </c>
      <c r="BZ284" s="5">
        <v>118.55120009562853</v>
      </c>
      <c r="CA284" s="5">
        <v>125.01306989772408</v>
      </c>
      <c r="CB284" s="5">
        <v>125.01306989772408</v>
      </c>
      <c r="CC284" s="5">
        <v>3.3819824110472942</v>
      </c>
    </row>
    <row r="285" spans="1:81" hidden="1" x14ac:dyDescent="0.2">
      <c r="A285" s="3" t="s">
        <v>52</v>
      </c>
      <c r="B285" s="3">
        <v>193</v>
      </c>
      <c r="C285" s="9">
        <v>43412</v>
      </c>
      <c r="D285" s="3">
        <v>3</v>
      </c>
      <c r="E285" s="3">
        <v>1</v>
      </c>
      <c r="F285" s="3" t="s">
        <v>93</v>
      </c>
      <c r="G285" s="10"/>
      <c r="H285" s="3">
        <v>38</v>
      </c>
      <c r="I285" s="3" t="s">
        <v>94</v>
      </c>
      <c r="J285" s="3">
        <v>5</v>
      </c>
      <c r="K285" s="3">
        <v>22</v>
      </c>
      <c r="L285" s="3">
        <v>1</v>
      </c>
      <c r="M285" s="3" t="s">
        <v>56</v>
      </c>
      <c r="N285" s="3" t="s">
        <v>57</v>
      </c>
      <c r="O285" s="1" t="s">
        <v>58</v>
      </c>
      <c r="P285" s="3" t="s">
        <v>61</v>
      </c>
      <c r="R285" s="14">
        <v>348.15336082721581</v>
      </c>
      <c r="S285" s="14">
        <v>412.42140776535558</v>
      </c>
      <c r="T285" s="14">
        <v>109.61797007198992</v>
      </c>
      <c r="U285" s="14">
        <v>629.62116636078929</v>
      </c>
      <c r="V285" s="14">
        <v>76.290491038355327</v>
      </c>
      <c r="W285" s="14">
        <v>638.04648669012659</v>
      </c>
      <c r="X285" s="14">
        <v>271.49947015170392</v>
      </c>
      <c r="Y285" s="8">
        <v>1.2382707934077715</v>
      </c>
      <c r="Z285" s="8">
        <v>2486.888750390201</v>
      </c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BF285" s="5">
        <v>191.41860762549209</v>
      </c>
      <c r="BG285" s="5">
        <v>295.00615783155513</v>
      </c>
      <c r="BH285" s="5">
        <v>134.38267392217071</v>
      </c>
      <c r="BI285" s="5">
        <v>214.83353373612476</v>
      </c>
      <c r="BJ285" s="5">
        <v>214.20921452880776</v>
      </c>
      <c r="BK285" s="5">
        <v>21.709734194212405</v>
      </c>
      <c r="BL285" s="5">
        <v>60.160458711074703</v>
      </c>
      <c r="BM285" s="5">
        <v>28.86002381878361</v>
      </c>
      <c r="BN285" s="5">
        <v>565.97455822011261</v>
      </c>
      <c r="BO285" s="5">
        <v>174.99755727692855</v>
      </c>
      <c r="BP285" s="5">
        <v>28.667610634246692</v>
      </c>
      <c r="BQ285" s="5">
        <v>97.421007155457616</v>
      </c>
      <c r="BR285" s="5">
        <v>63.871225202108185</v>
      </c>
      <c r="BS285" s="5">
        <v>87.723941566635332</v>
      </c>
      <c r="BT285" s="5">
        <v>18.498671946480734</v>
      </c>
      <c r="BU285" s="5">
        <v>83.332022964538552</v>
      </c>
      <c r="BV285" s="5">
        <v>67.168807359051925</v>
      </c>
      <c r="BW285" s="5">
        <v>120.27253443509753</v>
      </c>
      <c r="BX285" s="5">
        <v>340.84442106225305</v>
      </c>
      <c r="BY285" s="5">
        <v>1.2382707934077715</v>
      </c>
      <c r="BZ285" s="5">
        <v>2270.6770094254794</v>
      </c>
      <c r="CA285" s="5">
        <v>2485.650479596793</v>
      </c>
      <c r="CB285" s="5">
        <v>2486.888750390201</v>
      </c>
      <c r="CC285" s="5">
        <v>78.169639591000376</v>
      </c>
    </row>
    <row r="286" spans="1:81" hidden="1" x14ac:dyDescent="0.2">
      <c r="A286" s="3" t="s">
        <v>52</v>
      </c>
      <c r="B286" s="3">
        <v>193</v>
      </c>
      <c r="C286" s="9">
        <v>43412</v>
      </c>
      <c r="D286" s="3">
        <v>3</v>
      </c>
      <c r="E286" s="3">
        <v>1</v>
      </c>
      <c r="F286" s="3" t="s">
        <v>93</v>
      </c>
      <c r="G286" s="10"/>
      <c r="H286" s="3">
        <v>38</v>
      </c>
      <c r="I286" s="3" t="s">
        <v>94</v>
      </c>
      <c r="J286" s="3">
        <v>12</v>
      </c>
      <c r="K286" s="3">
        <v>18</v>
      </c>
      <c r="L286" s="3">
        <v>2</v>
      </c>
      <c r="M286" s="3" t="s">
        <v>56</v>
      </c>
      <c r="N286" s="3" t="s">
        <v>57</v>
      </c>
      <c r="O286" s="1" t="s">
        <v>58</v>
      </c>
      <c r="P286" s="3" t="s">
        <v>61</v>
      </c>
      <c r="R286" s="14">
        <v>396.29042947703397</v>
      </c>
      <c r="S286" s="14">
        <v>393.25415144295528</v>
      </c>
      <c r="T286" s="14">
        <v>112.3544555203668</v>
      </c>
      <c r="U286" s="14">
        <v>738.03646955818965</v>
      </c>
      <c r="V286" s="14">
        <v>84.986692625900801</v>
      </c>
      <c r="W286" s="14">
        <v>663.41070898647968</v>
      </c>
      <c r="X286" s="14">
        <v>255.4515144085062</v>
      </c>
      <c r="Y286" s="8">
        <v>1.9225601575594258</v>
      </c>
      <c r="Z286" s="8">
        <v>2645.7069704665651</v>
      </c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BF286" s="5">
        <v>106.92103695288426</v>
      </c>
      <c r="BG286" s="5">
        <v>148.92432453706741</v>
      </c>
      <c r="BH286" s="5">
        <v>148.35212552223351</v>
      </c>
      <c r="BI286" s="5">
        <v>205.17554425241386</v>
      </c>
      <c r="BJ286" s="5">
        <v>237.47586658228295</v>
      </c>
      <c r="BK286" s="5">
        <v>18.562485736717154</v>
      </c>
      <c r="BL286" s="5">
        <v>60.495205344812405</v>
      </c>
      <c r="BM286" s="5">
        <v>22.768113034141738</v>
      </c>
      <c r="BN286" s="5">
        <v>673.94072352815112</v>
      </c>
      <c r="BO286" s="5">
        <v>145.01880615232065</v>
      </c>
      <c r="BP286" s="5">
        <v>28.197417812874658</v>
      </c>
      <c r="BQ286" s="5">
        <v>76.015548240715532</v>
      </c>
      <c r="BR286" s="5">
        <v>35.097460141414828</v>
      </c>
      <c r="BS286" s="5">
        <v>27.533645455410582</v>
      </c>
      <c r="BT286" s="5">
        <v>23.070774963106999</v>
      </c>
      <c r="BU286" s="5">
        <v>78.160561732799749</v>
      </c>
      <c r="BV286" s="5">
        <v>77.675633484935005</v>
      </c>
      <c r="BW286" s="5">
        <v>134.86088421745561</v>
      </c>
      <c r="BX286" s="5">
        <v>368.41007367383554</v>
      </c>
      <c r="BY286" s="5">
        <v>1.9225601575594258</v>
      </c>
      <c r="BZ286" s="5">
        <v>2424.8744816356611</v>
      </c>
      <c r="CA286" s="5">
        <v>2643.7844103090056</v>
      </c>
      <c r="CB286" s="5">
        <v>2645.7069704665651</v>
      </c>
      <c r="CC286" s="5">
        <v>67.642605216017728</v>
      </c>
    </row>
    <row r="287" spans="1:81" hidden="1" x14ac:dyDescent="0.2">
      <c r="A287" s="3" t="s">
        <v>52</v>
      </c>
      <c r="B287" s="3">
        <v>193</v>
      </c>
      <c r="C287" s="9">
        <v>43412</v>
      </c>
      <c r="D287" s="3">
        <v>3</v>
      </c>
      <c r="E287" s="3">
        <v>1</v>
      </c>
      <c r="F287" s="3" t="s">
        <v>93</v>
      </c>
      <c r="G287" s="10"/>
      <c r="H287" s="3">
        <v>38</v>
      </c>
      <c r="I287" s="3" t="s">
        <v>94</v>
      </c>
      <c r="J287" s="3">
        <v>20</v>
      </c>
      <c r="K287" s="3">
        <v>14</v>
      </c>
      <c r="L287" s="3">
        <v>3</v>
      </c>
      <c r="M287" s="3" t="s">
        <v>56</v>
      </c>
      <c r="N287" s="3" t="s">
        <v>57</v>
      </c>
      <c r="O287" s="1" t="s">
        <v>58</v>
      </c>
      <c r="P287" s="3" t="s">
        <v>61</v>
      </c>
      <c r="R287" s="14">
        <v>456.10008502828663</v>
      </c>
      <c r="S287" s="14">
        <v>287.48521528572871</v>
      </c>
      <c r="T287" s="14">
        <v>147.73701963753535</v>
      </c>
      <c r="U287" s="14">
        <v>562.76928500471445</v>
      </c>
      <c r="V287" s="14">
        <v>77.546348045612206</v>
      </c>
      <c r="W287" s="14">
        <v>630.95101507778827</v>
      </c>
      <c r="X287" s="14">
        <v>187.16934072560278</v>
      </c>
      <c r="Y287" s="8">
        <v>1.4223067991852067</v>
      </c>
      <c r="Z287" s="8">
        <v>2351.180594343236</v>
      </c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BF287" s="5">
        <v>226.02054981770763</v>
      </c>
      <c r="BG287" s="5">
        <v>298.18916471784729</v>
      </c>
      <c r="BH287" s="5">
        <v>195.75420441235696</v>
      </c>
      <c r="BI287" s="5">
        <v>149.68749534154901</v>
      </c>
      <c r="BJ287" s="5">
        <v>224.79923820114632</v>
      </c>
      <c r="BK287" s="5">
        <v>19.308055973943834</v>
      </c>
      <c r="BL287" s="5">
        <v>52.30371664209369</v>
      </c>
      <c r="BM287" s="5">
        <v>16.825576793649031</v>
      </c>
      <c r="BN287" s="5">
        <v>590.33724629398739</v>
      </c>
      <c r="BO287" s="5">
        <v>127.16249907374861</v>
      </c>
      <c r="BP287" s="5">
        <v>29.14418122972997</v>
      </c>
      <c r="BQ287" s="5">
        <v>68.676511507693689</v>
      </c>
      <c r="BR287" s="5">
        <v>75.779486099724593</v>
      </c>
      <c r="BS287" s="5">
        <v>79.383059306247063</v>
      </c>
      <c r="BT287" s="5">
        <v>22.400956435425496</v>
      </c>
      <c r="BU287" s="5">
        <v>74.085957629129254</v>
      </c>
      <c r="BV287" s="5">
        <v>64.784314644555351</v>
      </c>
      <c r="BW287" s="5">
        <v>131.08129966226997</v>
      </c>
      <c r="BX287" s="5">
        <v>359.207795408523</v>
      </c>
      <c r="BY287" s="5">
        <v>1.4223067991852067</v>
      </c>
      <c r="BZ287" s="5">
        <v>2198.620038717951</v>
      </c>
      <c r="CA287" s="5">
        <v>2349.7582875440507</v>
      </c>
      <c r="CB287" s="5">
        <v>2351.180594343236</v>
      </c>
      <c r="CC287" s="5">
        <v>68.894523936289772</v>
      </c>
    </row>
    <row r="288" spans="1:81" hidden="1" x14ac:dyDescent="0.2">
      <c r="A288" s="3" t="s">
        <v>52</v>
      </c>
      <c r="B288" s="3">
        <v>193</v>
      </c>
      <c r="C288" s="9">
        <v>43412</v>
      </c>
      <c r="D288" s="3">
        <v>3</v>
      </c>
      <c r="E288" s="3">
        <v>1</v>
      </c>
      <c r="F288" s="3" t="s">
        <v>93</v>
      </c>
      <c r="G288" s="10"/>
      <c r="H288" s="3">
        <v>38</v>
      </c>
      <c r="I288" s="3" t="s">
        <v>94</v>
      </c>
      <c r="J288" s="3">
        <v>25</v>
      </c>
      <c r="K288" s="3">
        <v>10</v>
      </c>
      <c r="L288" s="3">
        <v>4</v>
      </c>
      <c r="M288" s="3" t="s">
        <v>56</v>
      </c>
      <c r="N288" s="3" t="s">
        <v>57</v>
      </c>
      <c r="O288" s="1" t="s">
        <v>58</v>
      </c>
      <c r="P288" s="3" t="s">
        <v>61</v>
      </c>
      <c r="R288" s="14">
        <v>375.86142651788117</v>
      </c>
      <c r="S288" s="14">
        <v>172.60247960583916</v>
      </c>
      <c r="T288" s="14">
        <v>102.84068128158306</v>
      </c>
      <c r="U288" s="14">
        <v>418.4185633166083</v>
      </c>
      <c r="V288" s="14">
        <v>60.131004728119947</v>
      </c>
      <c r="W288" s="14">
        <v>423.87873577249462</v>
      </c>
      <c r="X288" s="14">
        <v>168.68859915897764</v>
      </c>
      <c r="Y288" s="8">
        <v>0.85976818726628601</v>
      </c>
      <c r="Z288" s="8">
        <v>1723.2812195762438</v>
      </c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BF288" s="5">
        <v>161.61650559443362</v>
      </c>
      <c r="BG288" s="5">
        <v>195.90961189256896</v>
      </c>
      <c r="BH288" s="5">
        <v>166.90426119701181</v>
      </c>
      <c r="BI288" s="5">
        <v>90.35251934433758</v>
      </c>
      <c r="BJ288" s="5">
        <v>149.21951817710115</v>
      </c>
      <c r="BK288" s="5">
        <v>16.296240306296166</v>
      </c>
      <c r="BL288" s="5">
        <v>40.93448021344124</v>
      </c>
      <c r="BM288" s="5">
        <v>10.452371078865118</v>
      </c>
      <c r="BN288" s="5">
        <v>426.47556228903227</v>
      </c>
      <c r="BO288" s="5">
        <v>88.762896602006492</v>
      </c>
      <c r="BP288" s="5">
        <v>23.027174463763895</v>
      </c>
      <c r="BQ288" s="5">
        <v>66.377295074658704</v>
      </c>
      <c r="BR288" s="5">
        <v>53.96636645634797</v>
      </c>
      <c r="BS288" s="5">
        <v>43.392621772085988</v>
      </c>
      <c r="BT288" s="5">
        <v>17.777944570376494</v>
      </c>
      <c r="BU288" s="5">
        <v>60.289207872312254</v>
      </c>
      <c r="BV288" s="5">
        <v>29.577536537456524</v>
      </c>
      <c r="BW288" s="5">
        <v>65.969636999238148</v>
      </c>
      <c r="BX288" s="5">
        <v>267.10529595118459</v>
      </c>
      <c r="BY288" s="5">
        <v>0.85976818726628601</v>
      </c>
      <c r="BZ288" s="5">
        <v>1636.9391625117107</v>
      </c>
      <c r="CA288" s="5">
        <v>1722.4214513889774</v>
      </c>
      <c r="CB288" s="5">
        <v>1723.2812195762438</v>
      </c>
      <c r="CC288" s="5">
        <v>43.338740688538294</v>
      </c>
    </row>
    <row r="289" spans="1:81" hidden="1" x14ac:dyDescent="0.2">
      <c r="A289" s="3" t="s">
        <v>52</v>
      </c>
      <c r="B289" s="3">
        <v>193</v>
      </c>
      <c r="C289" s="9">
        <v>43412</v>
      </c>
      <c r="D289" s="3">
        <v>3</v>
      </c>
      <c r="E289" s="3">
        <v>1</v>
      </c>
      <c r="F289" s="3" t="s">
        <v>93</v>
      </c>
      <c r="G289" s="10"/>
      <c r="H289" s="3">
        <v>38</v>
      </c>
      <c r="I289" s="3" t="s">
        <v>94</v>
      </c>
      <c r="J289" s="3">
        <v>30</v>
      </c>
      <c r="K289" s="3">
        <v>6</v>
      </c>
      <c r="L289" s="3">
        <v>5</v>
      </c>
      <c r="M289" s="3" t="s">
        <v>56</v>
      </c>
      <c r="N289" s="3" t="s">
        <v>57</v>
      </c>
      <c r="O289" s="1" t="s">
        <v>58</v>
      </c>
      <c r="P289" s="3" t="s">
        <v>61</v>
      </c>
      <c r="R289" s="14">
        <v>57.90691224459944</v>
      </c>
      <c r="S289" s="14">
        <v>86.131342328827955</v>
      </c>
      <c r="T289" s="14">
        <v>57.387798605294066</v>
      </c>
      <c r="U289" s="14">
        <v>362.55466750572469</v>
      </c>
      <c r="V289" s="14">
        <v>54.005328079749795</v>
      </c>
      <c r="W289" s="14">
        <v>203.83940946644751</v>
      </c>
      <c r="X289" s="14">
        <v>116.9676987220501</v>
      </c>
      <c r="Y289" s="8">
        <v>0.49754581275081516</v>
      </c>
      <c r="Z289" s="8">
        <v>939.29067846414875</v>
      </c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BF289" s="5">
        <v>25.951539605603941</v>
      </c>
      <c r="BG289" s="5">
        <v>28.241966940885394</v>
      </c>
      <c r="BH289" s="5">
        <v>21.119301473624652</v>
      </c>
      <c r="BI289" s="5">
        <v>47.457112254370315</v>
      </c>
      <c r="BJ289" s="5">
        <v>109.94354073226295</v>
      </c>
      <c r="BK289" s="5">
        <v>15.885112329396529</v>
      </c>
      <c r="BL289" s="5">
        <v>32.436052319646826</v>
      </c>
      <c r="BM289" s="5">
        <v>5.4306905647872972</v>
      </c>
      <c r="BN289" s="5">
        <v>244.39296671745987</v>
      </c>
      <c r="BO289" s="5">
        <v>38.076010866788813</v>
      </c>
      <c r="BP289" s="5">
        <v>22.007479251803236</v>
      </c>
      <c r="BQ289" s="5">
        <v>41.985577499215239</v>
      </c>
      <c r="BR289" s="5">
        <v>9.7611445829422845</v>
      </c>
      <c r="BS289" s="5">
        <v>4.3603588630915295</v>
      </c>
      <c r="BT289" s="5">
        <v>12.174567952962237</v>
      </c>
      <c r="BU289" s="5">
        <v>38.215040104448917</v>
      </c>
      <c r="BV289" s="5">
        <v>13.586858156630305</v>
      </c>
      <c r="BW289" s="5">
        <v>51.152396115585653</v>
      </c>
      <c r="BX289" s="5">
        <v>185.2822798285064</v>
      </c>
      <c r="BY289" s="5">
        <v>0.49754581275081516</v>
      </c>
      <c r="BZ289" s="5">
        <v>895.80107595823745</v>
      </c>
      <c r="CA289" s="5">
        <v>938.79313265139797</v>
      </c>
      <c r="CB289" s="5">
        <v>939.29067846414875</v>
      </c>
      <c r="CC289" s="5">
        <v>24.283029181375902</v>
      </c>
    </row>
    <row r="290" spans="1:81" hidden="1" x14ac:dyDescent="0.2">
      <c r="A290" s="3" t="s">
        <v>52</v>
      </c>
      <c r="B290" s="3">
        <v>193</v>
      </c>
      <c r="C290" s="9">
        <v>43412</v>
      </c>
      <c r="D290" s="3">
        <v>3</v>
      </c>
      <c r="E290" s="3">
        <v>1</v>
      </c>
      <c r="F290" s="3" t="s">
        <v>93</v>
      </c>
      <c r="G290" s="10"/>
      <c r="H290" s="3">
        <v>38</v>
      </c>
      <c r="I290" s="3" t="s">
        <v>94</v>
      </c>
      <c r="J290" s="3">
        <v>40</v>
      </c>
      <c r="K290" s="3">
        <v>3</v>
      </c>
      <c r="L290" s="3">
        <v>6</v>
      </c>
      <c r="M290" s="3" t="s">
        <v>56</v>
      </c>
      <c r="N290" s="3" t="s">
        <v>57</v>
      </c>
      <c r="O290" s="1" t="s">
        <v>58</v>
      </c>
      <c r="P290" s="3" t="s">
        <v>61</v>
      </c>
      <c r="R290" s="14">
        <v>21.612293473605451</v>
      </c>
      <c r="S290" s="14">
        <v>48.114076351297314</v>
      </c>
      <c r="T290" s="14">
        <v>33.031015067264953</v>
      </c>
      <c r="U290" s="14">
        <v>166.24615504823882</v>
      </c>
      <c r="V290" s="14">
        <v>24.637014717891297</v>
      </c>
      <c r="W290" s="14">
        <v>57.377200091707294</v>
      </c>
      <c r="X290" s="14">
        <v>59.877260273900525</v>
      </c>
      <c r="Y290" s="8">
        <v>0.10318378322343735</v>
      </c>
      <c r="Z290" s="8">
        <v>410.99821029361209</v>
      </c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BF290" s="5">
        <v>9.7711365876453602</v>
      </c>
      <c r="BG290" s="5">
        <v>10.345720641134799</v>
      </c>
      <c r="BH290" s="5">
        <v>8.0374511133128426</v>
      </c>
      <c r="BI290" s="5">
        <v>26.333866230598037</v>
      </c>
      <c r="BJ290" s="5">
        <v>63.307344712275928</v>
      </c>
      <c r="BK290" s="5">
        <v>8.296418772238793</v>
      </c>
      <c r="BL290" s="5">
        <v>15.697212454089891</v>
      </c>
      <c r="BM290" s="5">
        <v>2.2539991515282347</v>
      </c>
      <c r="BN290" s="5">
        <v>78.138834717805892</v>
      </c>
      <c r="BO290" s="5">
        <v>15.193406009451328</v>
      </c>
      <c r="BP290" s="5">
        <v>10.941993419012062</v>
      </c>
      <c r="BQ290" s="5">
        <v>22.634178890969764</v>
      </c>
      <c r="BR290" s="5">
        <v>3.0691242006522157</v>
      </c>
      <c r="BS290" s="5">
        <v>1.0616471387860629</v>
      </c>
      <c r="BT290" s="5">
        <v>4.4519955896868089</v>
      </c>
      <c r="BU290" s="5">
        <v>17.641241431509421</v>
      </c>
      <c r="BV290" s="5">
        <v>6.6553404864318688</v>
      </c>
      <c r="BW290" s="5">
        <v>39.69452511129893</v>
      </c>
      <c r="BX290" s="5">
        <v>80.780410216398721</v>
      </c>
      <c r="BY290" s="5">
        <v>0.10318378322343735</v>
      </c>
      <c r="BZ290" s="5">
        <v>389.65004164380292</v>
      </c>
      <c r="CA290" s="5">
        <v>410.89502651038867</v>
      </c>
      <c r="CB290" s="5">
        <v>410.99821029361209</v>
      </c>
      <c r="CC290" s="5">
        <v>12.521412408642655</v>
      </c>
    </row>
    <row r="291" spans="1:81" hidden="1" x14ac:dyDescent="0.2">
      <c r="A291" s="3" t="s">
        <v>52</v>
      </c>
      <c r="B291" s="3">
        <v>193</v>
      </c>
      <c r="C291" s="9">
        <v>43412</v>
      </c>
      <c r="D291" s="3">
        <v>3</v>
      </c>
      <c r="E291" s="3">
        <v>1</v>
      </c>
      <c r="F291" s="3" t="s">
        <v>93</v>
      </c>
      <c r="G291" s="10"/>
      <c r="H291" s="3">
        <v>38</v>
      </c>
      <c r="I291" s="3" t="s">
        <v>94</v>
      </c>
      <c r="J291" s="3">
        <v>5</v>
      </c>
      <c r="K291" s="3">
        <v>22</v>
      </c>
      <c r="L291" s="3">
        <v>1</v>
      </c>
      <c r="M291" s="3" t="s">
        <v>56</v>
      </c>
      <c r="N291" s="3" t="s">
        <v>57</v>
      </c>
      <c r="O291" s="1" t="s">
        <v>58</v>
      </c>
      <c r="P291" s="3" t="s">
        <v>62</v>
      </c>
      <c r="R291" s="14">
        <v>344.00354635304416</v>
      </c>
      <c r="S291" s="14">
        <v>352.33268001161775</v>
      </c>
      <c r="T291" s="14">
        <v>99.562613980523466</v>
      </c>
      <c r="U291" s="14">
        <v>564.61120289769667</v>
      </c>
      <c r="V291" s="14">
        <v>89.421704259412039</v>
      </c>
      <c r="W291" s="14">
        <v>610.09079979205956</v>
      </c>
      <c r="X291" s="14">
        <v>255.12636855552935</v>
      </c>
      <c r="Y291" s="8">
        <v>0.71065156435218668</v>
      </c>
      <c r="Z291" s="8">
        <v>2315.8596708543591</v>
      </c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BF291" s="5">
        <v>136.73368655599404</v>
      </c>
      <c r="BG291" s="5">
        <v>201.71188549101501</v>
      </c>
      <c r="BH291" s="5">
        <v>133.12011232078979</v>
      </c>
      <c r="BI291" s="5">
        <v>185.92617044994836</v>
      </c>
      <c r="BJ291" s="5">
        <v>219.03475151071663</v>
      </c>
      <c r="BK291" s="5">
        <v>16.108746757841704</v>
      </c>
      <c r="BL291" s="5">
        <v>50.302161850088218</v>
      </c>
      <c r="BM291" s="5">
        <v>29.324500019977023</v>
      </c>
      <c r="BN291" s="5">
        <v>608.92209557442993</v>
      </c>
      <c r="BO291" s="5">
        <v>190.77289545236479</v>
      </c>
      <c r="BP291" s="5">
        <v>34.132123679789061</v>
      </c>
      <c r="BQ291" s="5">
        <v>85.910295159831904</v>
      </c>
      <c r="BR291" s="5">
        <v>36.689124172885222</v>
      </c>
      <c r="BS291" s="5">
        <v>42.230049420616155</v>
      </c>
      <c r="BT291" s="5">
        <v>20.985975522216354</v>
      </c>
      <c r="BU291" s="5">
        <v>87.371910646409347</v>
      </c>
      <c r="BV291" s="5">
        <v>107.79093745031939</v>
      </c>
      <c r="BW291" s="5">
        <v>117.10415830739959</v>
      </c>
      <c r="BX291" s="5">
        <v>279.88587375723085</v>
      </c>
      <c r="BY291" s="5">
        <v>0.71065156435218668</v>
      </c>
      <c r="BZ291" s="5">
        <v>2084.2714489423147</v>
      </c>
      <c r="CA291" s="5">
        <v>2315.1490192900069</v>
      </c>
      <c r="CB291" s="5">
        <v>2315.8596708543591</v>
      </c>
      <c r="CC291" s="5">
        <v>67.551999720806535</v>
      </c>
    </row>
    <row r="292" spans="1:81" hidden="1" x14ac:dyDescent="0.2">
      <c r="A292" s="3" t="s">
        <v>52</v>
      </c>
      <c r="B292" s="3">
        <v>193</v>
      </c>
      <c r="C292" s="9">
        <v>43412</v>
      </c>
      <c r="D292" s="3">
        <v>3</v>
      </c>
      <c r="E292" s="3">
        <v>1</v>
      </c>
      <c r="F292" s="3" t="s">
        <v>93</v>
      </c>
      <c r="G292" s="10"/>
      <c r="H292" s="3">
        <v>38</v>
      </c>
      <c r="I292" s="3" t="s">
        <v>94</v>
      </c>
      <c r="J292" s="3">
        <v>12</v>
      </c>
      <c r="K292" s="3">
        <v>18</v>
      </c>
      <c r="L292" s="3">
        <v>2</v>
      </c>
      <c r="M292" s="3" t="s">
        <v>56</v>
      </c>
      <c r="N292" s="3" t="s">
        <v>57</v>
      </c>
      <c r="O292" s="1" t="s">
        <v>58</v>
      </c>
      <c r="P292" s="3" t="s">
        <v>62</v>
      </c>
      <c r="R292" s="14">
        <v>353.49953487001619</v>
      </c>
      <c r="S292" s="14">
        <v>362.73465755068025</v>
      </c>
      <c r="T292" s="14">
        <v>121.93882356840989</v>
      </c>
      <c r="U292" s="14">
        <v>620.99260948444237</v>
      </c>
      <c r="V292" s="14">
        <v>95.859657550680225</v>
      </c>
      <c r="W292" s="14">
        <v>685.44668579101562</v>
      </c>
      <c r="X292" s="14">
        <v>221.78800622348129</v>
      </c>
      <c r="Y292" s="8">
        <v>0.7625097545274816</v>
      </c>
      <c r="Z292" s="8">
        <v>2463.0226132460175</v>
      </c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BF292" s="5">
        <v>136.23600891958401</v>
      </c>
      <c r="BG292" s="5">
        <v>186.14423552505545</v>
      </c>
      <c r="BH292" s="5">
        <v>135.67961796365793</v>
      </c>
      <c r="BI292" s="5">
        <v>191.60314553926966</v>
      </c>
      <c r="BJ292" s="5">
        <v>254.88714824314377</v>
      </c>
      <c r="BK292" s="5">
        <v>16.376194713482246</v>
      </c>
      <c r="BL292" s="5">
        <v>52.298582988361467</v>
      </c>
      <c r="BM292" s="5">
        <v>22.882353338409789</v>
      </c>
      <c r="BN292" s="5">
        <v>702.171468912058</v>
      </c>
      <c r="BO292" s="5">
        <v>154.85378389859474</v>
      </c>
      <c r="BP292" s="5">
        <v>33.849561031697014</v>
      </c>
      <c r="BQ292" s="5">
        <v>67.518418232419052</v>
      </c>
      <c r="BR292" s="5">
        <v>41.339449528193335</v>
      </c>
      <c r="BS292" s="5">
        <v>44.232872779896205</v>
      </c>
      <c r="BT292" s="5">
        <v>25.79476167446364</v>
      </c>
      <c r="BU292" s="5">
        <v>84.759573311780699</v>
      </c>
      <c r="BV292" s="5">
        <v>63.200024044695105</v>
      </c>
      <c r="BW292" s="5">
        <v>130.63307198255262</v>
      </c>
      <c r="BX292" s="5">
        <v>302.22049916133284</v>
      </c>
      <c r="BY292" s="5">
        <v>0.7625097545274816</v>
      </c>
      <c r="BZ292" s="5">
        <v>2311.2215030780599</v>
      </c>
      <c r="CA292" s="5">
        <v>2462.2601034914901</v>
      </c>
      <c r="CB292" s="5">
        <v>2463.0226132460175</v>
      </c>
      <c r="CC292" s="5">
        <v>71.81157674986936</v>
      </c>
    </row>
    <row r="293" spans="1:81" hidden="1" x14ac:dyDescent="0.2">
      <c r="A293" s="3" t="s">
        <v>52</v>
      </c>
      <c r="B293" s="3">
        <v>193</v>
      </c>
      <c r="C293" s="9">
        <v>43412</v>
      </c>
      <c r="D293" s="3">
        <v>3</v>
      </c>
      <c r="E293" s="3">
        <v>1</v>
      </c>
      <c r="F293" s="3" t="s">
        <v>93</v>
      </c>
      <c r="G293" s="10"/>
      <c r="H293" s="3">
        <v>38</v>
      </c>
      <c r="I293" s="3" t="s">
        <v>94</v>
      </c>
      <c r="J293" s="3">
        <v>20</v>
      </c>
      <c r="K293" s="3">
        <v>10</v>
      </c>
      <c r="L293" s="3">
        <v>3</v>
      </c>
      <c r="M293" s="3" t="s">
        <v>56</v>
      </c>
      <c r="N293" s="3" t="s">
        <v>57</v>
      </c>
      <c r="O293" s="1" t="s">
        <v>58</v>
      </c>
      <c r="P293" s="3" t="s">
        <v>60</v>
      </c>
      <c r="R293" s="14">
        <v>468.76792434166219</v>
      </c>
      <c r="S293" s="14">
        <v>297.06083889665274</v>
      </c>
      <c r="T293" s="14">
        <v>131.15896093434301</v>
      </c>
      <c r="U293" s="14">
        <v>493.88457831021014</v>
      </c>
      <c r="V293" s="14">
        <v>73.13527495285561</v>
      </c>
      <c r="W293" s="14">
        <v>595.9696092276738</v>
      </c>
      <c r="X293" s="14">
        <v>175.12487214187095</v>
      </c>
      <c r="Y293" s="8">
        <v>0.58444857142544415</v>
      </c>
      <c r="Z293" s="8">
        <v>2235.6865011256336</v>
      </c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BF293" s="5">
        <v>213.78334631858294</v>
      </c>
      <c r="BG293" s="5">
        <v>294.92374649246818</v>
      </c>
      <c r="BH293" s="5">
        <v>204.16126955449042</v>
      </c>
      <c r="BI293" s="5">
        <v>158.92212513317949</v>
      </c>
      <c r="BJ293" s="5">
        <v>234.47027341836133</v>
      </c>
      <c r="BK293" s="5">
        <v>17.824009035825693</v>
      </c>
      <c r="BL293" s="5">
        <v>52.34340479038022</v>
      </c>
      <c r="BM293" s="5">
        <v>15.358614511279283</v>
      </c>
      <c r="BN293" s="5">
        <v>600.89430844695437</v>
      </c>
      <c r="BO293" s="5">
        <v>124.82043927433951</v>
      </c>
      <c r="BP293" s="5">
        <v>27.608164583461956</v>
      </c>
      <c r="BQ293" s="5">
        <v>64.219307059407342</v>
      </c>
      <c r="BR293" s="5">
        <v>74.687590741742568</v>
      </c>
      <c r="BS293" s="5">
        <v>80.853286248237282</v>
      </c>
      <c r="BT293" s="5">
        <v>21.591704909424141</v>
      </c>
      <c r="BU293" s="5">
        <v>70.109439963884896</v>
      </c>
      <c r="BV293" s="5">
        <v>69.285030576354345</v>
      </c>
      <c r="BW293" s="5">
        <v>108.84658121412411</v>
      </c>
      <c r="BX293" s="5">
        <v>293.25335022590826</v>
      </c>
      <c r="BY293" s="5">
        <v>0.58444857142544415</v>
      </c>
      <c r="BZ293" s="5">
        <v>2062.5127287140122</v>
      </c>
      <c r="CA293" s="5">
        <v>2235.1020525542081</v>
      </c>
      <c r="CB293" s="5">
        <v>2235.6865011256336</v>
      </c>
      <c r="CC293" s="5">
        <v>58.537061220938341</v>
      </c>
    </row>
    <row r="294" spans="1:81" hidden="1" x14ac:dyDescent="0.2">
      <c r="A294" s="3" t="s">
        <v>52</v>
      </c>
      <c r="B294" s="3">
        <v>193</v>
      </c>
      <c r="C294" s="9">
        <v>43412</v>
      </c>
      <c r="D294" s="3">
        <v>3</v>
      </c>
      <c r="E294" s="3">
        <v>1</v>
      </c>
      <c r="F294" s="3" t="s">
        <v>93</v>
      </c>
      <c r="G294" s="10"/>
      <c r="H294" s="3">
        <v>38</v>
      </c>
      <c r="I294" s="3" t="s">
        <v>94</v>
      </c>
      <c r="J294" s="3">
        <v>25</v>
      </c>
      <c r="K294" s="3">
        <v>6</v>
      </c>
      <c r="L294" s="3">
        <v>4</v>
      </c>
      <c r="M294" s="3" t="s">
        <v>56</v>
      </c>
      <c r="N294" s="3" t="s">
        <v>57</v>
      </c>
      <c r="O294" s="1" t="s">
        <v>58</v>
      </c>
      <c r="P294" s="3" t="s">
        <v>62</v>
      </c>
      <c r="R294" s="14">
        <v>423.01837789601291</v>
      </c>
      <c r="S294" s="14">
        <v>164.43152763103618</v>
      </c>
      <c r="T294" s="14">
        <v>55.655846431337551</v>
      </c>
      <c r="U294" s="14">
        <v>458.79356594743399</v>
      </c>
      <c r="V294" s="14">
        <v>71.966037881785425</v>
      </c>
      <c r="W294" s="14">
        <v>301.40735014553729</v>
      </c>
      <c r="X294" s="14">
        <v>176.08018099028487</v>
      </c>
      <c r="Y294" s="8">
        <v>0.94205093745483526</v>
      </c>
      <c r="Z294" s="8">
        <v>1652.2949895620377</v>
      </c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BF294" s="5">
        <v>42.869519500182271</v>
      </c>
      <c r="BG294" s="5">
        <v>61.190527932801707</v>
      </c>
      <c r="BH294" s="5">
        <v>182.63730254393272</v>
      </c>
      <c r="BI294" s="5">
        <v>94.751173693788431</v>
      </c>
      <c r="BJ294" s="5">
        <v>152.55587836078257</v>
      </c>
      <c r="BK294" s="5">
        <v>16.086355966949437</v>
      </c>
      <c r="BL294" s="5">
        <v>37.246609093701856</v>
      </c>
      <c r="BM294" s="5">
        <v>9.1093232000456315</v>
      </c>
      <c r="BN294" s="5">
        <v>437.43157835465473</v>
      </c>
      <c r="BO294" s="5">
        <v>93.085741104379807</v>
      </c>
      <c r="BP294" s="5">
        <v>26.820865452206334</v>
      </c>
      <c r="BQ294" s="5">
        <v>60.562951420805376</v>
      </c>
      <c r="BR294" s="5">
        <v>5.3178593729443806</v>
      </c>
      <c r="BS294" s="5">
        <v>2.4614221352348924</v>
      </c>
      <c r="BT294" s="5">
        <v>20.387465390437015</v>
      </c>
      <c r="BU294" s="5">
        <v>56.13361783332855</v>
      </c>
      <c r="BV294" s="5">
        <v>25.550362094666536</v>
      </c>
      <c r="BW294" s="5">
        <v>58.522785792685461</v>
      </c>
      <c r="BX294" s="5">
        <v>233.50728260525622</v>
      </c>
      <c r="BY294" s="5">
        <v>0.94205093745483526</v>
      </c>
      <c r="BZ294" s="5">
        <v>1577.8319366002961</v>
      </c>
      <c r="CA294" s="5">
        <v>1651.352938624583</v>
      </c>
      <c r="CB294" s="5">
        <v>1652.2949895620377</v>
      </c>
      <c r="CC294" s="5">
        <v>49.343397360923014</v>
      </c>
    </row>
    <row r="295" spans="1:81" hidden="1" x14ac:dyDescent="0.2">
      <c r="A295" s="3" t="s">
        <v>52</v>
      </c>
      <c r="B295" s="3">
        <v>193</v>
      </c>
      <c r="C295" s="9">
        <v>43412</v>
      </c>
      <c r="D295" s="3">
        <v>3</v>
      </c>
      <c r="E295" s="3">
        <v>1</v>
      </c>
      <c r="F295" s="3" t="s">
        <v>93</v>
      </c>
      <c r="G295" s="10"/>
      <c r="H295" s="3">
        <v>38</v>
      </c>
      <c r="I295" s="3" t="s">
        <v>94</v>
      </c>
      <c r="J295" s="3">
        <v>30</v>
      </c>
      <c r="K295" s="3">
        <v>6</v>
      </c>
      <c r="L295" s="3">
        <v>5</v>
      </c>
      <c r="M295" s="3" t="s">
        <v>56</v>
      </c>
      <c r="N295" s="3" t="s">
        <v>57</v>
      </c>
      <c r="O295" s="1" t="s">
        <v>58</v>
      </c>
      <c r="P295" s="3" t="s">
        <v>62</v>
      </c>
      <c r="R295" s="14">
        <v>55.575856965163659</v>
      </c>
      <c r="S295" s="14">
        <v>97.25162295637459</v>
      </c>
      <c r="T295" s="14">
        <v>80.90008549854673</v>
      </c>
      <c r="U295" s="14">
        <v>301.04998831913389</v>
      </c>
      <c r="V295" s="14">
        <v>53.525400359055091</v>
      </c>
      <c r="W295" s="14">
        <v>261.0100686961207</v>
      </c>
      <c r="X295" s="14">
        <v>101.28591971561826</v>
      </c>
      <c r="Y295" s="8">
        <v>0.56638028992399037</v>
      </c>
      <c r="Z295" s="8">
        <v>951.16533640307171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BF295" s="5">
        <v>86.571840426413488</v>
      </c>
      <c r="BG295" s="5">
        <v>89.332902666009872</v>
      </c>
      <c r="BH295" s="5">
        <v>21.47625655603218</v>
      </c>
      <c r="BI295" s="5">
        <v>50.432802687788431</v>
      </c>
      <c r="BJ295" s="5">
        <v>111.31974364951073</v>
      </c>
      <c r="BK295" s="5">
        <v>13.804730620919116</v>
      </c>
      <c r="BL295" s="5">
        <v>31.575567454914069</v>
      </c>
      <c r="BM295" s="5">
        <v>5.0808304864851772</v>
      </c>
      <c r="BN295" s="5">
        <v>258.13724826912829</v>
      </c>
      <c r="BO295" s="5">
        <v>37.183469069072132</v>
      </c>
      <c r="BP295" s="5">
        <v>22.610868497476716</v>
      </c>
      <c r="BQ295" s="5">
        <v>39.459760397591673</v>
      </c>
      <c r="BR295" s="5">
        <v>37.634842114112324</v>
      </c>
      <c r="BS295" s="5">
        <v>19.42889067205963</v>
      </c>
      <c r="BT295" s="5">
        <v>12.537860578316016</v>
      </c>
      <c r="BU295" s="5">
        <v>37.24623442833915</v>
      </c>
      <c r="BV295" s="5">
        <v>11.107882324869784</v>
      </c>
      <c r="BW295" s="5">
        <v>84.312359794809865</v>
      </c>
      <c r="BX295" s="5">
        <v>171.30005126237677</v>
      </c>
      <c r="BY295" s="5">
        <v>0.56638028992399037</v>
      </c>
      <c r="BZ295" s="5">
        <v>910.07977722201542</v>
      </c>
      <c r="CA295" s="5">
        <v>950.59895611314766</v>
      </c>
      <c r="CB295" s="5">
        <v>951.16533640307171</v>
      </c>
      <c r="CC295" s="5">
        <v>26.273786022371358</v>
      </c>
    </row>
    <row r="296" spans="1:81" hidden="1" x14ac:dyDescent="0.2">
      <c r="A296" s="3" t="s">
        <v>52</v>
      </c>
      <c r="B296" s="3">
        <v>193</v>
      </c>
      <c r="C296" s="9">
        <v>43412</v>
      </c>
      <c r="D296" s="3">
        <v>3</v>
      </c>
      <c r="E296" s="3">
        <v>1</v>
      </c>
      <c r="F296" s="3" t="s">
        <v>93</v>
      </c>
      <c r="G296" s="10"/>
      <c r="H296" s="3">
        <v>38</v>
      </c>
      <c r="I296" s="3" t="s">
        <v>94</v>
      </c>
      <c r="J296" s="3">
        <v>40</v>
      </c>
      <c r="K296" s="3">
        <v>3</v>
      </c>
      <c r="L296" s="3">
        <v>6</v>
      </c>
      <c r="M296" s="3" t="s">
        <v>56</v>
      </c>
      <c r="N296" s="3" t="s">
        <v>57</v>
      </c>
      <c r="O296" s="1" t="s">
        <v>58</v>
      </c>
      <c r="P296" s="3" t="s">
        <v>62</v>
      </c>
      <c r="R296" s="14">
        <v>23.844348940356024</v>
      </c>
      <c r="S296" s="14">
        <v>58.508439951929553</v>
      </c>
      <c r="T296" s="14">
        <v>41.751656441852965</v>
      </c>
      <c r="U296" s="14">
        <v>161.08121122162919</v>
      </c>
      <c r="V296" s="14">
        <v>28.071870540750439</v>
      </c>
      <c r="W296" s="14">
        <v>82.129411763158345</v>
      </c>
      <c r="X296" s="14">
        <v>61.244133127146753</v>
      </c>
      <c r="Y296" s="8">
        <v>0.41365594752026752</v>
      </c>
      <c r="Z296" s="8">
        <v>457.04473370565228</v>
      </c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BF296" s="5">
        <v>25.83612257264349</v>
      </c>
      <c r="BG296" s="5">
        <v>28.725536445970338</v>
      </c>
      <c r="BH296" s="5">
        <v>8.8526608737658297</v>
      </c>
      <c r="BI296" s="5">
        <v>31.065792328611597</v>
      </c>
      <c r="BJ296" s="5">
        <v>67.383420457706464</v>
      </c>
      <c r="BK296" s="5">
        <v>8.1446971479529626</v>
      </c>
      <c r="BL296" s="5">
        <v>16.37720736489857</v>
      </c>
      <c r="BM296" s="5">
        <v>2.7735919430064286</v>
      </c>
      <c r="BN296" s="5">
        <v>96.785297964634182</v>
      </c>
      <c r="BO296" s="5">
        <v>15.981222380770234</v>
      </c>
      <c r="BP296" s="5">
        <v>12.504375798293337</v>
      </c>
      <c r="BQ296" s="5">
        <v>23.924914771023904</v>
      </c>
      <c r="BR296" s="5">
        <v>6.4803260878158833</v>
      </c>
      <c r="BS296" s="5">
        <v>3.1256269048176741</v>
      </c>
      <c r="BT296" s="5">
        <v>5.3555976824162661</v>
      </c>
      <c r="BU296" s="5">
        <v>18.958003167494791</v>
      </c>
      <c r="BV296" s="5">
        <v>14.170918912933056</v>
      </c>
      <c r="BW296" s="5">
        <v>43.591696757212894</v>
      </c>
      <c r="BX296" s="5">
        <v>79.697210126510683</v>
      </c>
      <c r="BY296" s="5">
        <v>0.41365594752026752</v>
      </c>
      <c r="BZ296" s="5">
        <v>409.79680230229292</v>
      </c>
      <c r="CA296" s="5">
        <v>456.63107775813199</v>
      </c>
      <c r="CB296" s="5">
        <v>457.04473370565228</v>
      </c>
      <c r="CC296" s="5">
        <v>14.10601791913632</v>
      </c>
    </row>
    <row r="297" spans="1:81" x14ac:dyDescent="0.2">
      <c r="A297" s="3" t="s">
        <v>52</v>
      </c>
      <c r="B297" s="3">
        <v>207</v>
      </c>
      <c r="C297" s="9">
        <v>43412</v>
      </c>
      <c r="D297" s="3">
        <v>3</v>
      </c>
      <c r="E297" s="3">
        <v>2</v>
      </c>
      <c r="F297" s="3" t="s">
        <v>95</v>
      </c>
      <c r="G297" s="10" t="s">
        <v>69</v>
      </c>
      <c r="H297" s="3">
        <v>41</v>
      </c>
      <c r="I297" s="3" t="s">
        <v>96</v>
      </c>
      <c r="J297" s="3">
        <v>5</v>
      </c>
      <c r="K297" s="3">
        <v>22</v>
      </c>
      <c r="L297" s="3">
        <v>1</v>
      </c>
      <c r="M297" s="3" t="s">
        <v>56</v>
      </c>
      <c r="N297" s="3" t="s">
        <v>57</v>
      </c>
      <c r="O297" s="1" t="s">
        <v>58</v>
      </c>
      <c r="P297" s="3" t="s">
        <v>59</v>
      </c>
      <c r="Q297" s="3" t="s">
        <v>197</v>
      </c>
      <c r="R297" s="14">
        <v>271.60015816524111</v>
      </c>
      <c r="S297" s="14">
        <v>341.59049882559941</v>
      </c>
      <c r="T297" s="14">
        <v>176.77404765425058</v>
      </c>
      <c r="U297" s="14">
        <v>505.72247945851291</v>
      </c>
      <c r="V297" s="14">
        <v>72.886317022915549</v>
      </c>
      <c r="W297" s="14">
        <v>821.30622284987874</v>
      </c>
      <c r="X297" s="14">
        <v>140.95964523841596</v>
      </c>
      <c r="Y297" s="8">
        <v>0</v>
      </c>
      <c r="Z297" s="8">
        <v>2330.8393500581674</v>
      </c>
      <c r="AA297" s="8"/>
      <c r="AB297" s="8">
        <f>(R297+R297)*($J297-0)/2</f>
        <v>1358.0007908262055</v>
      </c>
      <c r="AC297" s="8">
        <f t="shared" ref="AC297" si="474">(S297+S297)*($J297-0)/2</f>
        <v>1707.9524941279969</v>
      </c>
      <c r="AD297" s="8">
        <f t="shared" ref="AD297" si="475">(T297+T297)*($J297-0)/2</f>
        <v>883.8702382712529</v>
      </c>
      <c r="AE297" s="8">
        <f t="shared" ref="AE297" si="476">(U297+U297)*($J297-0)/2</f>
        <v>2528.6123972925643</v>
      </c>
      <c r="AF297" s="8">
        <f t="shared" ref="AF297" si="477">(V297+V297)*($J297-0)/2</f>
        <v>364.43158511457773</v>
      </c>
      <c r="AG297" s="8">
        <f t="shared" ref="AG297" si="478">(W297+W297)*($J297-0)/2</f>
        <v>4106.5311142493938</v>
      </c>
      <c r="AH297" s="8">
        <f t="shared" ref="AH297" si="479">(X297+X297)*($J297-0)/2</f>
        <v>704.79822619207982</v>
      </c>
      <c r="AI297" s="8">
        <f t="shared" ref="AI297" si="480">(Y297+Y297)*($J297-0)/2</f>
        <v>0</v>
      </c>
      <c r="AJ297" s="8">
        <f t="shared" ref="AJ297" si="481">(Z297+Z297)*($J297-0)/2</f>
        <v>11654.196750290837</v>
      </c>
      <c r="AK297" s="8"/>
      <c r="AL297" s="8">
        <f>SUM(AB297:AB304)</f>
        <v>5638.6187381723821</v>
      </c>
      <c r="AM297" s="8">
        <f t="shared" ref="AM297" si="482">SUM(AC297:AC304)</f>
        <v>8185.1620337716467</v>
      </c>
      <c r="AN297" s="8">
        <f t="shared" ref="AN297" si="483">SUM(AD297:AD304)</f>
        <v>6511.3655564795281</v>
      </c>
      <c r="AO297" s="8">
        <f t="shared" ref="AO297" si="484">SUM(AE297:AE304)</f>
        <v>19938.514537975705</v>
      </c>
      <c r="AP297" s="8">
        <f t="shared" ref="AP297" si="485">SUM(AF297:AF304)</f>
        <v>3422.6132230840881</v>
      </c>
      <c r="AQ297" s="8">
        <f t="shared" ref="AQ297" si="486">SUM(AG297:AG304)</f>
        <v>20346.827407743909</v>
      </c>
      <c r="AR297" s="8">
        <f t="shared" ref="AR297" si="487">SUM(AH297:AH304)</f>
        <v>6024.7630197261933</v>
      </c>
      <c r="AS297" s="8">
        <f t="shared" ref="AS297" si="488">SUM(AI297:AI304)</f>
        <v>0.36949096138801107</v>
      </c>
      <c r="AT297" s="8">
        <f t="shared" ref="AT297" si="489">SUM(AJ297:AJ304)</f>
        <v>70068.233608092123</v>
      </c>
      <c r="AV297" s="8">
        <f>(AL297/$AT297)*100</f>
        <v>8.0473253681696679</v>
      </c>
      <c r="AW297" s="8">
        <f t="shared" ref="AW297" si="490">(AM297/$AT297)*100</f>
        <v>11.681701696025556</v>
      </c>
      <c r="AX297" s="8">
        <f t="shared" ref="AX297" si="491">(AN297/$AT297)*100</f>
        <v>9.2928924009974399</v>
      </c>
      <c r="AY297" s="8">
        <f t="shared" ref="AY297" si="492">(AO297/$AT297)*100</f>
        <v>28.455854402576264</v>
      </c>
      <c r="AZ297" s="8">
        <f t="shared" ref="AZ297" si="493">(AP297/$AT297)*100</f>
        <v>4.8846860365105789</v>
      </c>
      <c r="BA297" s="8">
        <f t="shared" ref="BA297" si="494">(AQ297/$AT297)*100</f>
        <v>29.03859047103775</v>
      </c>
      <c r="BB297" s="8">
        <f t="shared" ref="BB297" si="495">(AR297/$AT297)*100</f>
        <v>8.5984228650947436</v>
      </c>
      <c r="BC297" s="8">
        <f t="shared" ref="BC297" si="496">(AS297/$AT297)*100</f>
        <v>5.2733020708736528E-4</v>
      </c>
      <c r="BD297" s="8">
        <f t="shared" ref="BD297" si="497">(AT297/$AT297)*100</f>
        <v>100</v>
      </c>
      <c r="BF297" s="5">
        <v>267.15889968566955</v>
      </c>
      <c r="BG297" s="5">
        <v>346.00999958804698</v>
      </c>
      <c r="BH297" s="5">
        <v>105.49278903217333</v>
      </c>
      <c r="BI297" s="5">
        <v>175.82440519175893</v>
      </c>
      <c r="BJ297" s="5">
        <v>249.63645333371625</v>
      </c>
      <c r="BK297" s="5">
        <v>15.912378966865829</v>
      </c>
      <c r="BL297" s="5">
        <v>41.624241619516546</v>
      </c>
      <c r="BM297" s="5">
        <v>19.644868705680086</v>
      </c>
      <c r="BN297" s="5">
        <v>718.37352909292326</v>
      </c>
      <c r="BO297" s="5">
        <v>170.53344612085468</v>
      </c>
      <c r="BP297" s="5">
        <v>29.571111551270107</v>
      </c>
      <c r="BQ297" s="5">
        <v>44.280213348251387</v>
      </c>
      <c r="BR297" s="5">
        <v>99.680367788734443</v>
      </c>
      <c r="BS297" s="5">
        <v>111.95827258458418</v>
      </c>
      <c r="BT297" s="5">
        <v>16.344302435542637</v>
      </c>
      <c r="BU297" s="5">
        <v>64.352583328645338</v>
      </c>
      <c r="BV297" s="5">
        <v>143.074459449101</v>
      </c>
      <c r="BW297" s="5">
        <v>88.46425822074157</v>
      </c>
      <c r="BX297" s="5">
        <v>276.0253199951843</v>
      </c>
      <c r="BY297" s="5">
        <v>0</v>
      </c>
      <c r="BZ297" s="5">
        <v>1927.8594964638141</v>
      </c>
      <c r="CA297" s="5">
        <v>2330.8393500581674</v>
      </c>
      <c r="CB297" s="5">
        <v>2330.8393500581674</v>
      </c>
      <c r="CC297" s="5">
        <v>61.524607998212851</v>
      </c>
    </row>
    <row r="298" spans="1:81" x14ac:dyDescent="0.2">
      <c r="A298" s="3" t="s">
        <v>52</v>
      </c>
      <c r="B298" s="3">
        <v>207</v>
      </c>
      <c r="C298" s="9">
        <v>43412</v>
      </c>
      <c r="D298" s="3">
        <v>3</v>
      </c>
      <c r="E298" s="3">
        <v>2</v>
      </c>
      <c r="F298" s="3" t="s">
        <v>95</v>
      </c>
      <c r="G298" s="10" t="s">
        <v>69</v>
      </c>
      <c r="H298" s="3">
        <v>41</v>
      </c>
      <c r="I298" s="3" t="s">
        <v>96</v>
      </c>
      <c r="J298" s="3">
        <v>12</v>
      </c>
      <c r="K298" s="3">
        <v>18</v>
      </c>
      <c r="L298" s="3">
        <v>2</v>
      </c>
      <c r="M298" s="3" t="s">
        <v>56</v>
      </c>
      <c r="N298" s="3" t="s">
        <v>57</v>
      </c>
      <c r="O298" s="1" t="s">
        <v>58</v>
      </c>
      <c r="P298" s="3" t="s">
        <v>59</v>
      </c>
      <c r="Q298" s="3" t="s">
        <v>197</v>
      </c>
      <c r="R298" s="14">
        <v>217.13661351697198</v>
      </c>
      <c r="S298" s="14">
        <v>279.29782630657326</v>
      </c>
      <c r="T298" s="14">
        <v>150.51690011188902</v>
      </c>
      <c r="U298" s="14">
        <v>481.45585000926053</v>
      </c>
      <c r="V298" s="14">
        <v>76.462116767620216</v>
      </c>
      <c r="W298" s="14">
        <v>719.53972967739764</v>
      </c>
      <c r="X298" s="14">
        <v>158.85879121977706</v>
      </c>
      <c r="Y298" s="8">
        <v>0</v>
      </c>
      <c r="Z298" s="8">
        <v>2083.2677576910592</v>
      </c>
      <c r="AA298" s="8"/>
      <c r="AB298" s="8">
        <f>(R297+R298)*($J298-$J297)/2</f>
        <v>1710.5787008877458</v>
      </c>
      <c r="AC298" s="8">
        <f t="shared" ref="AC298:AC304" si="498">(S297+S298)*($J298-$J297)/2</f>
        <v>2173.1091379626041</v>
      </c>
      <c r="AD298" s="8">
        <f t="shared" ref="AD298:AD304" si="499">(T297+T298)*($J298-$J297)/2</f>
        <v>1145.5183171814886</v>
      </c>
      <c r="AE298" s="8">
        <f t="shared" ref="AE298:AE304" si="500">(U297+U298)*($J298-$J297)/2</f>
        <v>3455.124153137207</v>
      </c>
      <c r="AF298" s="8">
        <f t="shared" ref="AF298:AF304" si="501">(V297+V298)*($J298-$J297)/2</f>
        <v>522.71951826687518</v>
      </c>
      <c r="AG298" s="8">
        <f t="shared" ref="AG298:AG304" si="502">(W297+W298)*($J298-$J297)/2</f>
        <v>5392.9608338454673</v>
      </c>
      <c r="AH298" s="8">
        <f t="shared" ref="AH298:AH304" si="503">(X297+X298)*($J298-$J297)/2</f>
        <v>1049.3645276036755</v>
      </c>
      <c r="AI298" s="8">
        <f t="shared" ref="AI298:AI304" si="504">(Y297+Y298)*($J298-$J297)/2</f>
        <v>0</v>
      </c>
      <c r="AJ298" s="8">
        <f t="shared" ref="AJ298:AJ304" si="505">(Z297+Z298)*($J298-$J297)/2</f>
        <v>15449.374877122294</v>
      </c>
      <c r="AK298" s="8"/>
      <c r="AL298" s="8">
        <f>AL297</f>
        <v>5638.6187381723821</v>
      </c>
      <c r="AM298" s="8">
        <f>AM297</f>
        <v>8185.1620337716467</v>
      </c>
      <c r="AN298" s="8">
        <f>AN297</f>
        <v>6511.3655564795281</v>
      </c>
      <c r="AO298" s="8">
        <f t="shared" ref="AO298:AO304" si="506">AO297</f>
        <v>19938.514537975705</v>
      </c>
      <c r="AP298" s="8">
        <f t="shared" ref="AP298:AP304" si="507">AP297</f>
        <v>3422.6132230840881</v>
      </c>
      <c r="AQ298" s="8">
        <f t="shared" ref="AQ298:AQ304" si="508">AQ297</f>
        <v>20346.827407743909</v>
      </c>
      <c r="AR298" s="8">
        <f t="shared" ref="AR298:AR304" si="509">AR297</f>
        <v>6024.7630197261933</v>
      </c>
      <c r="AS298" s="8">
        <f t="shared" ref="AS298:AS304" si="510">AS297</f>
        <v>0.36949096138801107</v>
      </c>
      <c r="AT298" s="8">
        <f t="shared" ref="AT298:AT304" si="511">AT297</f>
        <v>70068.233608092123</v>
      </c>
      <c r="BF298" s="5">
        <v>221.47212468752406</v>
      </c>
      <c r="BG298" s="5">
        <v>273.24695390563119</v>
      </c>
      <c r="BH298" s="5">
        <v>83.105953232854091</v>
      </c>
      <c r="BI298" s="5">
        <v>142.96555665607551</v>
      </c>
      <c r="BJ298" s="5">
        <v>210.30394975575908</v>
      </c>
      <c r="BK298" s="5">
        <v>14.28350066691357</v>
      </c>
      <c r="BL298" s="5">
        <v>39.082756426448803</v>
      </c>
      <c r="BM298" s="5">
        <v>17.167865203678549</v>
      </c>
      <c r="BN298" s="5">
        <v>629.24323476402628</v>
      </c>
      <c r="BO298" s="5">
        <v>134.0209883549802</v>
      </c>
      <c r="BP298" s="5">
        <v>30.528417654117909</v>
      </c>
      <c r="BQ298" s="5">
        <v>52.93932960367745</v>
      </c>
      <c r="BR298" s="5">
        <v>99.335337616797958</v>
      </c>
      <c r="BS298" s="5">
        <v>87.450632830029548</v>
      </c>
      <c r="BT298" s="5">
        <v>17.893724807858749</v>
      </c>
      <c r="BU298" s="5">
        <v>62.016654860711085</v>
      </c>
      <c r="BV298" s="5">
        <v>35.827330821820127</v>
      </c>
      <c r="BW298" s="5">
        <v>70.819891275679026</v>
      </c>
      <c r="BX298" s="5">
        <v>276.858461735182</v>
      </c>
      <c r="BY298" s="5">
        <v>0</v>
      </c>
      <c r="BZ298" s="5">
        <v>1961.2009158983042</v>
      </c>
      <c r="CA298" s="5">
        <v>2083.2677576910592</v>
      </c>
      <c r="CB298" s="5">
        <v>2083.2677576910592</v>
      </c>
      <c r="CC298" s="5">
        <v>54.688645386034239</v>
      </c>
    </row>
    <row r="299" spans="1:81" x14ac:dyDescent="0.2">
      <c r="A299" s="3" t="s">
        <v>52</v>
      </c>
      <c r="B299" s="3">
        <v>207</v>
      </c>
      <c r="C299" s="9">
        <v>43412</v>
      </c>
      <c r="D299" s="3">
        <v>3</v>
      </c>
      <c r="E299" s="3">
        <v>2</v>
      </c>
      <c r="F299" s="3" t="s">
        <v>95</v>
      </c>
      <c r="G299" s="10" t="s">
        <v>69</v>
      </c>
      <c r="H299" s="3">
        <v>41</v>
      </c>
      <c r="I299" s="3" t="s">
        <v>96</v>
      </c>
      <c r="J299" s="3">
        <v>20</v>
      </c>
      <c r="K299" s="3">
        <v>14</v>
      </c>
      <c r="L299" s="3">
        <v>3</v>
      </c>
      <c r="M299" s="3" t="s">
        <v>56</v>
      </c>
      <c r="N299" s="3" t="s">
        <v>57</v>
      </c>
      <c r="O299" s="1" t="s">
        <v>58</v>
      </c>
      <c r="P299" s="3" t="s">
        <v>59</v>
      </c>
      <c r="Q299" s="3" t="s">
        <v>197</v>
      </c>
      <c r="R299" s="14">
        <v>65.116655875896583</v>
      </c>
      <c r="S299" s="14">
        <v>103.11256855931775</v>
      </c>
      <c r="T299" s="14">
        <v>77.399070525991505</v>
      </c>
      <c r="U299" s="14">
        <v>399.44068592992323</v>
      </c>
      <c r="V299" s="14">
        <v>75.25997372331291</v>
      </c>
      <c r="W299" s="14">
        <v>314.34154523652177</v>
      </c>
      <c r="X299" s="14">
        <v>132.76162430335737</v>
      </c>
      <c r="Y299" s="8">
        <v>0</v>
      </c>
      <c r="Z299" s="8">
        <v>1167.4321549181423</v>
      </c>
      <c r="AA299" s="8"/>
      <c r="AB299" s="8">
        <f>(R298+R299)*($J299-$J298)/2</f>
        <v>1129.0130775714742</v>
      </c>
      <c r="AC299" s="8">
        <f t="shared" si="498"/>
        <v>1529.6415794635641</v>
      </c>
      <c r="AD299" s="8">
        <f t="shared" si="499"/>
        <v>911.66388255152208</v>
      </c>
      <c r="AE299" s="8">
        <f t="shared" si="500"/>
        <v>3523.5861437567351</v>
      </c>
      <c r="AF299" s="8">
        <f t="shared" si="501"/>
        <v>606.88836196373245</v>
      </c>
      <c r="AG299" s="8">
        <f t="shared" si="502"/>
        <v>4135.5250996556779</v>
      </c>
      <c r="AH299" s="8">
        <f t="shared" si="503"/>
        <v>1166.4816620925376</v>
      </c>
      <c r="AI299" s="8">
        <f t="shared" si="504"/>
        <v>0</v>
      </c>
      <c r="AJ299" s="8">
        <f t="shared" si="505"/>
        <v>13002.799650436806</v>
      </c>
      <c r="AK299" s="8"/>
      <c r="AL299" s="8">
        <f t="shared" ref="AL299:AL304" si="512">AL298</f>
        <v>5638.6187381723821</v>
      </c>
      <c r="AM299" s="8">
        <f t="shared" ref="AM299:AM304" si="513">AM298</f>
        <v>8185.1620337716467</v>
      </c>
      <c r="AN299" s="8">
        <f t="shared" ref="AN299:AN304" si="514">AN298</f>
        <v>6511.3655564795281</v>
      </c>
      <c r="AO299" s="8">
        <f t="shared" si="506"/>
        <v>19938.514537975705</v>
      </c>
      <c r="AP299" s="8">
        <f t="shared" si="507"/>
        <v>3422.6132230840881</v>
      </c>
      <c r="AQ299" s="8">
        <f t="shared" si="508"/>
        <v>20346.827407743909</v>
      </c>
      <c r="AR299" s="8">
        <f t="shared" si="509"/>
        <v>6024.7630197261933</v>
      </c>
      <c r="AS299" s="8">
        <f t="shared" si="510"/>
        <v>0.36949096138801107</v>
      </c>
      <c r="AT299" s="8">
        <f t="shared" si="511"/>
        <v>70068.233608092123</v>
      </c>
      <c r="BF299" s="5">
        <v>55.174503384029336</v>
      </c>
      <c r="BG299" s="5">
        <v>61.330216057922833</v>
      </c>
      <c r="BH299" s="5">
        <v>22.540699407362474</v>
      </c>
      <c r="BI299" s="5">
        <v>54.682733402876728</v>
      </c>
      <c r="BJ299" s="5">
        <v>127.350041736794</v>
      </c>
      <c r="BK299" s="5">
        <v>14.208333974543356</v>
      </c>
      <c r="BL299" s="5">
        <v>35.932746963686725</v>
      </c>
      <c r="BM299" s="5">
        <v>8.5327654277593492</v>
      </c>
      <c r="BN299" s="5">
        <v>322.75728081493037</v>
      </c>
      <c r="BO299" s="5">
        <v>43.865556940463314</v>
      </c>
      <c r="BP299" s="5">
        <v>32.062627188327312</v>
      </c>
      <c r="BQ299" s="5">
        <v>46.47797534791691</v>
      </c>
      <c r="BR299" s="5">
        <v>12.934452003447355</v>
      </c>
      <c r="BS299" s="5">
        <v>2.9524358319966995</v>
      </c>
      <c r="BT299" s="5">
        <v>15.433919004308175</v>
      </c>
      <c r="BU299" s="5">
        <v>39.497106056542691</v>
      </c>
      <c r="BV299" s="5">
        <v>16.056042696848586</v>
      </c>
      <c r="BW299" s="5">
        <v>71.065056338889477</v>
      </c>
      <c r="BX299" s="5">
        <v>230.9022785830081</v>
      </c>
      <c r="BY299" s="5">
        <v>0</v>
      </c>
      <c r="BZ299" s="5">
        <v>1096.3131084272184</v>
      </c>
      <c r="CA299" s="5">
        <v>1167.4321549181423</v>
      </c>
      <c r="CB299" s="5">
        <v>1167.4321549181423</v>
      </c>
      <c r="CC299" s="5">
        <v>34.405844755326051</v>
      </c>
    </row>
    <row r="300" spans="1:81" x14ac:dyDescent="0.2">
      <c r="A300" s="3" t="s">
        <v>52</v>
      </c>
      <c r="B300" s="3">
        <v>207</v>
      </c>
      <c r="C300" s="9">
        <v>43412</v>
      </c>
      <c r="D300" s="3">
        <v>3</v>
      </c>
      <c r="E300" s="3">
        <v>2</v>
      </c>
      <c r="F300" s="3" t="s">
        <v>95</v>
      </c>
      <c r="G300" s="10" t="s">
        <v>69</v>
      </c>
      <c r="H300" s="3">
        <v>41</v>
      </c>
      <c r="I300" s="3" t="s">
        <v>96</v>
      </c>
      <c r="J300" s="3">
        <v>25</v>
      </c>
      <c r="K300" s="3">
        <v>10</v>
      </c>
      <c r="L300" s="3">
        <v>4</v>
      </c>
      <c r="M300" s="3" t="s">
        <v>56</v>
      </c>
      <c r="N300" s="3" t="s">
        <v>57</v>
      </c>
      <c r="O300" s="1" t="s">
        <v>58</v>
      </c>
      <c r="P300" s="3" t="s">
        <v>59</v>
      </c>
      <c r="Q300" s="3" t="s">
        <v>197</v>
      </c>
      <c r="R300" s="14">
        <v>43.151036953103954</v>
      </c>
      <c r="S300" s="14">
        <v>90.985379843876274</v>
      </c>
      <c r="T300" s="14">
        <v>125.54194456955483</v>
      </c>
      <c r="U300" s="14">
        <v>315.41947779162177</v>
      </c>
      <c r="V300" s="14">
        <v>72.318604436413992</v>
      </c>
      <c r="W300" s="14">
        <v>283.20995304502287</v>
      </c>
      <c r="X300" s="14">
        <v>92.736591207570044</v>
      </c>
      <c r="Y300" s="8">
        <v>7.389819227760222E-2</v>
      </c>
      <c r="Z300" s="8">
        <v>1023.4368532288269</v>
      </c>
      <c r="AA300" s="8"/>
      <c r="AB300" s="8">
        <f t="shared" ref="AB300:AB304" si="515">(R299+R300)*($J300-$J299)/2</f>
        <v>270.66923207250136</v>
      </c>
      <c r="AC300" s="8">
        <f t="shared" si="498"/>
        <v>485.24487100798513</v>
      </c>
      <c r="AD300" s="8">
        <f t="shared" si="499"/>
        <v>507.35253773886586</v>
      </c>
      <c r="AE300" s="8">
        <f t="shared" si="500"/>
        <v>1787.1504093038625</v>
      </c>
      <c r="AF300" s="8">
        <f t="shared" si="501"/>
        <v>368.94644539931727</v>
      </c>
      <c r="AG300" s="8">
        <f t="shared" si="502"/>
        <v>1493.8787457038616</v>
      </c>
      <c r="AH300" s="8">
        <f t="shared" si="503"/>
        <v>563.74553877731853</v>
      </c>
      <c r="AI300" s="8">
        <f t="shared" si="504"/>
        <v>0.18474548069400554</v>
      </c>
      <c r="AJ300" s="8">
        <f t="shared" si="505"/>
        <v>5477.1725203674223</v>
      </c>
      <c r="AK300" s="8"/>
      <c r="AL300" s="8">
        <f t="shared" si="512"/>
        <v>5638.6187381723821</v>
      </c>
      <c r="AM300" s="8">
        <f t="shared" si="513"/>
        <v>8185.1620337716467</v>
      </c>
      <c r="AN300" s="8">
        <f t="shared" si="514"/>
        <v>6511.3655564795281</v>
      </c>
      <c r="AO300" s="8">
        <f t="shared" si="506"/>
        <v>19938.514537975705</v>
      </c>
      <c r="AP300" s="8">
        <f t="shared" si="507"/>
        <v>3422.6132230840881</v>
      </c>
      <c r="AQ300" s="8">
        <f t="shared" si="508"/>
        <v>20346.827407743909</v>
      </c>
      <c r="AR300" s="8">
        <f t="shared" si="509"/>
        <v>6024.7630197261933</v>
      </c>
      <c r="AS300" s="8">
        <f t="shared" si="510"/>
        <v>0.36949096138801107</v>
      </c>
      <c r="AT300" s="8">
        <f t="shared" si="511"/>
        <v>70068.233608092123</v>
      </c>
      <c r="BF300" s="5">
        <v>112.5705311111233</v>
      </c>
      <c r="BG300" s="5">
        <v>111.02730134905534</v>
      </c>
      <c r="BH300" s="5">
        <v>15.940767849381887</v>
      </c>
      <c r="BI300" s="5">
        <v>45.568189421335887</v>
      </c>
      <c r="BJ300" s="5">
        <v>121.74910905117102</v>
      </c>
      <c r="BK300" s="5">
        <v>12.147909842202189</v>
      </c>
      <c r="BL300" s="5">
        <v>29.503152723273427</v>
      </c>
      <c r="BM300" s="5">
        <v>6.0995972875359703</v>
      </c>
      <c r="BN300" s="5">
        <v>253.9835308929018</v>
      </c>
      <c r="BO300" s="5">
        <v>35.383749354891165</v>
      </c>
      <c r="BP300" s="5">
        <v>32.887283704844563</v>
      </c>
      <c r="BQ300" s="5">
        <v>35.828528759605568</v>
      </c>
      <c r="BR300" s="5">
        <v>56.188377584174219</v>
      </c>
      <c r="BS300" s="5">
        <v>21.937083566519192</v>
      </c>
      <c r="BT300" s="5">
        <v>14.608443474268359</v>
      </c>
      <c r="BU300" s="5">
        <v>35.472787031443012</v>
      </c>
      <c r="BV300" s="5">
        <v>6.2817897330161525</v>
      </c>
      <c r="BW300" s="5">
        <v>84.079811665024494</v>
      </c>
      <c r="BX300" s="5">
        <v>218.20118925095881</v>
      </c>
      <c r="BY300" s="5">
        <v>7.389819227760222E-2</v>
      </c>
      <c r="BZ300" s="5">
        <v>988.55397535366376</v>
      </c>
      <c r="CA300" s="5">
        <v>1023.3629550365492</v>
      </c>
      <c r="CB300" s="5">
        <v>1023.4368532288269</v>
      </c>
      <c r="CC300" s="5">
        <v>31.329358402987179</v>
      </c>
    </row>
    <row r="301" spans="1:81" x14ac:dyDescent="0.2">
      <c r="A301" s="3" t="s">
        <v>52</v>
      </c>
      <c r="B301" s="3">
        <v>207</v>
      </c>
      <c r="C301" s="9">
        <v>43412</v>
      </c>
      <c r="D301" s="3">
        <v>3</v>
      </c>
      <c r="E301" s="3">
        <v>2</v>
      </c>
      <c r="F301" s="3" t="s">
        <v>95</v>
      </c>
      <c r="G301" s="10" t="s">
        <v>69</v>
      </c>
      <c r="H301" s="3">
        <v>41</v>
      </c>
      <c r="I301" s="3" t="s">
        <v>96</v>
      </c>
      <c r="J301" s="3">
        <v>30</v>
      </c>
      <c r="K301" s="3">
        <v>7</v>
      </c>
      <c r="L301" s="3">
        <v>5</v>
      </c>
      <c r="M301" s="3" t="s">
        <v>56</v>
      </c>
      <c r="N301" s="3" t="s">
        <v>57</v>
      </c>
      <c r="O301" s="1" t="s">
        <v>58</v>
      </c>
      <c r="P301" s="3" t="s">
        <v>59</v>
      </c>
      <c r="Q301" s="3" t="s">
        <v>197</v>
      </c>
      <c r="R301" s="14">
        <v>42.32981063579691</v>
      </c>
      <c r="S301" s="14">
        <v>84.572912150415874</v>
      </c>
      <c r="T301" s="14">
        <v>118.15610885620117</v>
      </c>
      <c r="U301" s="14">
        <v>310.86789677060881</v>
      </c>
      <c r="V301" s="14">
        <v>67.788738645356275</v>
      </c>
      <c r="W301" s="14">
        <v>267.38883182920256</v>
      </c>
      <c r="X301" s="14">
        <v>90.165048138848661</v>
      </c>
      <c r="Y301" s="8">
        <v>0</v>
      </c>
      <c r="Z301" s="8">
        <v>981.26934884659113</v>
      </c>
      <c r="AA301" s="8"/>
      <c r="AB301" s="8">
        <f t="shared" si="515"/>
        <v>213.70211897225218</v>
      </c>
      <c r="AC301" s="8">
        <f t="shared" si="498"/>
        <v>438.89572998573038</v>
      </c>
      <c r="AD301" s="8">
        <f t="shared" si="499"/>
        <v>609.24513356439002</v>
      </c>
      <c r="AE301" s="8">
        <f t="shared" si="500"/>
        <v>1565.7184364055763</v>
      </c>
      <c r="AF301" s="8">
        <f t="shared" si="501"/>
        <v>350.26835770442568</v>
      </c>
      <c r="AG301" s="8">
        <f t="shared" si="502"/>
        <v>1376.4969621855635</v>
      </c>
      <c r="AH301" s="8">
        <f t="shared" si="503"/>
        <v>457.25409836604678</v>
      </c>
      <c r="AI301" s="8">
        <f t="shared" si="504"/>
        <v>0.18474548069400554</v>
      </c>
      <c r="AJ301" s="8">
        <f t="shared" si="505"/>
        <v>5011.7655051885449</v>
      </c>
      <c r="AK301" s="8"/>
      <c r="AL301" s="8">
        <f t="shared" si="512"/>
        <v>5638.6187381723821</v>
      </c>
      <c r="AM301" s="8">
        <f t="shared" si="513"/>
        <v>8185.1620337716467</v>
      </c>
      <c r="AN301" s="8">
        <f t="shared" si="514"/>
        <v>6511.3655564795281</v>
      </c>
      <c r="AO301" s="8">
        <f t="shared" si="506"/>
        <v>19938.514537975705</v>
      </c>
      <c r="AP301" s="8">
        <f t="shared" si="507"/>
        <v>3422.6132230840881</v>
      </c>
      <c r="AQ301" s="8">
        <f t="shared" si="508"/>
        <v>20346.827407743909</v>
      </c>
      <c r="AR301" s="8">
        <f t="shared" si="509"/>
        <v>6024.7630197261933</v>
      </c>
      <c r="AS301" s="8">
        <f t="shared" si="510"/>
        <v>0.36949096138801107</v>
      </c>
      <c r="AT301" s="8">
        <f t="shared" si="511"/>
        <v>70068.233608092123</v>
      </c>
      <c r="BF301" s="5">
        <v>101.12934030716488</v>
      </c>
      <c r="BG301" s="5">
        <v>102.13727817137054</v>
      </c>
      <c r="BH301" s="5">
        <v>15.545362899165829</v>
      </c>
      <c r="BI301" s="5">
        <v>42.345136068753263</v>
      </c>
      <c r="BJ301" s="5">
        <v>119.12456102377899</v>
      </c>
      <c r="BK301" s="5">
        <v>12.333008087400502</v>
      </c>
      <c r="BL301" s="5">
        <v>29.837739646465579</v>
      </c>
      <c r="BM301" s="5">
        <v>6.2792131109540188</v>
      </c>
      <c r="BN301" s="5">
        <v>243.44784974929911</v>
      </c>
      <c r="BO301" s="5">
        <v>34.29901718891054</v>
      </c>
      <c r="BP301" s="5">
        <v>30.69585263118514</v>
      </c>
      <c r="BQ301" s="5">
        <v>34.608738158817033</v>
      </c>
      <c r="BR301" s="5">
        <v>55.50252136809457</v>
      </c>
      <c r="BS301" s="5">
        <v>21.316278595609113</v>
      </c>
      <c r="BT301" s="5">
        <v>13.722713390995661</v>
      </c>
      <c r="BU301" s="5">
        <v>33.968887363288303</v>
      </c>
      <c r="BV301" s="5">
        <v>7.7976181472419288</v>
      </c>
      <c r="BW301" s="5">
        <v>75.905658383884443</v>
      </c>
      <c r="BX301" s="5">
        <v>209.26872960496695</v>
      </c>
      <c r="BY301" s="5">
        <v>0</v>
      </c>
      <c r="BZ301" s="5">
        <v>938.25335226687264</v>
      </c>
      <c r="CA301" s="5">
        <v>981.26934884659113</v>
      </c>
      <c r="CB301" s="5">
        <v>981.26934884659113</v>
      </c>
      <c r="CC301" s="5">
        <v>30.182516182370644</v>
      </c>
    </row>
    <row r="302" spans="1:81" x14ac:dyDescent="0.2">
      <c r="A302" s="3" t="s">
        <v>52</v>
      </c>
      <c r="B302" s="3">
        <v>207</v>
      </c>
      <c r="C302" s="9">
        <v>43412</v>
      </c>
      <c r="D302" s="3">
        <v>3</v>
      </c>
      <c r="E302" s="3">
        <v>2</v>
      </c>
      <c r="F302" s="3" t="s">
        <v>95</v>
      </c>
      <c r="G302" s="10" t="s">
        <v>69</v>
      </c>
      <c r="H302" s="3">
        <v>41</v>
      </c>
      <c r="I302" s="3" t="s">
        <v>96</v>
      </c>
      <c r="J302" s="3">
        <v>35</v>
      </c>
      <c r="K302" s="3">
        <v>4</v>
      </c>
      <c r="L302" s="3">
        <v>6</v>
      </c>
      <c r="M302" s="3" t="s">
        <v>56</v>
      </c>
      <c r="N302" s="3" t="s">
        <v>57</v>
      </c>
      <c r="O302" s="1" t="s">
        <v>58</v>
      </c>
      <c r="P302" s="3" t="s">
        <v>59</v>
      </c>
      <c r="Q302" s="3" t="s">
        <v>197</v>
      </c>
      <c r="R302" s="14">
        <v>34.250947754958581</v>
      </c>
      <c r="S302" s="14">
        <v>53.601758036120188</v>
      </c>
      <c r="T302" s="14">
        <v>72.618504655772242</v>
      </c>
      <c r="U302" s="14">
        <v>211.58294835583916</v>
      </c>
      <c r="V302" s="14">
        <v>35.63250521955819</v>
      </c>
      <c r="W302" s="14">
        <v>131.13498858747812</v>
      </c>
      <c r="X302" s="14">
        <v>56.600531479407998</v>
      </c>
      <c r="Y302" s="8">
        <v>0</v>
      </c>
      <c r="Z302" s="8">
        <v>595.42219347142702</v>
      </c>
      <c r="AA302" s="8"/>
      <c r="AB302" s="8">
        <f t="shared" si="515"/>
        <v>191.45189597688872</v>
      </c>
      <c r="AC302" s="8">
        <f t="shared" si="498"/>
        <v>345.43667546634015</v>
      </c>
      <c r="AD302" s="8">
        <f t="shared" si="499"/>
        <v>476.9365337799336</v>
      </c>
      <c r="AE302" s="8">
        <f t="shared" si="500"/>
        <v>1306.1271128161202</v>
      </c>
      <c r="AF302" s="8">
        <f t="shared" si="501"/>
        <v>258.55310966228615</v>
      </c>
      <c r="AG302" s="8">
        <f t="shared" si="502"/>
        <v>996.30955104170175</v>
      </c>
      <c r="AH302" s="8">
        <f t="shared" si="503"/>
        <v>366.91394904564163</v>
      </c>
      <c r="AI302" s="8">
        <f t="shared" si="504"/>
        <v>0</v>
      </c>
      <c r="AJ302" s="8">
        <f t="shared" si="505"/>
        <v>3941.7288557950451</v>
      </c>
      <c r="AK302" s="8"/>
      <c r="AL302" s="8">
        <f t="shared" si="512"/>
        <v>5638.6187381723821</v>
      </c>
      <c r="AM302" s="8">
        <f t="shared" si="513"/>
        <v>8185.1620337716467</v>
      </c>
      <c r="AN302" s="8">
        <f t="shared" si="514"/>
        <v>6511.3655564795281</v>
      </c>
      <c r="AO302" s="8">
        <f t="shared" si="506"/>
        <v>19938.514537975705</v>
      </c>
      <c r="AP302" s="8">
        <f t="shared" si="507"/>
        <v>3422.6132230840881</v>
      </c>
      <c r="AQ302" s="8">
        <f t="shared" si="508"/>
        <v>20346.827407743909</v>
      </c>
      <c r="AR302" s="8">
        <f t="shared" si="509"/>
        <v>6024.7630197261933</v>
      </c>
      <c r="AS302" s="8">
        <f t="shared" si="510"/>
        <v>0.36949096138801107</v>
      </c>
      <c r="AT302" s="8">
        <f t="shared" si="511"/>
        <v>70068.233608092123</v>
      </c>
      <c r="BF302" s="5">
        <v>49.485757332740775</v>
      </c>
      <c r="BG302" s="5">
        <v>55.117160951651726</v>
      </c>
      <c r="BH302" s="5">
        <v>13.532064773966388</v>
      </c>
      <c r="BI302" s="5">
        <v>27.610738877776654</v>
      </c>
      <c r="BJ302" s="5">
        <v>84.256328917436747</v>
      </c>
      <c r="BK302" s="5">
        <v>9.4758647666897051</v>
      </c>
      <c r="BL302" s="5">
        <v>20.978662058219893</v>
      </c>
      <c r="BM302" s="5">
        <v>3.7892241936248809</v>
      </c>
      <c r="BN302" s="5">
        <v>132.1157004720755</v>
      </c>
      <c r="BO302" s="5">
        <v>24.322581611129873</v>
      </c>
      <c r="BP302" s="5">
        <v>16.231810181883233</v>
      </c>
      <c r="BQ302" s="5">
        <v>22.185932125732844</v>
      </c>
      <c r="BR302" s="5">
        <v>30.288973375257001</v>
      </c>
      <c r="BS302" s="5">
        <v>11.43274222263568</v>
      </c>
      <c r="BT302" s="5">
        <v>7.3423501254306034</v>
      </c>
      <c r="BU302" s="5">
        <v>21.719237067609807</v>
      </c>
      <c r="BV302" s="5">
        <v>5.167907958038465</v>
      </c>
      <c r="BW302" s="5">
        <v>51.799955939873755</v>
      </c>
      <c r="BX302" s="5">
        <v>138.60302770815321</v>
      </c>
      <c r="BY302" s="5">
        <v>0</v>
      </c>
      <c r="BZ302" s="5">
        <v>567.13902797872572</v>
      </c>
      <c r="CA302" s="5">
        <v>595.42219347142702</v>
      </c>
      <c r="CB302" s="5">
        <v>595.42219347142702</v>
      </c>
      <c r="CC302" s="5">
        <v>20.141457031513795</v>
      </c>
    </row>
    <row r="303" spans="1:81" x14ac:dyDescent="0.2">
      <c r="A303" s="3" t="s">
        <v>52</v>
      </c>
      <c r="B303" s="3">
        <v>207</v>
      </c>
      <c r="C303" s="9">
        <v>43412</v>
      </c>
      <c r="D303" s="3">
        <v>3</v>
      </c>
      <c r="E303" s="3">
        <v>2</v>
      </c>
      <c r="F303" s="3" t="s">
        <v>95</v>
      </c>
      <c r="G303" s="10" t="s">
        <v>69</v>
      </c>
      <c r="H303" s="3">
        <v>41</v>
      </c>
      <c r="I303" s="3" t="s">
        <v>96</v>
      </c>
      <c r="J303" s="3">
        <v>70</v>
      </c>
      <c r="K303" s="3">
        <v>2</v>
      </c>
      <c r="L303" s="3">
        <v>7</v>
      </c>
      <c r="M303" s="3" t="s">
        <v>56</v>
      </c>
      <c r="N303" s="3" t="s">
        <v>57</v>
      </c>
      <c r="O303" s="1" t="s">
        <v>58</v>
      </c>
      <c r="P303" s="3" t="s">
        <v>59</v>
      </c>
      <c r="Q303" s="3" t="s">
        <v>197</v>
      </c>
      <c r="R303" s="14">
        <v>3.9081002350511223</v>
      </c>
      <c r="S303" s="14">
        <v>11.84154750560892</v>
      </c>
      <c r="T303" s="14">
        <v>16.468274167899427</v>
      </c>
      <c r="U303" s="14">
        <v>44.838660601911876</v>
      </c>
      <c r="V303" s="14">
        <v>7.9157983516824659</v>
      </c>
      <c r="W303" s="14">
        <v>12.279513887290296</v>
      </c>
      <c r="X303" s="14">
        <v>18.883108073267444</v>
      </c>
      <c r="Y303" s="8">
        <v>0</v>
      </c>
      <c r="Z303" s="8">
        <v>116.13500591847351</v>
      </c>
      <c r="AA303" s="8"/>
      <c r="AB303" s="8">
        <f t="shared" si="515"/>
        <v>667.78333982516983</v>
      </c>
      <c r="AC303" s="8">
        <f t="shared" si="498"/>
        <v>1145.2578469802593</v>
      </c>
      <c r="AD303" s="8">
        <f t="shared" si="499"/>
        <v>1559.0186294142541</v>
      </c>
      <c r="AE303" s="8">
        <f t="shared" si="500"/>
        <v>4487.3781567606438</v>
      </c>
      <c r="AF303" s="8">
        <f t="shared" si="501"/>
        <v>762.09531249671159</v>
      </c>
      <c r="AG303" s="8">
        <f t="shared" si="502"/>
        <v>2509.7537933084473</v>
      </c>
      <c r="AH303" s="8">
        <f t="shared" si="503"/>
        <v>1320.9636921718202</v>
      </c>
      <c r="AI303" s="8">
        <f t="shared" si="504"/>
        <v>0</v>
      </c>
      <c r="AJ303" s="8">
        <f t="shared" si="505"/>
        <v>12452.25098932326</v>
      </c>
      <c r="AK303" s="8"/>
      <c r="AL303" s="8">
        <f t="shared" si="512"/>
        <v>5638.6187381723821</v>
      </c>
      <c r="AM303" s="8">
        <f t="shared" si="513"/>
        <v>8185.1620337716467</v>
      </c>
      <c r="AN303" s="8">
        <f t="shared" si="514"/>
        <v>6511.3655564795281</v>
      </c>
      <c r="AO303" s="8">
        <f t="shared" si="506"/>
        <v>19938.514537975705</v>
      </c>
      <c r="AP303" s="8">
        <f t="shared" si="507"/>
        <v>3422.6132230840881</v>
      </c>
      <c r="AQ303" s="8">
        <f t="shared" si="508"/>
        <v>20346.827407743909</v>
      </c>
      <c r="AR303" s="8">
        <f t="shared" si="509"/>
        <v>6024.7630197261933</v>
      </c>
      <c r="AS303" s="8">
        <f t="shared" si="510"/>
        <v>0.36949096138801107</v>
      </c>
      <c r="AT303" s="8">
        <f t="shared" si="511"/>
        <v>70068.233608092123</v>
      </c>
      <c r="BF303" s="5">
        <v>5.5635667077332993</v>
      </c>
      <c r="BG303" s="5">
        <v>7.2172839839209058</v>
      </c>
      <c r="BH303" s="5">
        <v>1.3485417214339157</v>
      </c>
      <c r="BI303" s="5">
        <v>6.0960463187463532</v>
      </c>
      <c r="BJ303" s="5">
        <v>20.291220909979288</v>
      </c>
      <c r="BK303" s="5">
        <v>2.2597162080302229</v>
      </c>
      <c r="BL303" s="5">
        <v>4.3755529758385903</v>
      </c>
      <c r="BM303" s="5">
        <v>0.63744061897041882</v>
      </c>
      <c r="BN303" s="5">
        <v>13.96396572581423</v>
      </c>
      <c r="BO303" s="5">
        <v>6.002142586132039</v>
      </c>
      <c r="BP303" s="5">
        <v>3.7425428223924269</v>
      </c>
      <c r="BQ303" s="5">
        <v>7.7352583730602218</v>
      </c>
      <c r="BR303" s="5">
        <v>3.3090720664068223</v>
      </c>
      <c r="BS303" s="5">
        <v>0.62069578228351041</v>
      </c>
      <c r="BT303" s="5">
        <v>1.2943069672968988</v>
      </c>
      <c r="BU303" s="5">
        <v>5.7444924802390567</v>
      </c>
      <c r="BV303" s="5">
        <v>0.76350156388964918</v>
      </c>
      <c r="BW303" s="5">
        <v>26.466110356867237</v>
      </c>
      <c r="BX303" s="5">
        <v>25.884375481038703</v>
      </c>
      <c r="BY303" s="5">
        <v>0</v>
      </c>
      <c r="BZ303" s="5">
        <v>109.9400486359763</v>
      </c>
      <c r="CA303" s="5">
        <v>116.13500591847351</v>
      </c>
      <c r="CB303" s="5">
        <v>116.13500591847351</v>
      </c>
      <c r="CC303" s="5">
        <v>10.991980214828152</v>
      </c>
    </row>
    <row r="304" spans="1:81" x14ac:dyDescent="0.2">
      <c r="A304" s="3" t="s">
        <v>52</v>
      </c>
      <c r="B304" s="3">
        <v>207</v>
      </c>
      <c r="C304" s="9">
        <v>43412</v>
      </c>
      <c r="D304" s="3">
        <v>3</v>
      </c>
      <c r="E304" s="3">
        <v>2</v>
      </c>
      <c r="F304" s="3" t="s">
        <v>95</v>
      </c>
      <c r="G304" s="10" t="s">
        <v>69</v>
      </c>
      <c r="H304" s="3">
        <v>41</v>
      </c>
      <c r="I304" s="3" t="s">
        <v>96</v>
      </c>
      <c r="J304" s="3">
        <v>100</v>
      </c>
      <c r="K304" s="3">
        <v>1</v>
      </c>
      <c r="L304" s="3">
        <v>8</v>
      </c>
      <c r="M304" s="3" t="s">
        <v>56</v>
      </c>
      <c r="N304" s="3" t="s">
        <v>57</v>
      </c>
      <c r="O304" s="1" t="s">
        <v>58</v>
      </c>
      <c r="P304" s="3" t="s">
        <v>59</v>
      </c>
      <c r="Q304" s="3" t="s">
        <v>197</v>
      </c>
      <c r="R304" s="14">
        <v>2.5865385676252433</v>
      </c>
      <c r="S304" s="14">
        <v>12.13336574620214</v>
      </c>
      <c r="T304" s="14">
        <v>11.382411430621969</v>
      </c>
      <c r="U304" s="14">
        <v>40.815854631621264</v>
      </c>
      <c r="V304" s="14">
        <v>4.6649038133950071</v>
      </c>
      <c r="W304" s="14">
        <v>10.078573296296186</v>
      </c>
      <c r="X304" s="14">
        <v>7.466313625204152</v>
      </c>
      <c r="Y304" s="8">
        <v>0</v>
      </c>
      <c r="Z304" s="8">
        <v>89.127958052720174</v>
      </c>
      <c r="AA304" s="8"/>
      <c r="AB304" s="8">
        <f t="shared" si="515"/>
        <v>97.419582040145485</v>
      </c>
      <c r="AC304" s="8">
        <f t="shared" si="498"/>
        <v>359.62369877716588</v>
      </c>
      <c r="AD304" s="8">
        <f t="shared" si="499"/>
        <v>417.7602839778209</v>
      </c>
      <c r="AE304" s="8">
        <f t="shared" si="500"/>
        <v>1284.8177285029972</v>
      </c>
      <c r="AF304" s="8">
        <f t="shared" si="501"/>
        <v>188.71053247616209</v>
      </c>
      <c r="AG304" s="8">
        <f t="shared" si="502"/>
        <v>335.37130775379728</v>
      </c>
      <c r="AH304" s="8">
        <f t="shared" si="503"/>
        <v>395.24132547707393</v>
      </c>
      <c r="AI304" s="8">
        <f t="shared" si="504"/>
        <v>0</v>
      </c>
      <c r="AJ304" s="8">
        <f t="shared" si="505"/>
        <v>3078.9444595679056</v>
      </c>
      <c r="AK304" s="8"/>
      <c r="AL304" s="8">
        <f t="shared" si="512"/>
        <v>5638.6187381723821</v>
      </c>
      <c r="AM304" s="8">
        <f t="shared" si="513"/>
        <v>8185.1620337716467</v>
      </c>
      <c r="AN304" s="8">
        <f t="shared" si="514"/>
        <v>6511.3655564795281</v>
      </c>
      <c r="AO304" s="8">
        <f t="shared" si="506"/>
        <v>19938.514537975705</v>
      </c>
      <c r="AP304" s="8">
        <f t="shared" si="507"/>
        <v>3422.6132230840881</v>
      </c>
      <c r="AQ304" s="8">
        <f t="shared" si="508"/>
        <v>20346.827407743909</v>
      </c>
      <c r="AR304" s="8">
        <f t="shared" si="509"/>
        <v>6024.7630197261933</v>
      </c>
      <c r="AS304" s="8">
        <f t="shared" si="510"/>
        <v>0.36949096138801107</v>
      </c>
      <c r="AT304" s="8">
        <f t="shared" si="511"/>
        <v>70068.233608092123</v>
      </c>
      <c r="BF304" s="5">
        <v>3.4299032652012715</v>
      </c>
      <c r="BG304" s="5">
        <v>3.3015750353512066</v>
      </c>
      <c r="BH304" s="5">
        <v>0.86366615238419919</v>
      </c>
      <c r="BI304" s="5">
        <v>6.5149296812298969</v>
      </c>
      <c r="BJ304" s="5">
        <v>18.321804747140476</v>
      </c>
      <c r="BK304" s="5">
        <v>2.171754561004545</v>
      </c>
      <c r="BL304" s="5">
        <v>4.9786820413304325</v>
      </c>
      <c r="BM304" s="5">
        <v>0.58134001387475798</v>
      </c>
      <c r="BN304" s="5">
        <v>13.557269343967294</v>
      </c>
      <c r="BO304" s="5">
        <v>5.9478609951484742</v>
      </c>
      <c r="BP304" s="5">
        <v>2.0051542641872198</v>
      </c>
      <c r="BQ304" s="5">
        <v>2.6273471121103316</v>
      </c>
      <c r="BR304" s="5">
        <v>0</v>
      </c>
      <c r="BS304" s="5">
        <v>0</v>
      </c>
      <c r="BT304" s="5">
        <v>0.96929418615651652</v>
      </c>
      <c r="BU304" s="5">
        <v>3.3894311625156797</v>
      </c>
      <c r="BV304" s="5">
        <v>1.5566301887205212</v>
      </c>
      <c r="BW304" s="5">
        <v>19.231157787416262</v>
      </c>
      <c r="BX304" s="5">
        <v>20.984966278827731</v>
      </c>
      <c r="BY304" s="5">
        <v>0</v>
      </c>
      <c r="BZ304" s="5">
        <v>78.809734889573477</v>
      </c>
      <c r="CA304" s="5">
        <v>89.127958052720174</v>
      </c>
      <c r="CB304" s="5">
        <v>89.127958052720174</v>
      </c>
      <c r="CC304" s="5">
        <v>7.9304177154027213</v>
      </c>
    </row>
    <row r="305" spans="1:81" hidden="1" x14ac:dyDescent="0.2">
      <c r="A305" s="3" t="s">
        <v>52</v>
      </c>
      <c r="B305" s="3">
        <v>207</v>
      </c>
      <c r="C305" s="9">
        <v>43413</v>
      </c>
      <c r="D305" s="3">
        <v>3</v>
      </c>
      <c r="E305" s="3">
        <v>2</v>
      </c>
      <c r="F305" s="3" t="s">
        <v>95</v>
      </c>
      <c r="G305" s="10" t="s">
        <v>97</v>
      </c>
      <c r="H305" s="3">
        <v>41</v>
      </c>
      <c r="I305" s="3" t="s">
        <v>96</v>
      </c>
      <c r="J305" s="3">
        <v>5</v>
      </c>
      <c r="K305" s="3">
        <v>22</v>
      </c>
      <c r="L305" s="3">
        <v>1</v>
      </c>
      <c r="M305" s="3" t="s">
        <v>56</v>
      </c>
      <c r="N305" s="3" t="s">
        <v>57</v>
      </c>
      <c r="O305" s="1" t="s">
        <v>58</v>
      </c>
      <c r="P305" s="3" t="s">
        <v>60</v>
      </c>
      <c r="R305" s="14">
        <v>87.684183975745896</v>
      </c>
      <c r="S305" s="14">
        <v>126.77526092529297</v>
      </c>
      <c r="T305" s="14">
        <v>72.829673906852463</v>
      </c>
      <c r="U305" s="14">
        <v>233.46007906157394</v>
      </c>
      <c r="V305" s="14">
        <v>27.04720431360705</v>
      </c>
      <c r="W305" s="14">
        <v>308.57993500808192</v>
      </c>
      <c r="X305" s="14">
        <v>65.112672082309061</v>
      </c>
      <c r="Y305" s="8">
        <v>0</v>
      </c>
      <c r="Z305" s="8">
        <v>921.48902289895295</v>
      </c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BF305" s="5">
        <v>81.28673643891868</v>
      </c>
      <c r="BG305" s="5">
        <v>114.35794287163579</v>
      </c>
      <c r="BH305" s="5">
        <v>30.85683095314538</v>
      </c>
      <c r="BI305" s="5">
        <v>63.154093886820171</v>
      </c>
      <c r="BJ305" s="5">
        <v>101.16767214273868</v>
      </c>
      <c r="BK305" s="5">
        <v>8.3376097735424217</v>
      </c>
      <c r="BL305" s="5">
        <v>19.19487196895534</v>
      </c>
      <c r="BM305" s="5">
        <v>9.385281316814325</v>
      </c>
      <c r="BN305" s="5">
        <v>260.52663489944263</v>
      </c>
      <c r="BO305" s="5">
        <v>65.598720559591158</v>
      </c>
      <c r="BP305" s="5">
        <v>9.9593855701721168</v>
      </c>
      <c r="BQ305" s="5">
        <v>19.598617511022876</v>
      </c>
      <c r="BR305" s="5">
        <v>32.980188915769993</v>
      </c>
      <c r="BS305" s="5">
        <v>34.0916283576992</v>
      </c>
      <c r="BT305" s="5">
        <v>6.4159628503426047</v>
      </c>
      <c r="BU305" s="5">
        <v>24.937753284861266</v>
      </c>
      <c r="BV305" s="5">
        <v>26.202531125142407</v>
      </c>
      <c r="BW305" s="5">
        <v>17.223178135582145</v>
      </c>
      <c r="BX305" s="5">
        <v>106.36485880595983</v>
      </c>
      <c r="BY305" s="5">
        <v>0</v>
      </c>
      <c r="BZ305" s="5">
        <v>812.47126718773325</v>
      </c>
      <c r="CA305" s="5">
        <v>921.48902289895295</v>
      </c>
      <c r="CB305" s="5">
        <v>921.48902289895295</v>
      </c>
      <c r="CC305" s="5">
        <v>17.203601534602488</v>
      </c>
    </row>
    <row r="306" spans="1:81" hidden="1" x14ac:dyDescent="0.2">
      <c r="A306" s="3" t="s">
        <v>52</v>
      </c>
      <c r="B306" s="3">
        <v>207</v>
      </c>
      <c r="C306" s="9">
        <v>43413</v>
      </c>
      <c r="D306" s="3">
        <v>3</v>
      </c>
      <c r="E306" s="3">
        <v>2</v>
      </c>
      <c r="F306" s="3" t="s">
        <v>95</v>
      </c>
      <c r="G306" s="10" t="s">
        <v>97</v>
      </c>
      <c r="H306" s="3">
        <v>41</v>
      </c>
      <c r="I306" s="3" t="s">
        <v>96</v>
      </c>
      <c r="J306" s="3">
        <v>12</v>
      </c>
      <c r="K306" s="3">
        <v>18</v>
      </c>
      <c r="L306" s="3">
        <v>2</v>
      </c>
      <c r="M306" s="3" t="s">
        <v>56</v>
      </c>
      <c r="N306" s="3" t="s">
        <v>57</v>
      </c>
      <c r="O306" s="1" t="s">
        <v>58</v>
      </c>
      <c r="P306" s="3" t="s">
        <v>60</v>
      </c>
      <c r="R306" s="14">
        <v>69.052383554392847</v>
      </c>
      <c r="S306" s="14">
        <v>111.31904049577385</v>
      </c>
      <c r="T306" s="14">
        <v>53.340762728247149</v>
      </c>
      <c r="U306" s="14">
        <v>204.51016998291016</v>
      </c>
      <c r="V306" s="14">
        <v>25.409944994696254</v>
      </c>
      <c r="W306" s="14">
        <v>269.02585970122237</v>
      </c>
      <c r="X306" s="14">
        <v>69.633826946390087</v>
      </c>
      <c r="Y306" s="8">
        <v>0</v>
      </c>
      <c r="Z306" s="8">
        <v>802.29199664041153</v>
      </c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BF306" s="5">
        <v>70.919031791497602</v>
      </c>
      <c r="BG306" s="5">
        <v>93.640615407748072</v>
      </c>
      <c r="BH306" s="5">
        <v>24.553505191553679</v>
      </c>
      <c r="BI306" s="5">
        <v>57.337293600911686</v>
      </c>
      <c r="BJ306" s="5">
        <v>84.112052425143034</v>
      </c>
      <c r="BK306" s="5">
        <v>6.7732857932976334</v>
      </c>
      <c r="BL306" s="5">
        <v>15.608009919199487</v>
      </c>
      <c r="BM306" s="5">
        <v>6.0189489689692834</v>
      </c>
      <c r="BN306" s="5">
        <v>240.59931334725209</v>
      </c>
      <c r="BO306" s="5">
        <v>46.87142275830535</v>
      </c>
      <c r="BP306" s="5">
        <v>9.3740266432082837</v>
      </c>
      <c r="BQ306" s="5">
        <v>23.024741888665236</v>
      </c>
      <c r="BR306" s="5">
        <v>32.620204789497414</v>
      </c>
      <c r="BS306" s="5">
        <v>31.092439574891724</v>
      </c>
      <c r="BT306" s="5">
        <v>6.4567273758295238</v>
      </c>
      <c r="BU306" s="5">
        <v>22.664360949470577</v>
      </c>
      <c r="BV306" s="5">
        <v>10.325179496584315</v>
      </c>
      <c r="BW306" s="5">
        <v>14.10945065025903</v>
      </c>
      <c r="BX306" s="5">
        <v>105.0276453211462</v>
      </c>
      <c r="BY306" s="5">
        <v>0</v>
      </c>
      <c r="BZ306" s="5">
        <v>762.35253941675398</v>
      </c>
      <c r="CA306" s="5">
        <v>802.29199664041153</v>
      </c>
      <c r="CB306" s="5">
        <v>802.29199664041153</v>
      </c>
      <c r="CC306" s="5">
        <v>16.88700675152392</v>
      </c>
    </row>
    <row r="307" spans="1:81" hidden="1" x14ac:dyDescent="0.2">
      <c r="A307" s="3" t="s">
        <v>52</v>
      </c>
      <c r="B307" s="3">
        <v>207</v>
      </c>
      <c r="C307" s="9">
        <v>43413</v>
      </c>
      <c r="D307" s="3">
        <v>3</v>
      </c>
      <c r="E307" s="3">
        <v>2</v>
      </c>
      <c r="F307" s="3" t="s">
        <v>95</v>
      </c>
      <c r="G307" s="10" t="s">
        <v>97</v>
      </c>
      <c r="H307" s="3">
        <v>41</v>
      </c>
      <c r="I307" s="3" t="s">
        <v>96</v>
      </c>
      <c r="J307" s="3">
        <v>20</v>
      </c>
      <c r="K307" s="3">
        <v>14</v>
      </c>
      <c r="L307" s="3">
        <v>3</v>
      </c>
      <c r="M307" s="3" t="s">
        <v>56</v>
      </c>
      <c r="N307" s="3" t="s">
        <v>57</v>
      </c>
      <c r="O307" s="1" t="s">
        <v>58</v>
      </c>
      <c r="P307" s="3" t="s">
        <v>60</v>
      </c>
      <c r="R307" s="14">
        <v>15.589733370419207</v>
      </c>
      <c r="S307" s="14">
        <v>29.867047507187415</v>
      </c>
      <c r="T307" s="14">
        <v>28.473730905302638</v>
      </c>
      <c r="U307" s="14">
        <v>152.26786804199219</v>
      </c>
      <c r="V307" s="14">
        <v>21.520348121379985</v>
      </c>
      <c r="W307" s="14">
        <v>81.07469223285544</v>
      </c>
      <c r="X307" s="14">
        <v>48.79279899597168</v>
      </c>
      <c r="Y307" s="8">
        <v>0</v>
      </c>
      <c r="Z307" s="8">
        <v>377.58621775337548</v>
      </c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BF307" s="5">
        <v>14.148772728661639</v>
      </c>
      <c r="BG307" s="5">
        <v>17.151555922478533</v>
      </c>
      <c r="BH307" s="5">
        <v>5.3030754754751896</v>
      </c>
      <c r="BI307" s="5">
        <v>15.939933314517981</v>
      </c>
      <c r="BJ307" s="5">
        <v>47.380916298611986</v>
      </c>
      <c r="BK307" s="5">
        <v>7.2723935109527806</v>
      </c>
      <c r="BL307" s="5">
        <v>15.817219604211118</v>
      </c>
      <c r="BM307" s="5">
        <v>3.5741416731256979</v>
      </c>
      <c r="BN307" s="5">
        <v>91.10919268245803</v>
      </c>
      <c r="BO307" s="5">
        <v>16.590426090055836</v>
      </c>
      <c r="BP307" s="5">
        <v>9.3028636460085554</v>
      </c>
      <c r="BQ307" s="5">
        <v>18.465954431662624</v>
      </c>
      <c r="BR307" s="5">
        <v>5.0480834233852265</v>
      </c>
      <c r="BS307" s="5">
        <v>1.4491247433100796</v>
      </c>
      <c r="BT307" s="5">
        <v>4.409201099759561</v>
      </c>
      <c r="BU307" s="5">
        <v>14.033540140105956</v>
      </c>
      <c r="BV307" s="5">
        <v>2.3680583449098274</v>
      </c>
      <c r="BW307" s="5">
        <v>12.703936027797544</v>
      </c>
      <c r="BX307" s="5">
        <v>81.618632369864656</v>
      </c>
      <c r="BY307" s="5">
        <v>0</v>
      </c>
      <c r="BZ307" s="5">
        <v>363.10907119840363</v>
      </c>
      <c r="CA307" s="5">
        <v>377.58621775337548</v>
      </c>
      <c r="CB307" s="5">
        <v>377.58621775337548</v>
      </c>
      <c r="CC307" s="5">
        <v>7.6091065628560379</v>
      </c>
    </row>
    <row r="308" spans="1:81" hidden="1" x14ac:dyDescent="0.2">
      <c r="A308" s="3" t="s">
        <v>52</v>
      </c>
      <c r="B308" s="3">
        <v>207</v>
      </c>
      <c r="C308" s="9">
        <v>43413</v>
      </c>
      <c r="D308" s="3">
        <v>3</v>
      </c>
      <c r="E308" s="3">
        <v>2</v>
      </c>
      <c r="F308" s="3" t="s">
        <v>95</v>
      </c>
      <c r="G308" s="10" t="s">
        <v>97</v>
      </c>
      <c r="H308" s="3">
        <v>41</v>
      </c>
      <c r="I308" s="3" t="s">
        <v>96</v>
      </c>
      <c r="J308" s="3">
        <v>25</v>
      </c>
      <c r="K308" s="3">
        <v>10</v>
      </c>
      <c r="L308" s="3">
        <v>4</v>
      </c>
      <c r="M308" s="3" t="s">
        <v>56</v>
      </c>
      <c r="N308" s="3" t="s">
        <v>57</v>
      </c>
      <c r="O308" s="1" t="s">
        <v>58</v>
      </c>
      <c r="P308" s="3" t="s">
        <v>60</v>
      </c>
      <c r="R308" s="14">
        <v>12.664667787223026</v>
      </c>
      <c r="S308" s="14">
        <v>21.456817955806336</v>
      </c>
      <c r="T308" s="14">
        <v>33.76026909926842</v>
      </c>
      <c r="U308" s="14">
        <v>103.92487111584893</v>
      </c>
      <c r="V308" s="14">
        <v>21.442417835367138</v>
      </c>
      <c r="W308" s="14">
        <v>59.934188711232153</v>
      </c>
      <c r="X308" s="14">
        <v>26.073417564918255</v>
      </c>
      <c r="Y308" s="8">
        <v>0</v>
      </c>
      <c r="Z308" s="8">
        <v>279.25666192439337</v>
      </c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BF308" s="5">
        <v>24.187772745881674</v>
      </c>
      <c r="BG308" s="5">
        <v>25.35601168891445</v>
      </c>
      <c r="BH308" s="5">
        <v>5.0256341390718946</v>
      </c>
      <c r="BI308" s="5">
        <v>10.891075739251624</v>
      </c>
      <c r="BJ308" s="5">
        <v>36.493264296226052</v>
      </c>
      <c r="BK308" s="5">
        <v>5.5115116883002964</v>
      </c>
      <c r="BL308" s="5">
        <v>10.089980157074834</v>
      </c>
      <c r="BM308" s="5">
        <v>1.9269955226712785</v>
      </c>
      <c r="BN308" s="5">
        <v>60.959100803112428</v>
      </c>
      <c r="BO308" s="5">
        <v>11.580971797822336</v>
      </c>
      <c r="BP308" s="5">
        <v>9.991517711124926</v>
      </c>
      <c r="BQ308" s="5">
        <v>10.374476533102868</v>
      </c>
      <c r="BR308" s="5">
        <v>13.356115509322413</v>
      </c>
      <c r="BS308" s="5">
        <v>3.9695276524674874</v>
      </c>
      <c r="BT308" s="5">
        <v>4.0038580739669358</v>
      </c>
      <c r="BU308" s="5">
        <v>9.426842291516909</v>
      </c>
      <c r="BV308" s="5">
        <v>1.1861330637289698</v>
      </c>
      <c r="BW308" s="5">
        <v>11.923609522960954</v>
      </c>
      <c r="BX308" s="5">
        <v>59.654804874214477</v>
      </c>
      <c r="BY308" s="5">
        <v>0</v>
      </c>
      <c r="BZ308" s="5">
        <v>267.99138286954116</v>
      </c>
      <c r="CA308" s="5">
        <v>279.25666192439337</v>
      </c>
      <c r="CB308" s="5">
        <v>279.25666192439337</v>
      </c>
      <c r="CC308" s="5">
        <v>6.3869420946221434</v>
      </c>
    </row>
    <row r="309" spans="1:81" hidden="1" x14ac:dyDescent="0.2">
      <c r="A309" s="3" t="s">
        <v>52</v>
      </c>
      <c r="B309" s="3">
        <v>207</v>
      </c>
      <c r="C309" s="9">
        <v>43413</v>
      </c>
      <c r="D309" s="3">
        <v>3</v>
      </c>
      <c r="E309" s="3">
        <v>2</v>
      </c>
      <c r="F309" s="3" t="s">
        <v>95</v>
      </c>
      <c r="G309" s="10" t="s">
        <v>97</v>
      </c>
      <c r="H309" s="3">
        <v>41</v>
      </c>
      <c r="I309" s="3" t="s">
        <v>96</v>
      </c>
      <c r="J309" s="3">
        <v>30</v>
      </c>
      <c r="K309" s="3">
        <v>6</v>
      </c>
      <c r="L309" s="3">
        <v>5</v>
      </c>
      <c r="M309" s="3" t="s">
        <v>56</v>
      </c>
      <c r="N309" s="3" t="s">
        <v>57</v>
      </c>
      <c r="O309" s="1" t="s">
        <v>58</v>
      </c>
      <c r="P309" s="3" t="s">
        <v>60</v>
      </c>
      <c r="R309" s="14">
        <v>8.8287296295166016</v>
      </c>
      <c r="S309" s="14">
        <v>16.072340702188427</v>
      </c>
      <c r="T309" s="14">
        <v>23.498625895072674</v>
      </c>
      <c r="U309" s="14">
        <v>85.211997985839844</v>
      </c>
      <c r="V309" s="14">
        <v>12.772010671681372</v>
      </c>
      <c r="W309" s="14">
        <v>44.155342989954455</v>
      </c>
      <c r="X309" s="14">
        <v>21.465656214746936</v>
      </c>
      <c r="Y309" s="8">
        <v>0</v>
      </c>
      <c r="Z309" s="8">
        <v>212.0046972406947</v>
      </c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BF309" s="5">
        <v>14.193050496426062</v>
      </c>
      <c r="BG309" s="5">
        <v>16.322187271921702</v>
      </c>
      <c r="BH309" s="5">
        <v>3.300514535838825</v>
      </c>
      <c r="BI309" s="5">
        <v>8.2662463854416615</v>
      </c>
      <c r="BJ309" s="5">
        <v>29.70566814831216</v>
      </c>
      <c r="BK309" s="5">
        <v>4.5547400932644582</v>
      </c>
      <c r="BL309" s="5">
        <v>7.2746406307190918</v>
      </c>
      <c r="BM309" s="5">
        <v>1.4947453988828101</v>
      </c>
      <c r="BN309" s="5">
        <v>47.577000921233392</v>
      </c>
      <c r="BO309" s="5">
        <v>10.030772060767069</v>
      </c>
      <c r="BP309" s="5">
        <v>5.6403717850074395</v>
      </c>
      <c r="BQ309" s="5">
        <v>8.4564535664000022</v>
      </c>
      <c r="BR309" s="5">
        <v>10.178625863731799</v>
      </c>
      <c r="BS309" s="5">
        <v>3.060259190357935</v>
      </c>
      <c r="BT309" s="5">
        <v>2.7387945274359149</v>
      </c>
      <c r="BU309" s="5">
        <v>7.7349549867581331</v>
      </c>
      <c r="BV309" s="5">
        <v>1.1717714426940586</v>
      </c>
      <c r="BW309" s="5">
        <v>14.485612320342643</v>
      </c>
      <c r="BX309" s="5">
        <v>47.516454680130153</v>
      </c>
      <c r="BY309" s="5">
        <v>0</v>
      </c>
      <c r="BZ309" s="5">
        <v>202.92359629090717</v>
      </c>
      <c r="CA309" s="5">
        <v>212.0046972406947</v>
      </c>
      <c r="CB309" s="5">
        <v>212.0046972406947</v>
      </c>
      <c r="CC309" s="5">
        <v>5.1849187005027586</v>
      </c>
    </row>
    <row r="310" spans="1:81" hidden="1" x14ac:dyDescent="0.2">
      <c r="A310" s="3" t="s">
        <v>52</v>
      </c>
      <c r="B310" s="3">
        <v>207</v>
      </c>
      <c r="C310" s="9">
        <v>43413</v>
      </c>
      <c r="D310" s="3">
        <v>3</v>
      </c>
      <c r="E310" s="3">
        <v>2</v>
      </c>
      <c r="F310" s="3" t="s">
        <v>95</v>
      </c>
      <c r="G310" s="10" t="s">
        <v>97</v>
      </c>
      <c r="H310" s="3">
        <v>41</v>
      </c>
      <c r="I310" s="3" t="s">
        <v>96</v>
      </c>
      <c r="J310" s="3">
        <v>35</v>
      </c>
      <c r="K310" s="3">
        <v>3</v>
      </c>
      <c r="L310" s="3">
        <v>6</v>
      </c>
      <c r="M310" s="3" t="s">
        <v>56</v>
      </c>
      <c r="N310" s="3" t="s">
        <v>57</v>
      </c>
      <c r="O310" s="1" t="s">
        <v>58</v>
      </c>
      <c r="P310" s="3" t="s">
        <v>60</v>
      </c>
      <c r="R310" s="14">
        <v>8.6519050598144531</v>
      </c>
      <c r="S310" s="14">
        <v>12.098782835335568</v>
      </c>
      <c r="T310" s="14">
        <v>16.160078299456629</v>
      </c>
      <c r="U310" s="14">
        <v>62.987279826197131</v>
      </c>
      <c r="V310" s="14">
        <v>7.6315643869597336</v>
      </c>
      <c r="W310" s="14">
        <v>28.042376616905475</v>
      </c>
      <c r="X310" s="14">
        <v>16.582767519457587</v>
      </c>
      <c r="Y310" s="8">
        <v>0</v>
      </c>
      <c r="Z310" s="8">
        <v>152.15475328508293</v>
      </c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BF310" s="5">
        <v>9.4728274072541208</v>
      </c>
      <c r="BG310" s="5">
        <v>11.935333896919422</v>
      </c>
      <c r="BH310" s="5">
        <v>3.497800189325952</v>
      </c>
      <c r="BI310" s="5">
        <v>6.3738054753011504</v>
      </c>
      <c r="BJ310" s="5">
        <v>21.812071183964729</v>
      </c>
      <c r="BK310" s="5">
        <v>3.4453488863320914</v>
      </c>
      <c r="BL310" s="5">
        <v>6.3869069058586039</v>
      </c>
      <c r="BM310" s="5">
        <v>0.97246386004666108</v>
      </c>
      <c r="BN310" s="5">
        <v>31.984934257993118</v>
      </c>
      <c r="BO310" s="5">
        <v>7.9540916311767882</v>
      </c>
      <c r="BP310" s="5">
        <v>3.3301387277133681</v>
      </c>
      <c r="BQ310" s="5">
        <v>6.788170167396828</v>
      </c>
      <c r="BR310" s="5">
        <v>6.3032090752769916</v>
      </c>
      <c r="BS310" s="5">
        <v>2.1889332374469372</v>
      </c>
      <c r="BT310" s="5">
        <v>1.7705906060288215</v>
      </c>
      <c r="BU310" s="5">
        <v>5.9767716886244164</v>
      </c>
      <c r="BV310" s="5">
        <v>0.54855205871123347</v>
      </c>
      <c r="BW310" s="5">
        <v>12.133869020862836</v>
      </c>
      <c r="BX310" s="5">
        <v>36.796293116136518</v>
      </c>
      <c r="BY310" s="5">
        <v>0</v>
      </c>
      <c r="BZ310" s="5">
        <v>146.04960378040397</v>
      </c>
      <c r="CA310" s="5">
        <v>152.15475328508293</v>
      </c>
      <c r="CB310" s="5">
        <v>152.15475328508293</v>
      </c>
      <c r="CC310" s="5">
        <v>4.1707773194502664</v>
      </c>
    </row>
    <row r="311" spans="1:81" hidden="1" x14ac:dyDescent="0.2">
      <c r="A311" s="3" t="s">
        <v>52</v>
      </c>
      <c r="B311" s="3">
        <v>207</v>
      </c>
      <c r="C311" s="9">
        <v>43413</v>
      </c>
      <c r="D311" s="3">
        <v>3</v>
      </c>
      <c r="E311" s="3">
        <v>2</v>
      </c>
      <c r="F311" s="3" t="s">
        <v>95</v>
      </c>
      <c r="G311" s="10" t="s">
        <v>97</v>
      </c>
      <c r="H311" s="3">
        <v>41</v>
      </c>
      <c r="I311" s="3" t="s">
        <v>96</v>
      </c>
      <c r="J311" s="3">
        <v>5</v>
      </c>
      <c r="K311" s="3">
        <v>22</v>
      </c>
      <c r="L311" s="3">
        <v>1</v>
      </c>
      <c r="M311" s="3" t="s">
        <v>56</v>
      </c>
      <c r="N311" s="3" t="s">
        <v>57</v>
      </c>
      <c r="O311" s="1" t="s">
        <v>58</v>
      </c>
      <c r="P311" s="3" t="s">
        <v>61</v>
      </c>
      <c r="R311" s="14">
        <v>327.02952891382677</v>
      </c>
      <c r="S311" s="14">
        <v>410.75287286166486</v>
      </c>
      <c r="T311" s="14">
        <v>236.26156145128709</v>
      </c>
      <c r="U311" s="14">
        <v>665.05994599440999</v>
      </c>
      <c r="V311" s="14">
        <v>78.835142990638474</v>
      </c>
      <c r="W311" s="14">
        <v>921.97525024414062</v>
      </c>
      <c r="X311" s="14">
        <v>232.80762823696793</v>
      </c>
      <c r="Y311" s="8">
        <v>0</v>
      </c>
      <c r="Z311" s="8">
        <v>2872.7218894816442</v>
      </c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BF311" s="5">
        <v>240.60340340637504</v>
      </c>
      <c r="BG311" s="5">
        <v>373.48921753220424</v>
      </c>
      <c r="BH311" s="5">
        <v>114.63558296245354</v>
      </c>
      <c r="BI311" s="5">
        <v>198.96104734393751</v>
      </c>
      <c r="BJ311" s="5">
        <v>295.7384061889897</v>
      </c>
      <c r="BK311" s="5">
        <v>19.120170174838332</v>
      </c>
      <c r="BL311" s="5">
        <v>68.617782273395918</v>
      </c>
      <c r="BM311" s="5">
        <v>25.391597394193738</v>
      </c>
      <c r="BN311" s="5">
        <v>705.87991590682282</v>
      </c>
      <c r="BO311" s="5">
        <v>165.64921878389805</v>
      </c>
      <c r="BP311" s="5">
        <v>27.666743039725645</v>
      </c>
      <c r="BQ311" s="5">
        <v>71.185836777449694</v>
      </c>
      <c r="BR311" s="5">
        <v>96.078557989638639</v>
      </c>
      <c r="BS311" s="5">
        <v>101.02110610881384</v>
      </c>
      <c r="BT311" s="5">
        <v>18.98099219718037</v>
      </c>
      <c r="BU311" s="5">
        <v>83.568959477822148</v>
      </c>
      <c r="BV311" s="5">
        <v>118.41970897313512</v>
      </c>
      <c r="BW311" s="5">
        <v>74.335457260359107</v>
      </c>
      <c r="BX311" s="5">
        <v>316.58070002019127</v>
      </c>
      <c r="BY311" s="5">
        <v>0</v>
      </c>
      <c r="BZ311" s="5">
        <v>2351.4845825782099</v>
      </c>
      <c r="CA311" s="5">
        <v>2872.7218894816442</v>
      </c>
      <c r="CB311" s="5">
        <v>2872.7218894816442</v>
      </c>
      <c r="CC311" s="5">
        <v>55.392886808357972</v>
      </c>
    </row>
    <row r="312" spans="1:81" hidden="1" x14ac:dyDescent="0.2">
      <c r="A312" s="3" t="s">
        <v>52</v>
      </c>
      <c r="B312" s="3">
        <v>207</v>
      </c>
      <c r="C312" s="9">
        <v>43413</v>
      </c>
      <c r="D312" s="3">
        <v>3</v>
      </c>
      <c r="E312" s="3">
        <v>2</v>
      </c>
      <c r="F312" s="3" t="s">
        <v>95</v>
      </c>
      <c r="G312" s="10" t="s">
        <v>97</v>
      </c>
      <c r="H312" s="3">
        <v>41</v>
      </c>
      <c r="I312" s="3" t="s">
        <v>96</v>
      </c>
      <c r="J312" s="3">
        <v>12</v>
      </c>
      <c r="K312" s="3">
        <v>18</v>
      </c>
      <c r="L312" s="3">
        <v>2</v>
      </c>
      <c r="M312" s="3" t="s">
        <v>56</v>
      </c>
      <c r="N312" s="3" t="s">
        <v>57</v>
      </c>
      <c r="O312" s="1" t="s">
        <v>58</v>
      </c>
      <c r="P312" s="3" t="s">
        <v>61</v>
      </c>
      <c r="R312" s="14">
        <v>293.46779711493133</v>
      </c>
      <c r="S312" s="14">
        <v>386.71488005539464</v>
      </c>
      <c r="T312" s="14">
        <v>227.14620725245311</v>
      </c>
      <c r="U312" s="14">
        <v>690.03022923962828</v>
      </c>
      <c r="V312" s="14">
        <v>92.76462449698613</v>
      </c>
      <c r="W312" s="14">
        <v>1004.4617983061692</v>
      </c>
      <c r="X312" s="14">
        <v>243.47161865234375</v>
      </c>
      <c r="Y312" s="8">
        <v>0</v>
      </c>
      <c r="Z312" s="8">
        <v>2938.0571659111661</v>
      </c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BF312" s="5">
        <v>286.79001196957546</v>
      </c>
      <c r="BG312" s="5">
        <v>389.94779361887254</v>
      </c>
      <c r="BH312" s="5">
        <v>107.46838626465077</v>
      </c>
      <c r="BI312" s="5">
        <v>194.55025329334669</v>
      </c>
      <c r="BJ312" s="5">
        <v>297.92726705528997</v>
      </c>
      <c r="BK312" s="5">
        <v>18.933977036298533</v>
      </c>
      <c r="BL312" s="5">
        <v>62.111278787905128</v>
      </c>
      <c r="BM312" s="5">
        <v>21.021042458360021</v>
      </c>
      <c r="BN312" s="5">
        <v>835.97362307969195</v>
      </c>
      <c r="BO312" s="5">
        <v>140.34136474048805</v>
      </c>
      <c r="BP312" s="5">
        <v>33.516690722775287</v>
      </c>
      <c r="BQ312" s="5">
        <v>80.839606979370643</v>
      </c>
      <c r="BR312" s="5">
        <v>128.41012541414079</v>
      </c>
      <c r="BS312" s="5">
        <v>121.41777881411714</v>
      </c>
      <c r="BT312" s="5">
        <v>24.719873195969626</v>
      </c>
      <c r="BU312" s="5">
        <v>89.065854700866907</v>
      </c>
      <c r="BV312" s="5">
        <v>50.724719472645177</v>
      </c>
      <c r="BW312" s="5">
        <v>92.094632309584554</v>
      </c>
      <c r="BX312" s="5">
        <v>398.89366218661456</v>
      </c>
      <c r="BY312" s="5">
        <v>0</v>
      </c>
      <c r="BZ312" s="5">
        <v>2775.1000662273095</v>
      </c>
      <c r="CA312" s="5">
        <v>2938.0571659111661</v>
      </c>
      <c r="CB312" s="5">
        <v>2938.0571659111661</v>
      </c>
      <c r="CC312" s="5">
        <v>64.504904665504938</v>
      </c>
    </row>
    <row r="313" spans="1:81" hidden="1" x14ac:dyDescent="0.2">
      <c r="A313" s="3" t="s">
        <v>52</v>
      </c>
      <c r="B313" s="3">
        <v>207</v>
      </c>
      <c r="C313" s="9">
        <v>43413</v>
      </c>
      <c r="D313" s="3">
        <v>3</v>
      </c>
      <c r="E313" s="3">
        <v>2</v>
      </c>
      <c r="F313" s="3" t="s">
        <v>95</v>
      </c>
      <c r="G313" s="10" t="s">
        <v>97</v>
      </c>
      <c r="H313" s="3">
        <v>41</v>
      </c>
      <c r="I313" s="3" t="s">
        <v>96</v>
      </c>
      <c r="J313" s="3">
        <v>20</v>
      </c>
      <c r="K313" s="3">
        <v>14</v>
      </c>
      <c r="L313" s="3">
        <v>3</v>
      </c>
      <c r="M313" s="3" t="s">
        <v>56</v>
      </c>
      <c r="N313" s="3" t="s">
        <v>57</v>
      </c>
      <c r="O313" s="1" t="s">
        <v>58</v>
      </c>
      <c r="P313" s="3" t="s">
        <v>61</v>
      </c>
      <c r="R313" s="14">
        <v>58.575610588336815</v>
      </c>
      <c r="S313" s="14">
        <v>118.88186014109644</v>
      </c>
      <c r="T313" s="14">
        <v>132.81641549077528</v>
      </c>
      <c r="U313" s="14">
        <v>391.46785657159211</v>
      </c>
      <c r="V313" s="14">
        <v>74.435898616396145</v>
      </c>
      <c r="W313" s="14">
        <v>363.22649883401806</v>
      </c>
      <c r="X313" s="14">
        <v>141.3841913157496</v>
      </c>
      <c r="Y313" s="8">
        <v>0</v>
      </c>
      <c r="Z313" s="8">
        <v>1280.7883484341555</v>
      </c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BF313" s="5">
        <v>102.43470033668795</v>
      </c>
      <c r="BG313" s="5">
        <v>123.67794968991757</v>
      </c>
      <c r="BH313" s="5">
        <v>18.583121654389519</v>
      </c>
      <c r="BI313" s="5">
        <v>57.619277958616976</v>
      </c>
      <c r="BJ313" s="5">
        <v>150.53762360669046</v>
      </c>
      <c r="BK313" s="5">
        <v>15.867481127573745</v>
      </c>
      <c r="BL313" s="5">
        <v>44.981155396945098</v>
      </c>
      <c r="BM313" s="5">
        <v>8.3276296020848406</v>
      </c>
      <c r="BN313" s="5">
        <v>312.11177030604489</v>
      </c>
      <c r="BO313" s="5">
        <v>42.276517140855987</v>
      </c>
      <c r="BP313" s="5">
        <v>30.703633893290426</v>
      </c>
      <c r="BQ313" s="5">
        <v>51.310404905258451</v>
      </c>
      <c r="BR313" s="5">
        <v>56.259296451168261</v>
      </c>
      <c r="BS313" s="5">
        <v>24.557834458216117</v>
      </c>
      <c r="BT313" s="5">
        <v>15.933429936156026</v>
      </c>
      <c r="BU313" s="5">
        <v>46.927371110321872</v>
      </c>
      <c r="BV313" s="5">
        <v>17.087659134614128</v>
      </c>
      <c r="BW313" s="5">
        <v>80.774204644749034</v>
      </c>
      <c r="BX313" s="5">
        <v>210.03263578330333</v>
      </c>
      <c r="BY313" s="5">
        <v>0</v>
      </c>
      <c r="BZ313" s="5">
        <v>1110.0131980265298</v>
      </c>
      <c r="CA313" s="5">
        <v>1280.7883484341555</v>
      </c>
      <c r="CB313" s="5">
        <v>1280.7883484341555</v>
      </c>
      <c r="CC313" s="5">
        <v>27.286434854833363</v>
      </c>
    </row>
    <row r="314" spans="1:81" hidden="1" x14ac:dyDescent="0.2">
      <c r="A314" s="3" t="s">
        <v>52</v>
      </c>
      <c r="B314" s="3">
        <v>207</v>
      </c>
      <c r="C314" s="9">
        <v>43413</v>
      </c>
      <c r="D314" s="3">
        <v>3</v>
      </c>
      <c r="E314" s="3">
        <v>2</v>
      </c>
      <c r="F314" s="3" t="s">
        <v>95</v>
      </c>
      <c r="G314" s="10" t="s">
        <v>97</v>
      </c>
      <c r="H314" s="3">
        <v>41</v>
      </c>
      <c r="I314" s="3" t="s">
        <v>96</v>
      </c>
      <c r="J314" s="3">
        <v>25</v>
      </c>
      <c r="K314" s="3">
        <v>10</v>
      </c>
      <c r="L314" s="3">
        <v>4</v>
      </c>
      <c r="M314" s="3" t="s">
        <v>56</v>
      </c>
      <c r="N314" s="3" t="s">
        <v>57</v>
      </c>
      <c r="O314" s="1" t="s">
        <v>58</v>
      </c>
      <c r="P314" s="3" t="s">
        <v>61</v>
      </c>
      <c r="R314" s="14">
        <v>41.612068702434669</v>
      </c>
      <c r="S314" s="14">
        <v>77.361434015734446</v>
      </c>
      <c r="T314" s="14">
        <v>111.47387116530845</v>
      </c>
      <c r="U314" s="14">
        <v>325.12711465769803</v>
      </c>
      <c r="V314" s="14">
        <v>61.093935867835732</v>
      </c>
      <c r="W314" s="14">
        <v>234.86104268041151</v>
      </c>
      <c r="X314" s="14">
        <v>86.685367058063377</v>
      </c>
      <c r="Y314" s="8">
        <v>0</v>
      </c>
      <c r="Z314" s="8">
        <v>938.21486004722328</v>
      </c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BF314" s="5">
        <v>70.704521434282114</v>
      </c>
      <c r="BG314" s="5">
        <v>105.54273310565738</v>
      </c>
      <c r="BH314" s="5">
        <v>13.442789646706085</v>
      </c>
      <c r="BI314" s="5">
        <v>38.348034377308984</v>
      </c>
      <c r="BJ314" s="5">
        <v>120.94931531129446</v>
      </c>
      <c r="BK314" s="5">
        <v>13.168208947538746</v>
      </c>
      <c r="BL314" s="5">
        <v>32.820182467539958</v>
      </c>
      <c r="BM314" s="5">
        <v>5.3818302959407092</v>
      </c>
      <c r="BN314" s="5">
        <v>200.72211965199301</v>
      </c>
      <c r="BO314" s="5">
        <v>30.222989533889727</v>
      </c>
      <c r="BP314" s="5">
        <v>26.552093059640963</v>
      </c>
      <c r="BQ314" s="5">
        <v>32.502582381317659</v>
      </c>
      <c r="BR314" s="5">
        <v>21.564929928299289</v>
      </c>
      <c r="BS314" s="5">
        <v>16.322695784804434</v>
      </c>
      <c r="BT314" s="5">
        <v>13.082670493319535</v>
      </c>
      <c r="BU314" s="5">
        <v>33.422789240596906</v>
      </c>
      <c r="BV314" s="5">
        <v>7.1221229845812468</v>
      </c>
      <c r="BW314" s="5">
        <v>61.822732600034179</v>
      </c>
      <c r="BX314" s="5">
        <v>213.48409683450529</v>
      </c>
      <c r="BY314" s="5">
        <v>0</v>
      </c>
      <c r="BZ314" s="5">
        <v>903.24946557550663</v>
      </c>
      <c r="CA314" s="5">
        <v>938.21486004722328</v>
      </c>
      <c r="CB314" s="5">
        <v>938.21486004722328</v>
      </c>
      <c r="CC314" s="5">
        <v>22.234959515385281</v>
      </c>
    </row>
    <row r="315" spans="1:81" hidden="1" x14ac:dyDescent="0.2">
      <c r="A315" s="3" t="s">
        <v>52</v>
      </c>
      <c r="B315" s="3">
        <v>207</v>
      </c>
      <c r="C315" s="9">
        <v>43413</v>
      </c>
      <c r="D315" s="3">
        <v>3</v>
      </c>
      <c r="E315" s="3">
        <v>2</v>
      </c>
      <c r="F315" s="3" t="s">
        <v>95</v>
      </c>
      <c r="G315" s="10" t="s">
        <v>97</v>
      </c>
      <c r="H315" s="3">
        <v>41</v>
      </c>
      <c r="I315" s="3" t="s">
        <v>96</v>
      </c>
      <c r="J315" s="3">
        <v>30</v>
      </c>
      <c r="K315" s="3">
        <v>6</v>
      </c>
      <c r="L315" s="3">
        <v>5</v>
      </c>
      <c r="M315" s="3" t="s">
        <v>56</v>
      </c>
      <c r="N315" s="3" t="s">
        <v>57</v>
      </c>
      <c r="O315" s="1" t="s">
        <v>58</v>
      </c>
      <c r="P315" s="3" t="s">
        <v>61</v>
      </c>
      <c r="R315" s="14">
        <v>31.524161634774043</v>
      </c>
      <c r="S315" s="14">
        <v>71.449661912589235</v>
      </c>
      <c r="T315" s="14">
        <v>91.861912908225221</v>
      </c>
      <c r="U315" s="14">
        <v>304.14735254748115</v>
      </c>
      <c r="V315" s="14">
        <v>58.759091475914268</v>
      </c>
      <c r="W315" s="14">
        <v>200.18540257421034</v>
      </c>
      <c r="X315" s="14">
        <v>79.603786468505859</v>
      </c>
      <c r="Y315" s="8">
        <v>0</v>
      </c>
      <c r="Z315" s="8">
        <v>837.53137391307894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BF315" s="5">
        <v>51.86189965737978</v>
      </c>
      <c r="BG315" s="5">
        <v>71.63109458414614</v>
      </c>
      <c r="BH315" s="5">
        <v>9.4724626082815551</v>
      </c>
      <c r="BI315" s="5">
        <v>35.265063753601609</v>
      </c>
      <c r="BJ315" s="5">
        <v>110.01049641762785</v>
      </c>
      <c r="BK315" s="5">
        <v>12.661956999128309</v>
      </c>
      <c r="BL315" s="5">
        <v>27.498190210718477</v>
      </c>
      <c r="BM315" s="5">
        <v>4.965483017467192</v>
      </c>
      <c r="BN315" s="5">
        <v>180.86676984146632</v>
      </c>
      <c r="BO315" s="5">
        <v>29.683473128041769</v>
      </c>
      <c r="BP315" s="5">
        <v>25.756052265772723</v>
      </c>
      <c r="BQ315" s="5">
        <v>28.535062277054692</v>
      </c>
      <c r="BR315" s="5">
        <v>37.050394931175738</v>
      </c>
      <c r="BS315" s="5">
        <v>12.914821761447692</v>
      </c>
      <c r="BT315" s="5">
        <v>11.457238899346336</v>
      </c>
      <c r="BU315" s="5">
        <v>29.811995278741296</v>
      </c>
      <c r="BV315" s="5">
        <v>6.895455771705457</v>
      </c>
      <c r="BW315" s="5">
        <v>73.174852610836538</v>
      </c>
      <c r="BX315" s="5">
        <v>181.41054026130053</v>
      </c>
      <c r="BY315" s="5">
        <v>0</v>
      </c>
      <c r="BZ315" s="5">
        <v>794.13426953015471</v>
      </c>
      <c r="CA315" s="5">
        <v>837.53137391307894</v>
      </c>
      <c r="CB315" s="5">
        <v>837.53137391307894</v>
      </c>
      <c r="CC315" s="5">
        <v>22.697289013166497</v>
      </c>
    </row>
    <row r="316" spans="1:81" hidden="1" x14ac:dyDescent="0.2">
      <c r="A316" s="3" t="s">
        <v>52</v>
      </c>
      <c r="B316" s="3">
        <v>207</v>
      </c>
      <c r="C316" s="9">
        <v>43413</v>
      </c>
      <c r="D316" s="3">
        <v>3</v>
      </c>
      <c r="E316" s="3">
        <v>2</v>
      </c>
      <c r="F316" s="3" t="s">
        <v>95</v>
      </c>
      <c r="G316" s="10" t="s">
        <v>97</v>
      </c>
      <c r="H316" s="3">
        <v>41</v>
      </c>
      <c r="I316" s="3" t="s">
        <v>96</v>
      </c>
      <c r="J316" s="3">
        <v>35</v>
      </c>
      <c r="K316" s="3">
        <v>3</v>
      </c>
      <c r="L316" s="3">
        <v>6</v>
      </c>
      <c r="M316" s="3" t="s">
        <v>56</v>
      </c>
      <c r="N316" s="3" t="s">
        <v>57</v>
      </c>
      <c r="O316" s="1" t="s">
        <v>58</v>
      </c>
      <c r="P316" s="3" t="s">
        <v>61</v>
      </c>
      <c r="R316" s="14">
        <v>21.919905366568731</v>
      </c>
      <c r="S316" s="14">
        <v>36.780076059801829</v>
      </c>
      <c r="T316" s="14">
        <v>50.318573557097338</v>
      </c>
      <c r="U316" s="14">
        <v>154.11251304889547</v>
      </c>
      <c r="V316" s="14">
        <v>27.029007615714239</v>
      </c>
      <c r="W316" s="14">
        <v>85.813055893470505</v>
      </c>
      <c r="X316" s="14">
        <v>40.065993736530174</v>
      </c>
      <c r="Y316" s="8">
        <v>0</v>
      </c>
      <c r="Z316" s="8">
        <v>416.03912188788541</v>
      </c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BF316" s="5">
        <v>31.740135880707534</v>
      </c>
      <c r="BG316" s="5">
        <v>36.433897680866586</v>
      </c>
      <c r="BH316" s="5">
        <v>8.3464686960280616</v>
      </c>
      <c r="BI316" s="5">
        <v>18.515365558295958</v>
      </c>
      <c r="BJ316" s="5">
        <v>57.182232076520393</v>
      </c>
      <c r="BK316" s="5">
        <v>7.7574172027611432</v>
      </c>
      <c r="BL316" s="5">
        <v>15.456196444284764</v>
      </c>
      <c r="BM316" s="5">
        <v>2.6416671767074003</v>
      </c>
      <c r="BN316" s="5">
        <v>85.043490179759615</v>
      </c>
      <c r="BO316" s="5">
        <v>15.934177946413834</v>
      </c>
      <c r="BP316" s="5">
        <v>11.999638097088113</v>
      </c>
      <c r="BQ316" s="5">
        <v>15.406977002675939</v>
      </c>
      <c r="BR316" s="5">
        <v>17.130283614485343</v>
      </c>
      <c r="BS316" s="5">
        <v>5.9853605924530182</v>
      </c>
      <c r="BT316" s="5">
        <v>5.4548162590553346</v>
      </c>
      <c r="BU316" s="5">
        <v>14.995268918257054</v>
      </c>
      <c r="BV316" s="5">
        <v>3.2549853092445984</v>
      </c>
      <c r="BW316" s="5">
        <v>44.53394176901574</v>
      </c>
      <c r="BX316" s="5">
        <v>86.919640524688063</v>
      </c>
      <c r="BY316" s="5">
        <v>0</v>
      </c>
      <c r="BZ316" s="5">
        <v>381.81309769639893</v>
      </c>
      <c r="CA316" s="5">
        <v>416.03912188788541</v>
      </c>
      <c r="CB316" s="5">
        <v>416.03912188788541</v>
      </c>
      <c r="CC316" s="5">
        <v>12.152422320065016</v>
      </c>
    </row>
    <row r="317" spans="1:81" hidden="1" x14ac:dyDescent="0.2">
      <c r="A317" s="3" t="s">
        <v>52</v>
      </c>
      <c r="B317" s="3">
        <v>207</v>
      </c>
      <c r="C317" s="9">
        <v>43413</v>
      </c>
      <c r="D317" s="3">
        <v>3</v>
      </c>
      <c r="E317" s="3">
        <v>2</v>
      </c>
      <c r="F317" s="3" t="s">
        <v>95</v>
      </c>
      <c r="G317" s="10" t="s">
        <v>97</v>
      </c>
      <c r="H317" s="3">
        <v>41</v>
      </c>
      <c r="I317" s="3" t="s">
        <v>96</v>
      </c>
      <c r="J317" s="3">
        <v>5</v>
      </c>
      <c r="K317" s="3">
        <v>22</v>
      </c>
      <c r="L317" s="3">
        <v>1</v>
      </c>
      <c r="M317" s="3" t="s">
        <v>56</v>
      </c>
      <c r="N317" s="3" t="s">
        <v>57</v>
      </c>
      <c r="O317" s="1" t="s">
        <v>58</v>
      </c>
      <c r="P317" s="3" t="s">
        <v>62</v>
      </c>
      <c r="R317" s="14">
        <v>337.55609183475889</v>
      </c>
      <c r="S317" s="14">
        <v>416.59945783943965</v>
      </c>
      <c r="T317" s="14">
        <v>194.03859881697031</v>
      </c>
      <c r="U317" s="14">
        <v>612.573178521518</v>
      </c>
      <c r="V317" s="14">
        <v>89.686805725097656</v>
      </c>
      <c r="W317" s="14">
        <v>959.31647149447736</v>
      </c>
      <c r="X317" s="14">
        <v>223.78656163708916</v>
      </c>
      <c r="Y317" s="8">
        <v>0</v>
      </c>
      <c r="Z317" s="8">
        <v>2833.5571991624797</v>
      </c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BF317" s="5">
        <v>216.43364040537838</v>
      </c>
      <c r="BG317" s="5">
        <v>379.29711241807451</v>
      </c>
      <c r="BH317" s="5">
        <v>121.40881170857193</v>
      </c>
      <c r="BI317" s="5">
        <v>214.29143898987078</v>
      </c>
      <c r="BJ317" s="5">
        <v>309.95386178018271</v>
      </c>
      <c r="BK317" s="5">
        <v>13.538167453807494</v>
      </c>
      <c r="BL317" s="5">
        <v>53.369097454335382</v>
      </c>
      <c r="BM317" s="5">
        <v>25.127864925693945</v>
      </c>
      <c r="BN317" s="5">
        <v>834.8393733980655</v>
      </c>
      <c r="BO317" s="5">
        <v>186.47156434590465</v>
      </c>
      <c r="BP317" s="5">
        <v>32.737028636899431</v>
      </c>
      <c r="BQ317" s="5">
        <v>67.88607978400384</v>
      </c>
      <c r="BR317" s="5">
        <v>107.34642716909104</v>
      </c>
      <c r="BS317" s="5">
        <v>131.94164150375886</v>
      </c>
      <c r="BT317" s="5">
        <v>22.134083350640946</v>
      </c>
      <c r="BU317" s="5">
        <v>87.395605565338954</v>
      </c>
      <c r="BV317" s="5">
        <v>69.999700109714595</v>
      </c>
      <c r="BW317" s="5">
        <v>86.44405914135551</v>
      </c>
      <c r="BX317" s="5">
        <v>314.3337679666252</v>
      </c>
      <c r="BY317" s="5">
        <v>0</v>
      </c>
      <c r="BZ317" s="5">
        <v>2608.4796238377835</v>
      </c>
      <c r="CA317" s="5">
        <v>2833.5571991624797</v>
      </c>
      <c r="CB317" s="5">
        <v>2833.5571991624797</v>
      </c>
      <c r="CC317" s="5">
        <v>70.829955746711889</v>
      </c>
    </row>
    <row r="318" spans="1:81" hidden="1" x14ac:dyDescent="0.2">
      <c r="A318" s="3" t="s">
        <v>52</v>
      </c>
      <c r="B318" s="3">
        <v>207</v>
      </c>
      <c r="C318" s="9">
        <v>43413</v>
      </c>
      <c r="D318" s="3">
        <v>3</v>
      </c>
      <c r="E318" s="3">
        <v>2</v>
      </c>
      <c r="F318" s="3" t="s">
        <v>95</v>
      </c>
      <c r="G318" s="10" t="s">
        <v>97</v>
      </c>
      <c r="H318" s="3">
        <v>41</v>
      </c>
      <c r="I318" s="3" t="s">
        <v>96</v>
      </c>
      <c r="J318" s="3">
        <v>12</v>
      </c>
      <c r="K318" s="3">
        <v>18</v>
      </c>
      <c r="L318" s="3">
        <v>2</v>
      </c>
      <c r="M318" s="3" t="s">
        <v>56</v>
      </c>
      <c r="N318" s="3" t="s">
        <v>57</v>
      </c>
      <c r="O318" s="1" t="s">
        <v>58</v>
      </c>
      <c r="P318" s="3" t="s">
        <v>62</v>
      </c>
      <c r="R318" s="14">
        <v>305.66849386280978</v>
      </c>
      <c r="S318" s="14">
        <v>370.06763168861124</v>
      </c>
      <c r="T318" s="14">
        <v>175.5698594718144</v>
      </c>
      <c r="U318" s="14">
        <v>710.64843855233028</v>
      </c>
      <c r="V318" s="14">
        <v>99.546028794913454</v>
      </c>
      <c r="W318" s="14">
        <v>907.45877022578793</v>
      </c>
      <c r="X318" s="14">
        <v>244.53175354003906</v>
      </c>
      <c r="Y318" s="8">
        <v>0</v>
      </c>
      <c r="Z318" s="8">
        <v>2813.4909233047329</v>
      </c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BF318" s="5">
        <v>161.19180966492564</v>
      </c>
      <c r="BG318" s="5">
        <v>210.51203685504049</v>
      </c>
      <c r="BH318" s="5">
        <v>110.18288814336512</v>
      </c>
      <c r="BI318" s="5">
        <v>192.50406796497916</v>
      </c>
      <c r="BJ318" s="5">
        <v>315.88716714055698</v>
      </c>
      <c r="BK318" s="5">
        <v>17.350997246324393</v>
      </c>
      <c r="BL318" s="5">
        <v>50.493718758838391</v>
      </c>
      <c r="BM318" s="5">
        <v>19.563161447560415</v>
      </c>
      <c r="BN318" s="5">
        <v>889.31008605030172</v>
      </c>
      <c r="BO318" s="5">
        <v>149.84819004152084</v>
      </c>
      <c r="BP318" s="5">
        <v>34.905355063503826</v>
      </c>
      <c r="BQ318" s="5">
        <v>70.599388290710323</v>
      </c>
      <c r="BR318" s="5">
        <v>50.065983867135856</v>
      </c>
      <c r="BS318" s="5">
        <v>30.515425039707484</v>
      </c>
      <c r="BT318" s="5">
        <v>26.072592429202867</v>
      </c>
      <c r="BU318" s="5">
        <v>86.017548834365925</v>
      </c>
      <c r="BV318" s="5">
        <v>45.786551017463147</v>
      </c>
      <c r="BW318" s="5">
        <v>76.243722756394149</v>
      </c>
      <c r="BX318" s="5">
        <v>332.03048790935418</v>
      </c>
      <c r="BY318" s="5">
        <v>0</v>
      </c>
      <c r="BZ318" s="5">
        <v>2668.287584036937</v>
      </c>
      <c r="CA318" s="5">
        <v>2813.4909233047329</v>
      </c>
      <c r="CB318" s="5">
        <v>2813.4909233047329</v>
      </c>
      <c r="CC318" s="5">
        <v>63.226411084547763</v>
      </c>
    </row>
    <row r="319" spans="1:81" hidden="1" x14ac:dyDescent="0.2">
      <c r="A319" s="3" t="s">
        <v>52</v>
      </c>
      <c r="B319" s="3">
        <v>207</v>
      </c>
      <c r="C319" s="9">
        <v>43413</v>
      </c>
      <c r="D319" s="3">
        <v>3</v>
      </c>
      <c r="E319" s="3">
        <v>2</v>
      </c>
      <c r="F319" s="3" t="s">
        <v>95</v>
      </c>
      <c r="G319" s="10" t="s">
        <v>97</v>
      </c>
      <c r="H319" s="3">
        <v>41</v>
      </c>
      <c r="I319" s="3" t="s">
        <v>96</v>
      </c>
      <c r="J319" s="3">
        <v>20</v>
      </c>
      <c r="K319" s="3">
        <v>14</v>
      </c>
      <c r="L319" s="3">
        <v>3</v>
      </c>
      <c r="M319" s="3" t="s">
        <v>56</v>
      </c>
      <c r="N319" s="3" t="s">
        <v>57</v>
      </c>
      <c r="O319" s="1" t="s">
        <v>58</v>
      </c>
      <c r="P319" s="3" t="s">
        <v>62</v>
      </c>
      <c r="R319" s="14">
        <v>67.080988916857493</v>
      </c>
      <c r="S319" s="14">
        <v>114.87475270238416</v>
      </c>
      <c r="T319" s="14">
        <v>108.84646834998296</v>
      </c>
      <c r="U319" s="14">
        <v>404.59763099407326</v>
      </c>
      <c r="V319" s="14">
        <v>78.517510249696926</v>
      </c>
      <c r="W319" s="14">
        <v>365.23620131920126</v>
      </c>
      <c r="X319" s="14">
        <v>125.11693888697131</v>
      </c>
      <c r="Y319" s="8">
        <v>0</v>
      </c>
      <c r="Z319" s="8">
        <v>1264.2704534729569</v>
      </c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BF319" s="5">
        <v>74.882709037199845</v>
      </c>
      <c r="BG319" s="5">
        <v>117.79956035065737</v>
      </c>
      <c r="BH319" s="5">
        <v>21.37311697711273</v>
      </c>
      <c r="BI319" s="5">
        <v>58.536350587465186</v>
      </c>
      <c r="BJ319" s="5">
        <v>154.31740961364571</v>
      </c>
      <c r="BK319" s="5">
        <v>15.336340921596227</v>
      </c>
      <c r="BL319" s="5">
        <v>39.030689707932233</v>
      </c>
      <c r="BM319" s="5">
        <v>7.7801283963039412</v>
      </c>
      <c r="BN319" s="5">
        <v>339.76671865291331</v>
      </c>
      <c r="BO319" s="5">
        <v>47.257861827220388</v>
      </c>
      <c r="BP319" s="5">
        <v>33.281822483575361</v>
      </c>
      <c r="BQ319" s="5">
        <v>43.629510568336819</v>
      </c>
      <c r="BR319" s="5">
        <v>66.874625529679165</v>
      </c>
      <c r="BS319" s="5">
        <v>29.126258221832313</v>
      </c>
      <c r="BT319" s="5">
        <v>16.33844112684956</v>
      </c>
      <c r="BU319" s="5">
        <v>42.107955285939326</v>
      </c>
      <c r="BV319" s="5">
        <v>9.5718566828918608</v>
      </c>
      <c r="BW319" s="5">
        <v>79.336462168334094</v>
      </c>
      <c r="BX319" s="5">
        <v>226.33092521624701</v>
      </c>
      <c r="BY319" s="5">
        <v>0</v>
      </c>
      <c r="BZ319" s="5">
        <v>1202.2318158043054</v>
      </c>
      <c r="CA319" s="5">
        <v>1264.2704534729569</v>
      </c>
      <c r="CB319" s="5">
        <v>1264.2704534729569</v>
      </c>
      <c r="CC319" s="5">
        <v>32.02773942104227</v>
      </c>
    </row>
    <row r="320" spans="1:81" hidden="1" x14ac:dyDescent="0.2">
      <c r="A320" s="3" t="s">
        <v>52</v>
      </c>
      <c r="B320" s="3">
        <v>207</v>
      </c>
      <c r="C320" s="9">
        <v>43413</v>
      </c>
      <c r="D320" s="3">
        <v>3</v>
      </c>
      <c r="E320" s="3">
        <v>2</v>
      </c>
      <c r="F320" s="3" t="s">
        <v>95</v>
      </c>
      <c r="G320" s="10" t="s">
        <v>97</v>
      </c>
      <c r="H320" s="3">
        <v>41</v>
      </c>
      <c r="I320" s="3" t="s">
        <v>96</v>
      </c>
      <c r="J320" s="3">
        <v>25</v>
      </c>
      <c r="K320" s="3">
        <v>10</v>
      </c>
      <c r="L320" s="3">
        <v>4</v>
      </c>
      <c r="M320" s="3" t="s">
        <v>56</v>
      </c>
      <c r="N320" s="3" t="s">
        <v>57</v>
      </c>
      <c r="O320" s="1" t="s">
        <v>58</v>
      </c>
      <c r="P320" s="3" t="s">
        <v>62</v>
      </c>
      <c r="R320" s="14">
        <v>43.466522151026233</v>
      </c>
      <c r="S320" s="14">
        <v>87.705682951828535</v>
      </c>
      <c r="T320" s="14">
        <v>112.80740849725132</v>
      </c>
      <c r="U320" s="14">
        <v>312.98320533489357</v>
      </c>
      <c r="V320" s="14">
        <v>70.134433746337891</v>
      </c>
      <c r="W320" s="14">
        <v>246.10921583504512</v>
      </c>
      <c r="X320" s="14">
        <v>89.261667317357563</v>
      </c>
      <c r="Y320" s="8">
        <v>0</v>
      </c>
      <c r="Z320" s="8">
        <v>962.46815964115933</v>
      </c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BF320" s="5">
        <v>79.883766389258597</v>
      </c>
      <c r="BG320" s="5">
        <v>92.90085039530554</v>
      </c>
      <c r="BH320" s="5">
        <v>14.865787586996433</v>
      </c>
      <c r="BI320" s="5">
        <v>43.368278214330765</v>
      </c>
      <c r="BJ320" s="5">
        <v>123.52286935511876</v>
      </c>
      <c r="BK320" s="5">
        <v>12.551254207704604</v>
      </c>
      <c r="BL320" s="5">
        <v>28.926366982463062</v>
      </c>
      <c r="BM320" s="5">
        <v>5.3360119326132471</v>
      </c>
      <c r="BN320" s="5">
        <v>220.79014302352255</v>
      </c>
      <c r="BO320" s="5">
        <v>33.980117325893772</v>
      </c>
      <c r="BP320" s="5">
        <v>31.43092338752427</v>
      </c>
      <c r="BQ320" s="5">
        <v>32.605659742634153</v>
      </c>
      <c r="BR320" s="5">
        <v>44.505501355153378</v>
      </c>
      <c r="BS320" s="5">
        <v>17.162263347482817</v>
      </c>
      <c r="BT320" s="5">
        <v>13.324612362850269</v>
      </c>
      <c r="BU320" s="5">
        <v>32.297665274076493</v>
      </c>
      <c r="BV320" s="5">
        <v>6.6213054853982305</v>
      </c>
      <c r="BW320" s="5">
        <v>68.955836364179873</v>
      </c>
      <c r="BX320" s="5">
        <v>191.96541141336823</v>
      </c>
      <c r="BY320" s="5">
        <v>0</v>
      </c>
      <c r="BZ320" s="5">
        <v>917.75159642780693</v>
      </c>
      <c r="CA320" s="5">
        <v>962.46815964115933</v>
      </c>
      <c r="CB320" s="5">
        <v>962.46815964115933</v>
      </c>
      <c r="CC320" s="5">
        <v>24.957892389343186</v>
      </c>
    </row>
    <row r="321" spans="1:81" hidden="1" x14ac:dyDescent="0.2">
      <c r="A321" s="3" t="s">
        <v>52</v>
      </c>
      <c r="B321" s="3">
        <v>207</v>
      </c>
      <c r="C321" s="9">
        <v>43413</v>
      </c>
      <c r="D321" s="3">
        <v>3</v>
      </c>
      <c r="E321" s="3">
        <v>2</v>
      </c>
      <c r="F321" s="3" t="s">
        <v>95</v>
      </c>
      <c r="G321" s="10" t="s">
        <v>97</v>
      </c>
      <c r="H321" s="3">
        <v>41</v>
      </c>
      <c r="I321" s="3" t="s">
        <v>96</v>
      </c>
      <c r="J321" s="3">
        <v>30</v>
      </c>
      <c r="K321" s="3">
        <v>6</v>
      </c>
      <c r="L321" s="3">
        <v>5</v>
      </c>
      <c r="M321" s="3" t="s">
        <v>56</v>
      </c>
      <c r="N321" s="3" t="s">
        <v>57</v>
      </c>
      <c r="O321" s="1" t="s">
        <v>58</v>
      </c>
      <c r="P321" s="3" t="s">
        <v>62</v>
      </c>
      <c r="R321" s="14">
        <v>41.941577977147595</v>
      </c>
      <c r="S321" s="14">
        <v>71.341405145053201</v>
      </c>
      <c r="T321" s="14">
        <v>84.543936638996513</v>
      </c>
      <c r="U321" s="14">
        <v>297.15499614847118</v>
      </c>
      <c r="V321" s="14">
        <v>61.496782368627088</v>
      </c>
      <c r="W321" s="14">
        <v>203.48995800676016</v>
      </c>
      <c r="X321" s="14">
        <v>81.41117280105064</v>
      </c>
      <c r="Y321" s="8">
        <v>0</v>
      </c>
      <c r="Z321" s="8">
        <v>841.37980189003758</v>
      </c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BF321" s="5">
        <v>44.996643576636586</v>
      </c>
      <c r="BG321" s="5">
        <v>71.750626538343482</v>
      </c>
      <c r="BH321" s="5">
        <v>13.663611850599034</v>
      </c>
      <c r="BI321" s="5">
        <v>35.498640051158524</v>
      </c>
      <c r="BJ321" s="5">
        <v>109.97374437760963</v>
      </c>
      <c r="BK321" s="5">
        <v>12.250085424520625</v>
      </c>
      <c r="BL321" s="5">
        <v>26.169844104851965</v>
      </c>
      <c r="BM321" s="5">
        <v>4.6064290136662409</v>
      </c>
      <c r="BN321" s="5">
        <v>187.63092949951681</v>
      </c>
      <c r="BO321" s="5">
        <v>30.043644639167372</v>
      </c>
      <c r="BP321" s="5">
        <v>26.864906471425694</v>
      </c>
      <c r="BQ321" s="5">
        <v>28.78066701943121</v>
      </c>
      <c r="BR321" s="5">
        <v>42.532768919640411</v>
      </c>
      <c r="BS321" s="5">
        <v>12.70424952944534</v>
      </c>
      <c r="BT321" s="5">
        <v>11.942329488956185</v>
      </c>
      <c r="BU321" s="5">
        <v>29.563936044664683</v>
      </c>
      <c r="BV321" s="5">
        <v>5.8853326650180131</v>
      </c>
      <c r="BW321" s="5">
        <v>68.830736496580087</v>
      </c>
      <c r="BX321" s="5">
        <v>170.61256218336064</v>
      </c>
      <c r="BY321" s="5">
        <v>0</v>
      </c>
      <c r="BZ321" s="5">
        <v>798.21601060390094</v>
      </c>
      <c r="CA321" s="5">
        <v>841.37980189003758</v>
      </c>
      <c r="CB321" s="5">
        <v>841.37980189003758</v>
      </c>
      <c r="CC321" s="5">
        <v>22.273797351082937</v>
      </c>
    </row>
    <row r="322" spans="1:81" hidden="1" x14ac:dyDescent="0.2">
      <c r="A322" s="3" t="s">
        <v>52</v>
      </c>
      <c r="B322" s="3">
        <v>207</v>
      </c>
      <c r="C322" s="9">
        <v>43413</v>
      </c>
      <c r="D322" s="3">
        <v>3</v>
      </c>
      <c r="E322" s="3">
        <v>2</v>
      </c>
      <c r="F322" s="3" t="s">
        <v>95</v>
      </c>
      <c r="G322" s="10" t="s">
        <v>97</v>
      </c>
      <c r="H322" s="3">
        <v>41</v>
      </c>
      <c r="I322" s="3" t="s">
        <v>96</v>
      </c>
      <c r="J322" s="3">
        <v>35</v>
      </c>
      <c r="K322" s="3">
        <v>3</v>
      </c>
      <c r="L322" s="3">
        <v>6</v>
      </c>
      <c r="M322" s="3" t="s">
        <v>56</v>
      </c>
      <c r="N322" s="3" t="s">
        <v>57</v>
      </c>
      <c r="O322" s="1" t="s">
        <v>58</v>
      </c>
      <c r="P322" s="3" t="s">
        <v>62</v>
      </c>
      <c r="R322" s="14">
        <v>22.78562693760313</v>
      </c>
      <c r="S322" s="14">
        <v>42.319183941545155</v>
      </c>
      <c r="T322" s="14">
        <v>60.838712494948815</v>
      </c>
      <c r="U322" s="14">
        <v>192.83471969078326</v>
      </c>
      <c r="V322" s="14">
        <v>34.947062393714639</v>
      </c>
      <c r="W322" s="14">
        <v>107.52422201222387</v>
      </c>
      <c r="X322" s="14">
        <v>51.082872522288355</v>
      </c>
      <c r="Y322" s="8">
        <v>0</v>
      </c>
      <c r="Z322" s="8">
        <v>512.33237137705009</v>
      </c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BF322" s="5">
        <v>36.841088864602703</v>
      </c>
      <c r="BG322" s="5">
        <v>43.708133020374596</v>
      </c>
      <c r="BH322" s="5">
        <v>8.2720095135778138</v>
      </c>
      <c r="BI322" s="5">
        <v>21.244839587287387</v>
      </c>
      <c r="BJ322" s="5">
        <v>69.183260811177902</v>
      </c>
      <c r="BK322" s="5">
        <v>9.2820383606578556</v>
      </c>
      <c r="BL322" s="5">
        <v>17.758727293922444</v>
      </c>
      <c r="BM322" s="5">
        <v>2.6819558909853907</v>
      </c>
      <c r="BN322" s="5">
        <v>104.69357137559997</v>
      </c>
      <c r="BO322" s="5">
        <v>18.770805177890693</v>
      </c>
      <c r="BP322" s="5">
        <v>15.885994888965486</v>
      </c>
      <c r="BQ322" s="5">
        <v>19.657113096106436</v>
      </c>
      <c r="BR322" s="5">
        <v>23.644927534846758</v>
      </c>
      <c r="BS322" s="5">
        <v>8.0684000103836837</v>
      </c>
      <c r="BT322" s="5">
        <v>6.6154816218027017</v>
      </c>
      <c r="BU322" s="5">
        <v>18.526121131120231</v>
      </c>
      <c r="BV322" s="5">
        <v>6.1414955502239863</v>
      </c>
      <c r="BW322" s="5">
        <v>57.22596797102161</v>
      </c>
      <c r="BX322" s="5">
        <v>113.9882777757612</v>
      </c>
      <c r="BY322" s="5">
        <v>0</v>
      </c>
      <c r="BZ322" s="5">
        <v>462.46790454080519</v>
      </c>
      <c r="CA322" s="5">
        <v>512.33237137705009</v>
      </c>
      <c r="CB322" s="5">
        <v>512.33237137705009</v>
      </c>
      <c r="CC322" s="5">
        <v>15.315195858578434</v>
      </c>
    </row>
    <row r="323" spans="1:81" x14ac:dyDescent="0.2">
      <c r="A323" s="3" t="s">
        <v>52</v>
      </c>
      <c r="B323" s="3">
        <v>223</v>
      </c>
      <c r="C323" s="9">
        <v>43412</v>
      </c>
      <c r="D323" s="3">
        <v>3</v>
      </c>
      <c r="E323" s="3">
        <v>4</v>
      </c>
      <c r="F323" s="3" t="s">
        <v>98</v>
      </c>
      <c r="G323" s="10" t="s">
        <v>69</v>
      </c>
      <c r="H323" s="3">
        <v>44</v>
      </c>
      <c r="I323" s="3" t="s">
        <v>99</v>
      </c>
      <c r="J323" s="3">
        <v>5</v>
      </c>
      <c r="K323" s="3">
        <v>22</v>
      </c>
      <c r="L323" s="3">
        <v>1</v>
      </c>
      <c r="M323" s="3" t="s">
        <v>56</v>
      </c>
      <c r="N323" s="3" t="s">
        <v>57</v>
      </c>
      <c r="O323" s="1" t="s">
        <v>58</v>
      </c>
      <c r="P323" s="3" t="s">
        <v>59</v>
      </c>
      <c r="Q323" s="3" t="s">
        <v>197</v>
      </c>
      <c r="R323" s="14">
        <v>270.84018417884562</v>
      </c>
      <c r="S323" s="14">
        <v>259.62606232741786</v>
      </c>
      <c r="T323" s="14">
        <v>354.50587338414687</v>
      </c>
      <c r="U323" s="14">
        <v>446.25120860132677</v>
      </c>
      <c r="V323" s="14">
        <v>90.158450948780981</v>
      </c>
      <c r="W323" s="14">
        <v>255.59584782041352</v>
      </c>
      <c r="X323" s="14">
        <v>142.66482728103111</v>
      </c>
      <c r="Y323" s="8">
        <v>0.62271429301635572</v>
      </c>
      <c r="Z323" s="8">
        <v>1820.2652287815704</v>
      </c>
      <c r="AA323" s="8"/>
      <c r="AB323" s="8">
        <f>(R323+R323)*($J323-0)/2</f>
        <v>1354.2009208942281</v>
      </c>
      <c r="AC323" s="8">
        <f t="shared" ref="AC323" si="516">(S323+S323)*($J323-0)/2</f>
        <v>1298.1303116370893</v>
      </c>
      <c r="AD323" s="8">
        <f t="shared" ref="AD323" si="517">(T323+T323)*($J323-0)/2</f>
        <v>1772.5293669207344</v>
      </c>
      <c r="AE323" s="8">
        <f t="shared" ref="AE323" si="518">(U323+U323)*($J323-0)/2</f>
        <v>2231.2560430066337</v>
      </c>
      <c r="AF323" s="8">
        <f t="shared" ref="AF323" si="519">(V323+V323)*($J323-0)/2</f>
        <v>450.79225474390489</v>
      </c>
      <c r="AG323" s="8">
        <f t="shared" ref="AG323" si="520">(W323+W323)*($J323-0)/2</f>
        <v>1277.9792391020676</v>
      </c>
      <c r="AH323" s="8">
        <f t="shared" ref="AH323" si="521">(X323+X323)*($J323-0)/2</f>
        <v>713.32413640515551</v>
      </c>
      <c r="AI323" s="8">
        <f t="shared" ref="AI323" si="522">(Y323+Y323)*($J323-0)/2</f>
        <v>3.1135714650817787</v>
      </c>
      <c r="AJ323" s="8">
        <f t="shared" ref="AJ323" si="523">(Z323+Z323)*($J323-0)/2</f>
        <v>9101.3261439078524</v>
      </c>
      <c r="AK323" s="8"/>
      <c r="AL323" s="8">
        <f>SUM(AB323:AB330)</f>
        <v>11930.558276205098</v>
      </c>
      <c r="AM323" s="8">
        <f t="shared" ref="AM323" si="524">SUM(AC323:AC330)</f>
        <v>11208.477635391828</v>
      </c>
      <c r="AN323" s="8">
        <f t="shared" ref="AN323" si="525">SUM(AD323:AD330)</f>
        <v>8008.4318787229477</v>
      </c>
      <c r="AO323" s="8">
        <f t="shared" ref="AO323" si="526">SUM(AE323:AE330)</f>
        <v>28125.767645309708</v>
      </c>
      <c r="AP323" s="8">
        <f t="shared" ref="AP323" si="527">SUM(AF323:AF330)</f>
        <v>4772.8075492217631</v>
      </c>
      <c r="AQ323" s="8">
        <f t="shared" ref="AQ323" si="528">SUM(AG323:AG330)</f>
        <v>30598.152144674597</v>
      </c>
      <c r="AR323" s="8">
        <f t="shared" ref="AR323" si="529">SUM(AH323:AH330)</f>
        <v>8096.7407351896682</v>
      </c>
      <c r="AS323" s="8">
        <f t="shared" ref="AS323" si="530">SUM(AI323:AI330)</f>
        <v>47.759567953042435</v>
      </c>
      <c r="AT323" s="8">
        <f t="shared" ref="AT323" si="531">SUM(AJ323:AJ330)</f>
        <v>102788.6955202657</v>
      </c>
      <c r="AV323" s="8">
        <f>(AL323/$AT323)*100</f>
        <v>11.606877795090691</v>
      </c>
      <c r="AW323" s="8">
        <f t="shared" ref="AW323" si="532">(AM323/$AT323)*100</f>
        <v>10.904387470489862</v>
      </c>
      <c r="AX323" s="8">
        <f t="shared" ref="AX323" si="533">(AN323/$AT323)*100</f>
        <v>7.7911601447885044</v>
      </c>
      <c r="AY323" s="8">
        <f t="shared" ref="AY323" si="534">(AO323/$AT323)*100</f>
        <v>27.362705113583687</v>
      </c>
      <c r="AZ323" s="8">
        <f t="shared" ref="AZ323" si="535">(AP323/$AT323)*100</f>
        <v>4.6433195061618058</v>
      </c>
      <c r="BA323" s="8">
        <f t="shared" ref="BA323" si="536">(AQ323/$AT323)*100</f>
        <v>29.768012902393437</v>
      </c>
      <c r="BB323" s="8">
        <f t="shared" ref="BB323" si="537">(AR323/$AT323)*100</f>
        <v>7.8770731491512356</v>
      </c>
      <c r="BC323" s="8">
        <f t="shared" ref="BC323" si="538">(AS323/$AT323)*100</f>
        <v>4.6463833120273634E-2</v>
      </c>
      <c r="BD323" s="8">
        <f t="shared" ref="BD323" si="539">(AT323/$AT323)*100</f>
        <v>100</v>
      </c>
      <c r="BF323" s="5">
        <v>203.98317408048382</v>
      </c>
      <c r="BG323" s="5">
        <v>224.71323012175014</v>
      </c>
      <c r="BH323" s="5">
        <v>94.304728247774577</v>
      </c>
      <c r="BI323" s="5">
        <v>103.27057516457846</v>
      </c>
      <c r="BJ323" s="5">
        <v>155.93421711518641</v>
      </c>
      <c r="BK323" s="5">
        <v>14.714520681305922</v>
      </c>
      <c r="BL323" s="5">
        <v>35.314899661188868</v>
      </c>
      <c r="BM323" s="5">
        <v>0</v>
      </c>
      <c r="BN323" s="5"/>
      <c r="BO323" s="5">
        <v>114.65595313567681</v>
      </c>
      <c r="BP323" s="5">
        <v>30.569257349473627</v>
      </c>
      <c r="BQ323" s="5">
        <v>44.044666588654152</v>
      </c>
      <c r="BR323" s="5">
        <v>80.717869834424334</v>
      </c>
      <c r="BS323" s="5">
        <v>81.374508593791148</v>
      </c>
      <c r="BT323" s="5">
        <v>19.379461521771525</v>
      </c>
      <c r="BU323" s="5">
        <v>53.259643893552905</v>
      </c>
      <c r="BV323" s="5">
        <v>26.285154794577323</v>
      </c>
      <c r="BW323" s="5">
        <v>74.580095754231564</v>
      </c>
      <c r="BX323" s="5">
        <v>231.01051419695787</v>
      </c>
      <c r="BY323" s="5">
        <v>0.62271429301635572</v>
      </c>
      <c r="BZ323" s="5">
        <v>1730.286282905085</v>
      </c>
      <c r="CA323" s="5">
        <v>1819.6425144885541</v>
      </c>
      <c r="CB323" s="5">
        <v>1820.2652287815704</v>
      </c>
      <c r="CC323" s="5">
        <v>53.87643824315218</v>
      </c>
    </row>
    <row r="324" spans="1:81" x14ac:dyDescent="0.2">
      <c r="A324" s="3" t="s">
        <v>52</v>
      </c>
      <c r="B324" s="3">
        <v>223</v>
      </c>
      <c r="C324" s="9">
        <v>43412</v>
      </c>
      <c r="D324" s="3">
        <v>3</v>
      </c>
      <c r="E324" s="3">
        <v>4</v>
      </c>
      <c r="F324" s="3" t="s">
        <v>98</v>
      </c>
      <c r="G324" s="10" t="s">
        <v>69</v>
      </c>
      <c r="H324" s="3">
        <v>44</v>
      </c>
      <c r="I324" s="3" t="s">
        <v>99</v>
      </c>
      <c r="J324" s="3">
        <v>12</v>
      </c>
      <c r="K324" s="3">
        <v>18</v>
      </c>
      <c r="L324" s="3">
        <v>2</v>
      </c>
      <c r="M324" s="3" t="s">
        <v>56</v>
      </c>
      <c r="N324" s="3" t="s">
        <v>57</v>
      </c>
      <c r="O324" s="1" t="s">
        <v>58</v>
      </c>
      <c r="P324" s="3" t="s">
        <v>59</v>
      </c>
      <c r="Q324" s="3" t="s">
        <v>197</v>
      </c>
      <c r="R324" s="14">
        <v>250.14999968430092</v>
      </c>
      <c r="S324" s="14">
        <v>194.75667256322401</v>
      </c>
      <c r="T324" s="14">
        <v>77.564594137257544</v>
      </c>
      <c r="U324" s="14">
        <v>504.53967443005791</v>
      </c>
      <c r="V324" s="14">
        <v>78.903776892300314</v>
      </c>
      <c r="W324" s="14">
        <v>570.87794415704138</v>
      </c>
      <c r="X324" s="14">
        <v>149.24162555563038</v>
      </c>
      <c r="Y324" s="8">
        <v>0.92975349498059823</v>
      </c>
      <c r="Z324" s="8">
        <v>1826.9640093751341</v>
      </c>
      <c r="AA324" s="8"/>
      <c r="AB324" s="8">
        <f>(R323+R324)*($J324-$J323)/2</f>
        <v>1823.4656435210127</v>
      </c>
      <c r="AC324" s="8">
        <f t="shared" ref="AC324:AC330" si="540">(S323+S324)*($J324-$J323)/2</f>
        <v>1590.3395721172465</v>
      </c>
      <c r="AD324" s="8">
        <f t="shared" ref="AD324:AD330" si="541">(T323+T324)*($J324-$J323)/2</f>
        <v>1512.2466363249155</v>
      </c>
      <c r="AE324" s="8">
        <f t="shared" ref="AE324:AE330" si="542">(U323+U324)*($J324-$J323)/2</f>
        <v>3327.7680906098467</v>
      </c>
      <c r="AF324" s="8">
        <f t="shared" ref="AF324:AF330" si="543">(V323+V324)*($J324-$J323)/2</f>
        <v>591.71779744378455</v>
      </c>
      <c r="AG324" s="8">
        <f t="shared" ref="AG324:AG330" si="544">(W323+W324)*($J324-$J323)/2</f>
        <v>2892.6582719210919</v>
      </c>
      <c r="AH324" s="8">
        <f t="shared" ref="AH324:AH330" si="545">(X323+X324)*($J324-$J323)/2</f>
        <v>1021.6725849283152</v>
      </c>
      <c r="AI324" s="8">
        <f t="shared" ref="AI324:AI330" si="546">(Y323+Y324)*($J324-$J323)/2</f>
        <v>5.4336372579893393</v>
      </c>
      <c r="AJ324" s="8">
        <f t="shared" ref="AJ324:AJ330" si="547">(Z323+Z324)*($J324-$J323)/2</f>
        <v>12765.302333548465</v>
      </c>
      <c r="AK324" s="8"/>
      <c r="AL324" s="8">
        <f>AL323</f>
        <v>11930.558276205098</v>
      </c>
      <c r="AM324" s="8">
        <f>AM323</f>
        <v>11208.477635391828</v>
      </c>
      <c r="AN324" s="8">
        <f>AN323</f>
        <v>8008.4318787229477</v>
      </c>
      <c r="AO324" s="8">
        <f t="shared" ref="AO324:AO330" si="548">AO323</f>
        <v>28125.767645309708</v>
      </c>
      <c r="AP324" s="8">
        <f t="shared" ref="AP324:AP330" si="549">AP323</f>
        <v>4772.8075492217631</v>
      </c>
      <c r="AQ324" s="8">
        <f t="shared" ref="AQ324:AQ330" si="550">AQ323</f>
        <v>30598.152144674597</v>
      </c>
      <c r="AR324" s="8">
        <f t="shared" ref="AR324:AR330" si="551">AR323</f>
        <v>8096.7407351896682</v>
      </c>
      <c r="AS324" s="8">
        <f t="shared" ref="AS324:AS330" si="552">AS323</f>
        <v>47.759567953042435</v>
      </c>
      <c r="AT324" s="8">
        <f t="shared" ref="AT324:AT330" si="553">AT323</f>
        <v>102788.6955202657</v>
      </c>
      <c r="BF324" s="5">
        <v>86.356928963873685</v>
      </c>
      <c r="BG324" s="5">
        <v>95.896083087734453</v>
      </c>
      <c r="BH324" s="5">
        <v>96.423279988675645</v>
      </c>
      <c r="BI324" s="5">
        <v>105.66541113386809</v>
      </c>
      <c r="BJ324" s="5">
        <v>159.87903553934677</v>
      </c>
      <c r="BK324" s="5">
        <v>14.547099135049352</v>
      </c>
      <c r="BL324" s="5">
        <v>34.005924385665182</v>
      </c>
      <c r="BM324" s="5">
        <v>14.39395342393245</v>
      </c>
      <c r="BN324" s="5">
        <v>612.05479378744337</v>
      </c>
      <c r="BO324" s="5">
        <v>113.41004953516276</v>
      </c>
      <c r="BP324" s="5">
        <v>29.940177501098706</v>
      </c>
      <c r="BQ324" s="5">
        <v>42.174132918085192</v>
      </c>
      <c r="BR324" s="5">
        <v>20.558988092593488</v>
      </c>
      <c r="BS324" s="5">
        <v>12.545890810173029</v>
      </c>
      <c r="BT324" s="5">
        <v>18.621319181099484</v>
      </c>
      <c r="BU324" s="5">
        <v>48.057703794882791</v>
      </c>
      <c r="BV324" s="5">
        <v>22.288033914979678</v>
      </c>
      <c r="BW324" s="5">
        <v>60.051712177442177</v>
      </c>
      <c r="BX324" s="5">
        <v>231.85391177907692</v>
      </c>
      <c r="BY324" s="5">
        <v>0.92975349498059823</v>
      </c>
      <c r="BZ324" s="5">
        <v>1742.7555151115334</v>
      </c>
      <c r="CA324" s="5">
        <v>1826.0342558801535</v>
      </c>
      <c r="CB324" s="5">
        <v>1826.9640093751341</v>
      </c>
      <c r="CC324" s="5">
        <v>46.734500406590207</v>
      </c>
    </row>
    <row r="325" spans="1:81" x14ac:dyDescent="0.2">
      <c r="A325" s="3" t="s">
        <v>52</v>
      </c>
      <c r="B325" s="3">
        <v>223</v>
      </c>
      <c r="C325" s="9">
        <v>43412</v>
      </c>
      <c r="D325" s="3">
        <v>3</v>
      </c>
      <c r="E325" s="3">
        <v>4</v>
      </c>
      <c r="F325" s="3" t="s">
        <v>98</v>
      </c>
      <c r="G325" s="10" t="s">
        <v>69</v>
      </c>
      <c r="H325" s="3">
        <v>44</v>
      </c>
      <c r="I325" s="3" t="s">
        <v>99</v>
      </c>
      <c r="J325" s="3">
        <v>20</v>
      </c>
      <c r="K325" s="3">
        <v>14</v>
      </c>
      <c r="L325" s="3">
        <v>3</v>
      </c>
      <c r="M325" s="3" t="s">
        <v>56</v>
      </c>
      <c r="N325" s="3" t="s">
        <v>57</v>
      </c>
      <c r="O325" s="1" t="s">
        <v>58</v>
      </c>
      <c r="P325" s="3" t="s">
        <v>59</v>
      </c>
      <c r="Q325" s="3" t="s">
        <v>197</v>
      </c>
      <c r="R325" s="14">
        <v>249.89481380068023</v>
      </c>
      <c r="S325" s="14">
        <v>190.10356100674332</v>
      </c>
      <c r="T325" s="14">
        <v>72.223520673554518</v>
      </c>
      <c r="U325" s="14">
        <v>524.53225129226155</v>
      </c>
      <c r="V325" s="14">
        <v>80.229888652933056</v>
      </c>
      <c r="W325" s="14">
        <v>556.24202728271484</v>
      </c>
      <c r="X325" s="14">
        <v>156.80284092344087</v>
      </c>
      <c r="Y325" s="8">
        <v>1.4605012790921972</v>
      </c>
      <c r="Z325" s="8">
        <v>1831.4894396951981</v>
      </c>
      <c r="AA325" s="8"/>
      <c r="AB325" s="8">
        <f>(R324+R325)*($J325-$J324)/2</f>
        <v>2000.1792539399246</v>
      </c>
      <c r="AC325" s="8">
        <f t="shared" si="540"/>
        <v>1539.4409342798695</v>
      </c>
      <c r="AD325" s="8">
        <f t="shared" si="541"/>
        <v>599.15245924324825</v>
      </c>
      <c r="AE325" s="8">
        <f t="shared" si="542"/>
        <v>4116.2877028892781</v>
      </c>
      <c r="AF325" s="8">
        <f t="shared" si="543"/>
        <v>636.53466218093354</v>
      </c>
      <c r="AG325" s="8">
        <f t="shared" si="544"/>
        <v>4508.4798857590249</v>
      </c>
      <c r="AH325" s="8">
        <f t="shared" si="545"/>
        <v>1224.1778659162851</v>
      </c>
      <c r="AI325" s="8">
        <f t="shared" si="546"/>
        <v>9.5610190962911812</v>
      </c>
      <c r="AJ325" s="8">
        <f t="shared" si="547"/>
        <v>14633.813796281329</v>
      </c>
      <c r="AK325" s="8"/>
      <c r="AL325" s="8">
        <f t="shared" ref="AL325:AL330" si="554">AL324</f>
        <v>11930.558276205098</v>
      </c>
      <c r="AM325" s="8">
        <f t="shared" ref="AM325:AM330" si="555">AM324</f>
        <v>11208.477635391828</v>
      </c>
      <c r="AN325" s="8">
        <f t="shared" ref="AN325:AN330" si="556">AN324</f>
        <v>8008.4318787229477</v>
      </c>
      <c r="AO325" s="8">
        <f t="shared" si="548"/>
        <v>28125.767645309708</v>
      </c>
      <c r="AP325" s="8">
        <f t="shared" si="549"/>
        <v>4772.8075492217631</v>
      </c>
      <c r="AQ325" s="8">
        <f t="shared" si="550"/>
        <v>30598.152144674597</v>
      </c>
      <c r="AR325" s="8">
        <f t="shared" si="551"/>
        <v>8096.7407351896682</v>
      </c>
      <c r="AS325" s="8">
        <f t="shared" si="552"/>
        <v>47.759567953042435</v>
      </c>
      <c r="AT325" s="8">
        <f t="shared" si="553"/>
        <v>102788.6955202657</v>
      </c>
      <c r="BF325" s="5">
        <v>64.572093293427884</v>
      </c>
      <c r="BG325" s="5">
        <v>73.59249527231691</v>
      </c>
      <c r="BH325" s="5">
        <v>95.382079974312418</v>
      </c>
      <c r="BI325" s="5">
        <v>105.21014490782373</v>
      </c>
      <c r="BJ325" s="5">
        <v>157.45951522055066</v>
      </c>
      <c r="BK325" s="5">
        <v>14.962205329742394</v>
      </c>
      <c r="BL325" s="5">
        <v>34.612015123747966</v>
      </c>
      <c r="BM325" s="5">
        <v>13.465812318209652</v>
      </c>
      <c r="BN325" s="5">
        <v>621.76915430283202</v>
      </c>
      <c r="BO325" s="5">
        <v>113.96962265127252</v>
      </c>
      <c r="BP325" s="5">
        <v>30.219751735229202</v>
      </c>
      <c r="BQ325" s="5">
        <v>43.959601687168124</v>
      </c>
      <c r="BR325" s="5">
        <v>18.756849086932984</v>
      </c>
      <c r="BS325" s="5">
        <v>12.301095557970301</v>
      </c>
      <c r="BT325" s="5">
        <v>18.826105240017835</v>
      </c>
      <c r="BU325" s="5">
        <v>51.247121089772477</v>
      </c>
      <c r="BV325" s="5">
        <v>21.266200315905962</v>
      </c>
      <c r="BW325" s="5">
        <v>70.902764309095801</v>
      </c>
      <c r="BX325" s="5">
        <v>234.67167305661235</v>
      </c>
      <c r="BY325" s="5">
        <v>1.4605012790921972</v>
      </c>
      <c r="BZ325" s="5">
        <v>1749.8492059539549</v>
      </c>
      <c r="CA325" s="5">
        <v>1830.028938416106</v>
      </c>
      <c r="CB325" s="5">
        <v>1831.4894396951981</v>
      </c>
      <c r="CC325" s="5">
        <v>45.878291364244063</v>
      </c>
    </row>
    <row r="326" spans="1:81" x14ac:dyDescent="0.2">
      <c r="A326" s="3" t="s">
        <v>52</v>
      </c>
      <c r="B326" s="3">
        <v>223</v>
      </c>
      <c r="C326" s="9">
        <v>43412</v>
      </c>
      <c r="D326" s="3">
        <v>3</v>
      </c>
      <c r="E326" s="3">
        <v>4</v>
      </c>
      <c r="F326" s="3" t="s">
        <v>98</v>
      </c>
      <c r="G326" s="10" t="s">
        <v>69</v>
      </c>
      <c r="H326" s="3">
        <v>44</v>
      </c>
      <c r="I326" s="3" t="s">
        <v>99</v>
      </c>
      <c r="J326" s="3">
        <v>25</v>
      </c>
      <c r="K326" s="3">
        <v>10</v>
      </c>
      <c r="L326" s="3">
        <v>4</v>
      </c>
      <c r="M326" s="3" t="s">
        <v>56</v>
      </c>
      <c r="N326" s="3" t="s">
        <v>57</v>
      </c>
      <c r="O326" s="1" t="s">
        <v>58</v>
      </c>
      <c r="P326" s="3" t="s">
        <v>59</v>
      </c>
      <c r="Q326" s="3" t="s">
        <v>197</v>
      </c>
      <c r="R326" s="14">
        <v>249.51049909920528</v>
      </c>
      <c r="S326" s="14">
        <v>195.07059347218481</v>
      </c>
      <c r="T326" s="14">
        <v>80.383409138383541</v>
      </c>
      <c r="U326" s="14">
        <v>489.78328362826642</v>
      </c>
      <c r="V326" s="14">
        <v>79.539199960642847</v>
      </c>
      <c r="W326" s="14">
        <v>625.80304954791893</v>
      </c>
      <c r="X326" s="14">
        <v>148.01691620925376</v>
      </c>
      <c r="Y326" s="8">
        <v>0.82647349438270723</v>
      </c>
      <c r="Z326" s="8">
        <v>1868.9333773169687</v>
      </c>
      <c r="AA326" s="8"/>
      <c r="AB326" s="8">
        <f t="shared" ref="AB326:AB330" si="557">(R325+R326)*($J326-$J325)/2</f>
        <v>1248.5132822497139</v>
      </c>
      <c r="AC326" s="8">
        <f t="shared" si="540"/>
        <v>962.93538619732033</v>
      </c>
      <c r="AD326" s="8">
        <f t="shared" si="541"/>
        <v>381.51732452984515</v>
      </c>
      <c r="AE326" s="8">
        <f t="shared" si="542"/>
        <v>2535.7888373013197</v>
      </c>
      <c r="AF326" s="8">
        <f t="shared" si="543"/>
        <v>399.42272153393969</v>
      </c>
      <c r="AG326" s="8">
        <f t="shared" si="544"/>
        <v>2955.1126920765842</v>
      </c>
      <c r="AH326" s="8">
        <f t="shared" si="545"/>
        <v>762.04939283173655</v>
      </c>
      <c r="AI326" s="8">
        <f t="shared" si="546"/>
        <v>5.717436933687261</v>
      </c>
      <c r="AJ326" s="8">
        <f t="shared" si="547"/>
        <v>9251.0570425304177</v>
      </c>
      <c r="AK326" s="8"/>
      <c r="AL326" s="8">
        <f t="shared" si="554"/>
        <v>11930.558276205098</v>
      </c>
      <c r="AM326" s="8">
        <f t="shared" si="555"/>
        <v>11208.477635391828</v>
      </c>
      <c r="AN326" s="8">
        <f t="shared" si="556"/>
        <v>8008.4318787229477</v>
      </c>
      <c r="AO326" s="8">
        <f t="shared" si="548"/>
        <v>28125.767645309708</v>
      </c>
      <c r="AP326" s="8">
        <f t="shared" si="549"/>
        <v>4772.8075492217631</v>
      </c>
      <c r="AQ326" s="8">
        <f t="shared" si="550"/>
        <v>30598.152144674597</v>
      </c>
      <c r="AR326" s="8">
        <f t="shared" si="551"/>
        <v>8096.7407351896682</v>
      </c>
      <c r="AS326" s="8">
        <f t="shared" si="552"/>
        <v>47.759567953042435</v>
      </c>
      <c r="AT326" s="8">
        <f t="shared" si="553"/>
        <v>102788.6955202657</v>
      </c>
      <c r="BF326" s="5">
        <v>126.23984433419132</v>
      </c>
      <c r="BG326" s="5">
        <v>137.17591237082038</v>
      </c>
      <c r="BH326" s="5">
        <v>98.557806868826731</v>
      </c>
      <c r="BI326" s="5">
        <v>104.67511242808652</v>
      </c>
      <c r="BJ326" s="5">
        <v>158.57424609909506</v>
      </c>
      <c r="BK326" s="5">
        <v>14.740622994711211</v>
      </c>
      <c r="BL326" s="5">
        <v>35.72894874828485</v>
      </c>
      <c r="BM326" s="5">
        <v>14.02903128088653</v>
      </c>
      <c r="BN326" s="5">
        <v>642.08732713062386</v>
      </c>
      <c r="BO326" s="5">
        <v>116.9126232513034</v>
      </c>
      <c r="BP326" s="5">
        <v>30.788621786370239</v>
      </c>
      <c r="BQ326" s="5">
        <v>44.650806178554312</v>
      </c>
      <c r="BR326" s="5">
        <v>41.169429965121161</v>
      </c>
      <c r="BS326" s="5">
        <v>32.515679506134028</v>
      </c>
      <c r="BT326" s="5">
        <v>19.231028849582803</v>
      </c>
      <c r="BU326" s="5">
        <v>53.108202866861859</v>
      </c>
      <c r="BV326" s="5">
        <v>22.763306156826147</v>
      </c>
      <c r="BW326" s="5">
        <v>70.837544763190053</v>
      </c>
      <c r="BX326" s="5">
        <v>241.75875840698987</v>
      </c>
      <c r="BY326" s="5">
        <v>0.82647349438270723</v>
      </c>
      <c r="BZ326" s="5">
        <v>1792.6362281261991</v>
      </c>
      <c r="CA326" s="5">
        <v>1868.106903822586</v>
      </c>
      <c r="CB326" s="5">
        <v>1868.9333773169687</v>
      </c>
      <c r="CC326" s="5">
        <v>47.965001309578824</v>
      </c>
    </row>
    <row r="327" spans="1:81" x14ac:dyDescent="0.2">
      <c r="A327" s="3" t="s">
        <v>52</v>
      </c>
      <c r="B327" s="3">
        <v>223</v>
      </c>
      <c r="C327" s="9">
        <v>43412</v>
      </c>
      <c r="D327" s="3">
        <v>3</v>
      </c>
      <c r="E327" s="3">
        <v>4</v>
      </c>
      <c r="F327" s="3" t="s">
        <v>98</v>
      </c>
      <c r="G327" s="10" t="s">
        <v>69</v>
      </c>
      <c r="H327" s="3">
        <v>44</v>
      </c>
      <c r="I327" s="3" t="s">
        <v>99</v>
      </c>
      <c r="J327" s="3">
        <v>30</v>
      </c>
      <c r="K327" s="3">
        <v>7</v>
      </c>
      <c r="L327" s="3">
        <v>5</v>
      </c>
      <c r="M327" s="3" t="s">
        <v>56</v>
      </c>
      <c r="N327" s="3" t="s">
        <v>57</v>
      </c>
      <c r="O327" s="1" t="s">
        <v>58</v>
      </c>
      <c r="P327" s="3" t="s">
        <v>59</v>
      </c>
      <c r="Q327" s="3" t="s">
        <v>197</v>
      </c>
      <c r="R327" s="14">
        <v>224.58214069234913</v>
      </c>
      <c r="S327" s="14">
        <v>192.81708289837016</v>
      </c>
      <c r="T327" s="14">
        <v>88.231099358920389</v>
      </c>
      <c r="U327" s="14">
        <v>435.95468613197062</v>
      </c>
      <c r="V327" s="14">
        <v>74.17321238024482</v>
      </c>
      <c r="W327" s="14">
        <v>582.00367368500804</v>
      </c>
      <c r="X327" s="14">
        <v>137.90520293137124</v>
      </c>
      <c r="Y327" s="8">
        <v>0.69513728651374618</v>
      </c>
      <c r="Z327" s="8">
        <v>1736.3622146636228</v>
      </c>
      <c r="AA327" s="8"/>
      <c r="AB327" s="8">
        <f t="shared" si="557"/>
        <v>1185.231599478886</v>
      </c>
      <c r="AC327" s="8">
        <f t="shared" si="540"/>
        <v>969.71919092638745</v>
      </c>
      <c r="AD327" s="8">
        <f t="shared" si="541"/>
        <v>421.53627124325976</v>
      </c>
      <c r="AE327" s="8">
        <f t="shared" si="542"/>
        <v>2314.3449244005928</v>
      </c>
      <c r="AF327" s="8">
        <f t="shared" si="543"/>
        <v>384.2810308522192</v>
      </c>
      <c r="AG327" s="8">
        <f t="shared" si="544"/>
        <v>3019.5168080823173</v>
      </c>
      <c r="AH327" s="8">
        <f t="shared" si="545"/>
        <v>714.8052978515625</v>
      </c>
      <c r="AI327" s="8">
        <f t="shared" si="546"/>
        <v>3.8040269522411334</v>
      </c>
      <c r="AJ327" s="8">
        <f t="shared" si="547"/>
        <v>9013.2389799514785</v>
      </c>
      <c r="AK327" s="8"/>
      <c r="AL327" s="8">
        <f t="shared" si="554"/>
        <v>11930.558276205098</v>
      </c>
      <c r="AM327" s="8">
        <f t="shared" si="555"/>
        <v>11208.477635391828</v>
      </c>
      <c r="AN327" s="8">
        <f t="shared" si="556"/>
        <v>8008.4318787229477</v>
      </c>
      <c r="AO327" s="8">
        <f t="shared" si="548"/>
        <v>28125.767645309708</v>
      </c>
      <c r="AP327" s="8">
        <f t="shared" si="549"/>
        <v>4772.8075492217631</v>
      </c>
      <c r="AQ327" s="8">
        <f t="shared" si="550"/>
        <v>30598.152144674597</v>
      </c>
      <c r="AR327" s="8">
        <f t="shared" si="551"/>
        <v>8096.7407351896682</v>
      </c>
      <c r="AS327" s="8">
        <f t="shared" si="552"/>
        <v>47.759567953042435</v>
      </c>
      <c r="AT327" s="8">
        <f t="shared" si="553"/>
        <v>102788.6955202657</v>
      </c>
      <c r="BF327" s="5">
        <v>151.98628823976154</v>
      </c>
      <c r="BG327" s="5">
        <v>153.87789252758495</v>
      </c>
      <c r="BH327" s="5">
        <v>90.303757725367205</v>
      </c>
      <c r="BI327" s="5">
        <v>100.83925938776811</v>
      </c>
      <c r="BJ327" s="5">
        <v>150.568097998051</v>
      </c>
      <c r="BK327" s="5">
        <v>13.667756141147287</v>
      </c>
      <c r="BL327" s="5">
        <v>32.828595451308033</v>
      </c>
      <c r="BM327" s="5">
        <v>13.498604516393995</v>
      </c>
      <c r="BN327" s="5">
        <v>567.0685441836938</v>
      </c>
      <c r="BO327" s="5">
        <v>106.83503225314463</v>
      </c>
      <c r="BP327" s="5">
        <v>28.793263272408584</v>
      </c>
      <c r="BQ327" s="5">
        <v>44.389582025502129</v>
      </c>
      <c r="BR327" s="5">
        <v>44.134594216749228</v>
      </c>
      <c r="BS327" s="5">
        <v>40.611707752772396</v>
      </c>
      <c r="BT327" s="5">
        <v>18.524494327850835</v>
      </c>
      <c r="BU327" s="5">
        <v>49.835698871077156</v>
      </c>
      <c r="BV327" s="5">
        <v>25.933647096368812</v>
      </c>
      <c r="BW327" s="5">
        <v>67.75138504133686</v>
      </c>
      <c r="BX327" s="5">
        <v>230.25779454262485</v>
      </c>
      <c r="BY327" s="5">
        <v>0.69513728651374618</v>
      </c>
      <c r="BZ327" s="5">
        <v>1649.2100229510579</v>
      </c>
      <c r="CA327" s="5">
        <v>1735.6670773771091</v>
      </c>
      <c r="CB327" s="5">
        <v>1736.3622146636228</v>
      </c>
      <c r="CC327" s="5">
        <v>44.740269742164386</v>
      </c>
    </row>
    <row r="328" spans="1:81" x14ac:dyDescent="0.2">
      <c r="A328" s="3" t="s">
        <v>52</v>
      </c>
      <c r="B328" s="3">
        <v>223</v>
      </c>
      <c r="C328" s="9">
        <v>43412</v>
      </c>
      <c r="D328" s="3">
        <v>3</v>
      </c>
      <c r="E328" s="3">
        <v>4</v>
      </c>
      <c r="F328" s="3" t="s">
        <v>98</v>
      </c>
      <c r="G328" s="10" t="s">
        <v>69</v>
      </c>
      <c r="H328" s="3">
        <v>44</v>
      </c>
      <c r="I328" s="3" t="s">
        <v>99</v>
      </c>
      <c r="J328" s="3">
        <v>35</v>
      </c>
      <c r="K328" s="3">
        <v>4</v>
      </c>
      <c r="L328" s="3">
        <v>6</v>
      </c>
      <c r="M328" s="3" t="s">
        <v>56</v>
      </c>
      <c r="N328" s="3" t="s">
        <v>57</v>
      </c>
      <c r="O328" s="1" t="s">
        <v>58</v>
      </c>
      <c r="P328" s="3" t="s">
        <v>59</v>
      </c>
      <c r="Q328" s="3" t="s">
        <v>197</v>
      </c>
      <c r="R328" s="14">
        <v>156.1085362927667</v>
      </c>
      <c r="S328" s="14">
        <v>147.46534729003906</v>
      </c>
      <c r="T328" s="14">
        <v>84.66973876953125</v>
      </c>
      <c r="U328" s="14">
        <v>359.40731548440868</v>
      </c>
      <c r="V328" s="14">
        <v>64.333836785678201</v>
      </c>
      <c r="W328" s="14">
        <v>508.3079923432449</v>
      </c>
      <c r="X328" s="14">
        <v>106.03499787429283</v>
      </c>
      <c r="Y328" s="8">
        <v>0.58531303289422854</v>
      </c>
      <c r="Z328" s="8">
        <v>1426.9130739497652</v>
      </c>
      <c r="AA328" s="8"/>
      <c r="AB328" s="8">
        <f t="shared" si="557"/>
        <v>951.72669246278952</v>
      </c>
      <c r="AC328" s="8">
        <f t="shared" si="540"/>
        <v>850.70607547102304</v>
      </c>
      <c r="AD328" s="8">
        <f t="shared" si="541"/>
        <v>432.2520953211291</v>
      </c>
      <c r="AE328" s="8">
        <f t="shared" si="542"/>
        <v>1988.4050040409484</v>
      </c>
      <c r="AF328" s="8">
        <f t="shared" si="543"/>
        <v>346.26762291480759</v>
      </c>
      <c r="AG328" s="8">
        <f t="shared" si="544"/>
        <v>2725.7791650706326</v>
      </c>
      <c r="AH328" s="8">
        <f t="shared" si="545"/>
        <v>609.85050201416016</v>
      </c>
      <c r="AI328" s="8">
        <f t="shared" si="546"/>
        <v>3.2011257985199371</v>
      </c>
      <c r="AJ328" s="8">
        <f t="shared" si="547"/>
        <v>7908.1882215334699</v>
      </c>
      <c r="AK328" s="8"/>
      <c r="AL328" s="8">
        <f t="shared" si="554"/>
        <v>11930.558276205098</v>
      </c>
      <c r="AM328" s="8">
        <f t="shared" si="555"/>
        <v>11208.477635391828</v>
      </c>
      <c r="AN328" s="8">
        <f t="shared" si="556"/>
        <v>8008.4318787229477</v>
      </c>
      <c r="AO328" s="8">
        <f t="shared" si="548"/>
        <v>28125.767645309708</v>
      </c>
      <c r="AP328" s="8">
        <f t="shared" si="549"/>
        <v>4772.8075492217631</v>
      </c>
      <c r="AQ328" s="8">
        <f t="shared" si="550"/>
        <v>30598.152144674597</v>
      </c>
      <c r="AR328" s="8">
        <f t="shared" si="551"/>
        <v>8096.7407351896682</v>
      </c>
      <c r="AS328" s="8">
        <f t="shared" si="552"/>
        <v>47.759567953042435</v>
      </c>
      <c r="AT328" s="8">
        <f t="shared" si="553"/>
        <v>102788.6955202657</v>
      </c>
      <c r="BF328" s="5">
        <v>158.96977076176711</v>
      </c>
      <c r="BG328" s="5">
        <v>163.84381866043645</v>
      </c>
      <c r="BH328" s="5">
        <v>64.4186615054887</v>
      </c>
      <c r="BI328" s="5">
        <v>76.896203128955591</v>
      </c>
      <c r="BJ328" s="5">
        <v>125.09183959457289</v>
      </c>
      <c r="BK328" s="5">
        <v>13.012373445779495</v>
      </c>
      <c r="BL328" s="5">
        <v>29.681597892435374</v>
      </c>
      <c r="BM328" s="5">
        <v>10.276541288907552</v>
      </c>
      <c r="BN328" s="5">
        <v>484.09598099119603</v>
      </c>
      <c r="BO328" s="5">
        <v>80.083862089290037</v>
      </c>
      <c r="BP328" s="5">
        <v>25.893164290143424</v>
      </c>
      <c r="BQ328" s="5">
        <v>37.253441243020241</v>
      </c>
      <c r="BR328" s="5">
        <v>61.731194687535179</v>
      </c>
      <c r="BS328" s="5">
        <v>59.983571892313066</v>
      </c>
      <c r="BT328" s="5">
        <v>16.542221450505924</v>
      </c>
      <c r="BU328" s="5">
        <v>42.557154500104652</v>
      </c>
      <c r="BV328" s="5">
        <v>11.941600066089427</v>
      </c>
      <c r="BW328" s="5">
        <v>69.549566606371712</v>
      </c>
      <c r="BX328" s="5">
        <v>209.94794908053402</v>
      </c>
      <c r="BY328" s="5">
        <v>0.58531303289422854</v>
      </c>
      <c r="BZ328" s="5">
        <v>1372.9570261668421</v>
      </c>
      <c r="CA328" s="5">
        <v>1426.3277609168711</v>
      </c>
      <c r="CB328" s="5">
        <v>1426.9130739497652</v>
      </c>
      <c r="CC328" s="5">
        <v>37.789798433214997</v>
      </c>
    </row>
    <row r="329" spans="1:81" x14ac:dyDescent="0.2">
      <c r="A329" s="3" t="s">
        <v>52</v>
      </c>
      <c r="B329" s="3">
        <v>223</v>
      </c>
      <c r="C329" s="9">
        <v>43412</v>
      </c>
      <c r="D329" s="3">
        <v>3</v>
      </c>
      <c r="E329" s="3">
        <v>4</v>
      </c>
      <c r="F329" s="3" t="s">
        <v>98</v>
      </c>
      <c r="G329" s="10" t="s">
        <v>69</v>
      </c>
      <c r="H329" s="3">
        <v>44</v>
      </c>
      <c r="I329" s="3" t="s">
        <v>99</v>
      </c>
      <c r="J329" s="3">
        <v>70</v>
      </c>
      <c r="K329" s="3">
        <v>2</v>
      </c>
      <c r="L329" s="3">
        <v>7</v>
      </c>
      <c r="M329" s="3" t="s">
        <v>56</v>
      </c>
      <c r="N329" s="3" t="s">
        <v>57</v>
      </c>
      <c r="O329" s="1" t="s">
        <v>58</v>
      </c>
      <c r="P329" s="3" t="s">
        <v>59</v>
      </c>
      <c r="Q329" s="3" t="s">
        <v>197</v>
      </c>
      <c r="R329" s="14">
        <v>19.041946542674097</v>
      </c>
      <c r="S329" s="14">
        <v>38.631541087709621</v>
      </c>
      <c r="T329" s="14">
        <v>23.437381053793018</v>
      </c>
      <c r="U329" s="14">
        <v>158.41783615638471</v>
      </c>
      <c r="V329" s="14">
        <v>23.713349177919586</v>
      </c>
      <c r="W329" s="14">
        <v>115.65113396480166</v>
      </c>
      <c r="X329" s="14">
        <v>36.38195129920696</v>
      </c>
      <c r="Y329" s="8">
        <v>0.20571607303331699</v>
      </c>
      <c r="Z329" s="8">
        <v>415.48085685231212</v>
      </c>
      <c r="AA329" s="8"/>
      <c r="AB329" s="8">
        <f t="shared" si="557"/>
        <v>3065.1334496202144</v>
      </c>
      <c r="AC329" s="8">
        <f t="shared" si="540"/>
        <v>3256.6955466106019</v>
      </c>
      <c r="AD329" s="8">
        <f t="shared" si="541"/>
        <v>1891.8745969081747</v>
      </c>
      <c r="AE329" s="8">
        <f t="shared" si="542"/>
        <v>9061.9401537138838</v>
      </c>
      <c r="AF329" s="8">
        <f t="shared" si="543"/>
        <v>1540.8257543629611</v>
      </c>
      <c r="AG329" s="8">
        <f t="shared" si="544"/>
        <v>10919.284710390813</v>
      </c>
      <c r="AH329" s="8">
        <f t="shared" si="545"/>
        <v>2492.2966105362466</v>
      </c>
      <c r="AI329" s="8">
        <f t="shared" si="546"/>
        <v>13.843009353732047</v>
      </c>
      <c r="AJ329" s="8">
        <f t="shared" si="547"/>
        <v>32241.893789036356</v>
      </c>
      <c r="AK329" s="8"/>
      <c r="AL329" s="8">
        <f t="shared" si="554"/>
        <v>11930.558276205098</v>
      </c>
      <c r="AM329" s="8">
        <f t="shared" si="555"/>
        <v>11208.477635391828</v>
      </c>
      <c r="AN329" s="8">
        <f t="shared" si="556"/>
        <v>8008.4318787229477</v>
      </c>
      <c r="AO329" s="8">
        <f t="shared" si="548"/>
        <v>28125.767645309708</v>
      </c>
      <c r="AP329" s="8">
        <f t="shared" si="549"/>
        <v>4772.8075492217631</v>
      </c>
      <c r="AQ329" s="8">
        <f t="shared" si="550"/>
        <v>30598.152144674597</v>
      </c>
      <c r="AR329" s="8">
        <f t="shared" si="551"/>
        <v>8096.7407351896682</v>
      </c>
      <c r="AS329" s="8">
        <f t="shared" si="552"/>
        <v>47.759567953042435</v>
      </c>
      <c r="AT329" s="8">
        <f t="shared" si="553"/>
        <v>102788.6955202657</v>
      </c>
      <c r="BF329" s="5">
        <v>41.09973450037895</v>
      </c>
      <c r="BG329" s="5">
        <v>34.930441112405745</v>
      </c>
      <c r="BH329" s="5">
        <v>8.0178810305036112</v>
      </c>
      <c r="BI329" s="5">
        <v>21.132237890241925</v>
      </c>
      <c r="BJ329" s="5">
        <v>39.429197400250814</v>
      </c>
      <c r="BK329" s="5">
        <v>8.3784476280849578</v>
      </c>
      <c r="BL329" s="5">
        <v>17.61243686736664</v>
      </c>
      <c r="BM329" s="5">
        <v>3.0829687661374483</v>
      </c>
      <c r="BN329" s="5">
        <v>124.41051939390023</v>
      </c>
      <c r="BO329" s="5">
        <v>16.952792985368365</v>
      </c>
      <c r="BP329" s="5">
        <v>10.290774303195233</v>
      </c>
      <c r="BQ329" s="5">
        <v>14.748473996779998</v>
      </c>
      <c r="BR329" s="5">
        <v>18.183735075909265</v>
      </c>
      <c r="BS329" s="5">
        <v>11.763975732523985</v>
      </c>
      <c r="BT329" s="5">
        <v>5.8220923225351475</v>
      </c>
      <c r="BU329" s="5">
        <v>14.934689787936282</v>
      </c>
      <c r="BV329" s="5">
        <v>1.0360849336991682</v>
      </c>
      <c r="BW329" s="5">
        <v>62.420601160356725</v>
      </c>
      <c r="BX329" s="5">
        <v>95.634593942995664</v>
      </c>
      <c r="BY329" s="5">
        <v>0.20571607303331699</v>
      </c>
      <c r="BZ329" s="5">
        <v>403.03791459330216</v>
      </c>
      <c r="CA329" s="5">
        <v>415.27514077927879</v>
      </c>
      <c r="CB329" s="5">
        <v>415.48085685231212</v>
      </c>
      <c r="CC329" s="5">
        <v>13.898178598656731</v>
      </c>
    </row>
    <row r="330" spans="1:81" x14ac:dyDescent="0.2">
      <c r="A330" s="3" t="s">
        <v>52</v>
      </c>
      <c r="B330" s="3">
        <v>223</v>
      </c>
      <c r="C330" s="9">
        <v>43412</v>
      </c>
      <c r="D330" s="3">
        <v>3</v>
      </c>
      <c r="E330" s="3">
        <v>4</v>
      </c>
      <c r="F330" s="3" t="s">
        <v>98</v>
      </c>
      <c r="G330" s="10" t="s">
        <v>69</v>
      </c>
      <c r="H330" s="3">
        <v>44</v>
      </c>
      <c r="I330" s="3" t="s">
        <v>99</v>
      </c>
      <c r="J330" s="3">
        <v>100</v>
      </c>
      <c r="K330" s="3">
        <v>1</v>
      </c>
      <c r="L330" s="3">
        <v>8</v>
      </c>
      <c r="M330" s="3" t="s">
        <v>56</v>
      </c>
      <c r="N330" s="3" t="s">
        <v>57</v>
      </c>
      <c r="O330" s="1" t="s">
        <v>58</v>
      </c>
      <c r="P330" s="3" t="s">
        <v>59</v>
      </c>
      <c r="Q330" s="3" t="s">
        <v>197</v>
      </c>
      <c r="R330" s="14">
        <v>1.0985490598812186</v>
      </c>
      <c r="S330" s="14">
        <v>10.735833455776346</v>
      </c>
      <c r="T330" s="14">
        <v>43.050827494983018</v>
      </c>
      <c r="U330" s="14">
        <v>11.580623133429166</v>
      </c>
      <c r="V330" s="14">
        <v>4.4843645013611892</v>
      </c>
      <c r="W330" s="14">
        <v>37.638290853335938</v>
      </c>
      <c r="X330" s="14">
        <v>0.85567168120680182</v>
      </c>
      <c r="Y330" s="8">
        <v>0</v>
      </c>
      <c r="Z330" s="8">
        <v>109.44415737944331</v>
      </c>
      <c r="AA330" s="8"/>
      <c r="AB330" s="8">
        <f t="shared" si="557"/>
        <v>302.10743403832976</v>
      </c>
      <c r="AC330" s="8">
        <f t="shared" si="540"/>
        <v>740.51061815228945</v>
      </c>
      <c r="AD330" s="8">
        <f t="shared" si="541"/>
        <v>997.32312823164068</v>
      </c>
      <c r="AE330" s="8">
        <f t="shared" si="542"/>
        <v>2549.9768893472078</v>
      </c>
      <c r="AF330" s="8">
        <f t="shared" si="543"/>
        <v>422.96570518921163</v>
      </c>
      <c r="AG330" s="8">
        <f t="shared" si="544"/>
        <v>2299.3413722720643</v>
      </c>
      <c r="AH330" s="8">
        <f t="shared" si="545"/>
        <v>558.56434470620638</v>
      </c>
      <c r="AI330" s="8">
        <f t="shared" si="546"/>
        <v>3.0857410954997548</v>
      </c>
      <c r="AJ330" s="8">
        <f t="shared" si="547"/>
        <v>7873.8752134763317</v>
      </c>
      <c r="AK330" s="8"/>
      <c r="AL330" s="8">
        <f t="shared" si="554"/>
        <v>11930.558276205098</v>
      </c>
      <c r="AM330" s="8">
        <f t="shared" si="555"/>
        <v>11208.477635391828</v>
      </c>
      <c r="AN330" s="8">
        <f t="shared" si="556"/>
        <v>8008.4318787229477</v>
      </c>
      <c r="AO330" s="8">
        <f t="shared" si="548"/>
        <v>28125.767645309708</v>
      </c>
      <c r="AP330" s="8">
        <f t="shared" si="549"/>
        <v>4772.8075492217631</v>
      </c>
      <c r="AQ330" s="8">
        <f t="shared" si="550"/>
        <v>30598.152144674597</v>
      </c>
      <c r="AR330" s="8">
        <f t="shared" si="551"/>
        <v>8096.7407351896682</v>
      </c>
      <c r="AS330" s="8">
        <f t="shared" si="552"/>
        <v>47.759567953042435</v>
      </c>
      <c r="AT330" s="8">
        <f t="shared" si="553"/>
        <v>102788.6955202657</v>
      </c>
      <c r="BF330" s="5">
        <v>66.245800713771743</v>
      </c>
      <c r="BG330" s="5">
        <v>54.177595833636317</v>
      </c>
      <c r="BH330" s="5">
        <v>2.2642775415047298</v>
      </c>
      <c r="BI330" s="5">
        <v>6.5307067292529979</v>
      </c>
      <c r="BJ330" s="5">
        <v>15.608312935484234</v>
      </c>
      <c r="BK330" s="5">
        <v>2.3010862689154363</v>
      </c>
      <c r="BL330" s="5">
        <v>4.77033074582459</v>
      </c>
      <c r="BM330" s="5">
        <v>1.1018917431958519</v>
      </c>
      <c r="BN330" s="5">
        <v>23.058106373352352</v>
      </c>
      <c r="BO330" s="5">
        <v>5.386974265976483</v>
      </c>
      <c r="BP330" s="5">
        <v>2.7957083495530362</v>
      </c>
      <c r="BQ330" s="5">
        <v>3.3849609745862281</v>
      </c>
      <c r="BR330" s="5">
        <v>19.74711245102986</v>
      </c>
      <c r="BS330" s="5">
        <v>18.123897542002531</v>
      </c>
      <c r="BT330" s="5">
        <v>1.47598525266548</v>
      </c>
      <c r="BU330" s="5">
        <v>3.3005477777076009</v>
      </c>
      <c r="BV330" s="5">
        <v>1.0480311840586169</v>
      </c>
      <c r="BW330" s="5">
        <v>23.172333048424608</v>
      </c>
      <c r="BX330" s="5">
        <v>26.75319504509747</v>
      </c>
      <c r="BY330" s="5">
        <v>0</v>
      </c>
      <c r="BZ330" s="5">
        <v>104.80426217707817</v>
      </c>
      <c r="CA330" s="5">
        <v>109.44415737944331</v>
      </c>
      <c r="CB330" s="5">
        <v>109.44415737944331</v>
      </c>
      <c r="CC330" s="5">
        <v>7.1751058713946261</v>
      </c>
    </row>
    <row r="331" spans="1:81" hidden="1" x14ac:dyDescent="0.2">
      <c r="A331" s="3" t="s">
        <v>52</v>
      </c>
      <c r="B331" s="3">
        <v>223</v>
      </c>
      <c r="C331" s="9">
        <v>43413</v>
      </c>
      <c r="D331" s="3">
        <v>3</v>
      </c>
      <c r="E331" s="3">
        <v>4</v>
      </c>
      <c r="F331" s="3" t="s">
        <v>98</v>
      </c>
      <c r="G331" s="10"/>
      <c r="H331" s="3">
        <v>44</v>
      </c>
      <c r="I331" s="3" t="s">
        <v>99</v>
      </c>
      <c r="J331" s="3">
        <v>5</v>
      </c>
      <c r="K331" s="3">
        <v>22</v>
      </c>
      <c r="L331" s="3">
        <v>1</v>
      </c>
      <c r="M331" s="3" t="s">
        <v>56</v>
      </c>
      <c r="N331" s="3" t="s">
        <v>57</v>
      </c>
      <c r="O331" s="1" t="s">
        <v>58</v>
      </c>
      <c r="P331" s="3" t="s">
        <v>60</v>
      </c>
      <c r="R331" s="14">
        <v>64.090154582056499</v>
      </c>
      <c r="S331" s="14">
        <v>67.254226289946459</v>
      </c>
      <c r="T331" s="14">
        <v>29.989649246478901</v>
      </c>
      <c r="U331" s="14">
        <v>165.58269079800309</v>
      </c>
      <c r="V331" s="14">
        <v>23.404504216950514</v>
      </c>
      <c r="W331" s="14">
        <v>212.40157160265693</v>
      </c>
      <c r="X331" s="14">
        <v>49.507728576660156</v>
      </c>
      <c r="Y331" s="8">
        <v>0.31234616170825047</v>
      </c>
      <c r="Z331" s="8">
        <v>612.5428694443159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BF331" s="5">
        <v>61.161471067712185</v>
      </c>
      <c r="BG331" s="5">
        <v>70.04347206635336</v>
      </c>
      <c r="BH331" s="5">
        <v>26.022754932766546</v>
      </c>
      <c r="BI331" s="5">
        <v>36.142537686232863</v>
      </c>
      <c r="BJ331" s="5">
        <v>55.566662226720759</v>
      </c>
      <c r="BK331" s="5">
        <v>7.4640096210476656</v>
      </c>
      <c r="BL331" s="5">
        <v>14.189931274868684</v>
      </c>
      <c r="BM331" s="5">
        <v>5.8979526379684737</v>
      </c>
      <c r="BN331" s="5">
        <v>212.83330888143664</v>
      </c>
      <c r="BO331" s="5">
        <v>43.459818632850094</v>
      </c>
      <c r="BP331" s="5">
        <v>9.166505510929202</v>
      </c>
      <c r="BQ331" s="5">
        <v>17.849144458209373</v>
      </c>
      <c r="BR331" s="5">
        <v>24.987752573550445</v>
      </c>
      <c r="BS331" s="5">
        <v>25.685423987508688</v>
      </c>
      <c r="BT331" s="5">
        <v>6.213646051294746</v>
      </c>
      <c r="BU331" s="5">
        <v>16.95749188526948</v>
      </c>
      <c r="BV331" s="5">
        <v>6.8762417312884088</v>
      </c>
      <c r="BW331" s="5">
        <v>16.680018313170329</v>
      </c>
      <c r="BX331" s="5">
        <v>81.723526586133204</v>
      </c>
      <c r="BY331" s="5">
        <v>0.31234616170825047</v>
      </c>
      <c r="BZ331" s="5">
        <v>585.82879593831251</v>
      </c>
      <c r="CA331" s="5">
        <v>612.23052328260769</v>
      </c>
      <c r="CB331" s="5">
        <v>612.5428694443159</v>
      </c>
      <c r="CC331" s="5">
        <v>12.255835192755258</v>
      </c>
    </row>
    <row r="332" spans="1:81" hidden="1" x14ac:dyDescent="0.2">
      <c r="A332" s="3" t="s">
        <v>52</v>
      </c>
      <c r="B332" s="3">
        <v>223</v>
      </c>
      <c r="C332" s="9">
        <v>43413</v>
      </c>
      <c r="D332" s="3">
        <v>3</v>
      </c>
      <c r="E332" s="3">
        <v>4</v>
      </c>
      <c r="F332" s="3" t="s">
        <v>98</v>
      </c>
      <c r="G332" s="10"/>
      <c r="H332" s="3">
        <v>44</v>
      </c>
      <c r="I332" s="3" t="s">
        <v>99</v>
      </c>
      <c r="J332" s="3">
        <v>12</v>
      </c>
      <c r="K332" s="3">
        <v>18</v>
      </c>
      <c r="L332" s="3">
        <v>2</v>
      </c>
      <c r="M332" s="3" t="s">
        <v>56</v>
      </c>
      <c r="N332" s="3" t="s">
        <v>57</v>
      </c>
      <c r="O332" s="1" t="s">
        <v>58</v>
      </c>
      <c r="P332" s="3" t="s">
        <v>60</v>
      </c>
      <c r="R332" s="14">
        <v>63.056275071768923</v>
      </c>
      <c r="S332" s="14">
        <v>65.91089406506768</v>
      </c>
      <c r="T332" s="14">
        <v>26.468429250963801</v>
      </c>
      <c r="U332" s="14">
        <v>162.29648721629175</v>
      </c>
      <c r="V332" s="14">
        <v>21.399883434690278</v>
      </c>
      <c r="W332" s="14">
        <v>200.13341206517714</v>
      </c>
      <c r="X332" s="14">
        <v>39.087155309216726</v>
      </c>
      <c r="Y332" s="8">
        <v>0.45848998975354555</v>
      </c>
      <c r="Z332" s="8">
        <v>578.81104055014032</v>
      </c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BF332" s="5">
        <v>57.111316775430012</v>
      </c>
      <c r="BG332" s="5">
        <v>65.143198355071107</v>
      </c>
      <c r="BH332" s="5">
        <v>25.784998790520017</v>
      </c>
      <c r="BI332" s="5">
        <v>35.764400837428752</v>
      </c>
      <c r="BJ332" s="5">
        <v>53.067536769489799</v>
      </c>
      <c r="BK332" s="5">
        <v>7.4094178664416663</v>
      </c>
      <c r="BL332" s="5">
        <v>14.918495465837815</v>
      </c>
      <c r="BM332" s="5">
        <v>4.1581546216230381</v>
      </c>
      <c r="BN332" s="5">
        <v>204.33817747245232</v>
      </c>
      <c r="BO332" s="5">
        <v>32.105482853863172</v>
      </c>
      <c r="BP332" s="5">
        <v>8.3719540050293944</v>
      </c>
      <c r="BQ332" s="5">
        <v>13.474623291292117</v>
      </c>
      <c r="BR332" s="5">
        <v>26.037626661675585</v>
      </c>
      <c r="BS332" s="5">
        <v>23.263410138893782</v>
      </c>
      <c r="BT332" s="5">
        <v>5.7105173817384474</v>
      </c>
      <c r="BU332" s="5">
        <v>12.982613283582758</v>
      </c>
      <c r="BV332" s="5">
        <v>11.415804611105525</v>
      </c>
      <c r="BW332" s="5">
        <v>19.832890149605731</v>
      </c>
      <c r="BX332" s="5">
        <v>80.364110598864229</v>
      </c>
      <c r="BY332" s="5">
        <v>0.45848998975354555</v>
      </c>
      <c r="BZ332" s="5">
        <v>531.08874927389593</v>
      </c>
      <c r="CA332" s="5">
        <v>578.35255056038682</v>
      </c>
      <c r="CB332" s="5">
        <v>578.81104055014032</v>
      </c>
      <c r="CC332" s="5">
        <v>12.342841637580394</v>
      </c>
    </row>
    <row r="333" spans="1:81" hidden="1" x14ac:dyDescent="0.2">
      <c r="A333" s="3" t="s">
        <v>52</v>
      </c>
      <c r="B333" s="3">
        <v>223</v>
      </c>
      <c r="C333" s="9">
        <v>43413</v>
      </c>
      <c r="D333" s="3">
        <v>3</v>
      </c>
      <c r="E333" s="3">
        <v>4</v>
      </c>
      <c r="F333" s="3" t="s">
        <v>98</v>
      </c>
      <c r="G333" s="10"/>
      <c r="H333" s="3">
        <v>44</v>
      </c>
      <c r="I333" s="3" t="s">
        <v>99</v>
      </c>
      <c r="J333" s="3">
        <v>20</v>
      </c>
      <c r="K333" s="3">
        <v>14</v>
      </c>
      <c r="L333" s="3">
        <v>3</v>
      </c>
      <c r="M333" s="3" t="s">
        <v>56</v>
      </c>
      <c r="N333" s="3" t="s">
        <v>57</v>
      </c>
      <c r="O333" s="1" t="s">
        <v>58</v>
      </c>
      <c r="P333" s="3" t="s">
        <v>60</v>
      </c>
      <c r="R333" s="14">
        <v>60.853959839919519</v>
      </c>
      <c r="S333" s="14">
        <v>48.863228238862135</v>
      </c>
      <c r="T333" s="14">
        <v>25.78531786491131</v>
      </c>
      <c r="U333" s="14">
        <v>129.55216979980469</v>
      </c>
      <c r="V333" s="14">
        <v>19.618031041375524</v>
      </c>
      <c r="W333" s="14">
        <v>160.24434714481748</v>
      </c>
      <c r="X333" s="14">
        <v>31.533600576992693</v>
      </c>
      <c r="Y333" s="8">
        <v>0.14520707713035652</v>
      </c>
      <c r="Z333" s="8">
        <v>476.59585329182801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BF333" s="5">
        <v>50.310886388365631</v>
      </c>
      <c r="BG333" s="5">
        <v>51.085609261659663</v>
      </c>
      <c r="BH333" s="5">
        <v>26.065476312470114</v>
      </c>
      <c r="BI333" s="5">
        <v>26.157696487509998</v>
      </c>
      <c r="BJ333" s="5">
        <v>45.52392869597201</v>
      </c>
      <c r="BK333" s="5">
        <v>5.7889418959930907</v>
      </c>
      <c r="BL333" s="5">
        <v>10.274962905077023</v>
      </c>
      <c r="BM333" s="5">
        <v>3.7001152207306727</v>
      </c>
      <c r="BN333" s="5">
        <v>165.26568442119435</v>
      </c>
      <c r="BO333" s="5">
        <v>28.154096577601461</v>
      </c>
      <c r="BP333" s="5">
        <v>7.4798316821009472</v>
      </c>
      <c r="BQ333" s="5">
        <v>10.967587991794996</v>
      </c>
      <c r="BR333" s="5">
        <v>18.663410468136853</v>
      </c>
      <c r="BS333" s="5">
        <v>16.988517009303038</v>
      </c>
      <c r="BT333" s="5">
        <v>5.7572281904530813</v>
      </c>
      <c r="BU333" s="5">
        <v>12.30728991686412</v>
      </c>
      <c r="BV333" s="5">
        <v>4.5705401496184166</v>
      </c>
      <c r="BW333" s="5">
        <v>17.614153667725652</v>
      </c>
      <c r="BX333" s="5">
        <v>68.264758604207671</v>
      </c>
      <c r="BY333" s="5">
        <v>0.14520707713035652</v>
      </c>
      <c r="BZ333" s="5">
        <v>455.99330521639092</v>
      </c>
      <c r="CA333" s="5">
        <v>476.45064621469766</v>
      </c>
      <c r="CB333" s="5">
        <v>476.59585329182801</v>
      </c>
      <c r="CC333" s="5">
        <v>10.160433210514213</v>
      </c>
    </row>
    <row r="334" spans="1:81" hidden="1" x14ac:dyDescent="0.2">
      <c r="A334" s="3" t="s">
        <v>52</v>
      </c>
      <c r="B334" s="3">
        <v>223</v>
      </c>
      <c r="C334" s="9">
        <v>43413</v>
      </c>
      <c r="D334" s="3">
        <v>3</v>
      </c>
      <c r="E334" s="3">
        <v>4</v>
      </c>
      <c r="F334" s="3" t="s">
        <v>98</v>
      </c>
      <c r="G334" s="10"/>
      <c r="H334" s="3">
        <v>44</v>
      </c>
      <c r="I334" s="3" t="s">
        <v>99</v>
      </c>
      <c r="J334" s="3">
        <v>25</v>
      </c>
      <c r="K334" s="3">
        <v>10</v>
      </c>
      <c r="L334" s="3">
        <v>4</v>
      </c>
      <c r="M334" s="3" t="s">
        <v>56</v>
      </c>
      <c r="N334" s="3" t="s">
        <v>57</v>
      </c>
      <c r="O334" s="1" t="s">
        <v>58</v>
      </c>
      <c r="P334" s="3" t="s">
        <v>60</v>
      </c>
      <c r="R334" s="14">
        <v>57.000422247524916</v>
      </c>
      <c r="S334" s="14">
        <v>45.00179185538456</v>
      </c>
      <c r="T334" s="14">
        <v>19.686166196033874</v>
      </c>
      <c r="U334" s="14">
        <v>124.5608559970198</v>
      </c>
      <c r="V334" s="14">
        <v>20.068607034354375</v>
      </c>
      <c r="W334" s="14">
        <v>138.41045669029498</v>
      </c>
      <c r="X334" s="14">
        <v>29.885015783638789</v>
      </c>
      <c r="Y334" s="8">
        <v>0.21915730317732501</v>
      </c>
      <c r="Z334" s="8">
        <v>434.83246968154543</v>
      </c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BF334" s="5">
        <v>41.826993814836818</v>
      </c>
      <c r="BG334" s="5">
        <v>43.075161769673954</v>
      </c>
      <c r="BH334" s="5">
        <v>24.485593505791645</v>
      </c>
      <c r="BI334" s="5">
        <v>24.531907385331877</v>
      </c>
      <c r="BJ334" s="5">
        <v>40.112615897125274</v>
      </c>
      <c r="BK334" s="5">
        <v>6.1402596445716382</v>
      </c>
      <c r="BL334" s="5">
        <v>9.1923472082971553</v>
      </c>
      <c r="BM334" s="5">
        <v>3.7953711895094746</v>
      </c>
      <c r="BN334" s="5">
        <v>148.84598549939716</v>
      </c>
      <c r="BO334" s="5">
        <v>28.881985100023094</v>
      </c>
      <c r="BP334" s="5">
        <v>7.9243895251494738</v>
      </c>
      <c r="BQ334" s="5">
        <v>10.532832452486907</v>
      </c>
      <c r="BR334" s="5">
        <v>16.413340562187869</v>
      </c>
      <c r="BS334" s="5">
        <v>14.773148446852908</v>
      </c>
      <c r="BT334" s="5">
        <v>5.5065498033472391</v>
      </c>
      <c r="BU334" s="5">
        <v>12.271484969132205</v>
      </c>
      <c r="BV334" s="5">
        <v>3.5869894540735667</v>
      </c>
      <c r="BW334" s="5">
        <v>18.814674639724114</v>
      </c>
      <c r="BX334" s="5">
        <v>60.004010926735731</v>
      </c>
      <c r="BY334" s="5">
        <v>0.21915730317732501</v>
      </c>
      <c r="BZ334" s="5">
        <v>420.6132943950559</v>
      </c>
      <c r="CA334" s="5">
        <v>434.61331237836811</v>
      </c>
      <c r="CB334" s="5">
        <v>434.83246968154543</v>
      </c>
      <c r="CC334" s="5">
        <v>9.9563761543412603</v>
      </c>
    </row>
    <row r="335" spans="1:81" hidden="1" x14ac:dyDescent="0.2">
      <c r="A335" s="3" t="s">
        <v>52</v>
      </c>
      <c r="B335" s="3">
        <v>223</v>
      </c>
      <c r="C335" s="9">
        <v>43413</v>
      </c>
      <c r="D335" s="3">
        <v>3</v>
      </c>
      <c r="E335" s="3">
        <v>4</v>
      </c>
      <c r="F335" s="3" t="s">
        <v>98</v>
      </c>
      <c r="G335" s="10"/>
      <c r="H335" s="3">
        <v>44</v>
      </c>
      <c r="I335" s="3" t="s">
        <v>99</v>
      </c>
      <c r="J335" s="3">
        <v>30</v>
      </c>
      <c r="K335" s="3">
        <v>6</v>
      </c>
      <c r="L335" s="3">
        <v>5</v>
      </c>
      <c r="M335" s="3" t="s">
        <v>56</v>
      </c>
      <c r="N335" s="3" t="s">
        <v>57</v>
      </c>
      <c r="O335" s="1" t="s">
        <v>58</v>
      </c>
      <c r="P335" s="3" t="s">
        <v>60</v>
      </c>
      <c r="R335" s="14">
        <v>41.917215741913893</v>
      </c>
      <c r="S335" s="14">
        <v>38.79642986429149</v>
      </c>
      <c r="T335" s="14">
        <v>68.90028457806028</v>
      </c>
      <c r="U335" s="14">
        <v>55.665061358747813</v>
      </c>
      <c r="V335" s="14">
        <v>15.176519558347504</v>
      </c>
      <c r="W335" s="14">
        <v>140.28531238950532</v>
      </c>
      <c r="X335" s="14">
        <v>16.825763077571473</v>
      </c>
      <c r="Y335" s="8">
        <v>0</v>
      </c>
      <c r="Z335" s="8">
        <v>377.56659905283567</v>
      </c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BF335" s="5">
        <v>110.09493234534082</v>
      </c>
      <c r="BG335" s="5">
        <v>103.80905544424088</v>
      </c>
      <c r="BH335" s="5">
        <v>22.090397960000896</v>
      </c>
      <c r="BI335" s="5">
        <v>21.402427049434767</v>
      </c>
      <c r="BJ335" s="5">
        <v>32.490772745610215</v>
      </c>
      <c r="BK335" s="5">
        <v>4.1302828110205905</v>
      </c>
      <c r="BL335" s="5">
        <v>9.2049028796187198</v>
      </c>
      <c r="BM335" s="5">
        <v>3.3794388183461495</v>
      </c>
      <c r="BN335" s="5">
        <v>126.55694230155467</v>
      </c>
      <c r="BO335" s="5">
        <v>25.597746264202875</v>
      </c>
      <c r="BP335" s="5">
        <v>7.0155104130096024</v>
      </c>
      <c r="BQ335" s="5">
        <v>10.228380161469897</v>
      </c>
      <c r="BR335" s="5">
        <v>26.854192772403671</v>
      </c>
      <c r="BS335" s="5">
        <v>28.901883971933259</v>
      </c>
      <c r="BT335" s="5">
        <v>4.6664522226924161</v>
      </c>
      <c r="BU335" s="5">
        <v>9.8874490357599019</v>
      </c>
      <c r="BV335" s="5">
        <v>3.0357131901838996</v>
      </c>
      <c r="BW335" s="5">
        <v>16.103600798116826</v>
      </c>
      <c r="BX335" s="5">
        <v>51.876633980777981</v>
      </c>
      <c r="BY335" s="5">
        <v>0</v>
      </c>
      <c r="BZ335" s="5">
        <v>365.72331830300141</v>
      </c>
      <c r="CA335" s="5">
        <v>377.56659905283567</v>
      </c>
      <c r="CB335" s="5">
        <v>377.56659905283567</v>
      </c>
      <c r="CC335" s="5">
        <v>7.5605564585441405</v>
      </c>
    </row>
    <row r="336" spans="1:81" hidden="1" x14ac:dyDescent="0.2">
      <c r="A336" s="3" t="s">
        <v>52</v>
      </c>
      <c r="B336" s="3">
        <v>223</v>
      </c>
      <c r="C336" s="9">
        <v>43413</v>
      </c>
      <c r="D336" s="3">
        <v>3</v>
      </c>
      <c r="E336" s="3">
        <v>4</v>
      </c>
      <c r="F336" s="3" t="s">
        <v>98</v>
      </c>
      <c r="G336" s="10"/>
      <c r="H336" s="3">
        <v>44</v>
      </c>
      <c r="I336" s="3" t="s">
        <v>99</v>
      </c>
      <c r="J336" s="3">
        <v>35</v>
      </c>
      <c r="K336" s="3">
        <v>3</v>
      </c>
      <c r="L336" s="3">
        <v>6</v>
      </c>
      <c r="M336" s="3" t="s">
        <v>56</v>
      </c>
      <c r="N336" s="3" t="s">
        <v>57</v>
      </c>
      <c r="O336" s="1" t="s">
        <v>58</v>
      </c>
      <c r="P336" s="3" t="s">
        <v>60</v>
      </c>
      <c r="R336" s="14">
        <v>29.961822904389479</v>
      </c>
      <c r="S336" s="14">
        <v>30.748862365196491</v>
      </c>
      <c r="T336" s="14">
        <v>16.956423077090033</v>
      </c>
      <c r="U336" s="14">
        <v>86.502923899683452</v>
      </c>
      <c r="V336" s="14">
        <v>15.13048504138815</v>
      </c>
      <c r="W336" s="14">
        <v>100.17020337334995</v>
      </c>
      <c r="X336" s="14">
        <v>23.547986589629076</v>
      </c>
      <c r="Y336" s="8">
        <v>0</v>
      </c>
      <c r="Z336" s="8">
        <v>303.01870242165859</v>
      </c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BF336" s="5">
        <v>31.394438745310062</v>
      </c>
      <c r="BG336" s="5">
        <v>29.559300602977967</v>
      </c>
      <c r="BH336" s="5">
        <v>12.617162022322114</v>
      </c>
      <c r="BI336" s="5">
        <v>16.455853561439412</v>
      </c>
      <c r="BJ336" s="5">
        <v>28.663565649900512</v>
      </c>
      <c r="BK336" s="5">
        <v>3.7149844083934953</v>
      </c>
      <c r="BL336" s="5">
        <v>8.125021125598435</v>
      </c>
      <c r="BM336" s="5">
        <v>2.9533677329863535</v>
      </c>
      <c r="BN336" s="5">
        <v>102.64273228761924</v>
      </c>
      <c r="BO336" s="5">
        <v>18.747686466787009</v>
      </c>
      <c r="BP336" s="5">
        <v>6.2639357780966689</v>
      </c>
      <c r="BQ336" s="5">
        <v>8.4698997031003245</v>
      </c>
      <c r="BR336" s="5">
        <v>12.033329225462357</v>
      </c>
      <c r="BS336" s="5">
        <v>9.61869378629663</v>
      </c>
      <c r="BT336" s="5">
        <v>3.8103141675176802</v>
      </c>
      <c r="BU336" s="5">
        <v>7.9862634940474502</v>
      </c>
      <c r="BV336" s="5">
        <v>1.8026844162165918</v>
      </c>
      <c r="BW336" s="5">
        <v>19.40256747915754</v>
      </c>
      <c r="BX336" s="5">
        <v>48.44930058986273</v>
      </c>
      <c r="BY336" s="5">
        <v>0</v>
      </c>
      <c r="BZ336" s="5">
        <v>293.3301863950893</v>
      </c>
      <c r="CA336" s="5">
        <v>303.01870242165859</v>
      </c>
      <c r="CB336" s="5">
        <v>303.01870242165859</v>
      </c>
      <c r="CC336" s="5">
        <v>6.8924176772504309</v>
      </c>
    </row>
    <row r="337" spans="1:81" hidden="1" x14ac:dyDescent="0.2">
      <c r="A337" s="3" t="s">
        <v>52</v>
      </c>
      <c r="B337" s="3">
        <v>223</v>
      </c>
      <c r="C337" s="9">
        <v>43413</v>
      </c>
      <c r="D337" s="3">
        <v>3</v>
      </c>
      <c r="E337" s="3">
        <v>4</v>
      </c>
      <c r="F337" s="3" t="s">
        <v>98</v>
      </c>
      <c r="G337" s="10"/>
      <c r="H337" s="3">
        <v>44</v>
      </c>
      <c r="I337" s="3" t="s">
        <v>99</v>
      </c>
      <c r="J337" s="3">
        <v>5</v>
      </c>
      <c r="K337" s="3">
        <v>22</v>
      </c>
      <c r="L337" s="3">
        <v>1</v>
      </c>
      <c r="M337" s="3" t="s">
        <v>56</v>
      </c>
      <c r="N337" s="3" t="s">
        <v>57</v>
      </c>
      <c r="O337" s="1" t="s">
        <v>58</v>
      </c>
      <c r="P337" s="3" t="s">
        <v>61</v>
      </c>
      <c r="R337" s="14">
        <v>252.32473754882812</v>
      </c>
      <c r="S337" s="14">
        <v>241.57123171049972</v>
      </c>
      <c r="T337" s="14">
        <v>118.16069981147503</v>
      </c>
      <c r="U337" s="14">
        <v>542.69804750639821</v>
      </c>
      <c r="V337" s="14">
        <v>78.932129827038992</v>
      </c>
      <c r="W337" s="14">
        <v>749.21715045797418</v>
      </c>
      <c r="X337" s="14">
        <v>181.39825123754042</v>
      </c>
      <c r="Y337" s="8">
        <v>1.1194863241193385</v>
      </c>
      <c r="Z337" s="8">
        <v>2165.4216256464956</v>
      </c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BF337" s="5">
        <v>219.2782482000348</v>
      </c>
      <c r="BG337" s="5">
        <v>263.73028950623291</v>
      </c>
      <c r="BH337" s="5">
        <v>100.99734253209891</v>
      </c>
      <c r="BI337" s="5">
        <v>125.74421218989414</v>
      </c>
      <c r="BJ337" s="5">
        <v>181.28192630987198</v>
      </c>
      <c r="BK337" s="5">
        <v>19.293902647778427</v>
      </c>
      <c r="BL337" s="5">
        <v>52.013068563598154</v>
      </c>
      <c r="BM337" s="5">
        <v>18.508186126230946</v>
      </c>
      <c r="BN337" s="5">
        <v>688.61998739287753</v>
      </c>
      <c r="BO337" s="5">
        <v>128.48035725456683</v>
      </c>
      <c r="BP337" s="5">
        <v>30.972526989532383</v>
      </c>
      <c r="BQ337" s="5">
        <v>64.426776959118357</v>
      </c>
      <c r="BR337" s="5">
        <v>90.468880775836553</v>
      </c>
      <c r="BS337" s="5">
        <v>92.097391470951194</v>
      </c>
      <c r="BT337" s="5">
        <v>19.982216771455366</v>
      </c>
      <c r="BU337" s="5">
        <v>59.620448254905163</v>
      </c>
      <c r="BV337" s="5">
        <v>32.893163496567041</v>
      </c>
      <c r="BW337" s="5">
        <v>82.011020641286592</v>
      </c>
      <c r="BX337" s="5">
        <v>307.89018752423067</v>
      </c>
      <c r="BY337" s="5">
        <v>1.1194863241193385</v>
      </c>
      <c r="BZ337" s="5">
        <v>2041.9373535811158</v>
      </c>
      <c r="CA337" s="5">
        <v>2164.3021393223762</v>
      </c>
      <c r="CB337" s="5">
        <v>2165.4216256464956</v>
      </c>
      <c r="CC337" s="5">
        <v>52.530273460667004</v>
      </c>
    </row>
    <row r="338" spans="1:81" hidden="1" x14ac:dyDescent="0.2">
      <c r="A338" s="3" t="s">
        <v>52</v>
      </c>
      <c r="B338" s="3">
        <v>223</v>
      </c>
      <c r="C338" s="9">
        <v>43413</v>
      </c>
      <c r="D338" s="3">
        <v>3</v>
      </c>
      <c r="E338" s="3">
        <v>4</v>
      </c>
      <c r="F338" s="3" t="s">
        <v>98</v>
      </c>
      <c r="G338" s="10"/>
      <c r="H338" s="3">
        <v>44</v>
      </c>
      <c r="I338" s="3" t="s">
        <v>99</v>
      </c>
      <c r="J338" s="3">
        <v>12</v>
      </c>
      <c r="K338" s="3">
        <v>18</v>
      </c>
      <c r="L338" s="3">
        <v>2</v>
      </c>
      <c r="M338" s="3" t="s">
        <v>56</v>
      </c>
      <c r="N338" s="3" t="s">
        <v>57</v>
      </c>
      <c r="O338" s="1" t="s">
        <v>58</v>
      </c>
      <c r="P338" s="3" t="s">
        <v>61</v>
      </c>
      <c r="R338" s="14">
        <v>249.70297977842134</v>
      </c>
      <c r="S338" s="14">
        <v>242.99432004731278</v>
      </c>
      <c r="T338" s="14">
        <v>106.25187238742565</v>
      </c>
      <c r="U338" s="14">
        <v>485.72488929485451</v>
      </c>
      <c r="V338" s="14">
        <v>69.621374064478374</v>
      </c>
      <c r="W338" s="14">
        <v>723.36697703394395</v>
      </c>
      <c r="X338" s="14">
        <v>143.09184949151401</v>
      </c>
      <c r="Y338" s="8">
        <v>1.1955412010433759</v>
      </c>
      <c r="Z338" s="8">
        <v>2021.9497854215033</v>
      </c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BF338" s="5">
        <v>210.64734797359583</v>
      </c>
      <c r="BG338" s="5">
        <v>247.26102970015691</v>
      </c>
      <c r="BH338" s="5">
        <v>99.861518296333742</v>
      </c>
      <c r="BI338" s="5">
        <v>126.86854310425103</v>
      </c>
      <c r="BJ338" s="5">
        <v>171.84323106105737</v>
      </c>
      <c r="BK338" s="5">
        <v>16.77333666042135</v>
      </c>
      <c r="BL338" s="5">
        <v>46.036798319755725</v>
      </c>
      <c r="BM338" s="5">
        <v>11.500221752625682</v>
      </c>
      <c r="BN338" s="5">
        <v>671.16757247814974</v>
      </c>
      <c r="BO338" s="5">
        <v>102.45178415095984</v>
      </c>
      <c r="BP338" s="5">
        <v>26.90099486313834</v>
      </c>
      <c r="BQ338" s="5">
        <v>47.525403790492106</v>
      </c>
      <c r="BR338" s="5">
        <v>82.073865968539195</v>
      </c>
      <c r="BS338" s="5">
        <v>78.498793161918329</v>
      </c>
      <c r="BT338" s="5">
        <v>17.786691255369213</v>
      </c>
      <c r="BU338" s="5">
        <v>47.776268807992523</v>
      </c>
      <c r="BV338" s="5">
        <v>38.804231415255934</v>
      </c>
      <c r="BW338" s="5">
        <v>95.678901333053034</v>
      </c>
      <c r="BX338" s="5">
        <v>260.72284228201534</v>
      </c>
      <c r="BY338" s="5">
        <v>1.1955412010433759</v>
      </c>
      <c r="BZ338" s="5">
        <v>1828.5425082097261</v>
      </c>
      <c r="CA338" s="5">
        <v>2020.7542442204599</v>
      </c>
      <c r="CB338" s="5">
        <v>2021.9497854215033</v>
      </c>
      <c r="CC338" s="5">
        <v>50.021991820819565</v>
      </c>
    </row>
    <row r="339" spans="1:81" hidden="1" x14ac:dyDescent="0.2">
      <c r="A339" s="3" t="s">
        <v>52</v>
      </c>
      <c r="B339" s="3">
        <v>223</v>
      </c>
      <c r="C339" s="9">
        <v>43413</v>
      </c>
      <c r="D339" s="3">
        <v>3</v>
      </c>
      <c r="E339" s="3">
        <v>4</v>
      </c>
      <c r="F339" s="3" t="s">
        <v>98</v>
      </c>
      <c r="G339" s="10"/>
      <c r="H339" s="3">
        <v>44</v>
      </c>
      <c r="I339" s="3" t="s">
        <v>99</v>
      </c>
      <c r="J339" s="3">
        <v>20</v>
      </c>
      <c r="K339" s="3">
        <v>14</v>
      </c>
      <c r="L339" s="3">
        <v>3</v>
      </c>
      <c r="M339" s="3" t="s">
        <v>56</v>
      </c>
      <c r="N339" s="3" t="s">
        <v>57</v>
      </c>
      <c r="O339" s="1" t="s">
        <v>58</v>
      </c>
      <c r="P339" s="3" t="s">
        <v>61</v>
      </c>
      <c r="R339" s="14">
        <v>244.21678056388066</v>
      </c>
      <c r="S339" s="14">
        <v>176.11979780525996</v>
      </c>
      <c r="T339" s="14">
        <v>80.33527946472168</v>
      </c>
      <c r="U339" s="14">
        <v>389.83590066844022</v>
      </c>
      <c r="V339" s="14">
        <v>69.860591493803881</v>
      </c>
      <c r="W339" s="14">
        <v>533.44960074589176</v>
      </c>
      <c r="X339" s="14">
        <v>92.224658834523169</v>
      </c>
      <c r="Y339" s="8">
        <v>0.99404277633434113</v>
      </c>
      <c r="Z339" s="8">
        <v>1587.0366478993035</v>
      </c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BF339" s="5">
        <v>157.68067140116071</v>
      </c>
      <c r="BG339" s="5">
        <v>182.98501467889673</v>
      </c>
      <c r="BH339" s="5">
        <v>103.09995838313809</v>
      </c>
      <c r="BI339" s="5">
        <v>93.732170587240574</v>
      </c>
      <c r="BJ339" s="5">
        <v>147.91149721961625</v>
      </c>
      <c r="BK339" s="5">
        <v>15.341229811275372</v>
      </c>
      <c r="BL339" s="5">
        <v>33.563486733131235</v>
      </c>
      <c r="BM339" s="5">
        <v>9.8766829269049712</v>
      </c>
      <c r="BN339" s="5">
        <v>535.44861146104984</v>
      </c>
      <c r="BO339" s="5">
        <v>88.866162104741676</v>
      </c>
      <c r="BP339" s="5">
        <v>26.864864479593013</v>
      </c>
      <c r="BQ339" s="5">
        <v>29.460970478788219</v>
      </c>
      <c r="BR339" s="5">
        <v>60.087496942593489</v>
      </c>
      <c r="BS339" s="5">
        <v>54.287441291334986</v>
      </c>
      <c r="BT339" s="5">
        <v>19.458617671068428</v>
      </c>
      <c r="BU339" s="5">
        <v>41.576086191793792</v>
      </c>
      <c r="BV339" s="5">
        <v>24.374036504587956</v>
      </c>
      <c r="BW339" s="5">
        <v>80.543512665316982</v>
      </c>
      <c r="BX339" s="5">
        <v>200.87846086988102</v>
      </c>
      <c r="BY339" s="5">
        <v>0.99404277633434113</v>
      </c>
      <c r="BZ339" s="5">
        <v>1470.8658992707062</v>
      </c>
      <c r="CA339" s="5">
        <v>1586.0426051229692</v>
      </c>
      <c r="CB339" s="5">
        <v>1587.0366478993035</v>
      </c>
      <c r="CC339" s="5">
        <v>35.028867980391361</v>
      </c>
    </row>
    <row r="340" spans="1:81" hidden="1" x14ac:dyDescent="0.2">
      <c r="A340" s="3" t="s">
        <v>52</v>
      </c>
      <c r="B340" s="3">
        <v>223</v>
      </c>
      <c r="C340" s="9">
        <v>43413</v>
      </c>
      <c r="D340" s="3">
        <v>3</v>
      </c>
      <c r="E340" s="3">
        <v>4</v>
      </c>
      <c r="F340" s="3" t="s">
        <v>98</v>
      </c>
      <c r="G340" s="10"/>
      <c r="H340" s="3">
        <v>44</v>
      </c>
      <c r="I340" s="3" t="s">
        <v>99</v>
      </c>
      <c r="J340" s="3">
        <v>25</v>
      </c>
      <c r="K340" s="3">
        <v>10</v>
      </c>
      <c r="L340" s="3">
        <v>4</v>
      </c>
      <c r="M340" s="3" t="s">
        <v>56</v>
      </c>
      <c r="N340" s="3" t="s">
        <v>57</v>
      </c>
      <c r="O340" s="1" t="s">
        <v>58</v>
      </c>
      <c r="P340" s="3" t="s">
        <v>61</v>
      </c>
      <c r="R340" s="14">
        <v>231.66846755455279</v>
      </c>
      <c r="S340" s="14">
        <v>171.76226780332368</v>
      </c>
      <c r="T340" s="14">
        <v>76.932085256124367</v>
      </c>
      <c r="U340" s="14">
        <v>366.06586166907999</v>
      </c>
      <c r="V340" s="14">
        <v>66.179891388991777</v>
      </c>
      <c r="W340" s="14">
        <v>496.29699233482626</v>
      </c>
      <c r="X340" s="14">
        <v>104.98274441423088</v>
      </c>
      <c r="Y340" s="8">
        <v>0.46993328883480506</v>
      </c>
      <c r="Z340" s="8">
        <v>1514.3581850688863</v>
      </c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BF340" s="5">
        <v>155.46186769839343</v>
      </c>
      <c r="BG340" s="5">
        <v>172.47010812744227</v>
      </c>
      <c r="BH340" s="5">
        <v>97.759778607615516</v>
      </c>
      <c r="BI340" s="5">
        <v>90.456993769194852</v>
      </c>
      <c r="BJ340" s="5">
        <v>131.97031826820304</v>
      </c>
      <c r="BK340" s="5">
        <v>13.576058179263461</v>
      </c>
      <c r="BL340" s="5">
        <v>30.051437643534253</v>
      </c>
      <c r="BM340" s="5">
        <v>10.587153741761396</v>
      </c>
      <c r="BN340" s="5">
        <v>484.40572704454877</v>
      </c>
      <c r="BO340" s="5">
        <v>92.007372645941203</v>
      </c>
      <c r="BP340" s="5">
        <v>26.027973070341272</v>
      </c>
      <c r="BQ340" s="5">
        <v>35.625085171065891</v>
      </c>
      <c r="BR340" s="5">
        <v>58.626868902684642</v>
      </c>
      <c r="BS340" s="5">
        <v>51.507054073735333</v>
      </c>
      <c r="BT340" s="5">
        <v>17.539248383942514</v>
      </c>
      <c r="BU340" s="5">
        <v>43.414952354636966</v>
      </c>
      <c r="BV340" s="5">
        <v>25.401090290908893</v>
      </c>
      <c r="BW340" s="5">
        <v>87.946448452989088</v>
      </c>
      <c r="BX340" s="5">
        <v>200.79099407464955</v>
      </c>
      <c r="BY340" s="5">
        <v>0.46993328883480506</v>
      </c>
      <c r="BZ340" s="5">
        <v>1428.2821511669333</v>
      </c>
      <c r="CA340" s="5">
        <v>1513.8882517800514</v>
      </c>
      <c r="CB340" s="5">
        <v>1514.3581850688863</v>
      </c>
      <c r="CC340" s="5">
        <v>38.201244783087724</v>
      </c>
    </row>
    <row r="341" spans="1:81" hidden="1" x14ac:dyDescent="0.2">
      <c r="A341" s="3" t="s">
        <v>52</v>
      </c>
      <c r="B341" s="3">
        <v>223</v>
      </c>
      <c r="C341" s="9">
        <v>43413</v>
      </c>
      <c r="D341" s="3">
        <v>3</v>
      </c>
      <c r="E341" s="3">
        <v>4</v>
      </c>
      <c r="F341" s="3" t="s">
        <v>98</v>
      </c>
      <c r="G341" s="10"/>
      <c r="H341" s="3">
        <v>44</v>
      </c>
      <c r="I341" s="3" t="s">
        <v>99</v>
      </c>
      <c r="J341" s="3">
        <v>30</v>
      </c>
      <c r="K341" s="3">
        <v>6</v>
      </c>
      <c r="L341" s="3">
        <v>5</v>
      </c>
      <c r="M341" s="3" t="s">
        <v>56</v>
      </c>
      <c r="N341" s="3" t="s">
        <v>57</v>
      </c>
      <c r="O341" s="1" t="s">
        <v>58</v>
      </c>
      <c r="P341" s="3" t="s">
        <v>61</v>
      </c>
      <c r="R341" s="14">
        <v>242.07895371009565</v>
      </c>
      <c r="S341" s="14">
        <v>169.06309140961747</v>
      </c>
      <c r="T341" s="14">
        <v>71.936171622111885</v>
      </c>
      <c r="U341" s="14">
        <v>363.44993275609511</v>
      </c>
      <c r="V341" s="14">
        <v>71.788826514934669</v>
      </c>
      <c r="W341" s="14">
        <v>474.33246954556171</v>
      </c>
      <c r="X341" s="14">
        <v>104.91338269463901</v>
      </c>
      <c r="Y341" s="8">
        <v>0.35692777675802856</v>
      </c>
      <c r="Z341" s="8">
        <v>1497.9198183736269</v>
      </c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BF341" s="5">
        <v>152.97491296298892</v>
      </c>
      <c r="BG341" s="5">
        <v>174.82126205409955</v>
      </c>
      <c r="BH341" s="5">
        <v>103.76209519760715</v>
      </c>
      <c r="BI341" s="5">
        <v>89.990510537146235</v>
      </c>
      <c r="BJ341" s="5">
        <v>126.65667389788005</v>
      </c>
      <c r="BK341" s="5">
        <v>13.515146043957602</v>
      </c>
      <c r="BL341" s="5">
        <v>28.350999866853403</v>
      </c>
      <c r="BM341" s="5">
        <v>10.69094962879867</v>
      </c>
      <c r="BN341" s="5">
        <v>469.2117845465657</v>
      </c>
      <c r="BO341" s="5">
        <v>98.370532293693245</v>
      </c>
      <c r="BP341" s="5">
        <v>29.278131573375958</v>
      </c>
      <c r="BQ341" s="5">
        <v>36.529940489440428</v>
      </c>
      <c r="BR341" s="5">
        <v>57.708121500356803</v>
      </c>
      <c r="BS341" s="5">
        <v>51.586353419036818</v>
      </c>
      <c r="BT341" s="5">
        <v>18.28324525673294</v>
      </c>
      <c r="BU341" s="5">
        <v>43.844033384470798</v>
      </c>
      <c r="BV341" s="5">
        <v>16.465827560327487</v>
      </c>
      <c r="BW341" s="5">
        <v>95.170531666914428</v>
      </c>
      <c r="BX341" s="5">
        <v>210.02964089136387</v>
      </c>
      <c r="BY341" s="5">
        <v>0.35692777675802856</v>
      </c>
      <c r="BZ341" s="5">
        <v>1445.6921450140078</v>
      </c>
      <c r="CA341" s="5">
        <v>1497.5628905968688</v>
      </c>
      <c r="CB341" s="5">
        <v>1497.9198183736269</v>
      </c>
      <c r="CC341" s="5">
        <v>42.55135309996259</v>
      </c>
    </row>
    <row r="342" spans="1:81" hidden="1" x14ac:dyDescent="0.2">
      <c r="A342" s="3" t="s">
        <v>52</v>
      </c>
      <c r="B342" s="3">
        <v>223</v>
      </c>
      <c r="C342" s="9">
        <v>43413</v>
      </c>
      <c r="D342" s="3">
        <v>3</v>
      </c>
      <c r="E342" s="3">
        <v>4</v>
      </c>
      <c r="F342" s="3" t="s">
        <v>98</v>
      </c>
      <c r="G342" s="10"/>
      <c r="H342" s="3">
        <v>44</v>
      </c>
      <c r="I342" s="3" t="s">
        <v>99</v>
      </c>
      <c r="J342" s="3">
        <v>35</v>
      </c>
      <c r="K342" s="3">
        <v>3</v>
      </c>
      <c r="L342" s="3">
        <v>6</v>
      </c>
      <c r="M342" s="3" t="s">
        <v>56</v>
      </c>
      <c r="N342" s="3" t="s">
        <v>57</v>
      </c>
      <c r="O342" s="1" t="s">
        <v>58</v>
      </c>
      <c r="P342" s="3" t="s">
        <v>61</v>
      </c>
      <c r="R342" s="14">
        <v>130.73856616842335</v>
      </c>
      <c r="S342" s="14">
        <v>112.88778712831694</v>
      </c>
      <c r="T342" s="14">
        <v>54.720178341043407</v>
      </c>
      <c r="U342" s="14">
        <v>303.85229386954472</v>
      </c>
      <c r="V342" s="14">
        <v>53.446194221233498</v>
      </c>
      <c r="W342" s="14">
        <v>346.86074355552938</v>
      </c>
      <c r="X342" s="14">
        <v>84.798200146905302</v>
      </c>
      <c r="Y342" s="8">
        <v>0.40062079393452715</v>
      </c>
      <c r="Z342" s="8">
        <v>1087.7045604323855</v>
      </c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BF342" s="5">
        <v>100.41715587564191</v>
      </c>
      <c r="BG342" s="5">
        <v>112.9850623524819</v>
      </c>
      <c r="BH342" s="5">
        <v>54.126209727983046</v>
      </c>
      <c r="BI342" s="5">
        <v>59.864087582301515</v>
      </c>
      <c r="BJ342" s="5">
        <v>95.93310343204719</v>
      </c>
      <c r="BK342" s="5">
        <v>12.231373088200252</v>
      </c>
      <c r="BL342" s="5">
        <v>27.20793825076252</v>
      </c>
      <c r="BM342" s="5">
        <v>8.2753864906900159</v>
      </c>
      <c r="BN342" s="5">
        <v>342.02079681667971</v>
      </c>
      <c r="BO342" s="5">
        <v>60.263970382893518</v>
      </c>
      <c r="BP342" s="5">
        <v>22.356596019741158</v>
      </c>
      <c r="BQ342" s="5">
        <v>29.868090189451163</v>
      </c>
      <c r="BR342" s="5">
        <v>40.755316922231835</v>
      </c>
      <c r="BS342" s="5">
        <v>35.593378409819543</v>
      </c>
      <c r="BT342" s="5">
        <v>12.489539568266432</v>
      </c>
      <c r="BU342" s="5">
        <v>29.464895726131932</v>
      </c>
      <c r="BV342" s="5">
        <v>11.456890327230669</v>
      </c>
      <c r="BW342" s="5">
        <v>91.446257242628903</v>
      </c>
      <c r="BX342" s="5">
        <v>170.42063215952132</v>
      </c>
      <c r="BY342" s="5">
        <v>0.40062079393452715</v>
      </c>
      <c r="BZ342" s="5">
        <v>1031.6911669639578</v>
      </c>
      <c r="CA342" s="5">
        <v>1087.3039396384511</v>
      </c>
      <c r="CB342" s="5">
        <v>1087.7045604323855</v>
      </c>
      <c r="CC342" s="5">
        <v>30.208356510432701</v>
      </c>
    </row>
    <row r="343" spans="1:81" hidden="1" x14ac:dyDescent="0.2">
      <c r="A343" s="3" t="s">
        <v>52</v>
      </c>
      <c r="B343" s="3">
        <v>223</v>
      </c>
      <c r="C343" s="9">
        <v>43413</v>
      </c>
      <c r="D343" s="3">
        <v>3</v>
      </c>
      <c r="E343" s="3">
        <v>4</v>
      </c>
      <c r="F343" s="3" t="s">
        <v>98</v>
      </c>
      <c r="G343" s="10"/>
      <c r="H343" s="3">
        <v>44</v>
      </c>
      <c r="I343" s="3" t="s">
        <v>99</v>
      </c>
      <c r="J343" s="3">
        <v>5</v>
      </c>
      <c r="K343" s="3">
        <v>22</v>
      </c>
      <c r="L343" s="3">
        <v>1</v>
      </c>
      <c r="M343" s="3" t="s">
        <v>56</v>
      </c>
      <c r="N343" s="3" t="s">
        <v>57</v>
      </c>
      <c r="O343" s="1" t="s">
        <v>58</v>
      </c>
      <c r="P343" s="3" t="s">
        <v>62</v>
      </c>
      <c r="R343" s="14">
        <v>271.82489855536102</v>
      </c>
      <c r="S343" s="14">
        <v>241.04267304519126</v>
      </c>
      <c r="T343" s="14">
        <v>98.715140835992216</v>
      </c>
      <c r="U343" s="14">
        <v>525.12833325616248</v>
      </c>
      <c r="V343" s="14">
        <v>90.761788993046196</v>
      </c>
      <c r="W343" s="14">
        <v>776.97632888267776</v>
      </c>
      <c r="X343" s="14">
        <v>169.15219773917363</v>
      </c>
      <c r="Y343" s="8">
        <v>0.69458779271648607</v>
      </c>
      <c r="Z343" s="8">
        <v>2174.2959457569241</v>
      </c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BF343" s="5">
        <v>202.90174047037229</v>
      </c>
      <c r="BG343" s="5">
        <v>255.74919728742535</v>
      </c>
      <c r="BH343" s="5">
        <v>108.91818276273477</v>
      </c>
      <c r="BI343" s="5">
        <v>128.58034880279487</v>
      </c>
      <c r="BJ343" s="5">
        <v>179.50863280554952</v>
      </c>
      <c r="BK343" s="5">
        <v>18.003040661588852</v>
      </c>
      <c r="BL343" s="5">
        <v>46.542512881287969</v>
      </c>
      <c r="BM343" s="5">
        <v>16.691997815940205</v>
      </c>
      <c r="BN343" s="5">
        <v>750.20466464808032</v>
      </c>
      <c r="BO343" s="5">
        <v>134.43314042619966</v>
      </c>
      <c r="BP343" s="5">
        <v>34.478729516539346</v>
      </c>
      <c r="BQ343" s="5">
        <v>56.94112833278669</v>
      </c>
      <c r="BR343" s="5">
        <v>101.08659470309296</v>
      </c>
      <c r="BS343" s="5">
        <v>98.187139552553489</v>
      </c>
      <c r="BT343" s="5">
        <v>24.600585341896405</v>
      </c>
      <c r="BU343" s="5">
        <v>63.954944498717595</v>
      </c>
      <c r="BV343" s="5">
        <v>35.966779869864808</v>
      </c>
      <c r="BW343" s="5">
        <v>79.592439870055983</v>
      </c>
      <c r="BX343" s="5">
        <v>277.12207184376649</v>
      </c>
      <c r="BY343" s="5">
        <v>0.69458779271648607</v>
      </c>
      <c r="BZ343" s="5">
        <v>2082.4794269207105</v>
      </c>
      <c r="CA343" s="5">
        <v>2173.6013579642076</v>
      </c>
      <c r="CB343" s="5">
        <v>2174.2959457569241</v>
      </c>
      <c r="CC343" s="5">
        <v>52.911349911094675</v>
      </c>
    </row>
    <row r="344" spans="1:81" hidden="1" x14ac:dyDescent="0.2">
      <c r="A344" s="3" t="s">
        <v>52</v>
      </c>
      <c r="B344" s="3">
        <v>223</v>
      </c>
      <c r="C344" s="9">
        <v>43413</v>
      </c>
      <c r="D344" s="3">
        <v>3</v>
      </c>
      <c r="E344" s="3">
        <v>4</v>
      </c>
      <c r="F344" s="3" t="s">
        <v>98</v>
      </c>
      <c r="G344" s="10"/>
      <c r="H344" s="3">
        <v>44</v>
      </c>
      <c r="I344" s="3" t="s">
        <v>99</v>
      </c>
      <c r="J344" s="3">
        <v>12</v>
      </c>
      <c r="K344" s="3">
        <v>18</v>
      </c>
      <c r="L344" s="3">
        <v>2</v>
      </c>
      <c r="M344" s="3" t="s">
        <v>56</v>
      </c>
      <c r="N344" s="3" t="s">
        <v>57</v>
      </c>
      <c r="O344" s="1" t="s">
        <v>58</v>
      </c>
      <c r="P344" s="3" t="s">
        <v>62</v>
      </c>
      <c r="R344" s="14">
        <v>254.67480626599541</v>
      </c>
      <c r="S344" s="14">
        <v>235.976156826677</v>
      </c>
      <c r="T344" s="14">
        <v>105.57681121086252</v>
      </c>
      <c r="U344" s="14">
        <v>479.70333546605605</v>
      </c>
      <c r="V344" s="14">
        <v>73.663859137173361</v>
      </c>
      <c r="W344" s="14">
        <v>707.56032272865036</v>
      </c>
      <c r="X344" s="14">
        <v>129.03635880042768</v>
      </c>
      <c r="Y344" s="8">
        <v>1.0338399390651751</v>
      </c>
      <c r="Z344" s="8">
        <v>1987.2254721361662</v>
      </c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BF344" s="5">
        <v>208.2783092630219</v>
      </c>
      <c r="BG344" s="5">
        <v>244.51038640660298</v>
      </c>
      <c r="BH344" s="5">
        <v>103.66331066919552</v>
      </c>
      <c r="BI344" s="5">
        <v>124.38765914980432</v>
      </c>
      <c r="BJ344" s="5">
        <v>176.2730792109962</v>
      </c>
      <c r="BK344" s="5">
        <v>16.439144964179608</v>
      </c>
      <c r="BL344" s="5">
        <v>41.446443489327088</v>
      </c>
      <c r="BM344" s="5">
        <v>11.139222090130316</v>
      </c>
      <c r="BN344" s="5">
        <v>671.15961158632433</v>
      </c>
      <c r="BO344" s="5">
        <v>103.74124758959682</v>
      </c>
      <c r="BP344" s="5">
        <v>28.778241263902313</v>
      </c>
      <c r="BQ344" s="5">
        <v>42.133493169208229</v>
      </c>
      <c r="BR344" s="5">
        <v>83.995008025241631</v>
      </c>
      <c r="BS344" s="5">
        <v>83.330897710433177</v>
      </c>
      <c r="BT344" s="5">
        <v>19.132872963800597</v>
      </c>
      <c r="BU344" s="5">
        <v>48.828688226325305</v>
      </c>
      <c r="BV344" s="5">
        <v>24.201797984440105</v>
      </c>
      <c r="BW344" s="5">
        <v>88.22758224823049</v>
      </c>
      <c r="BX344" s="5">
        <v>266.80235190163506</v>
      </c>
      <c r="BY344" s="5">
        <v>1.0338399390651751</v>
      </c>
      <c r="BZ344" s="5">
        <v>1876.186395775605</v>
      </c>
      <c r="CA344" s="5">
        <v>1986.1916321971009</v>
      </c>
      <c r="CB344" s="5">
        <v>1987.2254721361662</v>
      </c>
      <c r="CC344" s="5">
        <v>54.548120509431683</v>
      </c>
    </row>
    <row r="345" spans="1:81" hidden="1" x14ac:dyDescent="0.2">
      <c r="A345" s="3" t="s">
        <v>52</v>
      </c>
      <c r="B345" s="3">
        <v>223</v>
      </c>
      <c r="C345" s="9">
        <v>43413</v>
      </c>
      <c r="D345" s="3">
        <v>3</v>
      </c>
      <c r="E345" s="3">
        <v>4</v>
      </c>
      <c r="F345" s="3" t="s">
        <v>98</v>
      </c>
      <c r="G345" s="10"/>
      <c r="H345" s="3">
        <v>44</v>
      </c>
      <c r="I345" s="3" t="s">
        <v>99</v>
      </c>
      <c r="J345" s="3">
        <v>20</v>
      </c>
      <c r="K345" s="3">
        <v>14</v>
      </c>
      <c r="L345" s="3">
        <v>3</v>
      </c>
      <c r="M345" s="3" t="s">
        <v>56</v>
      </c>
      <c r="N345" s="3" t="s">
        <v>57</v>
      </c>
      <c r="O345" s="1" t="s">
        <v>58</v>
      </c>
      <c r="P345" s="3" t="s">
        <v>62</v>
      </c>
      <c r="R345" s="14">
        <v>277.92618955414872</v>
      </c>
      <c r="S345" s="14">
        <v>201.20600575414198</v>
      </c>
      <c r="T345" s="14">
        <v>79.87464963978735</v>
      </c>
      <c r="U345" s="14">
        <v>453.05841590618263</v>
      </c>
      <c r="V345" s="14">
        <v>78.843801564183735</v>
      </c>
      <c r="W345" s="14">
        <v>563.9670094457166</v>
      </c>
      <c r="X345" s="14">
        <v>119.3002139124377</v>
      </c>
      <c r="Y345" s="8">
        <v>0.53575313187116591</v>
      </c>
      <c r="Z345" s="8">
        <v>1774.7119829882956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BF345" s="5">
        <v>144.693558438233</v>
      </c>
      <c r="BG345" s="5">
        <v>148.7863193434558</v>
      </c>
      <c r="BH345" s="5">
        <v>115.65169802073508</v>
      </c>
      <c r="BI345" s="5">
        <v>108.37287123320307</v>
      </c>
      <c r="BJ345" s="5">
        <v>160.38274532629632</v>
      </c>
      <c r="BK345" s="5">
        <v>15.426517304780617</v>
      </c>
      <c r="BL345" s="5">
        <v>34.37552691592321</v>
      </c>
      <c r="BM345" s="5">
        <v>10.161502683005327</v>
      </c>
      <c r="BN345" s="5">
        <v>594.22858937315959</v>
      </c>
      <c r="BO345" s="5">
        <v>98.863572376266504</v>
      </c>
      <c r="BP345" s="5">
        <v>30.207458429381884</v>
      </c>
      <c r="BQ345" s="5">
        <v>36.188273504817737</v>
      </c>
      <c r="BR345" s="5">
        <v>29.177927236859372</v>
      </c>
      <c r="BS345" s="5">
        <v>33.087761849505995</v>
      </c>
      <c r="BT345" s="5">
        <v>21.02346573629254</v>
      </c>
      <c r="BU345" s="5">
        <v>48.802843270445436</v>
      </c>
      <c r="BV345" s="5">
        <v>19.243915925208462</v>
      </c>
      <c r="BW345" s="5">
        <v>62.627075955962106</v>
      </c>
      <c r="BX345" s="5">
        <v>230.77940748061647</v>
      </c>
      <c r="BY345" s="5">
        <v>0.53575313187116591</v>
      </c>
      <c r="BZ345" s="5">
        <v>1711.3085501828816</v>
      </c>
      <c r="CA345" s="5">
        <v>1774.1762298564245</v>
      </c>
      <c r="CB345" s="5">
        <v>1774.7119829882956</v>
      </c>
      <c r="CC345" s="5">
        <v>42.844272739409895</v>
      </c>
    </row>
    <row r="346" spans="1:81" hidden="1" x14ac:dyDescent="0.2">
      <c r="A346" s="3" t="s">
        <v>52</v>
      </c>
      <c r="B346" s="3">
        <v>223</v>
      </c>
      <c r="C346" s="9">
        <v>43413</v>
      </c>
      <c r="D346" s="3">
        <v>3</v>
      </c>
      <c r="E346" s="3">
        <v>4</v>
      </c>
      <c r="F346" s="3" t="s">
        <v>98</v>
      </c>
      <c r="G346" s="10"/>
      <c r="H346" s="3">
        <v>44</v>
      </c>
      <c r="I346" s="3" t="s">
        <v>99</v>
      </c>
      <c r="J346" s="3">
        <v>25</v>
      </c>
      <c r="K346" s="3">
        <v>10</v>
      </c>
      <c r="L346" s="3">
        <v>4</v>
      </c>
      <c r="M346" s="3" t="s">
        <v>56</v>
      </c>
      <c r="N346" s="3" t="s">
        <v>57</v>
      </c>
      <c r="O346" s="1" t="s">
        <v>58</v>
      </c>
      <c r="P346" s="3" t="s">
        <v>62</v>
      </c>
      <c r="R346" s="14">
        <v>204.6310798381937</v>
      </c>
      <c r="S346" s="14">
        <v>156.12531359442349</v>
      </c>
      <c r="T346" s="14">
        <v>87.111816932415138</v>
      </c>
      <c r="U346" s="14">
        <v>339.409645343649</v>
      </c>
      <c r="V346" s="14">
        <v>41.875161664239293</v>
      </c>
      <c r="W346" s="14">
        <v>459.57724840887664</v>
      </c>
      <c r="X346" s="14">
        <v>97.371296192037647</v>
      </c>
      <c r="Y346" s="8">
        <v>0.54897049060746539</v>
      </c>
      <c r="Z346" s="8">
        <v>1386.6504858182843</v>
      </c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BF346" s="5">
        <v>154.06609141593697</v>
      </c>
      <c r="BG346" s="5">
        <v>169.50000995980136</v>
      </c>
      <c r="BH346" s="5">
        <v>83.137067376721532</v>
      </c>
      <c r="BI346" s="5">
        <v>77.096058123162564</v>
      </c>
      <c r="BJ346" s="5">
        <v>103.83110566346625</v>
      </c>
      <c r="BK346" s="5">
        <v>11.418004513216852</v>
      </c>
      <c r="BL346" s="5">
        <v>27.947255969721258</v>
      </c>
      <c r="BM346" s="5">
        <v>6.5054459698162939</v>
      </c>
      <c r="BN346" s="5">
        <v>384.80752943024282</v>
      </c>
      <c r="BO346" s="5">
        <v>64.768333132807342</v>
      </c>
      <c r="BP346" s="5">
        <v>17.709406488818992</v>
      </c>
      <c r="BQ346" s="5">
        <v>32.717861619218439</v>
      </c>
      <c r="BR346" s="5">
        <v>47.158127453246031</v>
      </c>
      <c r="BS346" s="5">
        <v>54.409208160433202</v>
      </c>
      <c r="BT346" s="5">
        <v>8.2684021993022299</v>
      </c>
      <c r="BU346" s="5">
        <v>28.827582269902248</v>
      </c>
      <c r="BV346" s="5">
        <v>9.2826077879470414</v>
      </c>
      <c r="BW346" s="5">
        <v>82.864182159774572</v>
      </c>
      <c r="BX346" s="5">
        <v>199.09271413207622</v>
      </c>
      <c r="BY346" s="5">
        <v>0.54897049060746539</v>
      </c>
      <c r="BZ346" s="5">
        <v>1262.2090816392786</v>
      </c>
      <c r="CA346" s="5">
        <v>1386.1015153276769</v>
      </c>
      <c r="CB346" s="5">
        <v>1386.6504858182843</v>
      </c>
      <c r="CC346" s="5">
        <v>29.816097443382642</v>
      </c>
    </row>
    <row r="347" spans="1:81" hidden="1" x14ac:dyDescent="0.2">
      <c r="A347" s="3" t="s">
        <v>52</v>
      </c>
      <c r="B347" s="3">
        <v>223</v>
      </c>
      <c r="C347" s="9">
        <v>43413</v>
      </c>
      <c r="D347" s="3">
        <v>3</v>
      </c>
      <c r="E347" s="3">
        <v>4</v>
      </c>
      <c r="F347" s="3" t="s">
        <v>98</v>
      </c>
      <c r="G347" s="10"/>
      <c r="H347" s="3">
        <v>44</v>
      </c>
      <c r="I347" s="3" t="s">
        <v>99</v>
      </c>
      <c r="J347" s="3">
        <v>30</v>
      </c>
      <c r="K347" s="3">
        <v>6</v>
      </c>
      <c r="L347" s="3">
        <v>5</v>
      </c>
      <c r="M347" s="3" t="s">
        <v>56</v>
      </c>
      <c r="N347" s="3" t="s">
        <v>57</v>
      </c>
      <c r="O347" s="1" t="s">
        <v>58</v>
      </c>
      <c r="P347" s="3" t="s">
        <v>62</v>
      </c>
      <c r="R347" s="14">
        <v>243.82072238264413</v>
      </c>
      <c r="S347" s="14">
        <v>177.80895575161637</v>
      </c>
      <c r="T347" s="14">
        <v>80.5185254771134</v>
      </c>
      <c r="U347" s="14">
        <v>358.15335503939923</v>
      </c>
      <c r="V347" s="14">
        <v>74.089011619830956</v>
      </c>
      <c r="W347" s="14">
        <v>508.65252054148709</v>
      </c>
      <c r="X347" s="14">
        <v>102.35617867831526</v>
      </c>
      <c r="Y347" s="8">
        <v>0.41849336683954363</v>
      </c>
      <c r="Z347" s="8">
        <v>1545.8177491152762</v>
      </c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BF347" s="5">
        <v>176.14916158256918</v>
      </c>
      <c r="BG347" s="5">
        <v>188.50203880953327</v>
      </c>
      <c r="BH347" s="5">
        <v>105.43592464827559</v>
      </c>
      <c r="BI347" s="5">
        <v>94.373870394195976</v>
      </c>
      <c r="BJ347" s="5">
        <v>130.09914169964131</v>
      </c>
      <c r="BK347" s="5">
        <v>13.404205263555296</v>
      </c>
      <c r="BL347" s="5">
        <v>29.82471339273884</v>
      </c>
      <c r="BM347" s="5">
        <v>10.250026346217167</v>
      </c>
      <c r="BN347" s="5">
        <v>500.9204179123214</v>
      </c>
      <c r="BO347" s="5">
        <v>99.283387844020822</v>
      </c>
      <c r="BP347" s="5">
        <v>29.95670498563393</v>
      </c>
      <c r="BQ347" s="5">
        <v>35.831087862882022</v>
      </c>
      <c r="BR347" s="5">
        <v>58.394017426311727</v>
      </c>
      <c r="BS347" s="5">
        <v>53.875215195649155</v>
      </c>
      <c r="BT347" s="5">
        <v>19.556881084776474</v>
      </c>
      <c r="BU347" s="5">
        <v>43.659839025454687</v>
      </c>
      <c r="BV347" s="5">
        <v>20.402158101367778</v>
      </c>
      <c r="BW347" s="5">
        <v>107.66907516718202</v>
      </c>
      <c r="BX347" s="5">
        <v>207.66370932418658</v>
      </c>
      <c r="BY347" s="5">
        <v>0.41849336683954363</v>
      </c>
      <c r="BZ347" s="5">
        <v>1492.8435597383939</v>
      </c>
      <c r="CA347" s="5">
        <v>1545.3992557484366</v>
      </c>
      <c r="CB347" s="5">
        <v>1545.8177491152762</v>
      </c>
      <c r="CC347" s="5">
        <v>47.715684231018081</v>
      </c>
    </row>
    <row r="348" spans="1:81" hidden="1" x14ac:dyDescent="0.2">
      <c r="A348" s="3" t="s">
        <v>52</v>
      </c>
      <c r="B348" s="3">
        <v>223</v>
      </c>
      <c r="C348" s="9">
        <v>43413</v>
      </c>
      <c r="D348" s="3">
        <v>3</v>
      </c>
      <c r="E348" s="3">
        <v>4</v>
      </c>
      <c r="F348" s="3" t="s">
        <v>98</v>
      </c>
      <c r="G348" s="10"/>
      <c r="H348" s="3">
        <v>44</v>
      </c>
      <c r="I348" s="3" t="s">
        <v>99</v>
      </c>
      <c r="J348" s="3">
        <v>35</v>
      </c>
      <c r="K348" s="3">
        <v>3</v>
      </c>
      <c r="L348" s="3">
        <v>6</v>
      </c>
      <c r="M348" s="3" t="s">
        <v>56</v>
      </c>
      <c r="N348" s="3" t="s">
        <v>57</v>
      </c>
      <c r="O348" s="1" t="s">
        <v>58</v>
      </c>
      <c r="P348" s="3" t="s">
        <v>62</v>
      </c>
      <c r="R348" s="14">
        <v>180.08817475417564</v>
      </c>
      <c r="S348" s="14">
        <v>137.86054571743668</v>
      </c>
      <c r="T348" s="14">
        <v>69.731046388889183</v>
      </c>
      <c r="U348" s="14">
        <v>319.00302860654631</v>
      </c>
      <c r="V348" s="14">
        <v>59.402072906494141</v>
      </c>
      <c r="W348" s="14">
        <v>414.11733482623924</v>
      </c>
      <c r="X348" s="14">
        <v>84.34417869304788</v>
      </c>
      <c r="Y348" s="8">
        <v>0.47849120417401197</v>
      </c>
      <c r="Z348" s="8">
        <v>1265.0248385393127</v>
      </c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BF348" s="5">
        <v>142.57776180727953</v>
      </c>
      <c r="BG348" s="5">
        <v>149.41309367060353</v>
      </c>
      <c r="BH348" s="5">
        <v>77.604802875675347</v>
      </c>
      <c r="BI348" s="5">
        <v>72.819155996311125</v>
      </c>
      <c r="BJ348" s="5">
        <v>108.68892782375791</v>
      </c>
      <c r="BK348" s="5">
        <v>12.790733129603133</v>
      </c>
      <c r="BL348" s="5">
        <v>27.940379321780256</v>
      </c>
      <c r="BM348" s="5">
        <v>8.3361411253292985</v>
      </c>
      <c r="BN348" s="5">
        <v>406.61090310250466</v>
      </c>
      <c r="BO348" s="5">
        <v>73.853174248264807</v>
      </c>
      <c r="BP348" s="5">
        <v>24.938321631499917</v>
      </c>
      <c r="BQ348" s="5">
        <v>29.927043973856041</v>
      </c>
      <c r="BR348" s="5">
        <v>51.525848506875626</v>
      </c>
      <c r="BS348" s="5">
        <v>46.028204619798252</v>
      </c>
      <c r="BT348" s="5">
        <v>14.491968746110942</v>
      </c>
      <c r="BU348" s="5">
        <v>33.721517453934659</v>
      </c>
      <c r="BV348" s="5">
        <v>12.968484900993786</v>
      </c>
      <c r="BW348" s="5">
        <v>96.669259758316514</v>
      </c>
      <c r="BX348" s="5">
        <v>186.14754754341584</v>
      </c>
      <c r="BY348" s="5">
        <v>0.47849120417401197</v>
      </c>
      <c r="BZ348" s="5">
        <v>1212.640987602462</v>
      </c>
      <c r="CA348" s="5">
        <v>1264.5463473351388</v>
      </c>
      <c r="CB348" s="5">
        <v>1265.0248385393127</v>
      </c>
      <c r="CC348" s="5">
        <v>36.556853634135777</v>
      </c>
    </row>
    <row r="349" spans="1:81" hidden="1" x14ac:dyDescent="0.2">
      <c r="A349" s="3" t="s">
        <v>52</v>
      </c>
      <c r="B349" s="3">
        <v>230</v>
      </c>
      <c r="C349" s="9">
        <v>43413</v>
      </c>
      <c r="D349" s="3">
        <v>3</v>
      </c>
      <c r="E349" s="3">
        <v>3</v>
      </c>
      <c r="F349" s="3" t="s">
        <v>137</v>
      </c>
      <c r="G349" s="10" t="s">
        <v>76</v>
      </c>
      <c r="H349" s="3">
        <v>46</v>
      </c>
      <c r="I349" s="3" t="s">
        <v>100</v>
      </c>
      <c r="J349" s="3">
        <v>10</v>
      </c>
      <c r="K349" s="3">
        <v>22</v>
      </c>
      <c r="L349" s="3">
        <v>1</v>
      </c>
      <c r="M349" s="3" t="s">
        <v>56</v>
      </c>
      <c r="N349" s="3" t="s">
        <v>57</v>
      </c>
      <c r="O349" s="1" t="s">
        <v>78</v>
      </c>
      <c r="P349" s="7" t="s">
        <v>59</v>
      </c>
      <c r="R349" s="14">
        <v>333.86266300596037</v>
      </c>
      <c r="S349" s="14">
        <v>218.09580072863349</v>
      </c>
      <c r="T349" s="14">
        <v>102.61094780625969</v>
      </c>
      <c r="U349" s="14">
        <v>526.13224003232756</v>
      </c>
      <c r="V349" s="14">
        <v>84.9404375799771</v>
      </c>
      <c r="W349" s="14">
        <v>710.37418444403284</v>
      </c>
      <c r="X349" s="14">
        <v>149.91877115183863</v>
      </c>
      <c r="Y349" s="8">
        <v>0</v>
      </c>
      <c r="Z349" s="8">
        <v>2125.9349975909549</v>
      </c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BF349" s="5">
        <v>221.2299109262743</v>
      </c>
      <c r="BG349" s="5">
        <v>288.99207116008557</v>
      </c>
      <c r="BH349" s="5">
        <v>142.59991580124097</v>
      </c>
      <c r="BI349" s="5">
        <v>116.03303008264723</v>
      </c>
      <c r="BJ349" s="5">
        <v>169.08840449011572</v>
      </c>
      <c r="BK349" s="5">
        <v>19.733551800447756</v>
      </c>
      <c r="BL349" s="5">
        <v>45.225609260035775</v>
      </c>
      <c r="BM349" s="5">
        <v>18.489017903403131</v>
      </c>
      <c r="BN349" s="5">
        <v>679.31243528962295</v>
      </c>
      <c r="BO349" s="5">
        <v>143.47174421466909</v>
      </c>
      <c r="BP349" s="5">
        <v>37.827063892352513</v>
      </c>
      <c r="BQ349" s="5">
        <v>53.852929658443763</v>
      </c>
      <c r="BR349" s="5">
        <v>88.737698629440686</v>
      </c>
      <c r="BS349" s="5">
        <v>93.125966911056906</v>
      </c>
      <c r="BT349" s="5">
        <v>17.754165109621393</v>
      </c>
      <c r="BU349" s="5">
        <v>57.288546610287533</v>
      </c>
      <c r="BV349" s="5">
        <v>32.244498406789504</v>
      </c>
      <c r="BW349" s="5">
        <v>60.963592642591941</v>
      </c>
      <c r="BX349" s="5">
        <v>323.90711073396119</v>
      </c>
      <c r="BY349" s="5">
        <v>0</v>
      </c>
      <c r="BZ349" s="5">
        <v>2025.1137542077427</v>
      </c>
      <c r="CA349" s="5">
        <v>2125.9349975909549</v>
      </c>
      <c r="CB349" s="5">
        <v>2125.9349975909549</v>
      </c>
      <c r="CC349" s="5">
        <v>43.048439122646158</v>
      </c>
    </row>
    <row r="350" spans="1:81" hidden="1" x14ac:dyDescent="0.2">
      <c r="A350" s="3" t="s">
        <v>52</v>
      </c>
      <c r="B350" s="3">
        <v>230</v>
      </c>
      <c r="C350" s="9">
        <v>43413</v>
      </c>
      <c r="D350" s="3">
        <v>3</v>
      </c>
      <c r="E350" s="3">
        <v>3</v>
      </c>
      <c r="F350" s="3" t="s">
        <v>137</v>
      </c>
      <c r="G350" s="10" t="s">
        <v>76</v>
      </c>
      <c r="H350" s="3">
        <v>46</v>
      </c>
      <c r="I350" s="3" t="s">
        <v>100</v>
      </c>
      <c r="J350" s="3">
        <v>10</v>
      </c>
      <c r="K350" s="3">
        <v>22</v>
      </c>
      <c r="L350" s="3">
        <v>2</v>
      </c>
      <c r="M350" s="3" t="s">
        <v>56</v>
      </c>
      <c r="N350" s="3" t="s">
        <v>57</v>
      </c>
      <c r="O350" s="1" t="s">
        <v>78</v>
      </c>
      <c r="P350" s="7" t="s">
        <v>59</v>
      </c>
      <c r="R350" s="14">
        <v>349.21014877845499</v>
      </c>
      <c r="S350" s="14">
        <v>247.9440760119208</v>
      </c>
      <c r="T350" s="14">
        <v>117.44876542584649</v>
      </c>
      <c r="U350" s="14">
        <v>600.81680718783673</v>
      </c>
      <c r="V350" s="14">
        <v>97.380508291310278</v>
      </c>
      <c r="W350" s="14">
        <v>766.19965020541486</v>
      </c>
      <c r="X350" s="14">
        <v>154.78107531317349</v>
      </c>
      <c r="Y350" s="8">
        <v>0.54648680089819179</v>
      </c>
      <c r="Z350" s="8">
        <v>2334.3275087034399</v>
      </c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BF350" s="5">
        <v>244.73172896790064</v>
      </c>
      <c r="BG350" s="5">
        <v>318.17951641568732</v>
      </c>
      <c r="BH350" s="5">
        <v>149.88530300063255</v>
      </c>
      <c r="BI350" s="5">
        <v>133.09276802269369</v>
      </c>
      <c r="BJ350" s="5">
        <v>199.29380632229476</v>
      </c>
      <c r="BK350" s="5">
        <v>23.919132694459588</v>
      </c>
      <c r="BL350" s="5">
        <v>54.122349519601329</v>
      </c>
      <c r="BM350" s="5">
        <v>22.59772038358043</v>
      </c>
      <c r="BN350" s="5">
        <v>745.94918564129671</v>
      </c>
      <c r="BO350" s="5">
        <v>162.41100455733101</v>
      </c>
      <c r="BP350" s="5">
        <v>43.653632119551332</v>
      </c>
      <c r="BQ350" s="5">
        <v>55.84740273396546</v>
      </c>
      <c r="BR350" s="5">
        <v>97.155862410200939</v>
      </c>
      <c r="BS350" s="5">
        <v>99.021672186269853</v>
      </c>
      <c r="BT350" s="5">
        <v>20.556857273605154</v>
      </c>
      <c r="BU350" s="5">
        <v>67.78671814785568</v>
      </c>
      <c r="BV350" s="5">
        <v>28.199664512345567</v>
      </c>
      <c r="BW350" s="5">
        <v>61.344642539306818</v>
      </c>
      <c r="BX350" s="5">
        <v>370.0252952228094</v>
      </c>
      <c r="BY350" s="5">
        <v>0.54648680089819179</v>
      </c>
      <c r="BZ350" s="5">
        <v>2241.1462206438396</v>
      </c>
      <c r="CA350" s="5">
        <v>2333.7810219025419</v>
      </c>
      <c r="CB350" s="5">
        <v>2334.3275087034399</v>
      </c>
      <c r="CC350" s="5">
        <v>51.963787000083379</v>
      </c>
    </row>
    <row r="351" spans="1:81" hidden="1" x14ac:dyDescent="0.2">
      <c r="A351" s="3" t="s">
        <v>52</v>
      </c>
      <c r="B351" s="3">
        <v>230</v>
      </c>
      <c r="C351" s="9">
        <v>43413</v>
      </c>
      <c r="D351" s="3">
        <v>3</v>
      </c>
      <c r="E351" s="3">
        <v>3</v>
      </c>
      <c r="F351" s="3" t="s">
        <v>137</v>
      </c>
      <c r="G351" s="10" t="s">
        <v>76</v>
      </c>
      <c r="H351" s="3">
        <v>46</v>
      </c>
      <c r="I351" s="3" t="s">
        <v>100</v>
      </c>
      <c r="J351" s="3">
        <v>10</v>
      </c>
      <c r="K351" s="3">
        <v>22</v>
      </c>
      <c r="L351" s="3">
        <v>3</v>
      </c>
      <c r="M351" s="3" t="s">
        <v>56</v>
      </c>
      <c r="N351" s="3" t="s">
        <v>57</v>
      </c>
      <c r="O351" s="1" t="s">
        <v>78</v>
      </c>
      <c r="P351" s="7" t="s">
        <v>59</v>
      </c>
      <c r="R351" s="14">
        <v>343.74154873551993</v>
      </c>
      <c r="S351" s="14">
        <v>226.26077770364697</v>
      </c>
      <c r="T351" s="14">
        <v>96.341953507785135</v>
      </c>
      <c r="U351" s="14">
        <v>528.16599142140353</v>
      </c>
      <c r="V351" s="14">
        <v>93.748088836669922</v>
      </c>
      <c r="W351" s="14">
        <v>726.25294652478453</v>
      </c>
      <c r="X351" s="14">
        <v>143.33634422565328</v>
      </c>
      <c r="Y351" s="8">
        <v>0</v>
      </c>
      <c r="Z351" s="8">
        <v>2157.8477553933344</v>
      </c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BF351" s="5">
        <v>228.94015455880916</v>
      </c>
      <c r="BG351" s="5">
        <v>297.93681210830255</v>
      </c>
      <c r="BH351" s="5">
        <v>149.7463330467458</v>
      </c>
      <c r="BI351" s="5">
        <v>123.69781427206736</v>
      </c>
      <c r="BJ351" s="5">
        <v>179.67806504459347</v>
      </c>
      <c r="BK351" s="5">
        <v>21.023872145140668</v>
      </c>
      <c r="BL351" s="5">
        <v>44.286634901761829</v>
      </c>
      <c r="BM351" s="5">
        <v>19.799887850865954</v>
      </c>
      <c r="BN351" s="5">
        <v>732.81625468856475</v>
      </c>
      <c r="BO351" s="5">
        <v>157.67489306286132</v>
      </c>
      <c r="BP351" s="5">
        <v>42.417655140226074</v>
      </c>
      <c r="BQ351" s="5">
        <v>51.882961585698176</v>
      </c>
      <c r="BR351" s="5">
        <v>86.270863329172272</v>
      </c>
      <c r="BS351" s="5">
        <v>98.597615067810267</v>
      </c>
      <c r="BT351" s="5">
        <v>19.982588171375046</v>
      </c>
      <c r="BU351" s="5">
        <v>62.912836825312034</v>
      </c>
      <c r="BV351" s="5">
        <v>24.751983926335065</v>
      </c>
      <c r="BW351" s="5">
        <v>61.023411157531903</v>
      </c>
      <c r="BX351" s="5">
        <v>320.09732191008317</v>
      </c>
      <c r="BY351" s="5">
        <v>0</v>
      </c>
      <c r="BZ351" s="5">
        <v>2080.6048818512027</v>
      </c>
      <c r="CA351" s="5">
        <v>2157.8477553933344</v>
      </c>
      <c r="CB351" s="5">
        <v>2157.8477553933344</v>
      </c>
      <c r="CC351" s="5">
        <v>48.997284839884856</v>
      </c>
    </row>
    <row r="352" spans="1:81" hidden="1" x14ac:dyDescent="0.2">
      <c r="A352" s="3" t="s">
        <v>52</v>
      </c>
      <c r="B352" s="3">
        <v>230</v>
      </c>
      <c r="C352" s="9">
        <v>43413</v>
      </c>
      <c r="D352" s="3">
        <v>3</v>
      </c>
      <c r="E352" s="3">
        <v>3</v>
      </c>
      <c r="F352" s="3" t="s">
        <v>137</v>
      </c>
      <c r="G352" s="10" t="s">
        <v>76</v>
      </c>
      <c r="H352" s="3">
        <v>46</v>
      </c>
      <c r="I352" s="3" t="s">
        <v>100</v>
      </c>
      <c r="J352" s="3">
        <v>10</v>
      </c>
      <c r="K352" s="3">
        <v>22</v>
      </c>
      <c r="L352" s="3">
        <v>4</v>
      </c>
      <c r="M352" s="3" t="s">
        <v>56</v>
      </c>
      <c r="N352" s="3" t="s">
        <v>57</v>
      </c>
      <c r="O352" s="1" t="s">
        <v>78</v>
      </c>
      <c r="P352" s="7" t="s">
        <v>59</v>
      </c>
      <c r="R352" s="14">
        <v>377.33697825464708</v>
      </c>
      <c r="S352" s="14">
        <v>237.92581597689926</v>
      </c>
      <c r="T352" s="14">
        <v>79.385333258530196</v>
      </c>
      <c r="U352" s="14">
        <v>694.98432764513734</v>
      </c>
      <c r="V352" s="14">
        <v>101.6189517317147</v>
      </c>
      <c r="W352" s="14">
        <v>653.72735411545329</v>
      </c>
      <c r="X352" s="14">
        <v>60.669667885221287</v>
      </c>
      <c r="Y352" s="8">
        <v>0</v>
      </c>
      <c r="Z352" s="8">
        <v>2205.6483550202156</v>
      </c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BF352" s="5">
        <v>89.054500284809322</v>
      </c>
      <c r="BG352" s="5">
        <v>121.31616482803845</v>
      </c>
      <c r="BH352" s="5">
        <v>149.10519802268789</v>
      </c>
      <c r="BI352" s="5">
        <v>130.66106454290079</v>
      </c>
      <c r="BJ352" s="5">
        <v>184.29976839829655</v>
      </c>
      <c r="BK352" s="5">
        <v>21.429770115963723</v>
      </c>
      <c r="BL352" s="5">
        <v>50.67238708608761</v>
      </c>
      <c r="BM352" s="5">
        <v>21.76706092262609</v>
      </c>
      <c r="BN352" s="5">
        <v>716.56590126467211</v>
      </c>
      <c r="BO352" s="5">
        <v>157.05120040325136</v>
      </c>
      <c r="BP352" s="5">
        <v>42.357544848721844</v>
      </c>
      <c r="BQ352" s="5">
        <v>0</v>
      </c>
      <c r="BR352" s="5">
        <v>38.358029349534135</v>
      </c>
      <c r="BS352" s="5">
        <v>35.333981748357346</v>
      </c>
      <c r="BT352" s="5">
        <v>19.347828160940782</v>
      </c>
      <c r="BU352" s="5">
        <v>64.177984788210708</v>
      </c>
      <c r="BV352" s="5">
        <v>35.378933081244192</v>
      </c>
      <c r="BW352" s="5">
        <v>47.997091171284431</v>
      </c>
      <c r="BX352" s="5">
        <v>346.0646351069658</v>
      </c>
      <c r="BY352" s="5">
        <v>0</v>
      </c>
      <c r="BZ352" s="5">
        <v>2111.8710516627825</v>
      </c>
      <c r="CA352" s="5">
        <v>2205.6483550202156</v>
      </c>
      <c r="CB352" s="5">
        <v>2205.6483550202156</v>
      </c>
      <c r="CC352" s="5">
        <v>48.99873061005102</v>
      </c>
    </row>
    <row r="353" spans="1:81" s="17" customFormat="1" hidden="1" x14ac:dyDescent="0.2">
      <c r="C353" s="19">
        <v>43413</v>
      </c>
      <c r="D353" s="17">
        <v>3</v>
      </c>
      <c r="E353" s="17">
        <v>3</v>
      </c>
      <c r="F353" s="17" t="s">
        <v>137</v>
      </c>
      <c r="G353" s="20" t="s">
        <v>76</v>
      </c>
      <c r="H353" s="17">
        <v>46</v>
      </c>
      <c r="I353" s="17" t="s">
        <v>100</v>
      </c>
      <c r="J353" s="17">
        <v>10</v>
      </c>
      <c r="K353" s="17">
        <v>22</v>
      </c>
      <c r="L353" s="17">
        <v>4</v>
      </c>
      <c r="M353" s="17" t="s">
        <v>56</v>
      </c>
      <c r="N353" s="17" t="s">
        <v>57</v>
      </c>
      <c r="O353" s="24" t="s">
        <v>78</v>
      </c>
      <c r="P353" s="21" t="s">
        <v>25</v>
      </c>
      <c r="R353" s="22">
        <f>AVERAGE(R349:R352)</f>
        <v>351.03783469364555</v>
      </c>
      <c r="S353" s="22">
        <f t="shared" ref="S353:Z353" si="558">AVERAGE(S349:S352)</f>
        <v>232.55661760527511</v>
      </c>
      <c r="T353" s="22">
        <f t="shared" si="558"/>
        <v>98.946749999605373</v>
      </c>
      <c r="U353" s="22">
        <f t="shared" si="558"/>
        <v>587.52484157167623</v>
      </c>
      <c r="V353" s="22">
        <f t="shared" si="558"/>
        <v>94.421996609918011</v>
      </c>
      <c r="W353" s="22">
        <f t="shared" si="558"/>
        <v>714.13853382242132</v>
      </c>
      <c r="X353" s="22">
        <f t="shared" si="558"/>
        <v>127.17646464397168</v>
      </c>
      <c r="Y353" s="22">
        <f t="shared" si="558"/>
        <v>0.13662170022454795</v>
      </c>
      <c r="Z353" s="22">
        <f t="shared" si="558"/>
        <v>2205.9396541769866</v>
      </c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</row>
    <row r="354" spans="1:81" hidden="1" x14ac:dyDescent="0.2">
      <c r="A354" s="3" t="s">
        <v>52</v>
      </c>
      <c r="B354" s="3">
        <v>230</v>
      </c>
      <c r="C354" s="9">
        <v>43414</v>
      </c>
      <c r="D354" s="3">
        <v>3</v>
      </c>
      <c r="E354" s="3">
        <v>3</v>
      </c>
      <c r="F354" s="3" t="s">
        <v>137</v>
      </c>
      <c r="G354" s="10" t="s">
        <v>101</v>
      </c>
      <c r="H354" s="3">
        <v>46</v>
      </c>
      <c r="I354" s="3" t="s">
        <v>100</v>
      </c>
      <c r="J354" s="3">
        <v>10</v>
      </c>
      <c r="K354" s="3">
        <v>22</v>
      </c>
      <c r="L354" s="3">
        <v>1</v>
      </c>
      <c r="M354" s="3" t="s">
        <v>56</v>
      </c>
      <c r="N354" s="3" t="s">
        <v>57</v>
      </c>
      <c r="O354" s="1" t="s">
        <v>78</v>
      </c>
      <c r="P354" s="3" t="s">
        <v>79</v>
      </c>
      <c r="R354" s="14">
        <v>85.953708517140356</v>
      </c>
      <c r="S354" s="14">
        <v>53.977282556994211</v>
      </c>
      <c r="T354" s="14">
        <v>21.6944981196831</v>
      </c>
      <c r="U354" s="14">
        <v>158.75067164980132</v>
      </c>
      <c r="V354" s="14">
        <v>25.953843873122644</v>
      </c>
      <c r="W354" s="14">
        <v>167.01921897098936</v>
      </c>
      <c r="X354" s="14">
        <v>55.901514250656653</v>
      </c>
      <c r="Y354" s="8">
        <v>0</v>
      </c>
      <c r="Z354" s="8">
        <v>569.25075491599898</v>
      </c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BF354" s="5">
        <v>45.988389058595338</v>
      </c>
      <c r="BG354" s="5">
        <v>66.275157165632692</v>
      </c>
      <c r="BH354" s="5">
        <v>36.98109765655542</v>
      </c>
      <c r="BI354" s="5">
        <v>29.822885484769184</v>
      </c>
      <c r="BJ354" s="5">
        <v>48.236757517936979</v>
      </c>
      <c r="BK354" s="5">
        <v>7.3942346289603691</v>
      </c>
      <c r="BL354" s="5">
        <v>15.754159464824637</v>
      </c>
      <c r="BM354" s="5">
        <v>9.5401673715662305</v>
      </c>
      <c r="BN354" s="5">
        <v>176.48093449872982</v>
      </c>
      <c r="BO354" s="5">
        <v>54.105398857083671</v>
      </c>
      <c r="BP354" s="5">
        <v>11.612909236935852</v>
      </c>
      <c r="BQ354" s="5">
        <v>21.727857659990587</v>
      </c>
      <c r="BR354" s="5">
        <v>19.8987196236071</v>
      </c>
      <c r="BS354" s="5">
        <v>22.282132731193148</v>
      </c>
      <c r="BT354" s="5">
        <v>5.503114164361584</v>
      </c>
      <c r="BU354" s="5">
        <v>17.629767811916782</v>
      </c>
      <c r="BV354" s="5">
        <v>6.515183482802879</v>
      </c>
      <c r="BW354" s="5">
        <v>12.293375149652734</v>
      </c>
      <c r="BX354" s="5">
        <v>86.967201459592488</v>
      </c>
      <c r="BY354" s="5">
        <v>0</v>
      </c>
      <c r="BZ354" s="5">
        <v>546.06467845581267</v>
      </c>
      <c r="CA354" s="5">
        <v>569.25075491599898</v>
      </c>
      <c r="CB354" s="5">
        <v>569.25075491599898</v>
      </c>
      <c r="CC354" s="5">
        <v>11.66736159344857</v>
      </c>
    </row>
    <row r="355" spans="1:81" hidden="1" x14ac:dyDescent="0.2">
      <c r="A355" s="3" t="s">
        <v>52</v>
      </c>
      <c r="B355" s="3">
        <v>230</v>
      </c>
      <c r="C355" s="9">
        <v>43414</v>
      </c>
      <c r="D355" s="3">
        <v>3</v>
      </c>
      <c r="E355" s="3">
        <v>3</v>
      </c>
      <c r="F355" s="3" t="s">
        <v>137</v>
      </c>
      <c r="G355" s="10" t="s">
        <v>101</v>
      </c>
      <c r="H355" s="3">
        <v>46</v>
      </c>
      <c r="I355" s="3" t="s">
        <v>100</v>
      </c>
      <c r="J355" s="3">
        <v>10</v>
      </c>
      <c r="K355" s="3">
        <v>22</v>
      </c>
      <c r="L355" s="3">
        <v>2</v>
      </c>
      <c r="M355" s="3" t="s">
        <v>56</v>
      </c>
      <c r="N355" s="3" t="s">
        <v>57</v>
      </c>
      <c r="O355" s="1" t="s">
        <v>78</v>
      </c>
      <c r="P355" s="3" t="s">
        <v>79</v>
      </c>
      <c r="R355" s="14">
        <v>83.467467472471043</v>
      </c>
      <c r="S355" s="14">
        <v>49.873343237515151</v>
      </c>
      <c r="T355" s="14">
        <v>24.365001645581476</v>
      </c>
      <c r="U355" s="14">
        <v>155.84078847950903</v>
      </c>
      <c r="V355" s="14">
        <v>26.170656533076844</v>
      </c>
      <c r="W355" s="14">
        <v>164.15233414748619</v>
      </c>
      <c r="X355" s="14">
        <v>8.8589874747498278</v>
      </c>
      <c r="Y355" s="8">
        <v>0</v>
      </c>
      <c r="Z355" s="8">
        <v>512.72855061842552</v>
      </c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BF355" s="5">
        <v>42.953474116263941</v>
      </c>
      <c r="BG355" s="5">
        <v>57.560771027199088</v>
      </c>
      <c r="BH355" s="5">
        <v>34.219204062393594</v>
      </c>
      <c r="BI355" s="5">
        <v>25.688514082520772</v>
      </c>
      <c r="BJ355" s="5">
        <v>42.103412764065375</v>
      </c>
      <c r="BK355" s="5">
        <v>6.7809022982720979</v>
      </c>
      <c r="BL355" s="5">
        <v>14.567635671189105</v>
      </c>
      <c r="BM355" s="5">
        <v>9.6887005462053839</v>
      </c>
      <c r="BN355" s="5">
        <v>154.47621221134139</v>
      </c>
      <c r="BO355" s="5">
        <v>65.502746376595312</v>
      </c>
      <c r="BP355" s="5">
        <v>11.510560303487814</v>
      </c>
      <c r="BQ355" s="5">
        <v>0</v>
      </c>
      <c r="BR355" s="5">
        <v>17.557283171013136</v>
      </c>
      <c r="BS355" s="5">
        <v>20.462734113251397</v>
      </c>
      <c r="BT355" s="5">
        <v>4.8732823512955932</v>
      </c>
      <c r="BU355" s="5">
        <v>17.413163599534748</v>
      </c>
      <c r="BV355" s="5">
        <v>5.6999121049157173</v>
      </c>
      <c r="BW355" s="5">
        <v>9.2051131072620365</v>
      </c>
      <c r="BX355" s="5">
        <v>78.274998497680585</v>
      </c>
      <c r="BY355" s="5">
        <v>0</v>
      </c>
      <c r="BZ355" s="5">
        <v>494.78486503039142</v>
      </c>
      <c r="CA355" s="5">
        <v>512.72855061842552</v>
      </c>
      <c r="CB355" s="5">
        <v>512.72855061842552</v>
      </c>
      <c r="CC355" s="5">
        <v>10.402766792091478</v>
      </c>
    </row>
    <row r="356" spans="1:81" hidden="1" x14ac:dyDescent="0.2">
      <c r="A356" s="3" t="s">
        <v>52</v>
      </c>
      <c r="B356" s="3">
        <v>230</v>
      </c>
      <c r="C356" s="9">
        <v>43414</v>
      </c>
      <c r="D356" s="3">
        <v>3</v>
      </c>
      <c r="E356" s="3">
        <v>3</v>
      </c>
      <c r="F356" s="3" t="s">
        <v>137</v>
      </c>
      <c r="G356" s="10" t="s">
        <v>101</v>
      </c>
      <c r="H356" s="3">
        <v>46</v>
      </c>
      <c r="I356" s="3" t="s">
        <v>100</v>
      </c>
      <c r="J356" s="3">
        <v>10</v>
      </c>
      <c r="K356" s="3">
        <v>22</v>
      </c>
      <c r="L356" s="3">
        <v>3</v>
      </c>
      <c r="M356" s="3" t="s">
        <v>56</v>
      </c>
      <c r="N356" s="3" t="s">
        <v>57</v>
      </c>
      <c r="O356" s="1" t="s">
        <v>78</v>
      </c>
      <c r="P356" s="3" t="s">
        <v>79</v>
      </c>
      <c r="R356" s="14">
        <v>124.26636978675579</v>
      </c>
      <c r="S356" s="14">
        <v>87.602641467390384</v>
      </c>
      <c r="T356" s="14">
        <v>41.608559871542042</v>
      </c>
      <c r="U356" s="14">
        <v>312.97367806270205</v>
      </c>
      <c r="V356" s="14">
        <v>51.034766624713768</v>
      </c>
      <c r="W356" s="14">
        <v>299.4927504966999</v>
      </c>
      <c r="X356" s="14">
        <v>25.455303512770556</v>
      </c>
      <c r="Y356" s="8">
        <v>0</v>
      </c>
      <c r="Z356" s="8">
        <v>942.43410997819547</v>
      </c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BF356" s="5">
        <v>40.912667708533149</v>
      </c>
      <c r="BG356" s="5">
        <v>56.08693266245524</v>
      </c>
      <c r="BH356" s="5">
        <v>46.758632583638637</v>
      </c>
      <c r="BI356" s="5">
        <v>46.534440610543051</v>
      </c>
      <c r="BJ356" s="5">
        <v>77.4951036111093</v>
      </c>
      <c r="BK356" s="5">
        <v>10.540289979860146</v>
      </c>
      <c r="BL356" s="5">
        <v>27.532814932976414</v>
      </c>
      <c r="BM356" s="5">
        <v>14.190997443086065</v>
      </c>
      <c r="BN356" s="5">
        <v>299.99292378883945</v>
      </c>
      <c r="BO356" s="5">
        <v>86.453468598049398</v>
      </c>
      <c r="BP356" s="5">
        <v>20.960325907259282</v>
      </c>
      <c r="BQ356" s="5">
        <v>0</v>
      </c>
      <c r="BR356" s="5">
        <v>11.31460137887122</v>
      </c>
      <c r="BS356" s="5">
        <v>12.790338227050713</v>
      </c>
      <c r="BT356" s="5">
        <v>9.6690235876815969</v>
      </c>
      <c r="BU356" s="5">
        <v>29.012986676577249</v>
      </c>
      <c r="BV356" s="5">
        <v>10.402033748150741</v>
      </c>
      <c r="BW356" s="5">
        <v>21.286134757104389</v>
      </c>
      <c r="BX356" s="5">
        <v>148.95107121670767</v>
      </c>
      <c r="BY356" s="5">
        <v>0</v>
      </c>
      <c r="BZ356" s="5">
        <v>908.74311015298622</v>
      </c>
      <c r="CA356" s="5">
        <v>942.43410997819547</v>
      </c>
      <c r="CB356" s="5">
        <v>942.43410997819547</v>
      </c>
      <c r="CC356" s="5">
        <v>18.795496447915266</v>
      </c>
    </row>
    <row r="357" spans="1:81" hidden="1" x14ac:dyDescent="0.2">
      <c r="A357" s="3" t="s">
        <v>52</v>
      </c>
      <c r="B357" s="3">
        <v>230</v>
      </c>
      <c r="C357" s="9">
        <v>43414</v>
      </c>
      <c r="D357" s="3">
        <v>3</v>
      </c>
      <c r="E357" s="3">
        <v>3</v>
      </c>
      <c r="F357" s="3" t="s">
        <v>137</v>
      </c>
      <c r="G357" s="10" t="s">
        <v>101</v>
      </c>
      <c r="H357" s="3">
        <v>46</v>
      </c>
      <c r="I357" s="3" t="s">
        <v>100</v>
      </c>
      <c r="J357" s="3">
        <v>10</v>
      </c>
      <c r="K357" s="3">
        <v>22</v>
      </c>
      <c r="L357" s="3">
        <v>4</v>
      </c>
      <c r="M357" s="3" t="s">
        <v>56</v>
      </c>
      <c r="N357" s="3" t="s">
        <v>57</v>
      </c>
      <c r="O357" s="1" t="s">
        <v>78</v>
      </c>
      <c r="P357" s="3" t="s">
        <v>79</v>
      </c>
      <c r="R357" s="14">
        <v>157.93176243222993</v>
      </c>
      <c r="S357" s="14">
        <v>90.200257531527811</v>
      </c>
      <c r="T357" s="14">
        <v>47.902178205292799</v>
      </c>
      <c r="U357" s="14">
        <v>276.75748996076913</v>
      </c>
      <c r="V357" s="14">
        <v>53.306783741918103</v>
      </c>
      <c r="W357" s="14">
        <v>307.5886501443797</v>
      </c>
      <c r="X357" s="14">
        <v>17.556302367613235</v>
      </c>
      <c r="Y357" s="8">
        <v>0</v>
      </c>
      <c r="Z357" s="8">
        <v>951.24339062310412</v>
      </c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BF357" s="5">
        <v>78.001701166962633</v>
      </c>
      <c r="BG357" s="5">
        <v>107.64174925121424</v>
      </c>
      <c r="BH357" s="5">
        <v>63.8418069611769</v>
      </c>
      <c r="BI357" s="5">
        <v>45.519211858669379</v>
      </c>
      <c r="BJ357" s="5">
        <v>74.361124203655521</v>
      </c>
      <c r="BK357" s="5">
        <v>10.616351883928353</v>
      </c>
      <c r="BL357" s="5">
        <v>26.190119125882006</v>
      </c>
      <c r="BM357" s="5">
        <v>17.282537875948282</v>
      </c>
      <c r="BN357" s="5">
        <v>275.69100768890229</v>
      </c>
      <c r="BO357" s="5">
        <v>119.79223133695137</v>
      </c>
      <c r="BP357" s="5">
        <v>23.775151504216481</v>
      </c>
      <c r="BQ357" s="5">
        <v>0</v>
      </c>
      <c r="BR357" s="5">
        <v>29.585020497111969</v>
      </c>
      <c r="BS357" s="5">
        <v>38.484196919031952</v>
      </c>
      <c r="BT357" s="5">
        <v>9.1415387757875415</v>
      </c>
      <c r="BU357" s="5">
        <v>32.892889907551712</v>
      </c>
      <c r="BV357" s="5">
        <v>9.8035094967040486</v>
      </c>
      <c r="BW357" s="5">
        <v>19.664690341733873</v>
      </c>
      <c r="BX357" s="5">
        <v>146.13937230432455</v>
      </c>
      <c r="BY357" s="5">
        <v>0</v>
      </c>
      <c r="BZ357" s="5">
        <v>917.98848373319925</v>
      </c>
      <c r="CA357" s="5">
        <v>951.24339062310412</v>
      </c>
      <c r="CB357" s="5">
        <v>951.24339062310412</v>
      </c>
      <c r="CC357" s="5">
        <v>19.759332152303696</v>
      </c>
    </row>
    <row r="358" spans="1:81" hidden="1" x14ac:dyDescent="0.2">
      <c r="A358" s="3" t="s">
        <v>52</v>
      </c>
      <c r="B358" s="3">
        <v>230</v>
      </c>
      <c r="C358" s="9">
        <v>43414</v>
      </c>
      <c r="D358" s="3">
        <v>3</v>
      </c>
      <c r="E358" s="3">
        <v>3</v>
      </c>
      <c r="F358" s="3" t="s">
        <v>137</v>
      </c>
      <c r="G358" s="10" t="s">
        <v>101</v>
      </c>
      <c r="H358" s="3">
        <v>46</v>
      </c>
      <c r="I358" s="3" t="s">
        <v>100</v>
      </c>
      <c r="J358" s="3">
        <v>10</v>
      </c>
      <c r="K358" s="3">
        <v>22</v>
      </c>
      <c r="L358" s="3">
        <v>5</v>
      </c>
      <c r="M358" s="3" t="s">
        <v>56</v>
      </c>
      <c r="N358" s="3" t="s">
        <v>57</v>
      </c>
      <c r="O358" s="1" t="s">
        <v>78</v>
      </c>
      <c r="P358" s="3" t="s">
        <v>79</v>
      </c>
      <c r="R358" s="14">
        <v>218.79901754445044</v>
      </c>
      <c r="S358" s="14">
        <v>133.85046202560952</v>
      </c>
      <c r="T358" s="14">
        <v>70.292524633736448</v>
      </c>
      <c r="U358" s="14">
        <v>377.44299684721847</v>
      </c>
      <c r="V358" s="14">
        <v>54.734732266130116</v>
      </c>
      <c r="W358" s="14">
        <v>446.51639109644395</v>
      </c>
      <c r="X358" s="14">
        <v>24.087891425295123</v>
      </c>
      <c r="Y358" s="8">
        <v>0</v>
      </c>
      <c r="Z358" s="8">
        <v>1325.7239825442978</v>
      </c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BF358" s="5">
        <v>117.52134589081651</v>
      </c>
      <c r="BG358" s="5">
        <v>161.45816470433036</v>
      </c>
      <c r="BH358" s="5">
        <v>87.676563785201495</v>
      </c>
      <c r="BI358" s="5">
        <v>67.014169450221544</v>
      </c>
      <c r="BJ358" s="5">
        <v>103.16324958064236</v>
      </c>
      <c r="BK358" s="5">
        <v>14.492937284484711</v>
      </c>
      <c r="BL358" s="5">
        <v>35.851724944143349</v>
      </c>
      <c r="BM358" s="5">
        <v>16.769989913237769</v>
      </c>
      <c r="BN358" s="5">
        <v>389.23613045662921</v>
      </c>
      <c r="BO358" s="5">
        <v>94.010928820880963</v>
      </c>
      <c r="BP358" s="5">
        <v>22.714550342262008</v>
      </c>
      <c r="BQ358" s="5">
        <v>0</v>
      </c>
      <c r="BR358" s="5">
        <v>46.255364252122156</v>
      </c>
      <c r="BS358" s="5">
        <v>61.574491612277164</v>
      </c>
      <c r="BT358" s="5">
        <v>11.192227326761301</v>
      </c>
      <c r="BU358" s="5">
        <v>37.346950205899354</v>
      </c>
      <c r="BV358" s="5">
        <v>30.415023757340965</v>
      </c>
      <c r="BW358" s="5">
        <v>41.154101840296256</v>
      </c>
      <c r="BX358" s="5">
        <v>196.72084126280765</v>
      </c>
      <c r="BY358" s="5">
        <v>0</v>
      </c>
      <c r="BZ358" s="5">
        <v>1210.1321730505176</v>
      </c>
      <c r="CA358" s="5">
        <v>1325.7239825442978</v>
      </c>
      <c r="CB358" s="5">
        <v>1325.7239825442978</v>
      </c>
      <c r="CC358" s="5">
        <v>28.877557120546808</v>
      </c>
    </row>
    <row r="359" spans="1:81" hidden="1" x14ac:dyDescent="0.2">
      <c r="A359" s="3" t="s">
        <v>52</v>
      </c>
      <c r="B359" s="3">
        <v>230</v>
      </c>
      <c r="C359" s="9">
        <v>43414</v>
      </c>
      <c r="D359" s="3">
        <v>3</v>
      </c>
      <c r="E359" s="3">
        <v>3</v>
      </c>
      <c r="F359" s="3" t="s">
        <v>137</v>
      </c>
      <c r="G359" s="10" t="s">
        <v>101</v>
      </c>
      <c r="H359" s="3">
        <v>46</v>
      </c>
      <c r="I359" s="3" t="s">
        <v>100</v>
      </c>
      <c r="J359" s="3">
        <v>10</v>
      </c>
      <c r="K359" s="3">
        <v>22</v>
      </c>
      <c r="L359" s="3">
        <v>6</v>
      </c>
      <c r="M359" s="3" t="s">
        <v>56</v>
      </c>
      <c r="N359" s="3" t="s">
        <v>57</v>
      </c>
      <c r="O359" s="1" t="s">
        <v>78</v>
      </c>
      <c r="P359" s="3" t="s">
        <v>79</v>
      </c>
      <c r="R359" s="14">
        <v>227.89208984375</v>
      </c>
      <c r="S359" s="14">
        <v>138.58690222378434</v>
      </c>
      <c r="T359" s="14">
        <v>68.795287658428322</v>
      </c>
      <c r="U359" s="14">
        <v>367.1895478347252</v>
      </c>
      <c r="V359" s="14">
        <v>62.277386500917629</v>
      </c>
      <c r="W359" s="14">
        <v>446.63210901720771</v>
      </c>
      <c r="X359" s="14">
        <v>24.498267314557371</v>
      </c>
      <c r="Y359" s="8">
        <v>0</v>
      </c>
      <c r="Z359" s="8">
        <v>1335.8715299903911</v>
      </c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BF359" s="5">
        <v>115.78106801821924</v>
      </c>
      <c r="BG359" s="5">
        <v>167.95607838364316</v>
      </c>
      <c r="BH359" s="5">
        <v>90.881443904774471</v>
      </c>
      <c r="BI359" s="5">
        <v>69.426286859322886</v>
      </c>
      <c r="BJ359" s="5">
        <v>102.06058509865231</v>
      </c>
      <c r="BK359" s="5">
        <v>13.898970681966794</v>
      </c>
      <c r="BL359" s="5">
        <v>35.284580032010894</v>
      </c>
      <c r="BM359" s="5">
        <v>20.565501623907455</v>
      </c>
      <c r="BN359" s="5">
        <v>386.12487896740026</v>
      </c>
      <c r="BO359" s="5">
        <v>119.89048988176629</v>
      </c>
      <c r="BP359" s="5">
        <v>27.010742527906181</v>
      </c>
      <c r="BQ359" s="5">
        <v>0</v>
      </c>
      <c r="BR359" s="5">
        <v>45.123567042087522</v>
      </c>
      <c r="BS359" s="5">
        <v>60.485126247046985</v>
      </c>
      <c r="BT359" s="5">
        <v>11.129615806341388</v>
      </c>
      <c r="BU359" s="5">
        <v>40.459357198319175</v>
      </c>
      <c r="BV359" s="5">
        <v>39.741081300399088</v>
      </c>
      <c r="BW359" s="5">
        <v>39.679381329410241</v>
      </c>
      <c r="BX359" s="5">
        <v>186.82043481799064</v>
      </c>
      <c r="BY359" s="5">
        <v>0</v>
      </c>
      <c r="BZ359" s="5">
        <v>1191.9162978637426</v>
      </c>
      <c r="CA359" s="5">
        <v>1335.8715299903911</v>
      </c>
      <c r="CB359" s="5">
        <v>1335.8715299903911</v>
      </c>
      <c r="CC359" s="5">
        <v>28.37806031669254</v>
      </c>
    </row>
    <row r="360" spans="1:81" hidden="1" x14ac:dyDescent="0.2">
      <c r="A360" s="3" t="s">
        <v>52</v>
      </c>
      <c r="B360" s="3">
        <v>230</v>
      </c>
      <c r="C360" s="9">
        <v>43414</v>
      </c>
      <c r="D360" s="3">
        <v>3</v>
      </c>
      <c r="E360" s="3">
        <v>3</v>
      </c>
      <c r="F360" s="3" t="s">
        <v>137</v>
      </c>
      <c r="G360" s="10" t="s">
        <v>101</v>
      </c>
      <c r="H360" s="3">
        <v>46</v>
      </c>
      <c r="I360" s="3" t="s">
        <v>100</v>
      </c>
      <c r="J360" s="3">
        <v>10</v>
      </c>
      <c r="K360" s="3">
        <v>22</v>
      </c>
      <c r="L360" s="3">
        <v>7</v>
      </c>
      <c r="M360" s="3" t="s">
        <v>56</v>
      </c>
      <c r="N360" s="3" t="s">
        <v>57</v>
      </c>
      <c r="O360" s="1" t="s">
        <v>78</v>
      </c>
      <c r="P360" s="3" t="s">
        <v>79</v>
      </c>
      <c r="R360" s="14">
        <v>272.50921052077723</v>
      </c>
      <c r="S360" s="14">
        <v>135.63763743433458</v>
      </c>
      <c r="T360" s="14">
        <v>79.08824233351082</v>
      </c>
      <c r="U360" s="14">
        <v>456.03972546807648</v>
      </c>
      <c r="V360" s="14">
        <v>68.047824991160425</v>
      </c>
      <c r="W360" s="14">
        <v>520.04751323831488</v>
      </c>
      <c r="X360" s="14">
        <v>27.177228123977265</v>
      </c>
      <c r="Y360" s="8">
        <v>0</v>
      </c>
      <c r="Z360" s="8">
        <v>1558.5474070291173</v>
      </c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BF360" s="5">
        <v>133.12426535558865</v>
      </c>
      <c r="BG360" s="5">
        <v>190.14881087874102</v>
      </c>
      <c r="BH360" s="5">
        <v>111.27835686709773</v>
      </c>
      <c r="BI360" s="5">
        <v>68.125124422457276</v>
      </c>
      <c r="BJ360" s="5">
        <v>117.27816598114435</v>
      </c>
      <c r="BK360" s="5">
        <v>18.005337123217043</v>
      </c>
      <c r="BL360" s="5">
        <v>44.03626654561198</v>
      </c>
      <c r="BM360" s="5">
        <v>25.181848667575814</v>
      </c>
      <c r="BN360" s="5">
        <v>462.62349447932741</v>
      </c>
      <c r="BO360" s="5">
        <v>149.29764982667541</v>
      </c>
      <c r="BP360" s="5">
        <v>29.995997218761651</v>
      </c>
      <c r="BQ360" s="5">
        <v>0</v>
      </c>
      <c r="BR360" s="5">
        <v>51.333709623965909</v>
      </c>
      <c r="BS360" s="5">
        <v>72.842203176615854</v>
      </c>
      <c r="BT360" s="5">
        <v>12.265094017094908</v>
      </c>
      <c r="BU360" s="5">
        <v>47.550099558593423</v>
      </c>
      <c r="BV360" s="5">
        <v>22.847251985704233</v>
      </c>
      <c r="BW360" s="5">
        <v>42.712925480758933</v>
      </c>
      <c r="BX360" s="5">
        <v>246.1891070195779</v>
      </c>
      <c r="BY360" s="5">
        <v>0</v>
      </c>
      <c r="BZ360" s="5">
        <v>1458.0780904030448</v>
      </c>
      <c r="CA360" s="5">
        <v>1558.5474070291173</v>
      </c>
      <c r="CB360" s="5">
        <v>1558.5474070291173</v>
      </c>
      <c r="CC360" s="5">
        <v>32.093167334993858</v>
      </c>
    </row>
    <row r="361" spans="1:81" hidden="1" x14ac:dyDescent="0.2">
      <c r="A361" s="3" t="s">
        <v>52</v>
      </c>
      <c r="B361" s="3">
        <v>230</v>
      </c>
      <c r="C361" s="9">
        <v>43414</v>
      </c>
      <c r="D361" s="3">
        <v>3</v>
      </c>
      <c r="E361" s="3">
        <v>3</v>
      </c>
      <c r="F361" s="3" t="s">
        <v>137</v>
      </c>
      <c r="G361" s="10" t="s">
        <v>101</v>
      </c>
      <c r="H361" s="3">
        <v>46</v>
      </c>
      <c r="I361" s="3" t="s">
        <v>100</v>
      </c>
      <c r="J361" s="3">
        <v>10</v>
      </c>
      <c r="K361" s="3">
        <v>22</v>
      </c>
      <c r="L361" s="3">
        <v>8</v>
      </c>
      <c r="M361" s="3" t="s">
        <v>56</v>
      </c>
      <c r="N361" s="3" t="s">
        <v>57</v>
      </c>
      <c r="O361" s="1" t="s">
        <v>78</v>
      </c>
      <c r="P361" s="3" t="s">
        <v>79</v>
      </c>
      <c r="R361" s="14">
        <v>298.11954103667159</v>
      </c>
      <c r="S361" s="14">
        <v>137.96317764808393</v>
      </c>
      <c r="T361" s="14">
        <v>76.760675627609785</v>
      </c>
      <c r="U361" s="14">
        <v>469.14101646686424</v>
      </c>
      <c r="V361" s="14">
        <v>63.914188779633619</v>
      </c>
      <c r="W361" s="14">
        <v>558.61662397713496</v>
      </c>
      <c r="X361" s="14">
        <v>29.478664133055457</v>
      </c>
      <c r="Y361" s="8">
        <v>0</v>
      </c>
      <c r="Z361" s="8">
        <v>1633.9938573847394</v>
      </c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BF361" s="5">
        <v>138.88211874920617</v>
      </c>
      <c r="BG361" s="5">
        <v>194.70528860110187</v>
      </c>
      <c r="BH361" s="5">
        <v>122.33189950034742</v>
      </c>
      <c r="BI361" s="5">
        <v>69.783524509632045</v>
      </c>
      <c r="BJ361" s="5">
        <v>119.06122728092343</v>
      </c>
      <c r="BK361" s="5">
        <v>18.083084289808273</v>
      </c>
      <c r="BL361" s="5">
        <v>46.022013203774286</v>
      </c>
      <c r="BM361" s="5">
        <v>27.642320264144324</v>
      </c>
      <c r="BN361" s="5">
        <v>506.11565668655663</v>
      </c>
      <c r="BO361" s="5">
        <v>176.04112510587763</v>
      </c>
      <c r="BP361" s="5">
        <v>27.78922743707329</v>
      </c>
      <c r="BQ361" s="5">
        <v>0</v>
      </c>
      <c r="BR361" s="5">
        <v>54.811302450216495</v>
      </c>
      <c r="BS361" s="5">
        <v>75.86266795920227</v>
      </c>
      <c r="BT361" s="5">
        <v>11.955029627506502</v>
      </c>
      <c r="BU361" s="5">
        <v>50.415115447848102</v>
      </c>
      <c r="BV361" s="5">
        <v>27.928069342207081</v>
      </c>
      <c r="BW361" s="5">
        <v>47.638887219179814</v>
      </c>
      <c r="BX361" s="5">
        <v>251.60196608308459</v>
      </c>
      <c r="BY361" s="5">
        <v>0</v>
      </c>
      <c r="BZ361" s="5">
        <v>1541.3832511190089</v>
      </c>
      <c r="CA361" s="5">
        <v>1633.9938573847394</v>
      </c>
      <c r="CB361" s="5">
        <v>1633.9938573847394</v>
      </c>
      <c r="CC361" s="5">
        <v>38.576751472223819</v>
      </c>
    </row>
    <row r="362" spans="1:81" hidden="1" x14ac:dyDescent="0.2">
      <c r="A362" s="3" t="s">
        <v>52</v>
      </c>
      <c r="B362" s="3">
        <v>230</v>
      </c>
      <c r="C362" s="9">
        <v>43414</v>
      </c>
      <c r="D362" s="3">
        <v>3</v>
      </c>
      <c r="E362" s="3">
        <v>3</v>
      </c>
      <c r="F362" s="3" t="s">
        <v>137</v>
      </c>
      <c r="G362" s="10" t="s">
        <v>101</v>
      </c>
      <c r="H362" s="3">
        <v>46</v>
      </c>
      <c r="I362" s="3" t="s">
        <v>100</v>
      </c>
      <c r="J362" s="3">
        <v>10</v>
      </c>
      <c r="K362" s="3">
        <v>22</v>
      </c>
      <c r="L362" s="3">
        <v>9</v>
      </c>
      <c r="M362" s="3" t="s">
        <v>56</v>
      </c>
      <c r="N362" s="3" t="s">
        <v>57</v>
      </c>
      <c r="O362" s="1" t="s">
        <v>78</v>
      </c>
      <c r="P362" s="3" t="s">
        <v>79</v>
      </c>
      <c r="R362" s="14">
        <v>297.07024304620148</v>
      </c>
      <c r="S362" s="14">
        <v>177.55523629024111</v>
      </c>
      <c r="T362" s="14">
        <v>92.672256173758669</v>
      </c>
      <c r="U362" s="14">
        <v>492.97638360385236</v>
      </c>
      <c r="V362" s="14">
        <v>71.357988160232011</v>
      </c>
      <c r="W362" s="14">
        <v>561.55839485957699</v>
      </c>
      <c r="X362" s="14">
        <v>30.301201024959827</v>
      </c>
      <c r="Y362" s="8">
        <v>0</v>
      </c>
      <c r="Z362" s="8">
        <v>1723.4917326953046</v>
      </c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BF362" s="5">
        <v>152.45764456680419</v>
      </c>
      <c r="BG362" s="5">
        <v>216.68267758584088</v>
      </c>
      <c r="BH362" s="5">
        <v>119.91762813171258</v>
      </c>
      <c r="BI362" s="5">
        <v>88.923365505965123</v>
      </c>
      <c r="BJ362" s="5">
        <v>133.87731906657359</v>
      </c>
      <c r="BK362" s="5">
        <v>18.521698947721415</v>
      </c>
      <c r="BL362" s="5">
        <v>44.413306343565765</v>
      </c>
      <c r="BM362" s="5">
        <v>24.339098354246531</v>
      </c>
      <c r="BN362" s="5">
        <v>483.63526694496358</v>
      </c>
      <c r="BO362" s="5">
        <v>132.11387982397048</v>
      </c>
      <c r="BP362" s="5">
        <v>30.637065544084226</v>
      </c>
      <c r="BQ362" s="5">
        <v>0</v>
      </c>
      <c r="BR362" s="5">
        <v>60.073036477678507</v>
      </c>
      <c r="BS362" s="5">
        <v>78.022198634639068</v>
      </c>
      <c r="BT362" s="5">
        <v>13.479052422972465</v>
      </c>
      <c r="BU362" s="5">
        <v>48.718253558031137</v>
      </c>
      <c r="BV362" s="5">
        <v>32.757608995058632</v>
      </c>
      <c r="BW362" s="5">
        <v>52.933650532563497</v>
      </c>
      <c r="BX362" s="5">
        <v>270.92388111074189</v>
      </c>
      <c r="BY362" s="5">
        <v>0</v>
      </c>
      <c r="BZ362" s="5">
        <v>1604.3186599370622</v>
      </c>
      <c r="CA362" s="5">
        <v>1723.4917326953046</v>
      </c>
      <c r="CB362" s="5">
        <v>1723.4917326953046</v>
      </c>
      <c r="CC362" s="5">
        <v>43.528342570666489</v>
      </c>
    </row>
    <row r="363" spans="1:81" hidden="1" x14ac:dyDescent="0.2">
      <c r="A363" s="3" t="s">
        <v>52</v>
      </c>
      <c r="B363" s="3">
        <v>230</v>
      </c>
      <c r="C363" s="9">
        <v>43414</v>
      </c>
      <c r="D363" s="3">
        <v>3</v>
      </c>
      <c r="E363" s="3">
        <v>3</v>
      </c>
      <c r="F363" s="3" t="s">
        <v>137</v>
      </c>
      <c r="G363" s="10" t="s">
        <v>101</v>
      </c>
      <c r="H363" s="3">
        <v>46</v>
      </c>
      <c r="I363" s="3" t="s">
        <v>100</v>
      </c>
      <c r="J363" s="3">
        <v>10</v>
      </c>
      <c r="K363" s="3">
        <v>22</v>
      </c>
      <c r="L363" s="3">
        <v>10</v>
      </c>
      <c r="M363" s="3" t="s">
        <v>56</v>
      </c>
      <c r="N363" s="3" t="s">
        <v>57</v>
      </c>
      <c r="O363" s="1" t="s">
        <v>78</v>
      </c>
      <c r="P363" s="3" t="s">
        <v>79</v>
      </c>
      <c r="R363" s="14">
        <v>330.22830515894395</v>
      </c>
      <c r="S363" s="14">
        <v>206.57735364190464</v>
      </c>
      <c r="T363" s="14">
        <v>101.89398754054102</v>
      </c>
      <c r="U363" s="14">
        <v>569.68407150794724</v>
      </c>
      <c r="V363" s="14">
        <v>80.573911995723336</v>
      </c>
      <c r="W363" s="14">
        <v>668.94068224676721</v>
      </c>
      <c r="X363" s="14">
        <v>35.782968854338961</v>
      </c>
      <c r="Y363" s="8">
        <v>0</v>
      </c>
      <c r="Z363" s="8">
        <v>1993.6813158797993</v>
      </c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BF363" s="5">
        <v>176.54377632321803</v>
      </c>
      <c r="BG363" s="5">
        <v>249.3828371644891</v>
      </c>
      <c r="BH363" s="5">
        <v>132.58497478520502</v>
      </c>
      <c r="BI363" s="5">
        <v>104.26640242726758</v>
      </c>
      <c r="BJ363" s="5">
        <v>152.7265485670975</v>
      </c>
      <c r="BK363" s="5">
        <v>21.556257887790206</v>
      </c>
      <c r="BL363" s="5">
        <v>56.540686535519491</v>
      </c>
      <c r="BM363" s="5">
        <v>30.616446972261976</v>
      </c>
      <c r="BN363" s="5">
        <v>583.76315006417769</v>
      </c>
      <c r="BO363" s="5">
        <v>161.03361269680246</v>
      </c>
      <c r="BP363" s="5">
        <v>34.505651334447244</v>
      </c>
      <c r="BQ363" s="5">
        <v>0</v>
      </c>
      <c r="BR363" s="5">
        <v>67.974638002267568</v>
      </c>
      <c r="BS363" s="5">
        <v>91.592805357982925</v>
      </c>
      <c r="BT363" s="5">
        <v>15.238482446544644</v>
      </c>
      <c r="BU363" s="5">
        <v>60.00856706457791</v>
      </c>
      <c r="BV363" s="5">
        <v>24.575958396447202</v>
      </c>
      <c r="BW363" s="5">
        <v>56.322377065592455</v>
      </c>
      <c r="BX363" s="5">
        <v>306.24089168726533</v>
      </c>
      <c r="BY363" s="5">
        <v>0</v>
      </c>
      <c r="BZ363" s="5">
        <v>1884.881556769639</v>
      </c>
      <c r="CA363" s="5">
        <v>1993.6813158797993</v>
      </c>
      <c r="CB363" s="5">
        <v>1993.6813158797993</v>
      </c>
      <c r="CC363" s="5">
        <v>47.677135009200541</v>
      </c>
    </row>
    <row r="364" spans="1:81" hidden="1" x14ac:dyDescent="0.2">
      <c r="A364" s="3" t="s">
        <v>52</v>
      </c>
      <c r="B364" s="3">
        <v>230</v>
      </c>
      <c r="C364" s="9">
        <v>43414</v>
      </c>
      <c r="D364" s="3">
        <v>3</v>
      </c>
      <c r="E364" s="3">
        <v>3</v>
      </c>
      <c r="F364" s="3" t="s">
        <v>137</v>
      </c>
      <c r="G364" s="10" t="s">
        <v>101</v>
      </c>
      <c r="H364" s="3">
        <v>46</v>
      </c>
      <c r="I364" s="3" t="s">
        <v>100</v>
      </c>
      <c r="J364" s="3">
        <v>10</v>
      </c>
      <c r="K364" s="3">
        <v>22</v>
      </c>
      <c r="L364" s="3">
        <v>11</v>
      </c>
      <c r="M364" s="3" t="s">
        <v>56</v>
      </c>
      <c r="N364" s="3" t="s">
        <v>57</v>
      </c>
      <c r="O364" s="1" t="s">
        <v>78</v>
      </c>
      <c r="P364" s="3" t="s">
        <v>79</v>
      </c>
      <c r="R364" s="14">
        <v>341.27141702586209</v>
      </c>
      <c r="S364" s="14">
        <v>171.47396416499697</v>
      </c>
      <c r="T364" s="14">
        <v>51.650382666752257</v>
      </c>
      <c r="U364" s="14">
        <v>579.8319091796875</v>
      </c>
      <c r="V364" s="14">
        <v>78.850822317189184</v>
      </c>
      <c r="W364" s="14">
        <v>461.24148636850816</v>
      </c>
      <c r="X364" s="14">
        <v>251.74460207182784</v>
      </c>
      <c r="Y364" s="8">
        <v>0</v>
      </c>
      <c r="Z364" s="8">
        <v>1936.0646003467523</v>
      </c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BF364" s="5">
        <v>42.138257662071446</v>
      </c>
      <c r="BG364" s="5">
        <v>60.687165200231256</v>
      </c>
      <c r="BH364" s="5">
        <v>137.99049515521676</v>
      </c>
      <c r="BI364" s="5">
        <v>99.335854330934737</v>
      </c>
      <c r="BJ364" s="5">
        <v>133.3786064032893</v>
      </c>
      <c r="BK364" s="5">
        <v>18.56744154511463</v>
      </c>
      <c r="BL364" s="5">
        <v>49.383158498330566</v>
      </c>
      <c r="BM364" s="5">
        <v>29.249209900348824</v>
      </c>
      <c r="BN364" s="5">
        <v>572.84192504987232</v>
      </c>
      <c r="BO364" s="5">
        <v>181.62167002507903</v>
      </c>
      <c r="BP364" s="5">
        <v>33.316497253650446</v>
      </c>
      <c r="BQ364" s="5">
        <v>85.792165933981423</v>
      </c>
      <c r="BR364" s="5">
        <v>7.0436455182006155</v>
      </c>
      <c r="BS364" s="5">
        <v>9.5318906284288065</v>
      </c>
      <c r="BT364" s="5">
        <v>14.880612611037337</v>
      </c>
      <c r="BU364" s="5">
        <v>58.837262274418158</v>
      </c>
      <c r="BV364" s="5">
        <v>40.803681192174089</v>
      </c>
      <c r="BW364" s="5">
        <v>53.778309564862617</v>
      </c>
      <c r="BX364" s="5">
        <v>289.16338539523895</v>
      </c>
      <c r="BY364" s="5">
        <v>0</v>
      </c>
      <c r="BZ364" s="5">
        <v>1793.9688196138784</v>
      </c>
      <c r="CA364" s="5">
        <v>1936.0646003467523</v>
      </c>
      <c r="CB364" s="5">
        <v>1936.0646003467523</v>
      </c>
      <c r="CC364" s="5">
        <v>47.778344420171074</v>
      </c>
    </row>
    <row r="365" spans="1:81" hidden="1" x14ac:dyDescent="0.2">
      <c r="A365" s="3" t="s">
        <v>52</v>
      </c>
      <c r="B365" s="3">
        <v>230</v>
      </c>
      <c r="C365" s="9">
        <v>43414</v>
      </c>
      <c r="D365" s="3">
        <v>3</v>
      </c>
      <c r="E365" s="3">
        <v>3</v>
      </c>
      <c r="F365" s="3" t="s">
        <v>137</v>
      </c>
      <c r="G365" s="10" t="s">
        <v>101</v>
      </c>
      <c r="H365" s="3">
        <v>46</v>
      </c>
      <c r="I365" s="3" t="s">
        <v>100</v>
      </c>
      <c r="J365" s="3">
        <v>10</v>
      </c>
      <c r="K365" s="3">
        <v>22</v>
      </c>
      <c r="L365" s="3">
        <v>12</v>
      </c>
      <c r="M365" s="3" t="s">
        <v>56</v>
      </c>
      <c r="N365" s="3" t="s">
        <v>57</v>
      </c>
      <c r="O365" s="1" t="s">
        <v>78</v>
      </c>
      <c r="P365" s="3" t="s">
        <v>79</v>
      </c>
      <c r="R365" s="14">
        <v>236.1602704278354</v>
      </c>
      <c r="S365" s="14">
        <v>146.83003918877964</v>
      </c>
      <c r="T365" s="14">
        <v>61.578441258134511</v>
      </c>
      <c r="U365" s="14">
        <v>404.33280944824219</v>
      </c>
      <c r="V365" s="14">
        <v>77.58286719486631</v>
      </c>
      <c r="W365" s="14">
        <v>502.74425217200968</v>
      </c>
      <c r="X365" s="14">
        <v>196.20074568123653</v>
      </c>
      <c r="Y365" s="8">
        <v>0</v>
      </c>
      <c r="Z365" s="8">
        <v>1625.4294655893575</v>
      </c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BF365" s="5">
        <v>149.97864932657393</v>
      </c>
      <c r="BG365" s="5">
        <v>196.89355785936627</v>
      </c>
      <c r="BH365" s="5">
        <v>104.1773987566327</v>
      </c>
      <c r="BI365" s="5">
        <v>82.313522336679156</v>
      </c>
      <c r="BJ365" s="5">
        <v>133.93028223717894</v>
      </c>
      <c r="BK365" s="5">
        <v>17.946058621844159</v>
      </c>
      <c r="BL365" s="5">
        <v>45.564376432608221</v>
      </c>
      <c r="BM365" s="5">
        <v>25.008596482281025</v>
      </c>
      <c r="BN365" s="5">
        <v>541.80931694332924</v>
      </c>
      <c r="BO365" s="5">
        <v>175.95414232624191</v>
      </c>
      <c r="BP365" s="5">
        <v>37.834269049426183</v>
      </c>
      <c r="BQ365" s="5">
        <v>80.99792110086581</v>
      </c>
      <c r="BR365" s="5">
        <v>61.174825999119797</v>
      </c>
      <c r="BS365" s="5">
        <v>76.764974028132073</v>
      </c>
      <c r="BT365" s="5">
        <v>13.731516561840872</v>
      </c>
      <c r="BU365" s="5">
        <v>53.534855220072721</v>
      </c>
      <c r="BV365" s="5">
        <v>19.153533034270179</v>
      </c>
      <c r="BW365" s="5">
        <v>57.951937600884946</v>
      </c>
      <c r="BX365" s="5">
        <v>236.3322767308747</v>
      </c>
      <c r="BY365" s="5">
        <v>0</v>
      </c>
      <c r="BZ365" s="5">
        <v>1563.6561584713766</v>
      </c>
      <c r="CA365" s="5">
        <v>1625.4294655893575</v>
      </c>
      <c r="CB365" s="5">
        <v>1625.4294655893575</v>
      </c>
      <c r="CC365" s="5">
        <v>37.375127796746057</v>
      </c>
    </row>
    <row r="366" spans="1:81" hidden="1" x14ac:dyDescent="0.2">
      <c r="A366" s="3" t="s">
        <v>52</v>
      </c>
      <c r="B366" s="3">
        <v>230</v>
      </c>
      <c r="C366" s="9">
        <v>43414</v>
      </c>
      <c r="D366" s="3">
        <v>3</v>
      </c>
      <c r="E366" s="3">
        <v>3</v>
      </c>
      <c r="F366" s="3" t="s">
        <v>137</v>
      </c>
      <c r="G366" s="10" t="s">
        <v>101</v>
      </c>
      <c r="H366" s="3">
        <v>46</v>
      </c>
      <c r="I366" s="3" t="s">
        <v>100</v>
      </c>
      <c r="J366" s="3">
        <v>10</v>
      </c>
      <c r="K366" s="3">
        <v>22</v>
      </c>
      <c r="L366" s="3">
        <v>13</v>
      </c>
      <c r="M366" s="3" t="s">
        <v>56</v>
      </c>
      <c r="N366" s="3" t="s">
        <v>57</v>
      </c>
      <c r="O366" s="1" t="s">
        <v>78</v>
      </c>
      <c r="P366" s="3" t="s">
        <v>79</v>
      </c>
      <c r="R366" s="14">
        <v>294.72725598565461</v>
      </c>
      <c r="S366" s="14">
        <v>163.60275847336342</v>
      </c>
      <c r="T366" s="14">
        <v>66.652496864055763</v>
      </c>
      <c r="U366" s="14">
        <v>406.76832527949892</v>
      </c>
      <c r="V366" s="14">
        <v>86.894623986605936</v>
      </c>
      <c r="W366" s="14">
        <v>525.7667557288861</v>
      </c>
      <c r="X366" s="14">
        <v>198.60975304965316</v>
      </c>
      <c r="Y366" s="8">
        <v>0</v>
      </c>
      <c r="Z366" s="8">
        <v>1743.0219274910764</v>
      </c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BF366" s="5">
        <v>158.19865094413285</v>
      </c>
      <c r="BG366" s="5">
        <v>227.08895129333058</v>
      </c>
      <c r="BH366" s="5">
        <v>128.67797281233578</v>
      </c>
      <c r="BI366" s="5">
        <v>89.778686496359228</v>
      </c>
      <c r="BJ366" s="5">
        <v>133.45855951050208</v>
      </c>
      <c r="BK366" s="5">
        <v>17.223269490237904</v>
      </c>
      <c r="BL366" s="5">
        <v>46.807444200123697</v>
      </c>
      <c r="BM366" s="5">
        <v>26.6455622194871</v>
      </c>
      <c r="BN366" s="5">
        <v>540.02636887892879</v>
      </c>
      <c r="BO366" s="5">
        <v>174.61674524852148</v>
      </c>
      <c r="BP366" s="5">
        <v>42.05787645119419</v>
      </c>
      <c r="BQ366" s="5">
        <v>80.129973948874223</v>
      </c>
      <c r="BR366" s="5">
        <v>62.617357059697724</v>
      </c>
      <c r="BS366" s="5">
        <v>79.167722370281339</v>
      </c>
      <c r="BT366" s="5">
        <v>14.848654967794154</v>
      </c>
      <c r="BU366" s="5">
        <v>54.741229464725606</v>
      </c>
      <c r="BV366" s="5">
        <v>61.121282975993687</v>
      </c>
      <c r="BW366" s="5">
        <v>54.41197578328218</v>
      </c>
      <c r="BX366" s="5">
        <v>234.13334232722752</v>
      </c>
      <c r="BY366" s="5">
        <v>0</v>
      </c>
      <c r="BZ366" s="5">
        <v>1585.0730035763052</v>
      </c>
      <c r="CA366" s="5">
        <v>1743.0219274910764</v>
      </c>
      <c r="CB366" s="5">
        <v>1743.0219274910764</v>
      </c>
      <c r="CC366" s="5">
        <v>40.606661772923374</v>
      </c>
    </row>
    <row r="367" spans="1:81" hidden="1" x14ac:dyDescent="0.2">
      <c r="A367" s="3" t="s">
        <v>52</v>
      </c>
      <c r="B367" s="3">
        <v>230</v>
      </c>
      <c r="C367" s="9">
        <v>43414</v>
      </c>
      <c r="D367" s="3">
        <v>3</v>
      </c>
      <c r="E367" s="3">
        <v>3</v>
      </c>
      <c r="F367" s="3" t="s">
        <v>137</v>
      </c>
      <c r="G367" s="10" t="s">
        <v>101</v>
      </c>
      <c r="H367" s="3">
        <v>46</v>
      </c>
      <c r="I367" s="3" t="s">
        <v>100</v>
      </c>
      <c r="J367" s="3">
        <v>10</v>
      </c>
      <c r="K367" s="3">
        <v>22</v>
      </c>
      <c r="L367" s="3">
        <v>14</v>
      </c>
      <c r="M367" s="3" t="s">
        <v>56</v>
      </c>
      <c r="N367" s="3" t="s">
        <v>57</v>
      </c>
      <c r="O367" s="1" t="s">
        <v>78</v>
      </c>
      <c r="P367" s="3" t="s">
        <v>79</v>
      </c>
      <c r="R367" s="14">
        <v>302.87502052044044</v>
      </c>
      <c r="S367" s="14">
        <v>170.91072121981918</v>
      </c>
      <c r="T367" s="14">
        <v>43.397772904100087</v>
      </c>
      <c r="U367" s="14">
        <v>478.89587612809805</v>
      </c>
      <c r="V367" s="14">
        <v>84.243338880867796</v>
      </c>
      <c r="W367" s="14">
        <v>403.92828947922277</v>
      </c>
      <c r="X367" s="14">
        <v>220.99741547683189</v>
      </c>
      <c r="Y367" s="8">
        <v>0</v>
      </c>
      <c r="Z367" s="8">
        <v>1705.2483766496878</v>
      </c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BF367" s="5">
        <v>44.171772034651042</v>
      </c>
      <c r="BG367" s="5">
        <v>58.966205667335856</v>
      </c>
      <c r="BH367" s="5">
        <v>126.19125342261029</v>
      </c>
      <c r="BI367" s="5">
        <v>101.79012085097128</v>
      </c>
      <c r="BJ367" s="5">
        <v>135.28588144546057</v>
      </c>
      <c r="BK367" s="5">
        <v>16.047451129106168</v>
      </c>
      <c r="BL367" s="5">
        <v>45.42213623590343</v>
      </c>
      <c r="BM367" s="5">
        <v>23.936680334002773</v>
      </c>
      <c r="BN367" s="5">
        <v>549.09279375706342</v>
      </c>
      <c r="BO367" s="5">
        <v>178.03987209289647</v>
      </c>
      <c r="BP367" s="5">
        <v>38.277195117474392</v>
      </c>
      <c r="BQ367" s="5">
        <v>77.572256261066002</v>
      </c>
      <c r="BR367" s="5">
        <v>13.59229639419989</v>
      </c>
      <c r="BS367" s="5">
        <v>9.7958590097017968</v>
      </c>
      <c r="BT367" s="5">
        <v>14.235585452729099</v>
      </c>
      <c r="BU367" s="5">
        <v>55.233070106863224</v>
      </c>
      <c r="BV367" s="5">
        <v>25.362274167830503</v>
      </c>
      <c r="BW367" s="5">
        <v>46.890626216807973</v>
      </c>
      <c r="BX367" s="5">
        <v>230.99541185082191</v>
      </c>
      <c r="BY367" s="5">
        <v>0</v>
      </c>
      <c r="BZ367" s="5">
        <v>1626.7447447086988</v>
      </c>
      <c r="CA367" s="5">
        <v>1705.2483766496878</v>
      </c>
      <c r="CB367" s="5">
        <v>1705.2483766496878</v>
      </c>
      <c r="CC367" s="5">
        <v>40.806415256539076</v>
      </c>
    </row>
    <row r="368" spans="1:81" x14ac:dyDescent="0.2">
      <c r="A368" s="3" t="s">
        <v>52</v>
      </c>
      <c r="B368" s="3">
        <v>239</v>
      </c>
      <c r="C368" s="9">
        <v>43414</v>
      </c>
      <c r="D368" s="3">
        <v>3</v>
      </c>
      <c r="E368" s="3">
        <v>4</v>
      </c>
      <c r="F368" s="3" t="s">
        <v>138</v>
      </c>
      <c r="G368" s="10" t="s">
        <v>69</v>
      </c>
      <c r="H368" s="3">
        <v>48</v>
      </c>
      <c r="I368" s="3" t="s">
        <v>102</v>
      </c>
      <c r="J368" s="3">
        <v>5</v>
      </c>
      <c r="K368" s="3">
        <v>22</v>
      </c>
      <c r="L368" s="3">
        <v>1</v>
      </c>
      <c r="M368" s="3" t="s">
        <v>56</v>
      </c>
      <c r="N368" s="3" t="s">
        <v>57</v>
      </c>
      <c r="O368" s="1" t="s">
        <v>81</v>
      </c>
      <c r="P368" s="3" t="s">
        <v>82</v>
      </c>
      <c r="Q368" s="3" t="s">
        <v>197</v>
      </c>
      <c r="R368" s="14">
        <v>437.4582993079876</v>
      </c>
      <c r="S368" s="14">
        <v>236.37260226545663</v>
      </c>
      <c r="T368" s="14">
        <v>71.64854097366333</v>
      </c>
      <c r="U368" s="14">
        <v>493.68022208378233</v>
      </c>
      <c r="V368" s="14">
        <v>75.261744663633152</v>
      </c>
      <c r="W368" s="14">
        <v>609.81196015456624</v>
      </c>
      <c r="X368" s="14">
        <v>149.35891144851158</v>
      </c>
      <c r="Y368" s="8">
        <v>0</v>
      </c>
      <c r="Z368" s="8">
        <v>2073.5923552123936</v>
      </c>
      <c r="AA368" s="8"/>
      <c r="AB368" s="8">
        <f>(R368+R368)*($J368-0)/2</f>
        <v>2187.2914965399382</v>
      </c>
      <c r="AC368" s="8">
        <f t="shared" ref="AC368" si="559">(S368+S368)*($J368-0)/2</f>
        <v>1181.8630113272832</v>
      </c>
      <c r="AD368" s="8">
        <f t="shared" ref="AD368" si="560">(T368+T368)*($J368-0)/2</f>
        <v>358.24270486831665</v>
      </c>
      <c r="AE368" s="8">
        <f t="shared" ref="AE368" si="561">(U368+U368)*($J368-0)/2</f>
        <v>2468.4011104189117</v>
      </c>
      <c r="AF368" s="8">
        <f t="shared" ref="AF368" si="562">(V368+V368)*($J368-0)/2</f>
        <v>376.30872331816579</v>
      </c>
      <c r="AG368" s="8">
        <f t="shared" ref="AG368" si="563">(W368+W368)*($J368-0)/2</f>
        <v>3049.0598007728313</v>
      </c>
      <c r="AH368" s="8">
        <f t="shared" ref="AH368" si="564">(X368+X368)*($J368-0)/2</f>
        <v>746.79455724255786</v>
      </c>
      <c r="AI368" s="8">
        <f t="shared" ref="AI368" si="565">(Y368+Y368)*($J368-0)/2</f>
        <v>0</v>
      </c>
      <c r="AJ368" s="8">
        <f t="shared" ref="AJ368" si="566">(Z368+Z368)*($J368-0)/2</f>
        <v>10367.961776061968</v>
      </c>
      <c r="AK368" s="8"/>
      <c r="AL368" s="8">
        <f>SUM(AB368:AB375)</f>
        <v>12533.184337887271</v>
      </c>
      <c r="AM368" s="8">
        <f t="shared" ref="AM368" si="567">SUM(AC368:AC375)</f>
        <v>8863.3689176296357</v>
      </c>
      <c r="AN368" s="8">
        <f t="shared" ref="AN368" si="568">SUM(AD368:AD375)</f>
        <v>3353.8435947997818</v>
      </c>
      <c r="AO368" s="8">
        <f t="shared" ref="AO368" si="569">SUM(AE368:AE375)</f>
        <v>26626.367593765259</v>
      </c>
      <c r="AP368" s="8">
        <f t="shared" ref="AP368" si="570">SUM(AF368:AF375)</f>
        <v>3803.9648094218355</v>
      </c>
      <c r="AQ368" s="8">
        <f t="shared" ref="AQ368" si="571">SUM(AG368:AG375)</f>
        <v>24316.488852381706</v>
      </c>
      <c r="AR368" s="8">
        <f t="shared" ref="AR368" si="572">SUM(AH368:AH375)</f>
        <v>6151.2404216157975</v>
      </c>
      <c r="AS368" s="8">
        <f t="shared" ref="AS368" si="573">SUM(AI368:AI375)</f>
        <v>0</v>
      </c>
      <c r="AT368" s="8">
        <f t="shared" ref="AT368" si="574">SUM(AJ368:AJ375)</f>
        <v>85648.458514311671</v>
      </c>
      <c r="AV368" s="8">
        <f>(AL368/$AT368)*100</f>
        <v>14.633286524115322</v>
      </c>
      <c r="AW368" s="8">
        <f t="shared" ref="AW368" si="575">(AM368/$AT368)*100</f>
        <v>10.348544587231054</v>
      </c>
      <c r="AX368" s="8">
        <f t="shared" ref="AX368" si="576">(AN368/$AT368)*100</f>
        <v>3.9158248180723088</v>
      </c>
      <c r="AY368" s="8">
        <f t="shared" ref="AY368" si="577">(AO368/$AT368)*100</f>
        <v>31.087970590055686</v>
      </c>
      <c r="AZ368" s="8">
        <f t="shared" ref="AZ368" si="578">(AP368/$AT368)*100</f>
        <v>4.4413698453034058</v>
      </c>
      <c r="BA368" s="8">
        <f t="shared" ref="BA368" si="579">(AQ368/$AT368)*100</f>
        <v>28.391040859560214</v>
      </c>
      <c r="BB368" s="8">
        <f t="shared" ref="BB368" si="580">(AR368/$AT368)*100</f>
        <v>7.1819627910617188</v>
      </c>
      <c r="BC368" s="8">
        <f t="shared" ref="BC368" si="581">(AS368/$AT368)*100</f>
        <v>0</v>
      </c>
      <c r="BD368" s="8">
        <f t="shared" ref="BD368" si="582">(AT368/$AT368)*100</f>
        <v>100</v>
      </c>
      <c r="BF368" s="5">
        <v>196.71721839068502</v>
      </c>
      <c r="BG368" s="5">
        <v>265.44136282602079</v>
      </c>
      <c r="BH368" s="5">
        <v>192.58289375974795</v>
      </c>
      <c r="BI368" s="5">
        <v>129.69826211160554</v>
      </c>
      <c r="BJ368" s="5">
        <v>156.07386928448571</v>
      </c>
      <c r="BK368" s="5">
        <v>19.007053885853441</v>
      </c>
      <c r="BL368" s="5">
        <v>42.503909497096885</v>
      </c>
      <c r="BM368" s="5">
        <v>18.486231499191984</v>
      </c>
      <c r="BN368" s="5">
        <v>629.36478432038768</v>
      </c>
      <c r="BO368" s="5">
        <v>139.91147396002029</v>
      </c>
      <c r="BP368" s="5">
        <v>30.542592017302663</v>
      </c>
      <c r="BQ368" s="5">
        <v>54.130256972853019</v>
      </c>
      <c r="BR368" s="5">
        <v>76.765732699993535</v>
      </c>
      <c r="BS368" s="5">
        <v>88.828532728149995</v>
      </c>
      <c r="BT368" s="5">
        <v>19.971153053094209</v>
      </c>
      <c r="BU368" s="5">
        <v>54.583817517900968</v>
      </c>
      <c r="BV368" s="5">
        <v>29.088179574854653</v>
      </c>
      <c r="BW368" s="5">
        <v>71.204510015152053</v>
      </c>
      <c r="BX368" s="5">
        <v>297.46712630528071</v>
      </c>
      <c r="BY368" s="5">
        <v>0</v>
      </c>
      <c r="BZ368" s="5">
        <v>1966.5870021356652</v>
      </c>
      <c r="CA368" s="5">
        <v>2073.5923552123936</v>
      </c>
      <c r="CB368" s="5">
        <v>2073.5923552123936</v>
      </c>
      <c r="CC368" s="5">
        <v>61.752939361124788</v>
      </c>
    </row>
    <row r="369" spans="1:81" x14ac:dyDescent="0.2">
      <c r="A369" s="3" t="s">
        <v>52</v>
      </c>
      <c r="B369" s="3">
        <v>239</v>
      </c>
      <c r="C369" s="9">
        <v>43414</v>
      </c>
      <c r="D369" s="3">
        <v>3</v>
      </c>
      <c r="E369" s="3">
        <v>4</v>
      </c>
      <c r="F369" s="3" t="s">
        <v>138</v>
      </c>
      <c r="G369" s="10" t="s">
        <v>69</v>
      </c>
      <c r="H369" s="3">
        <v>48</v>
      </c>
      <c r="I369" s="3" t="s">
        <v>102</v>
      </c>
      <c r="J369" s="3">
        <v>12</v>
      </c>
      <c r="K369" s="3">
        <v>18</v>
      </c>
      <c r="L369" s="3">
        <v>2</v>
      </c>
      <c r="M369" s="3" t="s">
        <v>56</v>
      </c>
      <c r="N369" s="3" t="s">
        <v>57</v>
      </c>
      <c r="O369" s="1" t="s">
        <v>81</v>
      </c>
      <c r="P369" s="3" t="s">
        <v>82</v>
      </c>
      <c r="Q369" s="3" t="s">
        <v>197</v>
      </c>
      <c r="R369" s="14">
        <v>391.39482748097385</v>
      </c>
      <c r="S369" s="14">
        <v>223.9522081572434</v>
      </c>
      <c r="T369" s="14">
        <v>79.273773193359375</v>
      </c>
      <c r="U369" s="14">
        <v>483.03277009108973</v>
      </c>
      <c r="V369" s="14">
        <v>76.44882859854863</v>
      </c>
      <c r="W369" s="14">
        <v>605.35236332334318</v>
      </c>
      <c r="X369" s="14">
        <v>138.71335180874527</v>
      </c>
      <c r="Y369" s="8">
        <v>0</v>
      </c>
      <c r="Z369" s="8">
        <v>1998.1680701048072</v>
      </c>
      <c r="AA369" s="8"/>
      <c r="AB369" s="8">
        <f>(R368+R369)*($J369-$J368)/2</f>
        <v>2900.985943761365</v>
      </c>
      <c r="AC369" s="8">
        <f t="shared" ref="AC369:AC375" si="583">(S368+S369)*($J369-$J368)/2</f>
        <v>1611.13683647945</v>
      </c>
      <c r="AD369" s="8">
        <f t="shared" ref="AD369:AD375" si="584">(T368+T369)*($J369-$J368)/2</f>
        <v>528.22809958457947</v>
      </c>
      <c r="AE369" s="8">
        <f t="shared" ref="AE369:AE375" si="585">(U368+U369)*($J369-$J368)/2</f>
        <v>3418.4954726120523</v>
      </c>
      <c r="AF369" s="8">
        <f t="shared" ref="AF369:AF375" si="586">(V368+V369)*($J369-$J368)/2</f>
        <v>530.98700641763628</v>
      </c>
      <c r="AG369" s="8">
        <f t="shared" ref="AG369:AG375" si="587">(W368+W369)*($J369-$J368)/2</f>
        <v>4253.075132172683</v>
      </c>
      <c r="AH369" s="8">
        <f t="shared" ref="AH369:AH375" si="588">(X368+X369)*($J369-$J368)/2</f>
        <v>1008.2529214003989</v>
      </c>
      <c r="AI369" s="8">
        <f t="shared" ref="AI369:AI375" si="589">(Y368+Y369)*($J369-$J368)/2</f>
        <v>0</v>
      </c>
      <c r="AJ369" s="8">
        <f t="shared" ref="AJ369:AJ375" si="590">(Z368+Z369)*($J369-$J368)/2</f>
        <v>14251.161488610203</v>
      </c>
      <c r="AK369" s="8"/>
      <c r="AL369" s="8">
        <f>AL368</f>
        <v>12533.184337887271</v>
      </c>
      <c r="AM369" s="8">
        <f>AM368</f>
        <v>8863.3689176296357</v>
      </c>
      <c r="AN369" s="8">
        <f>AN368</f>
        <v>3353.8435947997818</v>
      </c>
      <c r="AO369" s="8">
        <f t="shared" ref="AO369:AO375" si="591">AO368</f>
        <v>26626.367593765259</v>
      </c>
      <c r="AP369" s="8">
        <f t="shared" ref="AP369:AP375" si="592">AP368</f>
        <v>3803.9648094218355</v>
      </c>
      <c r="AQ369" s="8">
        <f t="shared" ref="AQ369:AQ375" si="593">AQ368</f>
        <v>24316.488852381706</v>
      </c>
      <c r="AR369" s="8">
        <f t="shared" ref="AR369:AR375" si="594">AR368</f>
        <v>6151.2404216157975</v>
      </c>
      <c r="AS369" s="8">
        <f t="shared" ref="AS369:AS375" si="595">AS368</f>
        <v>0</v>
      </c>
      <c r="AT369" s="8">
        <f t="shared" ref="AT369:AT375" si="596">AT368</f>
        <v>85648.458514311671</v>
      </c>
      <c r="BF369" s="5">
        <v>197.80495107764332</v>
      </c>
      <c r="BG369" s="5">
        <v>252.53194983791531</v>
      </c>
      <c r="BH369" s="5">
        <v>171.04630168832705</v>
      </c>
      <c r="BI369" s="5">
        <v>121.06757903026919</v>
      </c>
      <c r="BJ369" s="5">
        <v>151.94201031374968</v>
      </c>
      <c r="BK369" s="5">
        <v>17.864439730400278</v>
      </c>
      <c r="BL369" s="5">
        <v>45.599914494140506</v>
      </c>
      <c r="BM369" s="5">
        <v>17.488970143493461</v>
      </c>
      <c r="BN369" s="5">
        <v>605.05517675909391</v>
      </c>
      <c r="BO369" s="5">
        <v>133.00971177054146</v>
      </c>
      <c r="BP369" s="5">
        <v>31.137661043125565</v>
      </c>
      <c r="BQ369" s="5">
        <v>49.435593765711765</v>
      </c>
      <c r="BR369" s="5">
        <v>73.430006147557393</v>
      </c>
      <c r="BS369" s="5">
        <v>89.07788703137679</v>
      </c>
      <c r="BT369" s="5">
        <v>19.938298546793675</v>
      </c>
      <c r="BU369" s="5">
        <v>54.475203344240263</v>
      </c>
      <c r="BV369" s="5">
        <v>16.419466779393499</v>
      </c>
      <c r="BW369" s="5">
        <v>72.533460031180653</v>
      </c>
      <c r="BX369" s="5">
        <v>298.43393590579768</v>
      </c>
      <c r="BY369" s="5">
        <v>0</v>
      </c>
      <c r="BZ369" s="5">
        <v>1931.5095269520646</v>
      </c>
      <c r="CA369" s="5">
        <v>1998.1680701048072</v>
      </c>
      <c r="CB369" s="5">
        <v>1998.1680701048072</v>
      </c>
      <c r="CC369" s="5">
        <v>59.784427382763518</v>
      </c>
    </row>
    <row r="370" spans="1:81" x14ac:dyDescent="0.2">
      <c r="A370" s="3" t="s">
        <v>52</v>
      </c>
      <c r="B370" s="3">
        <v>239</v>
      </c>
      <c r="C370" s="9">
        <v>43414</v>
      </c>
      <c r="D370" s="3">
        <v>3</v>
      </c>
      <c r="E370" s="3">
        <v>4</v>
      </c>
      <c r="F370" s="3" t="s">
        <v>138</v>
      </c>
      <c r="G370" s="10" t="s">
        <v>69</v>
      </c>
      <c r="H370" s="3">
        <v>48</v>
      </c>
      <c r="I370" s="3" t="s">
        <v>102</v>
      </c>
      <c r="J370" s="3">
        <v>20</v>
      </c>
      <c r="K370" s="3">
        <v>14</v>
      </c>
      <c r="L370" s="3">
        <v>3</v>
      </c>
      <c r="M370" s="3" t="s">
        <v>56</v>
      </c>
      <c r="N370" s="3" t="s">
        <v>57</v>
      </c>
      <c r="O370" s="1" t="s">
        <v>81</v>
      </c>
      <c r="P370" s="3" t="s">
        <v>82</v>
      </c>
      <c r="Q370" s="3" t="s">
        <v>197</v>
      </c>
      <c r="R370" s="14">
        <v>382.42924867827315</v>
      </c>
      <c r="S370" s="14">
        <v>211.63826883250269</v>
      </c>
      <c r="T370" s="14">
        <v>57.275795344648692</v>
      </c>
      <c r="U370" s="14">
        <v>531.13376485890353</v>
      </c>
      <c r="V370" s="14">
        <v>81.301701907453861</v>
      </c>
      <c r="W370" s="14">
        <v>564.86629091460134</v>
      </c>
      <c r="X370" s="14">
        <v>152.72651961754107</v>
      </c>
      <c r="Y370" s="8">
        <v>0</v>
      </c>
      <c r="Z370" s="8">
        <v>1981.371573022541</v>
      </c>
      <c r="AA370" s="8"/>
      <c r="AB370" s="8">
        <f>(R369+R370)*($J370-$J369)/2</f>
        <v>3095.2963046369878</v>
      </c>
      <c r="AC370" s="8">
        <f t="shared" si="583"/>
        <v>1742.3619079589844</v>
      </c>
      <c r="AD370" s="8">
        <f t="shared" si="584"/>
        <v>546.19827415203224</v>
      </c>
      <c r="AE370" s="8">
        <f t="shared" si="585"/>
        <v>4056.6661397999733</v>
      </c>
      <c r="AF370" s="8">
        <f t="shared" si="586"/>
        <v>631.00212202400996</v>
      </c>
      <c r="AG370" s="8">
        <f t="shared" si="587"/>
        <v>4680.8746169517781</v>
      </c>
      <c r="AH370" s="8">
        <f t="shared" si="588"/>
        <v>1165.7594857051454</v>
      </c>
      <c r="AI370" s="8">
        <f t="shared" si="589"/>
        <v>0</v>
      </c>
      <c r="AJ370" s="8">
        <f t="shared" si="590"/>
        <v>15918.158572509394</v>
      </c>
      <c r="AK370" s="8"/>
      <c r="AL370" s="8">
        <f t="shared" ref="AL370:AL375" si="597">AL369</f>
        <v>12533.184337887271</v>
      </c>
      <c r="AM370" s="8">
        <f t="shared" ref="AM370:AM375" si="598">AM369</f>
        <v>8863.3689176296357</v>
      </c>
      <c r="AN370" s="8">
        <f t="shared" ref="AN370:AN375" si="599">AN369</f>
        <v>3353.8435947997818</v>
      </c>
      <c r="AO370" s="8">
        <f t="shared" si="591"/>
        <v>26626.367593765259</v>
      </c>
      <c r="AP370" s="8">
        <f t="shared" si="592"/>
        <v>3803.9648094218355</v>
      </c>
      <c r="AQ370" s="8">
        <f t="shared" si="593"/>
        <v>24316.488852381706</v>
      </c>
      <c r="AR370" s="8">
        <f t="shared" si="594"/>
        <v>6151.2404216157975</v>
      </c>
      <c r="AS370" s="8">
        <f t="shared" si="595"/>
        <v>0</v>
      </c>
      <c r="AT370" s="8">
        <f t="shared" si="596"/>
        <v>85648.458514311671</v>
      </c>
      <c r="BF370" s="5">
        <v>133.20407108595916</v>
      </c>
      <c r="BG370" s="5">
        <v>159.52919823705514</v>
      </c>
      <c r="BH370" s="5">
        <v>162.64541799460252</v>
      </c>
      <c r="BI370" s="5">
        <v>117.63266579515317</v>
      </c>
      <c r="BJ370" s="5">
        <v>145.68634014114895</v>
      </c>
      <c r="BK370" s="5">
        <v>18.116658471820227</v>
      </c>
      <c r="BL370" s="5">
        <v>43.486272776700382</v>
      </c>
      <c r="BM370" s="5">
        <v>16.982872963114804</v>
      </c>
      <c r="BN370" s="5">
        <v>625.47319623040391</v>
      </c>
      <c r="BO370" s="5">
        <v>126.65459160351884</v>
      </c>
      <c r="BP370" s="5">
        <v>31.333695703517822</v>
      </c>
      <c r="BQ370" s="5">
        <v>49.538567904793638</v>
      </c>
      <c r="BR370" s="5">
        <v>32.064314280433386</v>
      </c>
      <c r="BS370" s="5">
        <v>27.870277672283169</v>
      </c>
      <c r="BT370" s="5">
        <v>21.848992025574738</v>
      </c>
      <c r="BU370" s="5">
        <v>52.353406628102697</v>
      </c>
      <c r="BV370" s="5">
        <v>23.890425437851814</v>
      </c>
      <c r="BW370" s="5">
        <v>74.222963137549016</v>
      </c>
      <c r="BX370" s="5">
        <v>294.48213791496676</v>
      </c>
      <c r="BY370" s="5">
        <v>0</v>
      </c>
      <c r="BZ370" s="5">
        <v>1893.5610381513352</v>
      </c>
      <c r="CA370" s="5">
        <v>1981.371573022541</v>
      </c>
      <c r="CB370" s="5">
        <v>1981.371573022541</v>
      </c>
      <c r="CC370" s="5">
        <v>52.687282146884932</v>
      </c>
    </row>
    <row r="371" spans="1:81" x14ac:dyDescent="0.2">
      <c r="A371" s="3" t="s">
        <v>52</v>
      </c>
      <c r="B371" s="3">
        <v>239</v>
      </c>
      <c r="C371" s="9">
        <v>43414</v>
      </c>
      <c r="D371" s="3">
        <v>3</v>
      </c>
      <c r="E371" s="3">
        <v>4</v>
      </c>
      <c r="F371" s="3" t="s">
        <v>138</v>
      </c>
      <c r="G371" s="10" t="s">
        <v>69</v>
      </c>
      <c r="H371" s="3">
        <v>48</v>
      </c>
      <c r="I371" s="3" t="s">
        <v>102</v>
      </c>
      <c r="J371" s="3">
        <v>30</v>
      </c>
      <c r="K371" s="3">
        <v>10</v>
      </c>
      <c r="L371" s="3">
        <v>4</v>
      </c>
      <c r="M371" s="3" t="s">
        <v>56</v>
      </c>
      <c r="N371" s="3" t="s">
        <v>57</v>
      </c>
      <c r="O371" s="1" t="s">
        <v>81</v>
      </c>
      <c r="P371" s="3" t="s">
        <v>82</v>
      </c>
      <c r="Q371" s="3" t="s">
        <v>197</v>
      </c>
      <c r="R371" s="14">
        <v>165.01726137358565</v>
      </c>
      <c r="S371" s="14">
        <v>150.27565239215718</v>
      </c>
      <c r="T371" s="14">
        <v>44.582404498396251</v>
      </c>
      <c r="U371" s="14">
        <v>487.88925433981007</v>
      </c>
      <c r="V371" s="14">
        <v>71.967025756835938</v>
      </c>
      <c r="W371" s="14">
        <v>425.96869422649513</v>
      </c>
      <c r="X371" s="14">
        <v>131.18202946103852</v>
      </c>
      <c r="Y371" s="8">
        <v>0</v>
      </c>
      <c r="Z371" s="8">
        <v>1476.8823228116519</v>
      </c>
      <c r="AA371" s="8"/>
      <c r="AB371" s="8">
        <f t="shared" ref="AB371:AB375" si="600">(R370+R371)*($J371-$J370)/2</f>
        <v>2737.2325502592939</v>
      </c>
      <c r="AC371" s="8">
        <f t="shared" si="583"/>
        <v>1809.5696061232993</v>
      </c>
      <c r="AD371" s="8">
        <f t="shared" si="584"/>
        <v>509.2909992152247</v>
      </c>
      <c r="AE371" s="8">
        <f t="shared" si="585"/>
        <v>5095.1150959935685</v>
      </c>
      <c r="AF371" s="8">
        <f t="shared" si="586"/>
        <v>766.34363832144902</v>
      </c>
      <c r="AG371" s="8">
        <f t="shared" si="587"/>
        <v>4954.1749257054826</v>
      </c>
      <c r="AH371" s="8">
        <f t="shared" si="588"/>
        <v>1419.542745392898</v>
      </c>
      <c r="AI371" s="8">
        <f t="shared" si="589"/>
        <v>0</v>
      </c>
      <c r="AJ371" s="8">
        <f t="shared" si="590"/>
        <v>17291.269479170965</v>
      </c>
      <c r="AK371" s="8"/>
      <c r="AL371" s="8">
        <f t="shared" si="597"/>
        <v>12533.184337887271</v>
      </c>
      <c r="AM371" s="8">
        <f t="shared" si="598"/>
        <v>8863.3689176296357</v>
      </c>
      <c r="AN371" s="8">
        <f t="shared" si="599"/>
        <v>3353.8435947997818</v>
      </c>
      <c r="AO371" s="8">
        <f t="shared" si="591"/>
        <v>26626.367593765259</v>
      </c>
      <c r="AP371" s="8">
        <f t="shared" si="592"/>
        <v>3803.9648094218355</v>
      </c>
      <c r="AQ371" s="8">
        <f t="shared" si="593"/>
        <v>24316.488852381706</v>
      </c>
      <c r="AR371" s="8">
        <f t="shared" si="594"/>
        <v>6151.2404216157975</v>
      </c>
      <c r="AS371" s="8">
        <f t="shared" si="595"/>
        <v>0</v>
      </c>
      <c r="AT371" s="8">
        <f t="shared" si="596"/>
        <v>85648.458514311671</v>
      </c>
      <c r="BF371" s="5">
        <v>62.574841874578176</v>
      </c>
      <c r="BG371" s="5">
        <v>66.831330533986574</v>
      </c>
      <c r="BH371" s="5">
        <v>65.486428577359575</v>
      </c>
      <c r="BI371" s="5">
        <v>86.943157337802461</v>
      </c>
      <c r="BJ371" s="5">
        <v>119.77981737067316</v>
      </c>
      <c r="BK371" s="5">
        <v>17.364960667079224</v>
      </c>
      <c r="BL371" s="5">
        <v>40.155362513561286</v>
      </c>
      <c r="BM371" s="5">
        <v>13.288541359825532</v>
      </c>
      <c r="BN371" s="5">
        <v>504.16405026522506</v>
      </c>
      <c r="BO371" s="5">
        <v>82.032255268405635</v>
      </c>
      <c r="BP371" s="5">
        <v>27.865096788372995</v>
      </c>
      <c r="BQ371" s="5">
        <v>41.452102645088466</v>
      </c>
      <c r="BR371" s="5">
        <v>13.421362639340414</v>
      </c>
      <c r="BS371" s="5">
        <v>8.7128418279954882</v>
      </c>
      <c r="BT371" s="5">
        <v>18.368492177996398</v>
      </c>
      <c r="BU371" s="5">
        <v>41.233414757411595</v>
      </c>
      <c r="BV371" s="5">
        <v>12.837874646415752</v>
      </c>
      <c r="BW371" s="5">
        <v>53.486308188773059</v>
      </c>
      <c r="BX371" s="5">
        <v>259.5980009856595</v>
      </c>
      <c r="BY371" s="5">
        <v>0</v>
      </c>
      <c r="BZ371" s="5">
        <v>1423.2402345876831</v>
      </c>
      <c r="CA371" s="5">
        <v>1476.8823228116519</v>
      </c>
      <c r="CB371" s="5">
        <v>1476.8823228116519</v>
      </c>
      <c r="CC371" s="5">
        <v>40.946478930422728</v>
      </c>
    </row>
    <row r="372" spans="1:81" x14ac:dyDescent="0.2">
      <c r="A372" s="3" t="s">
        <v>52</v>
      </c>
      <c r="B372" s="3">
        <v>239</v>
      </c>
      <c r="C372" s="9">
        <v>43414</v>
      </c>
      <c r="D372" s="3">
        <v>3</v>
      </c>
      <c r="E372" s="3">
        <v>4</v>
      </c>
      <c r="F372" s="3" t="s">
        <v>138</v>
      </c>
      <c r="G372" s="10" t="s">
        <v>69</v>
      </c>
      <c r="H372" s="3">
        <v>48</v>
      </c>
      <c r="I372" s="3" t="s">
        <v>102</v>
      </c>
      <c r="J372" s="3">
        <v>40</v>
      </c>
      <c r="K372" s="3">
        <v>6</v>
      </c>
      <c r="L372" s="3">
        <v>5</v>
      </c>
      <c r="M372" s="3" t="s">
        <v>56</v>
      </c>
      <c r="N372" s="3" t="s">
        <v>57</v>
      </c>
      <c r="O372" s="1" t="s">
        <v>81</v>
      </c>
      <c r="P372" s="3" t="s">
        <v>82</v>
      </c>
      <c r="Q372" s="3" t="s">
        <v>197</v>
      </c>
      <c r="R372" s="14">
        <v>25.273044915034852</v>
      </c>
      <c r="S372" s="14">
        <v>67.765770747743801</v>
      </c>
      <c r="T372" s="14">
        <v>37.569788638887736</v>
      </c>
      <c r="U372" s="14">
        <v>250.23815181337554</v>
      </c>
      <c r="V372" s="14">
        <v>34.448810577392578</v>
      </c>
      <c r="W372" s="14">
        <v>181.38672690555967</v>
      </c>
      <c r="X372" s="14">
        <v>35.478902948313745</v>
      </c>
      <c r="Y372" s="8">
        <v>0</v>
      </c>
      <c r="Z372" s="8">
        <v>632.16118021279965</v>
      </c>
      <c r="AA372" s="8"/>
      <c r="AB372" s="8">
        <f t="shared" si="600"/>
        <v>951.45153144310257</v>
      </c>
      <c r="AC372" s="8">
        <f t="shared" si="583"/>
        <v>1090.2071156995048</v>
      </c>
      <c r="AD372" s="8">
        <f t="shared" si="584"/>
        <v>410.76096568641992</v>
      </c>
      <c r="AE372" s="8">
        <f t="shared" si="585"/>
        <v>3690.6370307659281</v>
      </c>
      <c r="AF372" s="8">
        <f t="shared" si="586"/>
        <v>532.07918167114258</v>
      </c>
      <c r="AG372" s="8">
        <f t="shared" si="587"/>
        <v>3036.7771056602737</v>
      </c>
      <c r="AH372" s="8">
        <f t="shared" si="588"/>
        <v>833.30466204676122</v>
      </c>
      <c r="AI372" s="8">
        <f t="shared" si="589"/>
        <v>0</v>
      </c>
      <c r="AJ372" s="8">
        <f t="shared" si="590"/>
        <v>10545.217515122258</v>
      </c>
      <c r="AK372" s="8"/>
      <c r="AL372" s="8">
        <f t="shared" si="597"/>
        <v>12533.184337887271</v>
      </c>
      <c r="AM372" s="8">
        <f t="shared" si="598"/>
        <v>8863.3689176296357</v>
      </c>
      <c r="AN372" s="8">
        <f t="shared" si="599"/>
        <v>3353.8435947997818</v>
      </c>
      <c r="AO372" s="8">
        <f t="shared" si="591"/>
        <v>26626.367593765259</v>
      </c>
      <c r="AP372" s="8">
        <f t="shared" si="592"/>
        <v>3803.9648094218355</v>
      </c>
      <c r="AQ372" s="8">
        <f t="shared" si="593"/>
        <v>24316.488852381706</v>
      </c>
      <c r="AR372" s="8">
        <f t="shared" si="594"/>
        <v>6151.2404216157975</v>
      </c>
      <c r="AS372" s="8">
        <f t="shared" si="595"/>
        <v>0</v>
      </c>
      <c r="AT372" s="8">
        <f t="shared" si="596"/>
        <v>85648.458514311671</v>
      </c>
      <c r="BF372" s="5">
        <v>67.850271832700159</v>
      </c>
      <c r="BG372" s="5">
        <v>60.184446359213659</v>
      </c>
      <c r="BH372" s="5">
        <v>10.236626865917227</v>
      </c>
      <c r="BI372" s="5">
        <v>37.009080605999173</v>
      </c>
      <c r="BJ372" s="5">
        <v>61.345580757492648</v>
      </c>
      <c r="BK372" s="5">
        <v>12.719133850285846</v>
      </c>
      <c r="BL372" s="5">
        <v>25.17565376258683</v>
      </c>
      <c r="BM372" s="5">
        <v>4.6574973127296877</v>
      </c>
      <c r="BN372" s="5">
        <v>187.75363655373963</v>
      </c>
      <c r="BO372" s="5">
        <v>27.919894662651409</v>
      </c>
      <c r="BP372" s="5">
        <v>14.389857688847497</v>
      </c>
      <c r="BQ372" s="5">
        <v>13.215300791196379</v>
      </c>
      <c r="BR372" s="5">
        <v>28.803443535598028</v>
      </c>
      <c r="BS372" s="5">
        <v>15.77812483663909</v>
      </c>
      <c r="BT372" s="5">
        <v>9.2382578959012172</v>
      </c>
      <c r="BU372" s="5">
        <v>17.457181643567925</v>
      </c>
      <c r="BV372" s="5">
        <v>3.3782801020094877</v>
      </c>
      <c r="BW372" s="5">
        <v>51.571689540091683</v>
      </c>
      <c r="BX372" s="5">
        <v>160.47061304624268</v>
      </c>
      <c r="BY372" s="5">
        <v>0</v>
      </c>
      <c r="BZ372" s="5">
        <v>613.11689813267185</v>
      </c>
      <c r="CA372" s="5">
        <v>632.16118021279965</v>
      </c>
      <c r="CB372" s="5">
        <v>632.16118021279965</v>
      </c>
      <c r="CC372" s="5">
        <v>21.455448706744448</v>
      </c>
    </row>
    <row r="373" spans="1:81" x14ac:dyDescent="0.2">
      <c r="A373" s="3" t="s">
        <v>52</v>
      </c>
      <c r="B373" s="3">
        <v>239</v>
      </c>
      <c r="C373" s="9">
        <v>43414</v>
      </c>
      <c r="D373" s="3">
        <v>3</v>
      </c>
      <c r="E373" s="3">
        <v>4</v>
      </c>
      <c r="F373" s="3" t="s">
        <v>138</v>
      </c>
      <c r="G373" s="10" t="s">
        <v>69</v>
      </c>
      <c r="H373" s="3">
        <v>48</v>
      </c>
      <c r="I373" s="3" t="s">
        <v>102</v>
      </c>
      <c r="J373" s="3">
        <v>50</v>
      </c>
      <c r="K373" s="3">
        <v>3</v>
      </c>
      <c r="L373" s="3">
        <v>6</v>
      </c>
      <c r="M373" s="3" t="s">
        <v>56</v>
      </c>
      <c r="N373" s="3" t="s">
        <v>57</v>
      </c>
      <c r="O373" s="1" t="s">
        <v>81</v>
      </c>
      <c r="P373" s="3" t="s">
        <v>82</v>
      </c>
      <c r="Q373" s="3" t="s">
        <v>197</v>
      </c>
      <c r="R373" s="14">
        <v>19.118579436992778</v>
      </c>
      <c r="S373" s="14">
        <v>39.832643903534986</v>
      </c>
      <c r="T373" s="14">
        <v>28.792995798176733</v>
      </c>
      <c r="U373" s="14">
        <v>252.67817582755254</v>
      </c>
      <c r="V373" s="14">
        <v>32.278017570232521</v>
      </c>
      <c r="W373" s="14">
        <v>151.76680203141837</v>
      </c>
      <c r="X373" s="14">
        <v>27.68207622396535</v>
      </c>
      <c r="Y373" s="8">
        <v>0</v>
      </c>
      <c r="Z373" s="8">
        <v>552.14929271005713</v>
      </c>
      <c r="AA373" s="8"/>
      <c r="AB373" s="8">
        <f t="shared" si="600"/>
        <v>221.95812176013817</v>
      </c>
      <c r="AC373" s="8">
        <f t="shared" si="583"/>
        <v>537.99207325639395</v>
      </c>
      <c r="AD373" s="8">
        <f t="shared" si="584"/>
        <v>331.81392218532238</v>
      </c>
      <c r="AE373" s="8">
        <f t="shared" si="585"/>
        <v>2514.5816382046405</v>
      </c>
      <c r="AF373" s="8">
        <f t="shared" si="586"/>
        <v>333.6341407381255</v>
      </c>
      <c r="AG373" s="8">
        <f t="shared" si="587"/>
        <v>1665.7676446848902</v>
      </c>
      <c r="AH373" s="8">
        <f t="shared" si="588"/>
        <v>315.80489586139549</v>
      </c>
      <c r="AI373" s="8">
        <f t="shared" si="589"/>
        <v>0</v>
      </c>
      <c r="AJ373" s="8">
        <f t="shared" si="590"/>
        <v>5921.5523646142829</v>
      </c>
      <c r="AK373" s="8"/>
      <c r="AL373" s="8">
        <f t="shared" si="597"/>
        <v>12533.184337887271</v>
      </c>
      <c r="AM373" s="8">
        <f t="shared" si="598"/>
        <v>8863.3689176296357</v>
      </c>
      <c r="AN373" s="8">
        <f t="shared" si="599"/>
        <v>3353.8435947997818</v>
      </c>
      <c r="AO373" s="8">
        <f t="shared" si="591"/>
        <v>26626.367593765259</v>
      </c>
      <c r="AP373" s="8">
        <f t="shared" si="592"/>
        <v>3803.9648094218355</v>
      </c>
      <c r="AQ373" s="8">
        <f t="shared" si="593"/>
        <v>24316.488852381706</v>
      </c>
      <c r="AR373" s="8">
        <f t="shared" si="594"/>
        <v>6151.2404216157975</v>
      </c>
      <c r="AS373" s="8">
        <f t="shared" si="595"/>
        <v>0</v>
      </c>
      <c r="AT373" s="8">
        <f t="shared" si="596"/>
        <v>85648.458514311671</v>
      </c>
      <c r="BF373" s="5">
        <v>50.398049671275437</v>
      </c>
      <c r="BG373" s="5">
        <v>44.456021093093526</v>
      </c>
      <c r="BH373" s="5">
        <v>8.1680823172535124</v>
      </c>
      <c r="BI373" s="5">
        <v>22.320093362788178</v>
      </c>
      <c r="BJ373" s="5">
        <v>51.887482529649986</v>
      </c>
      <c r="BK373" s="5">
        <v>14.00478859130032</v>
      </c>
      <c r="BL373" s="5">
        <v>25.724496065410754</v>
      </c>
      <c r="BM373" s="5">
        <v>4.0606781917141586</v>
      </c>
      <c r="BN373" s="5">
        <v>169.82341114810782</v>
      </c>
      <c r="BO373" s="5">
        <v>22.549332537233742</v>
      </c>
      <c r="BP373" s="5">
        <v>13.510495492778583</v>
      </c>
      <c r="BQ373" s="5">
        <v>10.575875890367966</v>
      </c>
      <c r="BR373" s="5">
        <v>29.756623214601625</v>
      </c>
      <c r="BS373" s="5">
        <v>14.623031435446347</v>
      </c>
      <c r="BT373" s="5">
        <v>9.2042368557638881</v>
      </c>
      <c r="BU373" s="5">
        <v>15.405736116497831</v>
      </c>
      <c r="BV373" s="5">
        <v>1.6596979634630176</v>
      </c>
      <c r="BW373" s="5">
        <v>30.755351245411227</v>
      </c>
      <c r="BX373" s="5">
        <v>163.58074196680153</v>
      </c>
      <c r="BY373" s="5">
        <v>0</v>
      </c>
      <c r="BZ373" s="5">
        <v>538.69948280108724</v>
      </c>
      <c r="CA373" s="5">
        <v>552.14929271005713</v>
      </c>
      <c r="CB373" s="5">
        <v>552.14929271005713</v>
      </c>
      <c r="CC373" s="5">
        <v>19.193954274178942</v>
      </c>
    </row>
    <row r="374" spans="1:81" x14ac:dyDescent="0.2">
      <c r="A374" s="3" t="s">
        <v>52</v>
      </c>
      <c r="B374" s="3">
        <v>239</v>
      </c>
      <c r="C374" s="9">
        <v>43414</v>
      </c>
      <c r="D374" s="3">
        <v>3</v>
      </c>
      <c r="E374" s="3">
        <v>4</v>
      </c>
      <c r="F374" s="3" t="s">
        <v>138</v>
      </c>
      <c r="G374" s="10" t="s">
        <v>69</v>
      </c>
      <c r="H374" s="3">
        <v>48</v>
      </c>
      <c r="I374" s="3" t="s">
        <v>102</v>
      </c>
      <c r="J374" s="3">
        <v>70</v>
      </c>
      <c r="K374" s="3">
        <v>2</v>
      </c>
      <c r="L374" s="3">
        <v>7</v>
      </c>
      <c r="M374" s="3" t="s">
        <v>56</v>
      </c>
      <c r="N374" s="3" t="s">
        <v>57</v>
      </c>
      <c r="O374" s="1" t="s">
        <v>81</v>
      </c>
      <c r="P374" s="3" t="s">
        <v>82</v>
      </c>
      <c r="Q374" s="3" t="s">
        <v>197</v>
      </c>
      <c r="R374" s="14">
        <v>9.0215812551564181</v>
      </c>
      <c r="S374" s="14">
        <v>14.825890179338126</v>
      </c>
      <c r="T374" s="14">
        <v>7.6902027438426837</v>
      </c>
      <c r="U374" s="14">
        <v>99.404401976486739</v>
      </c>
      <c r="V374" s="14">
        <v>10.769390665251633</v>
      </c>
      <c r="W374" s="14">
        <v>41.966798289068812</v>
      </c>
      <c r="X374" s="14">
        <v>13.738177513254099</v>
      </c>
      <c r="Y374" s="8">
        <v>0</v>
      </c>
      <c r="Z374" s="8">
        <v>197.41644300694341</v>
      </c>
      <c r="AA374" s="8"/>
      <c r="AB374" s="8">
        <f t="shared" si="600"/>
        <v>281.40160692149198</v>
      </c>
      <c r="AC374" s="8">
        <f t="shared" si="583"/>
        <v>546.58534082873109</v>
      </c>
      <c r="AD374" s="8">
        <f t="shared" si="584"/>
        <v>364.83198542019414</v>
      </c>
      <c r="AE374" s="8">
        <f t="shared" si="585"/>
        <v>3520.8257780403928</v>
      </c>
      <c r="AF374" s="8">
        <f t="shared" si="586"/>
        <v>430.47408235484158</v>
      </c>
      <c r="AG374" s="8">
        <f t="shared" si="587"/>
        <v>1937.3360032048718</v>
      </c>
      <c r="AH374" s="8">
        <f t="shared" si="588"/>
        <v>414.20253737219446</v>
      </c>
      <c r="AI374" s="8">
        <f t="shared" si="589"/>
        <v>0</v>
      </c>
      <c r="AJ374" s="8">
        <f t="shared" si="590"/>
        <v>7495.6573571700046</v>
      </c>
      <c r="AK374" s="8"/>
      <c r="AL374" s="8">
        <f t="shared" si="597"/>
        <v>12533.184337887271</v>
      </c>
      <c r="AM374" s="8">
        <f t="shared" si="598"/>
        <v>8863.3689176296357</v>
      </c>
      <c r="AN374" s="8">
        <f t="shared" si="599"/>
        <v>3353.8435947997818</v>
      </c>
      <c r="AO374" s="8">
        <f t="shared" si="591"/>
        <v>26626.367593765259</v>
      </c>
      <c r="AP374" s="8">
        <f t="shared" si="592"/>
        <v>3803.9648094218355</v>
      </c>
      <c r="AQ374" s="8">
        <f t="shared" si="593"/>
        <v>24316.488852381706</v>
      </c>
      <c r="AR374" s="8">
        <f t="shared" si="594"/>
        <v>6151.2404216157975</v>
      </c>
      <c r="AS374" s="8">
        <f t="shared" si="595"/>
        <v>0</v>
      </c>
      <c r="AT374" s="8">
        <f t="shared" si="596"/>
        <v>85648.458514311671</v>
      </c>
      <c r="BF374" s="5">
        <v>10.794548552676998</v>
      </c>
      <c r="BG374" s="5">
        <v>9.1823767746910736</v>
      </c>
      <c r="BH374" s="5">
        <v>3.9694664197839962</v>
      </c>
      <c r="BI374" s="5">
        <v>8.851331985973987</v>
      </c>
      <c r="BJ374" s="5">
        <v>20.009913702742313</v>
      </c>
      <c r="BK374" s="5">
        <v>5.6630592206150423</v>
      </c>
      <c r="BL374" s="5">
        <v>11.588796811718215</v>
      </c>
      <c r="BM374" s="5">
        <v>1.819211042117133</v>
      </c>
      <c r="BN374" s="5">
        <v>55.629107254616898</v>
      </c>
      <c r="BO374" s="5">
        <v>10.57762817974274</v>
      </c>
      <c r="BP374" s="5">
        <v>4.406020420091977</v>
      </c>
      <c r="BQ374" s="5">
        <v>5.3922663271386604</v>
      </c>
      <c r="BR374" s="5">
        <v>3.125615258100034</v>
      </c>
      <c r="BS374" s="5">
        <v>0.85723521371151534</v>
      </c>
      <c r="BT374" s="5">
        <v>3.1529719064854778</v>
      </c>
      <c r="BU374" s="5">
        <v>6.4834405187808342</v>
      </c>
      <c r="BV374" s="5">
        <v>0.66111372822758907</v>
      </c>
      <c r="BW374" s="5">
        <v>22.565222118844105</v>
      </c>
      <c r="BX374" s="5">
        <v>61.34527084214043</v>
      </c>
      <c r="BY374" s="5">
        <v>0</v>
      </c>
      <c r="BZ374" s="5">
        <v>192.62298893360543</v>
      </c>
      <c r="CA374" s="5">
        <v>197.41644300694341</v>
      </c>
      <c r="CB374" s="5">
        <v>197.41644300694341</v>
      </c>
      <c r="CC374" s="5">
        <v>9.3668858363283061</v>
      </c>
    </row>
    <row r="375" spans="1:81" x14ac:dyDescent="0.2">
      <c r="A375" s="3" t="s">
        <v>52</v>
      </c>
      <c r="B375" s="3">
        <v>239</v>
      </c>
      <c r="C375" s="9">
        <v>43414</v>
      </c>
      <c r="D375" s="3">
        <v>3</v>
      </c>
      <c r="E375" s="3">
        <v>4</v>
      </c>
      <c r="F375" s="3" t="s">
        <v>138</v>
      </c>
      <c r="G375" s="10" t="s">
        <v>69</v>
      </c>
      <c r="H375" s="3">
        <v>48</v>
      </c>
      <c r="I375" s="3" t="s">
        <v>102</v>
      </c>
      <c r="J375" s="3">
        <v>100</v>
      </c>
      <c r="K375" s="3">
        <v>1</v>
      </c>
      <c r="L375" s="3">
        <v>8</v>
      </c>
      <c r="M375" s="3" t="s">
        <v>56</v>
      </c>
      <c r="N375" s="3" t="s">
        <v>57</v>
      </c>
      <c r="O375" s="1" t="s">
        <v>81</v>
      </c>
      <c r="P375" s="3" t="s">
        <v>82</v>
      </c>
      <c r="Q375" s="3" t="s">
        <v>197</v>
      </c>
      <c r="R375" s="14">
        <v>1.4828709158404121</v>
      </c>
      <c r="S375" s="14">
        <v>8.0843115510611696</v>
      </c>
      <c r="T375" s="14">
        <v>12.608240168670129</v>
      </c>
      <c r="U375" s="14">
        <v>24.705286552166118</v>
      </c>
      <c r="V375" s="14">
        <v>2.7730036398460127</v>
      </c>
      <c r="W375" s="14">
        <v>7.3281099261908693</v>
      </c>
      <c r="X375" s="14">
        <v>2.767063593042308</v>
      </c>
      <c r="Y375" s="8">
        <v>0</v>
      </c>
      <c r="Z375" s="8">
        <v>59.748887729895827</v>
      </c>
      <c r="AA375" s="8"/>
      <c r="AB375" s="8">
        <f t="shared" si="600"/>
        <v>157.56678256495243</v>
      </c>
      <c r="AC375" s="8">
        <f t="shared" si="583"/>
        <v>343.65302595598939</v>
      </c>
      <c r="AD375" s="8">
        <f t="shared" si="584"/>
        <v>304.47664368769216</v>
      </c>
      <c r="AE375" s="8">
        <f t="shared" si="585"/>
        <v>1861.6453279297928</v>
      </c>
      <c r="AF375" s="8">
        <f t="shared" si="586"/>
        <v>203.13591457646467</v>
      </c>
      <c r="AG375" s="8">
        <f t="shared" si="587"/>
        <v>739.42362322889517</v>
      </c>
      <c r="AH375" s="8">
        <f t="shared" si="588"/>
        <v>247.57861659444609</v>
      </c>
      <c r="AI375" s="8">
        <f t="shared" si="589"/>
        <v>0</v>
      </c>
      <c r="AJ375" s="8">
        <f t="shared" si="590"/>
        <v>3857.4799610525884</v>
      </c>
      <c r="AK375" s="8"/>
      <c r="AL375" s="8">
        <f t="shared" si="597"/>
        <v>12533.184337887271</v>
      </c>
      <c r="AM375" s="8">
        <f t="shared" si="598"/>
        <v>8863.3689176296357</v>
      </c>
      <c r="AN375" s="8">
        <f t="shared" si="599"/>
        <v>3353.8435947997818</v>
      </c>
      <c r="AO375" s="8">
        <f t="shared" si="591"/>
        <v>26626.367593765259</v>
      </c>
      <c r="AP375" s="8">
        <f t="shared" si="592"/>
        <v>3803.9648094218355</v>
      </c>
      <c r="AQ375" s="8">
        <f t="shared" si="593"/>
        <v>24316.488852381706</v>
      </c>
      <c r="AR375" s="8">
        <f t="shared" si="594"/>
        <v>6151.2404216157975</v>
      </c>
      <c r="AS375" s="8">
        <f t="shared" si="595"/>
        <v>0</v>
      </c>
      <c r="AT375" s="8">
        <f t="shared" si="596"/>
        <v>85648.458514311671</v>
      </c>
      <c r="BF375" s="5">
        <v>6.0788505902494325</v>
      </c>
      <c r="BG375" s="5">
        <v>5.3847503304185569</v>
      </c>
      <c r="BH375" s="5">
        <v>0.56980640111151504</v>
      </c>
      <c r="BI375" s="5">
        <v>4.345027686944257</v>
      </c>
      <c r="BJ375" s="5">
        <v>14.268040860403344</v>
      </c>
      <c r="BK375" s="5">
        <v>1.4284644990185726</v>
      </c>
      <c r="BL375" s="5">
        <v>2.0649433992638477</v>
      </c>
      <c r="BM375" s="5">
        <v>0.37567755205012987</v>
      </c>
      <c r="BN375" s="5">
        <v>10.077720834270195</v>
      </c>
      <c r="BO375" s="5">
        <v>4.3532706245216906</v>
      </c>
      <c r="BP375" s="5">
        <v>1.1061937445310657</v>
      </c>
      <c r="BQ375" s="5">
        <v>1.02551821676431</v>
      </c>
      <c r="BR375" s="5">
        <v>4.1951412253472986</v>
      </c>
      <c r="BS375" s="5">
        <v>1.1461479428263379</v>
      </c>
      <c r="BT375" s="5">
        <v>0.83184747401109826</v>
      </c>
      <c r="BU375" s="5">
        <v>1.536324353400252</v>
      </c>
      <c r="BV375" s="5">
        <v>0</v>
      </c>
      <c r="BW375" s="5">
        <v>14.466690213784153</v>
      </c>
      <c r="BX375" s="5">
        <v>14.647460631276244</v>
      </c>
      <c r="BY375" s="5">
        <v>0</v>
      </c>
      <c r="BZ375" s="5">
        <v>57.221882998058753</v>
      </c>
      <c r="CA375" s="5">
        <v>59.748887729895827</v>
      </c>
      <c r="CB375" s="5">
        <v>59.748887729895827</v>
      </c>
      <c r="CC375" s="5">
        <v>7.4494813584369091</v>
      </c>
    </row>
    <row r="376" spans="1:81" x14ac:dyDescent="0.2">
      <c r="A376" s="3" t="s">
        <v>52</v>
      </c>
      <c r="B376" s="3">
        <v>266</v>
      </c>
      <c r="C376" s="9">
        <v>43416</v>
      </c>
      <c r="D376" s="3">
        <v>4</v>
      </c>
      <c r="E376" s="3">
        <v>1</v>
      </c>
      <c r="F376" s="3" t="s">
        <v>103</v>
      </c>
      <c r="G376" s="10" t="s">
        <v>104</v>
      </c>
      <c r="H376" s="3">
        <v>49</v>
      </c>
      <c r="I376" s="3" t="s">
        <v>105</v>
      </c>
      <c r="J376" s="3">
        <v>5</v>
      </c>
      <c r="K376" s="3">
        <v>22</v>
      </c>
      <c r="L376" s="3">
        <v>1</v>
      </c>
      <c r="M376" s="3" t="s">
        <v>56</v>
      </c>
      <c r="N376" s="3" t="s">
        <v>57</v>
      </c>
      <c r="O376" s="1" t="s">
        <v>58</v>
      </c>
      <c r="P376" s="3" t="s">
        <v>59</v>
      </c>
      <c r="Q376" s="3" t="s">
        <v>197</v>
      </c>
      <c r="R376" s="14">
        <v>72.553572556068161</v>
      </c>
      <c r="S376" s="14">
        <v>70.234012077594627</v>
      </c>
      <c r="T376" s="14">
        <v>64.883052135335987</v>
      </c>
      <c r="U376" s="14">
        <v>245.99273523791084</v>
      </c>
      <c r="V376" s="14">
        <v>27.617697945956525</v>
      </c>
      <c r="W376" s="14">
        <v>231.98988000277816</v>
      </c>
      <c r="X376" s="14">
        <v>59.82651625008419</v>
      </c>
      <c r="Y376" s="8">
        <v>0</v>
      </c>
      <c r="Z376" s="8">
        <v>773.09747325032629</v>
      </c>
      <c r="AA376" s="8"/>
      <c r="AB376" s="8">
        <f>(R376+R376)*($J376-0)/2</f>
        <v>362.76786278034081</v>
      </c>
      <c r="AC376" s="8">
        <f t="shared" ref="AC376" si="601">(S376+S376)*($J376-0)/2</f>
        <v>351.17006038797314</v>
      </c>
      <c r="AD376" s="8">
        <f t="shared" ref="AD376" si="602">(T376+T376)*($J376-0)/2</f>
        <v>324.41526067667996</v>
      </c>
      <c r="AE376" s="8">
        <f t="shared" ref="AE376" si="603">(U376+U376)*($J376-0)/2</f>
        <v>1229.9636761895542</v>
      </c>
      <c r="AF376" s="8">
        <f t="shared" ref="AF376" si="604">(V376+V376)*($J376-0)/2</f>
        <v>138.08848972978262</v>
      </c>
      <c r="AG376" s="8">
        <f t="shared" ref="AG376" si="605">(W376+W376)*($J376-0)/2</f>
        <v>1159.9494000138909</v>
      </c>
      <c r="AH376" s="8">
        <f t="shared" ref="AH376" si="606">(X376+X376)*($J376-0)/2</f>
        <v>299.13258125042097</v>
      </c>
      <c r="AI376" s="8">
        <f t="shared" ref="AI376" si="607">(Y376+Y376)*($J376-0)/2</f>
        <v>0</v>
      </c>
      <c r="AJ376" s="8">
        <f t="shared" ref="AJ376" si="608">(Z376+Z376)*($J376-0)/2</f>
        <v>3865.4873662516316</v>
      </c>
      <c r="AK376" s="8"/>
      <c r="AL376" s="8">
        <f>SUM(AB376:AB383)</f>
        <v>2274.0992068545575</v>
      </c>
      <c r="AM376" s="8">
        <f t="shared" ref="AM376" si="609">SUM(AC376:AC383)</f>
        <v>3250.5187805562182</v>
      </c>
      <c r="AN376" s="8">
        <f t="shared" ref="AN376" si="610">SUM(AD376:AD383)</f>
        <v>4898.7842554450035</v>
      </c>
      <c r="AO376" s="8">
        <f t="shared" ref="AO376" si="611">SUM(AE376:AE383)</f>
        <v>14750.272998497405</v>
      </c>
      <c r="AP376" s="8">
        <f t="shared" ref="AP376" si="612">SUM(AF376:AF383)</f>
        <v>1057.3768936888926</v>
      </c>
      <c r="AQ376" s="8">
        <f t="shared" ref="AQ376" si="613">SUM(AG376:AG383)</f>
        <v>9977.5602531024615</v>
      </c>
      <c r="AR376" s="8">
        <f t="shared" ref="AR376" si="614">SUM(AH376:AH383)</f>
        <v>2656.8562202371404</v>
      </c>
      <c r="AS376" s="8">
        <f t="shared" ref="AS376" si="615">SUM(AI376:AI383)</f>
        <v>9.9881205780676314</v>
      </c>
      <c r="AT376" s="8">
        <f t="shared" ref="AT376" si="616">SUM(AJ376:AJ383)</f>
        <v>38875.456864262815</v>
      </c>
      <c r="AV376" s="8">
        <f>(AL376/$AT376)*100</f>
        <v>5.8497041328537467</v>
      </c>
      <c r="AW376" s="8">
        <f t="shared" ref="AW376" si="617">(AM376/$AT376)*100</f>
        <v>8.3613648372177316</v>
      </c>
      <c r="AX376" s="8">
        <f t="shared" ref="AX376" si="618">(AN376/$AT376)*100</f>
        <v>12.60122619921755</v>
      </c>
      <c r="AY376" s="8">
        <f t="shared" ref="AY376" si="619">(AO376/$AT376)*100</f>
        <v>37.942378529464804</v>
      </c>
      <c r="AZ376" s="8">
        <f t="shared" ref="AZ376" si="620">(AP376/$AT376)*100</f>
        <v>2.7199085978097179</v>
      </c>
      <c r="BA376" s="8">
        <f t="shared" ref="BA376" si="621">(AQ376/$AT376)*100</f>
        <v>25.66544822338685</v>
      </c>
      <c r="BB376" s="8">
        <f t="shared" ref="BB376" si="622">(AR376/$AT376)*100</f>
        <v>6.8342765192800057</v>
      </c>
      <c r="BC376" s="8">
        <f t="shared" ref="BC376" si="623">(AS376/$AT376)*100</f>
        <v>2.5692612727207454E-2</v>
      </c>
      <c r="BD376" s="8">
        <f t="shared" ref="BD376" si="624">(AT376/$AT376)*100</f>
        <v>100</v>
      </c>
      <c r="BF376" s="5">
        <v>61.80642676298482</v>
      </c>
      <c r="BG376" s="5">
        <v>69.20770885927017</v>
      </c>
      <c r="BH376" s="5">
        <v>27.545114017436997</v>
      </c>
      <c r="BI376" s="5">
        <v>34.121975324870476</v>
      </c>
      <c r="BJ376" s="5">
        <v>80.806745551244433</v>
      </c>
      <c r="BK376" s="5">
        <v>9.8000543797749557</v>
      </c>
      <c r="BL376" s="5">
        <v>26.399750374599211</v>
      </c>
      <c r="BM376" s="5">
        <v>16.716098017177977</v>
      </c>
      <c r="BN376" s="5">
        <v>204.31035182938777</v>
      </c>
      <c r="BO376" s="5">
        <v>93.432409599139433</v>
      </c>
      <c r="BP376" s="5">
        <v>10.80630704558186</v>
      </c>
      <c r="BQ376" s="5">
        <v>19.467964297879238</v>
      </c>
      <c r="BR376" s="5">
        <v>29.67585301969326</v>
      </c>
      <c r="BS376" s="5">
        <v>22.829426355657098</v>
      </c>
      <c r="BT376" s="5">
        <v>6.3822743194625398</v>
      </c>
      <c r="BU376" s="5">
        <v>24.589238371104955</v>
      </c>
      <c r="BV376" s="5">
        <v>14.005841589686792</v>
      </c>
      <c r="BW376" s="5">
        <v>20.680768486329935</v>
      </c>
      <c r="BX376" s="5">
        <v>131.92908866704843</v>
      </c>
      <c r="BY376" s="5">
        <v>0</v>
      </c>
      <c r="BZ376" s="5">
        <v>736.01369103498121</v>
      </c>
      <c r="CA376" s="5">
        <v>773.09747325032629</v>
      </c>
      <c r="CB376" s="5">
        <v>773.09747325032629</v>
      </c>
      <c r="CC376" s="5">
        <v>18.550617181870464</v>
      </c>
    </row>
    <row r="377" spans="1:81" x14ac:dyDescent="0.2">
      <c r="A377" s="3" t="s">
        <v>52</v>
      </c>
      <c r="B377" s="3">
        <v>266</v>
      </c>
      <c r="C377" s="9">
        <v>43416</v>
      </c>
      <c r="D377" s="3">
        <v>4</v>
      </c>
      <c r="E377" s="3">
        <v>1</v>
      </c>
      <c r="F377" s="3" t="s">
        <v>103</v>
      </c>
      <c r="G377" s="10" t="s">
        <v>104</v>
      </c>
      <c r="H377" s="3">
        <v>49</v>
      </c>
      <c r="I377" s="3" t="s">
        <v>105</v>
      </c>
      <c r="J377" s="3">
        <v>12</v>
      </c>
      <c r="K377" s="3">
        <v>18</v>
      </c>
      <c r="L377" s="3">
        <v>2</v>
      </c>
      <c r="M377" s="3" t="s">
        <v>56</v>
      </c>
      <c r="N377" s="3" t="s">
        <v>57</v>
      </c>
      <c r="O377" s="1" t="s">
        <v>58</v>
      </c>
      <c r="P377" s="3" t="s">
        <v>59</v>
      </c>
      <c r="Q377" s="3" t="s">
        <v>197</v>
      </c>
      <c r="R377" s="14">
        <v>78.626916819605327</v>
      </c>
      <c r="S377" s="14">
        <v>70.295848714894262</v>
      </c>
      <c r="T377" s="14">
        <v>66.628277811510813</v>
      </c>
      <c r="U377" s="14">
        <v>229.69798804973735</v>
      </c>
      <c r="V377" s="14">
        <v>19.80313097197434</v>
      </c>
      <c r="W377" s="14">
        <v>234.01167744603651</v>
      </c>
      <c r="X377" s="14">
        <v>60.607007059557688</v>
      </c>
      <c r="Y377" s="8">
        <v>0</v>
      </c>
      <c r="Z377" s="8">
        <v>759.67082841637625</v>
      </c>
      <c r="AA377" s="8"/>
      <c r="AB377" s="8">
        <f>(R376+R377)*($J377-$J376)/2</f>
        <v>529.13171281485722</v>
      </c>
      <c r="AC377" s="8">
        <f t="shared" ref="AC377:AC383" si="625">(S376+S377)*($J377-$J376)/2</f>
        <v>491.85451277371106</v>
      </c>
      <c r="AD377" s="8">
        <f t="shared" ref="AD377:AD383" si="626">(T376+T377)*($J377-$J376)/2</f>
        <v>460.28965481396375</v>
      </c>
      <c r="AE377" s="8">
        <f t="shared" ref="AE377:AE383" si="627">(U376+U377)*($J377-$J376)/2</f>
        <v>1664.9175315067687</v>
      </c>
      <c r="AF377" s="8">
        <f t="shared" ref="AF377:AF383" si="628">(V376+V377)*($J377-$J376)/2</f>
        <v>165.97290121275802</v>
      </c>
      <c r="AG377" s="8">
        <f t="shared" ref="AG377:AG383" si="629">(W376+W377)*($J377-$J376)/2</f>
        <v>1631.0054510708512</v>
      </c>
      <c r="AH377" s="8">
        <f t="shared" ref="AH377:AH383" si="630">(X376+X377)*($J377-$J376)/2</f>
        <v>421.51733158374657</v>
      </c>
      <c r="AI377" s="8">
        <f t="shared" ref="AI377:AI383" si="631">(Y376+Y377)*($J377-$J376)/2</f>
        <v>0</v>
      </c>
      <c r="AJ377" s="8">
        <f t="shared" ref="AJ377:AJ383" si="632">(Z376+Z377)*($J377-$J376)/2</f>
        <v>5364.689055833458</v>
      </c>
      <c r="AK377" s="8"/>
      <c r="AL377" s="8">
        <f>AL376</f>
        <v>2274.0992068545575</v>
      </c>
      <c r="AM377" s="8">
        <f>AM376</f>
        <v>3250.5187805562182</v>
      </c>
      <c r="AN377" s="8">
        <f>AN376</f>
        <v>4898.7842554450035</v>
      </c>
      <c r="AO377" s="8">
        <f t="shared" ref="AO377:AO383" si="633">AO376</f>
        <v>14750.272998497405</v>
      </c>
      <c r="AP377" s="8">
        <f t="shared" ref="AP377:AP383" si="634">AP376</f>
        <v>1057.3768936888926</v>
      </c>
      <c r="AQ377" s="8">
        <f t="shared" ref="AQ377:AQ383" si="635">AQ376</f>
        <v>9977.5602531024615</v>
      </c>
      <c r="AR377" s="8">
        <f t="shared" ref="AR377:AR383" si="636">AR376</f>
        <v>2656.8562202371404</v>
      </c>
      <c r="AS377" s="8">
        <f t="shared" ref="AS377:AS383" si="637">AS376</f>
        <v>9.9881205780676314</v>
      </c>
      <c r="AT377" s="8">
        <f t="shared" ref="AT377:AT383" si="638">AT376</f>
        <v>38875.456864262815</v>
      </c>
      <c r="BF377" s="5">
        <v>62.774337340259386</v>
      </c>
      <c r="BG377" s="5">
        <v>70.062272885130682</v>
      </c>
      <c r="BH377" s="5">
        <v>30.503680852478031</v>
      </c>
      <c r="BI377" s="5">
        <v>34.538488830229362</v>
      </c>
      <c r="BJ377" s="5">
        <v>85.871760131970035</v>
      </c>
      <c r="BK377" s="5">
        <v>9.0104785405766723</v>
      </c>
      <c r="BL377" s="5">
        <v>27.567284898598441</v>
      </c>
      <c r="BM377" s="5">
        <v>18.72006886332754</v>
      </c>
      <c r="BN377" s="5">
        <v>213.62123290968097</v>
      </c>
      <c r="BO377" s="5">
        <v>88.137396707631268</v>
      </c>
      <c r="BP377" s="5">
        <v>6.8321809668593492</v>
      </c>
      <c r="BQ377" s="5">
        <v>20.020357136458593</v>
      </c>
      <c r="BR377" s="5">
        <v>30.050488008938743</v>
      </c>
      <c r="BS377" s="5">
        <v>22.84074475549432</v>
      </c>
      <c r="BT377" s="5">
        <v>5.742382464849876</v>
      </c>
      <c r="BU377" s="5">
        <v>24.373612115929951</v>
      </c>
      <c r="BV377" s="5">
        <v>22.033548207973933</v>
      </c>
      <c r="BW377" s="5">
        <v>18.898981865361492</v>
      </c>
      <c r="BX377" s="5">
        <v>122.2701259794856</v>
      </c>
      <c r="BY377" s="5">
        <v>0</v>
      </c>
      <c r="BZ377" s="5">
        <v>712.07459052030606</v>
      </c>
      <c r="CA377" s="5">
        <v>759.67082841637625</v>
      </c>
      <c r="CB377" s="5">
        <v>759.67082841637625</v>
      </c>
      <c r="CC377" s="5">
        <v>16.821340398733192</v>
      </c>
    </row>
    <row r="378" spans="1:81" x14ac:dyDescent="0.2">
      <c r="A378" s="3" t="s">
        <v>52</v>
      </c>
      <c r="B378" s="3">
        <v>266</v>
      </c>
      <c r="C378" s="9">
        <v>43416</v>
      </c>
      <c r="D378" s="3">
        <v>4</v>
      </c>
      <c r="E378" s="3">
        <v>1</v>
      </c>
      <c r="F378" s="3" t="s">
        <v>103</v>
      </c>
      <c r="G378" s="10" t="s">
        <v>104</v>
      </c>
      <c r="H378" s="3">
        <v>49</v>
      </c>
      <c r="I378" s="3" t="s">
        <v>105</v>
      </c>
      <c r="J378" s="3">
        <v>20</v>
      </c>
      <c r="K378" s="3">
        <v>14</v>
      </c>
      <c r="L378" s="3">
        <v>3</v>
      </c>
      <c r="M378" s="3" t="s">
        <v>56</v>
      </c>
      <c r="N378" s="3" t="s">
        <v>57</v>
      </c>
      <c r="O378" s="1" t="s">
        <v>58</v>
      </c>
      <c r="P378" s="3" t="s">
        <v>59</v>
      </c>
      <c r="Q378" s="3" t="s">
        <v>197</v>
      </c>
      <c r="R378" s="14">
        <v>40.231215575645713</v>
      </c>
      <c r="S378" s="14">
        <v>63.843600963724072</v>
      </c>
      <c r="T378" s="14">
        <v>111.75964381777007</v>
      </c>
      <c r="U378" s="14">
        <v>286.85573656805633</v>
      </c>
      <c r="V378" s="14">
        <v>21.590845535541401</v>
      </c>
      <c r="W378" s="14">
        <v>270.35894459691542</v>
      </c>
      <c r="X378" s="14">
        <v>61.414533023176524</v>
      </c>
      <c r="Y378" s="8">
        <v>0</v>
      </c>
      <c r="Z378" s="8">
        <v>856.05448276794277</v>
      </c>
      <c r="AA378" s="8"/>
      <c r="AB378" s="8">
        <f>(R377+R378)*($J378-$J377)/2</f>
        <v>475.43252958100413</v>
      </c>
      <c r="AC378" s="8">
        <f t="shared" si="625"/>
        <v>536.55779871447339</v>
      </c>
      <c r="AD378" s="8">
        <f t="shared" si="626"/>
        <v>713.55168651712347</v>
      </c>
      <c r="AE378" s="8">
        <f t="shared" si="627"/>
        <v>2066.2148984711748</v>
      </c>
      <c r="AF378" s="8">
        <f t="shared" si="628"/>
        <v>165.57590603006298</v>
      </c>
      <c r="AG378" s="8">
        <f t="shared" si="629"/>
        <v>2017.4824881718077</v>
      </c>
      <c r="AH378" s="8">
        <f t="shared" si="630"/>
        <v>488.08616033093688</v>
      </c>
      <c r="AI378" s="8">
        <f t="shared" si="631"/>
        <v>0</v>
      </c>
      <c r="AJ378" s="8">
        <f t="shared" si="632"/>
        <v>6462.9012447372761</v>
      </c>
      <c r="AK378" s="8"/>
      <c r="AL378" s="8">
        <f t="shared" ref="AL378:AL383" si="639">AL377</f>
        <v>2274.0992068545575</v>
      </c>
      <c r="AM378" s="8">
        <f t="shared" ref="AM378:AM383" si="640">AM377</f>
        <v>3250.5187805562182</v>
      </c>
      <c r="AN378" s="8">
        <f t="shared" ref="AN378:AN383" si="641">AN377</f>
        <v>4898.7842554450035</v>
      </c>
      <c r="AO378" s="8">
        <f t="shared" si="633"/>
        <v>14750.272998497405</v>
      </c>
      <c r="AP378" s="8">
        <f t="shared" si="634"/>
        <v>1057.3768936888926</v>
      </c>
      <c r="AQ378" s="8">
        <f t="shared" si="635"/>
        <v>9977.5602531024615</v>
      </c>
      <c r="AR378" s="8">
        <f t="shared" si="636"/>
        <v>2656.8562202371404</v>
      </c>
      <c r="AS378" s="8">
        <f t="shared" si="637"/>
        <v>9.9881205780676314</v>
      </c>
      <c r="AT378" s="8">
        <f t="shared" si="638"/>
        <v>38875.456864262815</v>
      </c>
      <c r="BF378" s="5">
        <v>85.901003669027475</v>
      </c>
      <c r="BG378" s="5">
        <v>78.132981272598428</v>
      </c>
      <c r="BH378" s="5">
        <v>14.262380360744761</v>
      </c>
      <c r="BI378" s="5">
        <v>31.071641508910023</v>
      </c>
      <c r="BJ378" s="5">
        <v>116.95539997000424</v>
      </c>
      <c r="BK378" s="5">
        <v>11.198970971000325</v>
      </c>
      <c r="BL378" s="5">
        <v>38.489941584304688</v>
      </c>
      <c r="BM378" s="5">
        <v>12.492835385049137</v>
      </c>
      <c r="BN378" s="5">
        <v>253.96472401543542</v>
      </c>
      <c r="BO378" s="5">
        <v>58.70687979544536</v>
      </c>
      <c r="BP378" s="5">
        <v>7.0116667109747777</v>
      </c>
      <c r="BQ378" s="5">
        <v>21.006810686264615</v>
      </c>
      <c r="BR378" s="5">
        <v>43.071258366125718</v>
      </c>
      <c r="BS378" s="5">
        <v>26.631785896751342</v>
      </c>
      <c r="BT378" s="5">
        <v>7.4034369174741297</v>
      </c>
      <c r="BU378" s="5">
        <v>24.335477471112178</v>
      </c>
      <c r="BV378" s="5">
        <v>23.124331940030853</v>
      </c>
      <c r="BW378" s="5">
        <v>29.607735564775858</v>
      </c>
      <c r="BX378" s="5">
        <v>181.46422589261832</v>
      </c>
      <c r="BY378" s="5">
        <v>0</v>
      </c>
      <c r="BZ378" s="5">
        <v>806.7771229194949</v>
      </c>
      <c r="CA378" s="5">
        <v>856.05448276794277</v>
      </c>
      <c r="CB378" s="5">
        <v>856.05448276794277</v>
      </c>
      <c r="CC378" s="5">
        <v>19.813779864893316</v>
      </c>
    </row>
    <row r="379" spans="1:81" x14ac:dyDescent="0.2">
      <c r="A379" s="3" t="s">
        <v>52</v>
      </c>
      <c r="B379" s="3">
        <v>266</v>
      </c>
      <c r="C379" s="9">
        <v>43416</v>
      </c>
      <c r="D379" s="3">
        <v>4</v>
      </c>
      <c r="E379" s="3">
        <v>1</v>
      </c>
      <c r="F379" s="3" t="s">
        <v>103</v>
      </c>
      <c r="G379" s="10" t="s">
        <v>104</v>
      </c>
      <c r="H379" s="3">
        <v>49</v>
      </c>
      <c r="I379" s="3" t="s">
        <v>105</v>
      </c>
      <c r="J379" s="3">
        <v>30</v>
      </c>
      <c r="K379" s="3">
        <v>10</v>
      </c>
      <c r="L379" s="3">
        <v>4</v>
      </c>
      <c r="M379" s="3" t="s">
        <v>56</v>
      </c>
      <c r="N379" s="3" t="s">
        <v>57</v>
      </c>
      <c r="O379" s="1" t="s">
        <v>58</v>
      </c>
      <c r="P379" s="3" t="s">
        <v>59</v>
      </c>
      <c r="Q379" s="3" t="s">
        <v>197</v>
      </c>
      <c r="R379" s="14">
        <v>24.132984819083379</v>
      </c>
      <c r="S379" s="14">
        <v>49.641385769021923</v>
      </c>
      <c r="T379" s="14">
        <v>107.90913206955483</v>
      </c>
      <c r="U379" s="14">
        <v>275.45058941018993</v>
      </c>
      <c r="V379" s="14">
        <v>17.258178645166858</v>
      </c>
      <c r="W379" s="14">
        <v>187.58468470080146</v>
      </c>
      <c r="X379" s="14">
        <v>46.226216414879111</v>
      </c>
      <c r="Y379" s="8">
        <v>0.16394405668610065</v>
      </c>
      <c r="Z379" s="8">
        <v>708.3671300186096</v>
      </c>
      <c r="AA379" s="8"/>
      <c r="AB379" s="8">
        <f t="shared" ref="AB379:AB383" si="642">(R378+R379)*($J379-$J378)/2</f>
        <v>321.82100197364548</v>
      </c>
      <c r="AC379" s="8">
        <f t="shared" si="625"/>
        <v>567.42493366372992</v>
      </c>
      <c r="AD379" s="8">
        <f t="shared" si="626"/>
        <v>1098.3438794366245</v>
      </c>
      <c r="AE379" s="8">
        <f t="shared" si="627"/>
        <v>2811.5316298912312</v>
      </c>
      <c r="AF379" s="8">
        <f t="shared" si="628"/>
        <v>194.24512090354128</v>
      </c>
      <c r="AG379" s="8">
        <f t="shared" si="629"/>
        <v>2289.7181464885844</v>
      </c>
      <c r="AH379" s="8">
        <f t="shared" si="630"/>
        <v>538.20374719027814</v>
      </c>
      <c r="AI379" s="8">
        <f t="shared" si="631"/>
        <v>0.81972028343050329</v>
      </c>
      <c r="AJ379" s="8">
        <f t="shared" si="632"/>
        <v>7822.1080639327629</v>
      </c>
      <c r="AK379" s="8"/>
      <c r="AL379" s="8">
        <f t="shared" si="639"/>
        <v>2274.0992068545575</v>
      </c>
      <c r="AM379" s="8">
        <f t="shared" si="640"/>
        <v>3250.5187805562182</v>
      </c>
      <c r="AN379" s="8">
        <f t="shared" si="641"/>
        <v>4898.7842554450035</v>
      </c>
      <c r="AO379" s="8">
        <f t="shared" si="633"/>
        <v>14750.272998497405</v>
      </c>
      <c r="AP379" s="8">
        <f t="shared" si="634"/>
        <v>1057.3768936888926</v>
      </c>
      <c r="AQ379" s="8">
        <f t="shared" si="635"/>
        <v>9977.5602531024615</v>
      </c>
      <c r="AR379" s="8">
        <f t="shared" si="636"/>
        <v>2656.8562202371404</v>
      </c>
      <c r="AS379" s="8">
        <f t="shared" si="637"/>
        <v>9.9881205780676314</v>
      </c>
      <c r="AT379" s="8">
        <f t="shared" si="638"/>
        <v>38875.456864262815</v>
      </c>
      <c r="BF379" s="5">
        <v>67.27758080886305</v>
      </c>
      <c r="BG379" s="5">
        <v>52.791028789817595</v>
      </c>
      <c r="BH379" s="5">
        <v>8.257727803938046</v>
      </c>
      <c r="BI379" s="5">
        <v>23.91955968299532</v>
      </c>
      <c r="BJ379" s="5">
        <v>105.96987955191125</v>
      </c>
      <c r="BK379" s="5">
        <v>11.229285994449764</v>
      </c>
      <c r="BL379" s="5">
        <v>40.765055998463239</v>
      </c>
      <c r="BM379" s="5">
        <v>11.99765763121456</v>
      </c>
      <c r="BN379" s="5">
        <v>179.80000517775144</v>
      </c>
      <c r="BO379" s="5">
        <v>41.098976672135123</v>
      </c>
      <c r="BP379" s="5">
        <v>5.4746843224633377</v>
      </c>
      <c r="BQ379" s="5">
        <v>15.844909431275671</v>
      </c>
      <c r="BR379" s="5">
        <v>33.469496125419738</v>
      </c>
      <c r="BS379" s="5">
        <v>17.91656346040639</v>
      </c>
      <c r="BT379" s="5">
        <v>6.2189611878079747</v>
      </c>
      <c r="BU379" s="5">
        <v>19.751932483234818</v>
      </c>
      <c r="BV379" s="5">
        <v>5.3725797761267353</v>
      </c>
      <c r="BW379" s="5">
        <v>44.478294867300733</v>
      </c>
      <c r="BX379" s="5">
        <v>186.81016107547401</v>
      </c>
      <c r="BY379" s="5">
        <v>0.16394405668610065</v>
      </c>
      <c r="BZ379" s="5">
        <v>684.34429664754305</v>
      </c>
      <c r="CA379" s="5">
        <v>708.20318596192351</v>
      </c>
      <c r="CB379" s="5">
        <v>708.3671300186096</v>
      </c>
      <c r="CC379" s="5">
        <v>19.180906825114182</v>
      </c>
    </row>
    <row r="380" spans="1:81" x14ac:dyDescent="0.2">
      <c r="A380" s="3" t="s">
        <v>52</v>
      </c>
      <c r="B380" s="3">
        <v>266</v>
      </c>
      <c r="C380" s="9">
        <v>43416</v>
      </c>
      <c r="D380" s="3">
        <v>4</v>
      </c>
      <c r="E380" s="3">
        <v>1</v>
      </c>
      <c r="F380" s="3" t="s">
        <v>103</v>
      </c>
      <c r="G380" s="10" t="s">
        <v>104</v>
      </c>
      <c r="H380" s="3">
        <v>49</v>
      </c>
      <c r="I380" s="3" t="s">
        <v>105</v>
      </c>
      <c r="J380" s="3">
        <v>40</v>
      </c>
      <c r="K380" s="3">
        <v>6</v>
      </c>
      <c r="L380" s="3">
        <v>5</v>
      </c>
      <c r="M380" s="3" t="s">
        <v>56</v>
      </c>
      <c r="N380" s="3" t="s">
        <v>57</v>
      </c>
      <c r="O380" s="1" t="s">
        <v>58</v>
      </c>
      <c r="P380" s="3" t="s">
        <v>59</v>
      </c>
      <c r="Q380" s="3" t="s">
        <v>197</v>
      </c>
      <c r="R380" s="14">
        <v>18.722902528170881</v>
      </c>
      <c r="S380" s="14">
        <v>40.87528733549447</v>
      </c>
      <c r="T380" s="14">
        <v>62.552410565573595</v>
      </c>
      <c r="U380" s="14">
        <v>283.09733371076913</v>
      </c>
      <c r="V380" s="14">
        <v>13.929793259193158</v>
      </c>
      <c r="W380" s="14">
        <v>122.38484667087424</v>
      </c>
      <c r="X380" s="14">
        <v>41.689619195872339</v>
      </c>
      <c r="Y380" s="8">
        <v>0.37455184476748427</v>
      </c>
      <c r="Z380" s="8">
        <v>583.6267781282271</v>
      </c>
      <c r="AA380" s="8"/>
      <c r="AB380" s="8">
        <f t="shared" si="642"/>
        <v>214.27943673627129</v>
      </c>
      <c r="AC380" s="8">
        <f t="shared" si="625"/>
        <v>452.58336552258197</v>
      </c>
      <c r="AD380" s="8">
        <f t="shared" si="626"/>
        <v>852.30771317564199</v>
      </c>
      <c r="AE380" s="8">
        <f t="shared" si="627"/>
        <v>2792.7396156047953</v>
      </c>
      <c r="AF380" s="8">
        <f t="shared" si="628"/>
        <v>155.93985952180009</v>
      </c>
      <c r="AG380" s="8">
        <f t="shared" si="629"/>
        <v>1549.8476568583785</v>
      </c>
      <c r="AH380" s="8">
        <f t="shared" si="630"/>
        <v>439.57917805375729</v>
      </c>
      <c r="AI380" s="8">
        <f t="shared" si="631"/>
        <v>2.6924795072679246</v>
      </c>
      <c r="AJ380" s="8">
        <f t="shared" si="632"/>
        <v>6459.9695407341833</v>
      </c>
      <c r="AK380" s="8"/>
      <c r="AL380" s="8">
        <f t="shared" si="639"/>
        <v>2274.0992068545575</v>
      </c>
      <c r="AM380" s="8">
        <f t="shared" si="640"/>
        <v>3250.5187805562182</v>
      </c>
      <c r="AN380" s="8">
        <f t="shared" si="641"/>
        <v>4898.7842554450035</v>
      </c>
      <c r="AO380" s="8">
        <f t="shared" si="633"/>
        <v>14750.272998497405</v>
      </c>
      <c r="AP380" s="8">
        <f t="shared" si="634"/>
        <v>1057.3768936888926</v>
      </c>
      <c r="AQ380" s="8">
        <f t="shared" si="635"/>
        <v>9977.5602531024615</v>
      </c>
      <c r="AR380" s="8">
        <f t="shared" si="636"/>
        <v>2656.8562202371404</v>
      </c>
      <c r="AS380" s="8">
        <f t="shared" si="637"/>
        <v>9.9881205780676314</v>
      </c>
      <c r="AT380" s="8">
        <f t="shared" si="638"/>
        <v>38875.456864262815</v>
      </c>
      <c r="BF380" s="5">
        <v>12.470750466294843</v>
      </c>
      <c r="BG380" s="5">
        <v>9.6450592875812706</v>
      </c>
      <c r="BH380" s="5">
        <v>5.1652201542032428</v>
      </c>
      <c r="BI380" s="5">
        <v>21.114791771544414</v>
      </c>
      <c r="BJ380" s="5">
        <v>91.215057361948226</v>
      </c>
      <c r="BK380" s="5">
        <v>11.294960959853013</v>
      </c>
      <c r="BL380" s="5">
        <v>39.111587637246608</v>
      </c>
      <c r="BM380" s="5">
        <v>9.7686657661564009</v>
      </c>
      <c r="BN380" s="5">
        <v>135.88076385995251</v>
      </c>
      <c r="BO380" s="5">
        <v>31.774501549443848</v>
      </c>
      <c r="BP380" s="5">
        <v>3.8597090846224367</v>
      </c>
      <c r="BQ380" s="5">
        <v>12.493425061218831</v>
      </c>
      <c r="BR380" s="5">
        <v>3.1973995483633901</v>
      </c>
      <c r="BS380" s="5">
        <v>4.1748450662030354</v>
      </c>
      <c r="BT380" s="5">
        <v>5.2901207379568644</v>
      </c>
      <c r="BU380" s="5">
        <v>15.473139732134637</v>
      </c>
      <c r="BV380" s="5">
        <v>7.7066262733586548</v>
      </c>
      <c r="BW380" s="5">
        <v>50.248680407345041</v>
      </c>
      <c r="BX380" s="5">
        <v>179.2247489297196</v>
      </c>
      <c r="BY380" s="5">
        <v>0.37455184476748427</v>
      </c>
      <c r="BZ380" s="5">
        <v>555.1406384406373</v>
      </c>
      <c r="CA380" s="5">
        <v>583.25222628345966</v>
      </c>
      <c r="CB380" s="5">
        <v>583.6267781282271</v>
      </c>
      <c r="CC380" s="5">
        <v>16.573192837634835</v>
      </c>
    </row>
    <row r="381" spans="1:81" x14ac:dyDescent="0.2">
      <c r="A381" s="3" t="s">
        <v>52</v>
      </c>
      <c r="B381" s="3">
        <v>266</v>
      </c>
      <c r="C381" s="9">
        <v>43416</v>
      </c>
      <c r="D381" s="3">
        <v>4</v>
      </c>
      <c r="E381" s="3">
        <v>1</v>
      </c>
      <c r="F381" s="3" t="s">
        <v>103</v>
      </c>
      <c r="G381" s="10" t="s">
        <v>104</v>
      </c>
      <c r="H381" s="3">
        <v>49</v>
      </c>
      <c r="I381" s="3" t="s">
        <v>105</v>
      </c>
      <c r="J381" s="3">
        <v>50</v>
      </c>
      <c r="K381" s="3">
        <v>3</v>
      </c>
      <c r="L381" s="3">
        <v>6</v>
      </c>
      <c r="M381" s="3" t="s">
        <v>56</v>
      </c>
      <c r="N381" s="3" t="s">
        <v>57</v>
      </c>
      <c r="O381" s="1" t="s">
        <v>58</v>
      </c>
      <c r="P381" s="3" t="s">
        <v>59</v>
      </c>
      <c r="Q381" s="3" t="s">
        <v>197</v>
      </c>
      <c r="R381" s="14">
        <v>5.9611756554965316</v>
      </c>
      <c r="S381" s="14">
        <v>24.555883506248737</v>
      </c>
      <c r="T381" s="14">
        <v>41.30568667732436</v>
      </c>
      <c r="U381" s="14">
        <v>128.93502623459389</v>
      </c>
      <c r="V381" s="14">
        <v>4.3124286306315458</v>
      </c>
      <c r="W381" s="14">
        <v>32.256817546384084</v>
      </c>
      <c r="X381" s="14">
        <v>9.9101663457936251</v>
      </c>
      <c r="Y381" s="8">
        <v>0.30687743756878549</v>
      </c>
      <c r="Z381" s="8">
        <v>247.54406355986529</v>
      </c>
      <c r="AA381" s="8"/>
      <c r="AB381" s="8">
        <f t="shared" si="642"/>
        <v>123.42039091833706</v>
      </c>
      <c r="AC381" s="8">
        <f t="shared" si="625"/>
        <v>327.15585420871605</v>
      </c>
      <c r="AD381" s="8">
        <f t="shared" si="626"/>
        <v>519.29048621448976</v>
      </c>
      <c r="AE381" s="8">
        <f t="shared" si="627"/>
        <v>2060.1617997268154</v>
      </c>
      <c r="AF381" s="8">
        <f t="shared" si="628"/>
        <v>91.211109449123526</v>
      </c>
      <c r="AG381" s="8">
        <f t="shared" si="629"/>
        <v>773.20832108629156</v>
      </c>
      <c r="AH381" s="8">
        <f t="shared" si="630"/>
        <v>257.9989277083298</v>
      </c>
      <c r="AI381" s="8">
        <f t="shared" si="631"/>
        <v>3.4071464116813486</v>
      </c>
      <c r="AJ381" s="8">
        <f t="shared" si="632"/>
        <v>4155.8542084404617</v>
      </c>
      <c r="AK381" s="8"/>
      <c r="AL381" s="8">
        <f t="shared" si="639"/>
        <v>2274.0992068545575</v>
      </c>
      <c r="AM381" s="8">
        <f t="shared" si="640"/>
        <v>3250.5187805562182</v>
      </c>
      <c r="AN381" s="8">
        <f t="shared" si="641"/>
        <v>4898.7842554450035</v>
      </c>
      <c r="AO381" s="8">
        <f t="shared" si="633"/>
        <v>14750.272998497405</v>
      </c>
      <c r="AP381" s="8">
        <f t="shared" si="634"/>
        <v>1057.3768936888926</v>
      </c>
      <c r="AQ381" s="8">
        <f t="shared" si="635"/>
        <v>9977.5602531024615</v>
      </c>
      <c r="AR381" s="8">
        <f t="shared" si="636"/>
        <v>2656.8562202371404</v>
      </c>
      <c r="AS381" s="8">
        <f t="shared" si="637"/>
        <v>9.9881205780676314</v>
      </c>
      <c r="AT381" s="8">
        <f t="shared" si="638"/>
        <v>38875.456864262815</v>
      </c>
      <c r="BF381" s="5">
        <v>23.63638736186557</v>
      </c>
      <c r="BG381" s="5">
        <v>10.740925072757504</v>
      </c>
      <c r="BH381" s="5">
        <v>2.6752923447295003</v>
      </c>
      <c r="BI381" s="5">
        <v>13.011852381145294</v>
      </c>
      <c r="BJ381" s="5">
        <v>44.254758984901173</v>
      </c>
      <c r="BK381" s="5">
        <v>6.5737063774643998</v>
      </c>
      <c r="BL381" s="5">
        <v>20.042975757042196</v>
      </c>
      <c r="BM381" s="5">
        <v>3.2716953906316264</v>
      </c>
      <c r="BN381" s="5">
        <v>41.016294311400777</v>
      </c>
      <c r="BO381" s="5">
        <v>11.270393597720313</v>
      </c>
      <c r="BP381" s="5">
        <v>0.89343834649269749</v>
      </c>
      <c r="BQ381" s="5">
        <v>3.7046207629239518</v>
      </c>
      <c r="BR381" s="5">
        <v>12.142970518052836</v>
      </c>
      <c r="BS381" s="5">
        <v>3.0457086021149506</v>
      </c>
      <c r="BT381" s="5">
        <v>2.3806260638482319</v>
      </c>
      <c r="BU381" s="5">
        <v>6.5321507256719631</v>
      </c>
      <c r="BV381" s="5">
        <v>1.0541140333429362</v>
      </c>
      <c r="BW381" s="5">
        <v>60.588377492400696</v>
      </c>
      <c r="BX381" s="5">
        <v>94.751878741468218</v>
      </c>
      <c r="BY381" s="5">
        <v>0.30687743756878549</v>
      </c>
      <c r="BZ381" s="5">
        <v>238.20372553376973</v>
      </c>
      <c r="CA381" s="5">
        <v>247.23718612229652</v>
      </c>
      <c r="CB381" s="5">
        <v>247.54406355986529</v>
      </c>
      <c r="CC381" s="5">
        <v>15.907813334366534</v>
      </c>
    </row>
    <row r="382" spans="1:81" x14ac:dyDescent="0.2">
      <c r="A382" s="3" t="s">
        <v>52</v>
      </c>
      <c r="B382" s="3">
        <v>266</v>
      </c>
      <c r="C382" s="9">
        <v>43416</v>
      </c>
      <c r="D382" s="3">
        <v>4</v>
      </c>
      <c r="E382" s="3">
        <v>1</v>
      </c>
      <c r="F382" s="3" t="s">
        <v>103</v>
      </c>
      <c r="G382" s="10" t="s">
        <v>104</v>
      </c>
      <c r="H382" s="3">
        <v>49</v>
      </c>
      <c r="I382" s="3" t="s">
        <v>105</v>
      </c>
      <c r="J382" s="3">
        <v>70</v>
      </c>
      <c r="K382" s="3">
        <v>2</v>
      </c>
      <c r="L382" s="3">
        <v>7</v>
      </c>
      <c r="M382" s="3" t="s">
        <v>56</v>
      </c>
      <c r="N382" s="3" t="s">
        <v>57</v>
      </c>
      <c r="O382" s="1" t="s">
        <v>58</v>
      </c>
      <c r="P382" s="3" t="s">
        <v>59</v>
      </c>
      <c r="Q382" s="3" t="s">
        <v>197</v>
      </c>
      <c r="R382" s="14">
        <v>5.7054979636751373</v>
      </c>
      <c r="S382" s="14">
        <v>7.5343307380018567</v>
      </c>
      <c r="T382" s="14">
        <v>8.1535225695577154</v>
      </c>
      <c r="U382" s="14">
        <v>27.518877950207941</v>
      </c>
      <c r="V382" s="14">
        <v>2.7707823720471612</v>
      </c>
      <c r="W382" s="14">
        <v>5.6081463306628425</v>
      </c>
      <c r="X382" s="14">
        <v>4.0271931434499804</v>
      </c>
      <c r="Y382" s="8">
        <v>0</v>
      </c>
      <c r="Z382" s="8">
        <v>61.318352101821979</v>
      </c>
      <c r="AA382" s="8"/>
      <c r="AB382" s="8">
        <f t="shared" si="642"/>
        <v>116.66673619171668</v>
      </c>
      <c r="AC382" s="8">
        <f t="shared" si="625"/>
        <v>320.90214244250598</v>
      </c>
      <c r="AD382" s="8">
        <f t="shared" si="626"/>
        <v>494.59209246882074</v>
      </c>
      <c r="AE382" s="8">
        <f t="shared" si="627"/>
        <v>1564.5390418480183</v>
      </c>
      <c r="AF382" s="8">
        <f t="shared" si="628"/>
        <v>70.832110026787078</v>
      </c>
      <c r="AG382" s="8">
        <f t="shared" si="629"/>
        <v>378.64963877046927</v>
      </c>
      <c r="AH382" s="8">
        <f t="shared" si="630"/>
        <v>139.37359489243605</v>
      </c>
      <c r="AI382" s="8">
        <f t="shared" si="631"/>
        <v>3.0687743756878549</v>
      </c>
      <c r="AJ382" s="8">
        <f t="shared" si="632"/>
        <v>3088.6241566168728</v>
      </c>
      <c r="AK382" s="8"/>
      <c r="AL382" s="8">
        <f t="shared" si="639"/>
        <v>2274.0992068545575</v>
      </c>
      <c r="AM382" s="8">
        <f t="shared" si="640"/>
        <v>3250.5187805562182</v>
      </c>
      <c r="AN382" s="8">
        <f t="shared" si="641"/>
        <v>4898.7842554450035</v>
      </c>
      <c r="AO382" s="8">
        <f t="shared" si="633"/>
        <v>14750.272998497405</v>
      </c>
      <c r="AP382" s="8">
        <f t="shared" si="634"/>
        <v>1057.3768936888926</v>
      </c>
      <c r="AQ382" s="8">
        <f t="shared" si="635"/>
        <v>9977.5602531024615</v>
      </c>
      <c r="AR382" s="8">
        <f t="shared" si="636"/>
        <v>2656.8562202371404</v>
      </c>
      <c r="AS382" s="8">
        <f t="shared" si="637"/>
        <v>9.9881205780676314</v>
      </c>
      <c r="AT382" s="8">
        <f t="shared" si="638"/>
        <v>38875.456864262815</v>
      </c>
      <c r="BF382" s="5">
        <v>1.2879222116099476</v>
      </c>
      <c r="BG382" s="5">
        <v>1.0529267120057126</v>
      </c>
      <c r="BH382" s="5">
        <v>2.5422637378817492</v>
      </c>
      <c r="BI382" s="5">
        <v>4.3582043036424487</v>
      </c>
      <c r="BJ382" s="5">
        <v>16.71730554424753</v>
      </c>
      <c r="BK382" s="5">
        <v>1.6792798207032023</v>
      </c>
      <c r="BL382" s="5">
        <v>2.4526831611242308</v>
      </c>
      <c r="BM382" s="5">
        <v>0.50193037494947967</v>
      </c>
      <c r="BN382" s="5">
        <v>10.821139052185609</v>
      </c>
      <c r="BO382" s="5">
        <v>4.6324874888220684</v>
      </c>
      <c r="BP382" s="5">
        <v>1.1268801589338211</v>
      </c>
      <c r="BQ382" s="5">
        <v>1.3500213173026969</v>
      </c>
      <c r="BR382" s="5">
        <v>0.62079506840493048</v>
      </c>
      <c r="BS382" s="5">
        <v>0.4637779136049045</v>
      </c>
      <c r="BT382" s="5">
        <v>0.73547892309869045</v>
      </c>
      <c r="BU382" s="5">
        <v>2.2864024112535173</v>
      </c>
      <c r="BV382" s="5">
        <v>0.38725638929913858</v>
      </c>
      <c r="BW382" s="5">
        <v>30.119657057485544</v>
      </c>
      <c r="BX382" s="5">
        <v>12.113062968620316</v>
      </c>
      <c r="BY382" s="5">
        <v>0</v>
      </c>
      <c r="BZ382" s="5">
        <v>57.950482500790073</v>
      </c>
      <c r="CA382" s="5">
        <v>61.318352101821979</v>
      </c>
      <c r="CB382" s="5">
        <v>61.318352101821979</v>
      </c>
      <c r="CC382" s="5">
        <v>12.874376402817862</v>
      </c>
    </row>
    <row r="383" spans="1:81" x14ac:dyDescent="0.2">
      <c r="A383" s="3" t="s">
        <v>52</v>
      </c>
      <c r="B383" s="3">
        <v>266</v>
      </c>
      <c r="C383" s="9">
        <v>43416</v>
      </c>
      <c r="D383" s="3">
        <v>4</v>
      </c>
      <c r="E383" s="3">
        <v>1</v>
      </c>
      <c r="F383" s="3" t="s">
        <v>103</v>
      </c>
      <c r="G383" s="10" t="s">
        <v>104</v>
      </c>
      <c r="H383" s="3">
        <v>49</v>
      </c>
      <c r="I383" s="3" t="s">
        <v>105</v>
      </c>
      <c r="J383" s="3">
        <v>100</v>
      </c>
      <c r="K383" s="3">
        <v>1</v>
      </c>
      <c r="L383" s="3">
        <v>8</v>
      </c>
      <c r="M383" s="3" t="s">
        <v>56</v>
      </c>
      <c r="N383" s="3" t="s">
        <v>57</v>
      </c>
      <c r="O383" s="1" t="s">
        <v>58</v>
      </c>
      <c r="P383" s="3" t="s">
        <v>59</v>
      </c>
      <c r="Q383" s="3" t="s">
        <v>197</v>
      </c>
      <c r="R383" s="14">
        <v>2.9998044268838289</v>
      </c>
      <c r="S383" s="14">
        <v>5.990343451499939</v>
      </c>
      <c r="T383" s="14">
        <v>20.912709573219562</v>
      </c>
      <c r="U383" s="14">
        <v>9.8281090670618525</v>
      </c>
      <c r="V383" s="14">
        <v>2.2633107489552993</v>
      </c>
      <c r="W383" s="14">
        <v>6.2384637121496533</v>
      </c>
      <c r="X383" s="14">
        <v>0.83712013836564692</v>
      </c>
      <c r="Y383" s="8">
        <v>0</v>
      </c>
      <c r="Z383" s="8">
        <v>49.069863079255718</v>
      </c>
      <c r="AA383" s="8"/>
      <c r="AB383" s="8">
        <f t="shared" si="642"/>
        <v>130.5795358583845</v>
      </c>
      <c r="AC383" s="8">
        <f t="shared" si="625"/>
        <v>202.87011284252691</v>
      </c>
      <c r="AD383" s="8">
        <f t="shared" si="626"/>
        <v>435.99348214165917</v>
      </c>
      <c r="AE383" s="8">
        <f t="shared" si="627"/>
        <v>560.20480525904691</v>
      </c>
      <c r="AF383" s="8">
        <f t="shared" si="628"/>
        <v>75.511396815036903</v>
      </c>
      <c r="AG383" s="8">
        <f t="shared" si="629"/>
        <v>177.69915064218745</v>
      </c>
      <c r="AH383" s="8">
        <f t="shared" si="630"/>
        <v>72.964699227234405</v>
      </c>
      <c r="AI383" s="8">
        <f t="shared" si="631"/>
        <v>0</v>
      </c>
      <c r="AJ383" s="8">
        <f t="shared" si="632"/>
        <v>1655.8232277161655</v>
      </c>
      <c r="AK383" s="8"/>
      <c r="AL383" s="8">
        <f t="shared" si="639"/>
        <v>2274.0992068545575</v>
      </c>
      <c r="AM383" s="8">
        <f t="shared" si="640"/>
        <v>3250.5187805562182</v>
      </c>
      <c r="AN383" s="8">
        <f t="shared" si="641"/>
        <v>4898.7842554450035</v>
      </c>
      <c r="AO383" s="8">
        <f t="shared" si="633"/>
        <v>14750.272998497405</v>
      </c>
      <c r="AP383" s="8">
        <f t="shared" si="634"/>
        <v>1057.3768936888926</v>
      </c>
      <c r="AQ383" s="8">
        <f t="shared" si="635"/>
        <v>9977.5602531024615</v>
      </c>
      <c r="AR383" s="8">
        <f t="shared" si="636"/>
        <v>2656.8562202371404</v>
      </c>
      <c r="AS383" s="8">
        <f t="shared" si="637"/>
        <v>9.9881205780676314</v>
      </c>
      <c r="AT383" s="8">
        <f t="shared" si="638"/>
        <v>38875.456864262815</v>
      </c>
      <c r="BF383" s="5">
        <v>18.196507538883207</v>
      </c>
      <c r="BG383" s="5">
        <v>11.820113844873974</v>
      </c>
      <c r="BH383" s="5">
        <v>2.1937366967841418</v>
      </c>
      <c r="BI383" s="5">
        <v>3.3580324618599788</v>
      </c>
      <c r="BJ383" s="5">
        <v>15.270173570309394</v>
      </c>
      <c r="BK383" s="5">
        <v>1.4261686287878781</v>
      </c>
      <c r="BL383" s="5">
        <v>0.82674522081424973</v>
      </c>
      <c r="BM383" s="5">
        <v>0</v>
      </c>
      <c r="BN383" s="5">
        <v>7.0148629099384587</v>
      </c>
      <c r="BO383" s="5">
        <v>3.6725451099652204</v>
      </c>
      <c r="BP383" s="5">
        <v>1.2548544873774767</v>
      </c>
      <c r="BQ383" s="5">
        <v>1.0826905252207761</v>
      </c>
      <c r="BR383" s="5">
        <v>8.5763502958279894</v>
      </c>
      <c r="BS383" s="5">
        <v>3.7214641975114287</v>
      </c>
      <c r="BT383" s="5">
        <v>0.55596652198692842</v>
      </c>
      <c r="BU383" s="5">
        <v>1.893320922835408</v>
      </c>
      <c r="BV383" s="5">
        <v>0.61404512310872295</v>
      </c>
      <c r="BW383" s="5">
        <v>28.367479522060982</v>
      </c>
      <c r="BX383" s="5">
        <v>4.4116832783454649</v>
      </c>
      <c r="BY383" s="5">
        <v>0</v>
      </c>
      <c r="BZ383" s="5">
        <v>45.703733687583252</v>
      </c>
      <c r="CA383" s="5">
        <v>49.069863079255718</v>
      </c>
      <c r="CB383" s="5">
        <v>49.069863079255718</v>
      </c>
      <c r="CC383" s="5">
        <v>13.920567021445601</v>
      </c>
    </row>
    <row r="384" spans="1:81" hidden="1" x14ac:dyDescent="0.2">
      <c r="A384" s="3" t="s">
        <v>52</v>
      </c>
      <c r="B384" s="3">
        <v>266</v>
      </c>
      <c r="C384" s="9">
        <v>43417</v>
      </c>
      <c r="D384" s="3">
        <v>4</v>
      </c>
      <c r="E384" s="3">
        <v>1</v>
      </c>
      <c r="F384" s="3" t="s">
        <v>103</v>
      </c>
      <c r="G384" s="10" t="s">
        <v>97</v>
      </c>
      <c r="H384" s="3">
        <v>49</v>
      </c>
      <c r="I384" s="3" t="s">
        <v>105</v>
      </c>
      <c r="J384" s="3">
        <v>5</v>
      </c>
      <c r="K384" s="3">
        <v>22</v>
      </c>
      <c r="L384" s="3">
        <v>1</v>
      </c>
      <c r="M384" s="3" t="s">
        <v>56</v>
      </c>
      <c r="N384" s="3" t="s">
        <v>57</v>
      </c>
      <c r="O384" s="1" t="s">
        <v>58</v>
      </c>
      <c r="P384" s="3" t="s">
        <v>60</v>
      </c>
      <c r="R384" s="14">
        <v>37.416897806628</v>
      </c>
      <c r="S384" s="14">
        <v>30.775657456496667</v>
      </c>
      <c r="T384" s="14">
        <v>15.453277916743838</v>
      </c>
      <c r="U384" s="14">
        <v>119.44291555470434</v>
      </c>
      <c r="V384" s="14">
        <v>15.254569579815042</v>
      </c>
      <c r="W384" s="14">
        <v>65.441179982547098</v>
      </c>
      <c r="X384" s="14">
        <v>27.404101240223852</v>
      </c>
      <c r="Y384" s="8">
        <v>0.16206996349867411</v>
      </c>
      <c r="Z384" s="8">
        <v>311.35066651862684</v>
      </c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BF384" s="5">
        <v>10.505144333415954</v>
      </c>
      <c r="BG384" s="5">
        <v>10.636184687994229</v>
      </c>
      <c r="BH384" s="5">
        <v>14.377437379233104</v>
      </c>
      <c r="BI384" s="5">
        <v>15.955930696012068</v>
      </c>
      <c r="BJ384" s="5">
        <v>28.903312670432282</v>
      </c>
      <c r="BK384" s="5">
        <v>5.6349992915548528</v>
      </c>
      <c r="BL384" s="5">
        <v>11.168456177091201</v>
      </c>
      <c r="BM384" s="5">
        <v>7.7173716982407967</v>
      </c>
      <c r="BN384" s="5">
        <v>71.714646997025099</v>
      </c>
      <c r="BO384" s="5">
        <v>36.939988546090923</v>
      </c>
      <c r="BP384" s="5">
        <v>5.6984035130926403</v>
      </c>
      <c r="BQ384" s="5">
        <v>8.5140354924935142</v>
      </c>
      <c r="BR384" s="5">
        <v>6.5611329057461321</v>
      </c>
      <c r="BS384" s="5">
        <v>3.0643439206800971</v>
      </c>
      <c r="BT384" s="5">
        <v>3.549285953202276</v>
      </c>
      <c r="BU384" s="5">
        <v>10.801040456423747</v>
      </c>
      <c r="BV384" s="5">
        <v>3.8872147677640485</v>
      </c>
      <c r="BW384" s="5">
        <v>4.3804627987992477</v>
      </c>
      <c r="BX384" s="5">
        <v>49.326199982173627</v>
      </c>
      <c r="BY384" s="5">
        <v>0.16206996349867411</v>
      </c>
      <c r="BZ384" s="5">
        <v>297.20772541651786</v>
      </c>
      <c r="CA384" s="5">
        <v>311.18859655512819</v>
      </c>
      <c r="CB384" s="5">
        <v>311.35066651862684</v>
      </c>
      <c r="CC384" s="5">
        <v>5.3908375041902081</v>
      </c>
    </row>
    <row r="385" spans="1:81" hidden="1" x14ac:dyDescent="0.2">
      <c r="A385" s="3" t="s">
        <v>52</v>
      </c>
      <c r="B385" s="3">
        <v>266</v>
      </c>
      <c r="C385" s="9">
        <v>43417</v>
      </c>
      <c r="D385" s="3">
        <v>4</v>
      </c>
      <c r="E385" s="3">
        <v>1</v>
      </c>
      <c r="F385" s="3" t="s">
        <v>103</v>
      </c>
      <c r="G385" s="10">
        <v>0</v>
      </c>
      <c r="H385" s="3">
        <v>49</v>
      </c>
      <c r="I385" s="3" t="s">
        <v>105</v>
      </c>
      <c r="J385" s="3">
        <v>12</v>
      </c>
      <c r="K385" s="3">
        <v>18</v>
      </c>
      <c r="L385" s="3">
        <v>2</v>
      </c>
      <c r="M385" s="3" t="s">
        <v>56</v>
      </c>
      <c r="N385" s="3" t="s">
        <v>57</v>
      </c>
      <c r="O385" s="1" t="s">
        <v>58</v>
      </c>
      <c r="P385" s="3" t="s">
        <v>60</v>
      </c>
      <c r="R385" s="14">
        <v>31.361336083247743</v>
      </c>
      <c r="S385" s="14">
        <v>27.064155118218785</v>
      </c>
      <c r="T385" s="14">
        <v>15.641511078538565</v>
      </c>
      <c r="U385" s="14">
        <v>106.32246293692754</v>
      </c>
      <c r="V385" s="14">
        <v>8.1795722698343205</v>
      </c>
      <c r="W385" s="14">
        <v>57.824439307738992</v>
      </c>
      <c r="X385" s="14">
        <v>25.394672097830938</v>
      </c>
      <c r="Y385" s="8">
        <v>0.24497885063687144</v>
      </c>
      <c r="Z385" s="8">
        <v>272.03312271017097</v>
      </c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BF385" s="5">
        <v>8.6097651008961869</v>
      </c>
      <c r="BG385" s="5">
        <v>8.5358567172787581</v>
      </c>
      <c r="BH385" s="5">
        <v>12.174841400179933</v>
      </c>
      <c r="BI385" s="5">
        <v>14.285043390124152</v>
      </c>
      <c r="BJ385" s="5">
        <v>29.633950082036154</v>
      </c>
      <c r="BK385" s="5">
        <v>4.9277767891905215</v>
      </c>
      <c r="BL385" s="5">
        <v>10.514952451561909</v>
      </c>
      <c r="BM385" s="5">
        <v>5.4329857180340388</v>
      </c>
      <c r="BN385" s="5">
        <v>66.571189084212605</v>
      </c>
      <c r="BO385" s="5">
        <v>24.811450609224377</v>
      </c>
      <c r="BP385" s="5">
        <v>2.4764981968303807</v>
      </c>
      <c r="BQ385" s="5">
        <v>8.2166075541311958</v>
      </c>
      <c r="BR385" s="5">
        <v>4.0340731657713418</v>
      </c>
      <c r="BS385" s="5">
        <v>1.4615667731599009</v>
      </c>
      <c r="BT385" s="5">
        <v>2.6908558751759917</v>
      </c>
      <c r="BU385" s="5">
        <v>7.2894830519372311</v>
      </c>
      <c r="BV385" s="5">
        <v>7.5835616817947136</v>
      </c>
      <c r="BW385" s="5">
        <v>7.5436699106594203</v>
      </c>
      <c r="BX385" s="5">
        <v>47.384202708207937</v>
      </c>
      <c r="BY385" s="5">
        <v>0.24497885063687144</v>
      </c>
      <c r="BZ385" s="5">
        <v>231.42199137977966</v>
      </c>
      <c r="CA385" s="5">
        <v>271.7881438595341</v>
      </c>
      <c r="CB385" s="5">
        <v>272.03312271017097</v>
      </c>
      <c r="CC385" s="5">
        <v>3.881907511159679</v>
      </c>
    </row>
    <row r="386" spans="1:81" hidden="1" x14ac:dyDescent="0.2">
      <c r="A386" s="3" t="s">
        <v>52</v>
      </c>
      <c r="B386" s="3">
        <v>266</v>
      </c>
      <c r="C386" s="9">
        <v>43417</v>
      </c>
      <c r="D386" s="3">
        <v>4</v>
      </c>
      <c r="E386" s="3">
        <v>1</v>
      </c>
      <c r="F386" s="3" t="s">
        <v>103</v>
      </c>
      <c r="G386" s="10">
        <v>0</v>
      </c>
      <c r="H386" s="3">
        <v>49</v>
      </c>
      <c r="I386" s="3" t="s">
        <v>105</v>
      </c>
      <c r="J386" s="3">
        <v>20</v>
      </c>
      <c r="K386" s="3">
        <v>14</v>
      </c>
      <c r="L386" s="3">
        <v>3</v>
      </c>
      <c r="M386" s="3" t="s">
        <v>56</v>
      </c>
      <c r="N386" s="3" t="s">
        <v>57</v>
      </c>
      <c r="O386" s="1" t="s">
        <v>58</v>
      </c>
      <c r="P386" s="3" t="s">
        <v>60</v>
      </c>
      <c r="R386" s="14">
        <v>15.816069800278235</v>
      </c>
      <c r="S386" s="14">
        <v>24.751014972555225</v>
      </c>
      <c r="T386" s="14">
        <v>30.479424842472735</v>
      </c>
      <c r="U386" s="14">
        <v>134.74818657184468</v>
      </c>
      <c r="V386" s="14">
        <v>8.9671471694420131</v>
      </c>
      <c r="W386" s="14">
        <v>93.728133892190868</v>
      </c>
      <c r="X386" s="14">
        <v>27.196974754333496</v>
      </c>
      <c r="Y386" s="8">
        <v>0.15551667914997175</v>
      </c>
      <c r="Z386" s="8">
        <v>335.84245760609525</v>
      </c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BF386" s="5">
        <v>26.507299057738283</v>
      </c>
      <c r="BG386" s="5">
        <v>25.147844247206418</v>
      </c>
      <c r="BH386" s="5">
        <v>5.8701633589321363</v>
      </c>
      <c r="BI386" s="5">
        <v>12.587963046168218</v>
      </c>
      <c r="BJ386" s="5">
        <v>40.895064473091203</v>
      </c>
      <c r="BK386" s="5">
        <v>6.8182863473822115</v>
      </c>
      <c r="BL386" s="5">
        <v>15.191236071518292</v>
      </c>
      <c r="BM386" s="5">
        <v>6.4936868131339187</v>
      </c>
      <c r="BN386" s="5">
        <v>95.081043194621714</v>
      </c>
      <c r="BO386" s="5">
        <v>24.816966017684155</v>
      </c>
      <c r="BP386" s="5">
        <v>2.4536956623460053</v>
      </c>
      <c r="BQ386" s="5">
        <v>10.016236221562627</v>
      </c>
      <c r="BR386" s="5">
        <v>14.882195457329416</v>
      </c>
      <c r="BS386" s="5">
        <v>8.0164481576694921</v>
      </c>
      <c r="BT386" s="5">
        <v>3.713076632249281</v>
      </c>
      <c r="BU386" s="5">
        <v>9.5851996793491576</v>
      </c>
      <c r="BV386" s="5">
        <v>4.8561436154259772</v>
      </c>
      <c r="BW386" s="5">
        <v>9.9790602959222348</v>
      </c>
      <c r="BX386" s="5">
        <v>75.045758900523865</v>
      </c>
      <c r="BY386" s="5">
        <v>0.15551667914997175</v>
      </c>
      <c r="BZ386" s="5">
        <v>318.17981397931084</v>
      </c>
      <c r="CA386" s="5">
        <v>335.68694092694528</v>
      </c>
      <c r="CB386" s="5">
        <v>335.84245760609525</v>
      </c>
      <c r="CC386" s="5">
        <v>6.160302267194349</v>
      </c>
    </row>
    <row r="387" spans="1:81" hidden="1" x14ac:dyDescent="0.2">
      <c r="A387" s="3" t="s">
        <v>52</v>
      </c>
      <c r="B387" s="3">
        <v>266</v>
      </c>
      <c r="C387" s="9">
        <v>43417</v>
      </c>
      <c r="D387" s="3">
        <v>4</v>
      </c>
      <c r="E387" s="3">
        <v>1</v>
      </c>
      <c r="F387" s="3" t="s">
        <v>103</v>
      </c>
      <c r="G387" s="10">
        <v>0</v>
      </c>
      <c r="H387" s="3">
        <v>49</v>
      </c>
      <c r="I387" s="3" t="s">
        <v>105</v>
      </c>
      <c r="J387" s="3">
        <v>30</v>
      </c>
      <c r="K387" s="3">
        <v>10</v>
      </c>
      <c r="L387" s="3">
        <v>4</v>
      </c>
      <c r="M387" s="3" t="s">
        <v>56</v>
      </c>
      <c r="N387" s="3" t="s">
        <v>57</v>
      </c>
      <c r="O387" s="1" t="s">
        <v>58</v>
      </c>
      <c r="P387" s="3" t="s">
        <v>60</v>
      </c>
      <c r="R387" s="14">
        <v>5.8759731588692503</v>
      </c>
      <c r="S387" s="14">
        <v>11.163442315726444</v>
      </c>
      <c r="T387" s="14">
        <v>23.715495224656731</v>
      </c>
      <c r="U387" s="14">
        <v>94.703362037395607</v>
      </c>
      <c r="V387" s="14">
        <v>5.2352057654282138</v>
      </c>
      <c r="W387" s="14">
        <v>43.100212985071643</v>
      </c>
      <c r="X387" s="14">
        <v>13.696816477282294</v>
      </c>
      <c r="Y387" s="8">
        <v>9.8114841265513772E-2</v>
      </c>
      <c r="Z387" s="8">
        <v>197.58863066299625</v>
      </c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BF387" s="5">
        <v>16.094430871732442</v>
      </c>
      <c r="BG387" s="5">
        <v>12.670436464424473</v>
      </c>
      <c r="BH387" s="5">
        <v>2.3153231302458646</v>
      </c>
      <c r="BI387" s="5">
        <v>5.6672457645362391</v>
      </c>
      <c r="BJ387" s="5">
        <v>26.708800645658467</v>
      </c>
      <c r="BK387" s="5">
        <v>5.3023102266744901</v>
      </c>
      <c r="BL387" s="5">
        <v>12.120977245931501</v>
      </c>
      <c r="BM387" s="5">
        <v>3.4243633362534087</v>
      </c>
      <c r="BN387" s="5">
        <v>47.397105499359149</v>
      </c>
      <c r="BO387" s="5">
        <v>13.495013405939481</v>
      </c>
      <c r="BP387" s="5">
        <v>1.4363394362275883</v>
      </c>
      <c r="BQ387" s="5">
        <v>5.3954006065460458</v>
      </c>
      <c r="BR387" s="5">
        <v>7.9631935668620502</v>
      </c>
      <c r="BS387" s="5">
        <v>3.6655980005270687</v>
      </c>
      <c r="BT387" s="5">
        <v>2.3101727777225167</v>
      </c>
      <c r="BU387" s="5">
        <v>5.6379189949705104</v>
      </c>
      <c r="BV387" s="5">
        <v>1.0431448086172828</v>
      </c>
      <c r="BW387" s="5">
        <v>10.249769517797935</v>
      </c>
      <c r="BX387" s="5">
        <v>57.398730446259776</v>
      </c>
      <c r="BY387" s="5">
        <v>9.8114841265513772E-2</v>
      </c>
      <c r="BZ387" s="5">
        <v>190.89483753677592</v>
      </c>
      <c r="CA387" s="5">
        <v>197.49051582173072</v>
      </c>
      <c r="CB387" s="5">
        <v>197.58863066299625</v>
      </c>
      <c r="CC387" s="5">
        <v>4.5544230298186266</v>
      </c>
    </row>
    <row r="388" spans="1:81" hidden="1" x14ac:dyDescent="0.2">
      <c r="A388" s="3" t="s">
        <v>52</v>
      </c>
      <c r="B388" s="3">
        <v>266</v>
      </c>
      <c r="C388" s="9">
        <v>43417</v>
      </c>
      <c r="D388" s="3">
        <v>4</v>
      </c>
      <c r="E388" s="3">
        <v>1</v>
      </c>
      <c r="F388" s="3" t="s">
        <v>103</v>
      </c>
      <c r="G388" s="10">
        <v>0</v>
      </c>
      <c r="H388" s="3">
        <v>49</v>
      </c>
      <c r="I388" s="3" t="s">
        <v>105</v>
      </c>
      <c r="J388" s="3">
        <v>40</v>
      </c>
      <c r="K388" s="3">
        <v>6</v>
      </c>
      <c r="L388" s="3">
        <v>5</v>
      </c>
      <c r="M388" s="3" t="s">
        <v>56</v>
      </c>
      <c r="N388" s="3" t="s">
        <v>57</v>
      </c>
      <c r="O388" s="1" t="s">
        <v>58</v>
      </c>
      <c r="P388" s="3" t="s">
        <v>60</v>
      </c>
      <c r="R388" s="14">
        <v>4.5940465516057509</v>
      </c>
      <c r="S388" s="14">
        <v>9.3208573604452205</v>
      </c>
      <c r="T388" s="14">
        <v>20.264297189383672</v>
      </c>
      <c r="U388" s="14">
        <v>91.378375875538794</v>
      </c>
      <c r="V388" s="14">
        <v>5.3839894820903913</v>
      </c>
      <c r="W388" s="14">
        <v>36.400438242945178</v>
      </c>
      <c r="X388" s="14">
        <v>11.590307465915021</v>
      </c>
      <c r="Y388" s="8">
        <v>0</v>
      </c>
      <c r="Z388" s="8">
        <v>178.9323045763752</v>
      </c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BF388" s="5">
        <v>14.178902173577212</v>
      </c>
      <c r="BG388" s="5">
        <v>10.41790970765963</v>
      </c>
      <c r="BH388" s="5">
        <v>1.8927674604066089</v>
      </c>
      <c r="BI388" s="5">
        <v>4.8026185645532271</v>
      </c>
      <c r="BJ388" s="5">
        <v>23.26954132747829</v>
      </c>
      <c r="BK388" s="5">
        <v>5.2131403432189698</v>
      </c>
      <c r="BL388" s="5">
        <v>12.737715171667109</v>
      </c>
      <c r="BM388" s="5">
        <v>2.8628099765559667</v>
      </c>
      <c r="BN388" s="5">
        <v>41.498569518986379</v>
      </c>
      <c r="BO388" s="5">
        <v>12.840259260515795</v>
      </c>
      <c r="BP388" s="5">
        <v>1.74034061964524</v>
      </c>
      <c r="BQ388" s="5">
        <v>4.6255465727010776</v>
      </c>
      <c r="BR388" s="5">
        <v>7.0251462495014874</v>
      </c>
      <c r="BS388" s="5">
        <v>2.6981071880800895</v>
      </c>
      <c r="BT388" s="5">
        <v>2.100883549158211</v>
      </c>
      <c r="BU388" s="5">
        <v>5.1032371066083284</v>
      </c>
      <c r="BV388" s="5">
        <v>0.84765631454287294</v>
      </c>
      <c r="BW388" s="5">
        <v>13.441359513718965</v>
      </c>
      <c r="BX388" s="5">
        <v>57.432652799224847</v>
      </c>
      <c r="BY388" s="5">
        <v>0</v>
      </c>
      <c r="BZ388" s="5">
        <v>173.12518627187984</v>
      </c>
      <c r="CA388" s="5">
        <v>178.9323045763752</v>
      </c>
      <c r="CB388" s="5">
        <v>178.9323045763752</v>
      </c>
      <c r="CC388" s="5">
        <v>4.9258354909515809</v>
      </c>
    </row>
    <row r="389" spans="1:81" hidden="1" x14ac:dyDescent="0.2">
      <c r="A389" s="3" t="s">
        <v>52</v>
      </c>
      <c r="B389" s="3">
        <v>266</v>
      </c>
      <c r="C389" s="9">
        <v>43417</v>
      </c>
      <c r="D389" s="3">
        <v>4</v>
      </c>
      <c r="E389" s="3">
        <v>1</v>
      </c>
      <c r="F389" s="3" t="s">
        <v>103</v>
      </c>
      <c r="G389" s="10">
        <v>0</v>
      </c>
      <c r="H389" s="3">
        <v>49</v>
      </c>
      <c r="I389" s="3" t="s">
        <v>105</v>
      </c>
      <c r="J389" s="3">
        <v>50</v>
      </c>
      <c r="K389" s="3">
        <v>3</v>
      </c>
      <c r="L389" s="3">
        <v>6</v>
      </c>
      <c r="M389" s="3" t="s">
        <v>56</v>
      </c>
      <c r="N389" s="3" t="s">
        <v>57</v>
      </c>
      <c r="O389" s="1" t="s">
        <v>58</v>
      </c>
      <c r="P389" s="3" t="s">
        <v>60</v>
      </c>
      <c r="R389" s="14">
        <v>1.8630304110461269</v>
      </c>
      <c r="S389" s="14">
        <v>5.2377692255480532</v>
      </c>
      <c r="T389" s="14">
        <v>12.482241816240652</v>
      </c>
      <c r="U389" s="14">
        <v>39.585461912484007</v>
      </c>
      <c r="V389" s="14">
        <v>3.06103240621501</v>
      </c>
      <c r="W389" s="14">
        <v>12.865359302224784</v>
      </c>
      <c r="X389" s="14">
        <v>3.8311604055865058</v>
      </c>
      <c r="Y389" s="8">
        <v>0</v>
      </c>
      <c r="Z389" s="8">
        <v>78.92605664474614</v>
      </c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BF389" s="5">
        <v>7.6113868776271367</v>
      </c>
      <c r="BG389" s="5">
        <v>4.0620449887160914</v>
      </c>
      <c r="BH389" s="5">
        <v>0.90930129424894957</v>
      </c>
      <c r="BI389" s="5">
        <v>2.7820032845261866</v>
      </c>
      <c r="BJ389" s="5">
        <v>13.643330734382868</v>
      </c>
      <c r="BK389" s="5">
        <v>2.3627741063112522</v>
      </c>
      <c r="BL389" s="5">
        <v>5.904941873793164</v>
      </c>
      <c r="BM389" s="5">
        <v>1.2284195706638086</v>
      </c>
      <c r="BN389" s="5">
        <v>17.645495843273068</v>
      </c>
      <c r="BO389" s="5">
        <v>4.8762572554552728</v>
      </c>
      <c r="BP389" s="5">
        <v>1.1868233444962439</v>
      </c>
      <c r="BQ389" s="5">
        <v>1.5346942204063041</v>
      </c>
      <c r="BR389" s="5">
        <v>4.4339192735328643</v>
      </c>
      <c r="BS389" s="5">
        <v>0.75561370863504163</v>
      </c>
      <c r="BT389" s="5">
        <v>1.0205702082739549</v>
      </c>
      <c r="BU389" s="5">
        <v>2.1088684116940413</v>
      </c>
      <c r="BV389" s="5">
        <v>0.37763512968165858</v>
      </c>
      <c r="BW389" s="5">
        <v>13.866204535784053</v>
      </c>
      <c r="BX389" s="5">
        <v>25.344672375565764</v>
      </c>
      <c r="BY389" s="5">
        <v>0</v>
      </c>
      <c r="BZ389" s="5">
        <v>75.534519634078805</v>
      </c>
      <c r="CA389" s="5">
        <v>78.92605664474614</v>
      </c>
      <c r="CB389" s="5">
        <v>78.92605664474614</v>
      </c>
      <c r="CC389" s="5">
        <v>4.1707346102351952</v>
      </c>
    </row>
    <row r="390" spans="1:81" hidden="1" x14ac:dyDescent="0.2">
      <c r="A390" s="3" t="s">
        <v>52</v>
      </c>
      <c r="B390" s="3">
        <v>266</v>
      </c>
      <c r="C390" s="9">
        <v>43417</v>
      </c>
      <c r="D390" s="3">
        <v>4</v>
      </c>
      <c r="E390" s="3">
        <v>1</v>
      </c>
      <c r="F390" s="3" t="s">
        <v>103</v>
      </c>
      <c r="G390" s="10">
        <v>0</v>
      </c>
      <c r="H390" s="3">
        <v>49</v>
      </c>
      <c r="I390" s="3" t="s">
        <v>105</v>
      </c>
      <c r="J390" s="3">
        <v>5</v>
      </c>
      <c r="K390" s="3">
        <v>22</v>
      </c>
      <c r="L390" s="3">
        <v>1</v>
      </c>
      <c r="M390" s="3" t="s">
        <v>56</v>
      </c>
      <c r="N390" s="3" t="s">
        <v>57</v>
      </c>
      <c r="O390" s="1" t="s">
        <v>58</v>
      </c>
      <c r="P390" s="3" t="s">
        <v>61</v>
      </c>
      <c r="R390" s="14">
        <v>111.83388966527478</v>
      </c>
      <c r="S390" s="14">
        <v>90.472246893521017</v>
      </c>
      <c r="T390" s="14">
        <v>63.677796462486533</v>
      </c>
      <c r="U390" s="14">
        <v>295.02715538287987</v>
      </c>
      <c r="V390" s="14">
        <v>35.187818395680395</v>
      </c>
      <c r="W390" s="14">
        <v>240.7795612729829</v>
      </c>
      <c r="X390" s="14">
        <v>76.966733077476761</v>
      </c>
      <c r="Y390" s="8">
        <v>0.37305690007932674</v>
      </c>
      <c r="Z390" s="8">
        <v>914.3182580814497</v>
      </c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BF390" s="5">
        <v>62.690931620259995</v>
      </c>
      <c r="BG390" s="5">
        <v>88.159464917365952</v>
      </c>
      <c r="BH390" s="5">
        <v>43.438447915364563</v>
      </c>
      <c r="BI390" s="5">
        <v>44.713488935918967</v>
      </c>
      <c r="BJ390" s="5">
        <v>86.992101818633898</v>
      </c>
      <c r="BK390" s="5">
        <v>12.33855210912767</v>
      </c>
      <c r="BL390" s="5">
        <v>31.583357565656495</v>
      </c>
      <c r="BM390" s="5">
        <v>20.234938131626965</v>
      </c>
      <c r="BN390" s="5">
        <v>208.5397380169959</v>
      </c>
      <c r="BO390" s="5">
        <v>91.537718232726718</v>
      </c>
      <c r="BP390" s="5">
        <v>13.300976193822322</v>
      </c>
      <c r="BQ390" s="5">
        <v>26.163757735139793</v>
      </c>
      <c r="BR390" s="5">
        <v>30.597609605716531</v>
      </c>
      <c r="BS390" s="5">
        <v>23.894751440751861</v>
      </c>
      <c r="BT390" s="5">
        <v>8.6925064207122915</v>
      </c>
      <c r="BU390" s="5">
        <v>31.821839701555977</v>
      </c>
      <c r="BV390" s="5">
        <v>14.059352716511436</v>
      </c>
      <c r="BW390" s="5">
        <v>25.03270999044048</v>
      </c>
      <c r="BX390" s="5">
        <v>156.79370642865564</v>
      </c>
      <c r="BY390" s="5">
        <v>0.37305690007932674</v>
      </c>
      <c r="BZ390" s="5">
        <v>863.24936529746526</v>
      </c>
      <c r="CA390" s="5">
        <v>913.94520118137041</v>
      </c>
      <c r="CB390" s="5">
        <v>914.3182580814497</v>
      </c>
      <c r="CC390" s="5">
        <v>21.24454767264637</v>
      </c>
    </row>
    <row r="391" spans="1:81" hidden="1" x14ac:dyDescent="0.2">
      <c r="A391" s="3" t="s">
        <v>52</v>
      </c>
      <c r="B391" s="3">
        <v>266</v>
      </c>
      <c r="C391" s="9">
        <v>43417</v>
      </c>
      <c r="D391" s="3">
        <v>4</v>
      </c>
      <c r="E391" s="3">
        <v>1</v>
      </c>
      <c r="F391" s="3" t="s">
        <v>103</v>
      </c>
      <c r="G391" s="10">
        <v>0</v>
      </c>
      <c r="H391" s="3">
        <v>49</v>
      </c>
      <c r="I391" s="3" t="s">
        <v>105</v>
      </c>
      <c r="J391" s="3">
        <v>12</v>
      </c>
      <c r="K391" s="3">
        <v>18</v>
      </c>
      <c r="L391" s="3">
        <v>2</v>
      </c>
      <c r="M391" s="3" t="s">
        <v>56</v>
      </c>
      <c r="N391" s="3" t="s">
        <v>57</v>
      </c>
      <c r="O391" s="1" t="s">
        <v>58</v>
      </c>
      <c r="P391" s="3" t="s">
        <v>61</v>
      </c>
      <c r="R391" s="14">
        <v>133.30163205903153</v>
      </c>
      <c r="S391" s="14">
        <v>104.54638803416285</v>
      </c>
      <c r="T391" s="14">
        <v>73.071301493151438</v>
      </c>
      <c r="U391" s="14">
        <v>306.21755455280174</v>
      </c>
      <c r="V391" s="14">
        <v>23.884419408337823</v>
      </c>
      <c r="W391" s="14">
        <v>269.04893020103719</v>
      </c>
      <c r="X391" s="14">
        <v>84.59817097104829</v>
      </c>
      <c r="Y391" s="8">
        <v>0.46900663398982484</v>
      </c>
      <c r="Z391" s="8">
        <v>995.13742708309132</v>
      </c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BF391" s="5">
        <v>75.492210517891081</v>
      </c>
      <c r="BG391" s="5">
        <v>100.81250863816383</v>
      </c>
      <c r="BH391" s="5">
        <v>53.0703735485327</v>
      </c>
      <c r="BI391" s="5">
        <v>52.255462165085795</v>
      </c>
      <c r="BJ391" s="5">
        <v>100.47493156360271</v>
      </c>
      <c r="BK391" s="5">
        <v>11.985127344308994</v>
      </c>
      <c r="BL391" s="5">
        <v>38.428225611966965</v>
      </c>
      <c r="BM391" s="5">
        <v>20.366729567709097</v>
      </c>
      <c r="BN391" s="5">
        <v>237.59407773331216</v>
      </c>
      <c r="BO391" s="5">
        <v>90.086405189824688</v>
      </c>
      <c r="BP391" s="5">
        <v>7.1694100881973872</v>
      </c>
      <c r="BQ391" s="5">
        <v>29.337517830367972</v>
      </c>
      <c r="BR391" s="5">
        <v>38.646535832660327</v>
      </c>
      <c r="BS391" s="5">
        <v>23.553376024825624</v>
      </c>
      <c r="BT391" s="5">
        <v>8.2959109913317537</v>
      </c>
      <c r="BU391" s="5">
        <v>31.884499496354199</v>
      </c>
      <c r="BV391" s="5">
        <v>17.405000955884081</v>
      </c>
      <c r="BW391" s="5">
        <v>29.373618918316055</v>
      </c>
      <c r="BX391" s="5">
        <v>174.59665424097955</v>
      </c>
      <c r="BY391" s="5">
        <v>0.46900663398982484</v>
      </c>
      <c r="BZ391" s="5">
        <v>941.27240280520311</v>
      </c>
      <c r="CA391" s="5">
        <v>994.66842044910152</v>
      </c>
      <c r="CB391" s="5">
        <v>995.13742708309132</v>
      </c>
      <c r="CC391" s="5">
        <v>23.290822132603751</v>
      </c>
    </row>
    <row r="392" spans="1:81" hidden="1" x14ac:dyDescent="0.2">
      <c r="A392" s="3" t="s">
        <v>52</v>
      </c>
      <c r="B392" s="3">
        <v>266</v>
      </c>
      <c r="C392" s="9">
        <v>43417</v>
      </c>
      <c r="D392" s="3">
        <v>4</v>
      </c>
      <c r="E392" s="3">
        <v>1</v>
      </c>
      <c r="F392" s="3" t="s">
        <v>103</v>
      </c>
      <c r="G392" s="10">
        <v>0</v>
      </c>
      <c r="H392" s="3">
        <v>49</v>
      </c>
      <c r="I392" s="3" t="s">
        <v>105</v>
      </c>
      <c r="J392" s="3">
        <v>20</v>
      </c>
      <c r="K392" s="3">
        <v>14</v>
      </c>
      <c r="L392" s="3">
        <v>3</v>
      </c>
      <c r="M392" s="3" t="s">
        <v>56</v>
      </c>
      <c r="N392" s="3" t="s">
        <v>57</v>
      </c>
      <c r="O392" s="1" t="s">
        <v>58</v>
      </c>
      <c r="P392" s="3" t="s">
        <v>61</v>
      </c>
      <c r="R392" s="14">
        <v>50.332178576239222</v>
      </c>
      <c r="S392" s="14">
        <v>89.12060796803442</v>
      </c>
      <c r="T392" s="14">
        <v>125.40401952020053</v>
      </c>
      <c r="U392" s="14">
        <v>395.3210380817282</v>
      </c>
      <c r="V392" s="14">
        <v>28.031276505568933</v>
      </c>
      <c r="W392" s="14">
        <v>353.77815404431573</v>
      </c>
      <c r="X392" s="14">
        <v>79.594275507433665</v>
      </c>
      <c r="Y392" s="8">
        <v>0.81340335753763349</v>
      </c>
      <c r="Z392" s="8">
        <v>1122.3949413734883</v>
      </c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BF392" s="5">
        <v>101.94586096928997</v>
      </c>
      <c r="BG392" s="5">
        <v>96.503836856780808</v>
      </c>
      <c r="BH392" s="5">
        <v>16.772000455581388</v>
      </c>
      <c r="BI392" s="5">
        <v>43.108673431612196</v>
      </c>
      <c r="BJ392" s="5">
        <v>137.61922382327722</v>
      </c>
      <c r="BK392" s="5">
        <v>15.576073408445238</v>
      </c>
      <c r="BL392" s="5">
        <v>47.953213303536636</v>
      </c>
      <c r="BM392" s="5">
        <v>17.410609933425842</v>
      </c>
      <c r="BN392" s="5">
        <v>318.55604341527396</v>
      </c>
      <c r="BO392" s="5">
        <v>66.559132180799267</v>
      </c>
      <c r="BP392" s="5">
        <v>7.3589635444460262</v>
      </c>
      <c r="BQ392" s="5">
        <v>26.587063413796191</v>
      </c>
      <c r="BR392" s="5">
        <v>56.15277415542505</v>
      </c>
      <c r="BS392" s="5">
        <v>30.577669549492558</v>
      </c>
      <c r="BT392" s="5">
        <v>11.42289695215989</v>
      </c>
      <c r="BU392" s="5">
        <v>32.008976148298181</v>
      </c>
      <c r="BV392" s="5">
        <v>13.49324571055948</v>
      </c>
      <c r="BW392" s="5">
        <v>49.095883547655554</v>
      </c>
      <c r="BX392" s="5">
        <v>241.08430444396515</v>
      </c>
      <c r="BY392" s="5">
        <v>0.81340335753763349</v>
      </c>
      <c r="BZ392" s="5">
        <v>1073.341335204994</v>
      </c>
      <c r="CA392" s="5">
        <v>1121.5815380159506</v>
      </c>
      <c r="CB392" s="5">
        <v>1122.3949413734883</v>
      </c>
      <c r="CC392" s="5">
        <v>24.471768696326453</v>
      </c>
    </row>
    <row r="393" spans="1:81" hidden="1" x14ac:dyDescent="0.2">
      <c r="A393" s="3" t="s">
        <v>52</v>
      </c>
      <c r="B393" s="3">
        <v>266</v>
      </c>
      <c r="C393" s="9">
        <v>43417</v>
      </c>
      <c r="D393" s="3">
        <v>4</v>
      </c>
      <c r="E393" s="3">
        <v>1</v>
      </c>
      <c r="F393" s="3" t="s">
        <v>103</v>
      </c>
      <c r="G393" s="10">
        <v>0</v>
      </c>
      <c r="H393" s="3">
        <v>49</v>
      </c>
      <c r="I393" s="3" t="s">
        <v>105</v>
      </c>
      <c r="J393" s="3">
        <v>30</v>
      </c>
      <c r="K393" s="3">
        <v>10</v>
      </c>
      <c r="L393" s="3">
        <v>4</v>
      </c>
      <c r="M393" s="3" t="s">
        <v>56</v>
      </c>
      <c r="N393" s="3" t="s">
        <v>57</v>
      </c>
      <c r="O393" s="1" t="s">
        <v>58</v>
      </c>
      <c r="P393" s="3" t="s">
        <v>61</v>
      </c>
      <c r="R393" s="14">
        <v>22.786643784621667</v>
      </c>
      <c r="S393" s="14">
        <v>56.022951060327991</v>
      </c>
      <c r="T393" s="14">
        <v>97.926245985359984</v>
      </c>
      <c r="U393" s="14">
        <v>330.68380263756063</v>
      </c>
      <c r="V393" s="14">
        <v>19.793456439314216</v>
      </c>
      <c r="W393" s="14">
        <v>215.7509142119309</v>
      </c>
      <c r="X393" s="14">
        <v>52.894683048642918</v>
      </c>
      <c r="Y393" s="8">
        <v>0.45203421370091262</v>
      </c>
      <c r="Z393" s="8">
        <v>796.31071531891234</v>
      </c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BF393" s="5">
        <v>69.268455311957538</v>
      </c>
      <c r="BG393" s="5">
        <v>53.966787792190161</v>
      </c>
      <c r="BH393" s="5">
        <v>7.1670259994564045</v>
      </c>
      <c r="BI393" s="5">
        <v>27.310362449730103</v>
      </c>
      <c r="BJ393" s="5">
        <v>102.43001111922678</v>
      </c>
      <c r="BK393" s="5">
        <v>13.366199077592489</v>
      </c>
      <c r="BL393" s="5">
        <v>42.816449560724159</v>
      </c>
      <c r="BM393" s="5">
        <v>8.9835419715490925</v>
      </c>
      <c r="BN393" s="5">
        <v>202.15331564864627</v>
      </c>
      <c r="BO393" s="5">
        <v>44.065574405271541</v>
      </c>
      <c r="BP393" s="5">
        <v>5.1335277572788494</v>
      </c>
      <c r="BQ393" s="5">
        <v>18.209477911005145</v>
      </c>
      <c r="BR393" s="5">
        <v>37.721954293768029</v>
      </c>
      <c r="BS393" s="5">
        <v>16.094648645419952</v>
      </c>
      <c r="BT393" s="5">
        <v>8.5747813428344717</v>
      </c>
      <c r="BU393" s="5">
        <v>22.977342628843243</v>
      </c>
      <c r="BV393" s="5">
        <v>4.5527249973613939</v>
      </c>
      <c r="BW393" s="5">
        <v>65.051451119859422</v>
      </c>
      <c r="BX393" s="5">
        <v>228.65483897599495</v>
      </c>
      <c r="BY393" s="5">
        <v>0.45203421370091262</v>
      </c>
      <c r="BZ393" s="5">
        <v>766.93033838068993</v>
      </c>
      <c r="CA393" s="5">
        <v>795.85868110521142</v>
      </c>
      <c r="CB393" s="5">
        <v>796.31071531891234</v>
      </c>
      <c r="CC393" s="5">
        <v>23.174600578929955</v>
      </c>
    </row>
    <row r="394" spans="1:81" hidden="1" x14ac:dyDescent="0.2">
      <c r="A394" s="3" t="s">
        <v>52</v>
      </c>
      <c r="B394" s="3">
        <v>266</v>
      </c>
      <c r="C394" s="9">
        <v>43417</v>
      </c>
      <c r="D394" s="3">
        <v>4</v>
      </c>
      <c r="E394" s="3">
        <v>1</v>
      </c>
      <c r="F394" s="3" t="s">
        <v>103</v>
      </c>
      <c r="G394" s="10">
        <v>0</v>
      </c>
      <c r="H394" s="3">
        <v>49</v>
      </c>
      <c r="I394" s="3" t="s">
        <v>105</v>
      </c>
      <c r="J394" s="3">
        <v>40</v>
      </c>
      <c r="K394" s="3">
        <v>6</v>
      </c>
      <c r="L394" s="3">
        <v>5</v>
      </c>
      <c r="M394" s="3" t="s">
        <v>56</v>
      </c>
      <c r="N394" s="3" t="s">
        <v>57</v>
      </c>
      <c r="O394" s="1" t="s">
        <v>58</v>
      </c>
      <c r="P394" s="3" t="s">
        <v>61</v>
      </c>
      <c r="R394" s="14">
        <v>14.423251168481235</v>
      </c>
      <c r="S394" s="14">
        <v>40.202475186051991</v>
      </c>
      <c r="T394" s="14">
        <v>49.265399308040223</v>
      </c>
      <c r="U394" s="14">
        <v>287.36045048154631</v>
      </c>
      <c r="V394" s="14">
        <v>13.666298208565548</v>
      </c>
      <c r="W394" s="14">
        <v>121.96574615610056</v>
      </c>
      <c r="X394" s="14">
        <v>37.141894176088528</v>
      </c>
      <c r="Y394" s="8">
        <v>0.55002927565591053</v>
      </c>
      <c r="Z394" s="8">
        <v>564.57551745154149</v>
      </c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BF394" s="5">
        <v>19.522441750867284</v>
      </c>
      <c r="BG394" s="5">
        <v>15.458242199124214</v>
      </c>
      <c r="BH394" s="5">
        <v>3.8375741397042105</v>
      </c>
      <c r="BI394" s="5">
        <v>21.046286646308857</v>
      </c>
      <c r="BJ394" s="5">
        <v>73.858951369228478</v>
      </c>
      <c r="BK394" s="5">
        <v>12.292576702003819</v>
      </c>
      <c r="BL394" s="5">
        <v>43.509954134079919</v>
      </c>
      <c r="BM394" s="5">
        <v>6.7413360330902314</v>
      </c>
      <c r="BN394" s="5">
        <v>130.11397430138697</v>
      </c>
      <c r="BO394" s="5">
        <v>30.369991243374027</v>
      </c>
      <c r="BP394" s="5">
        <v>3.9208715985271705</v>
      </c>
      <c r="BQ394" s="5">
        <v>11.847432141755279</v>
      </c>
      <c r="BR394" s="5">
        <v>9.1489074713334642</v>
      </c>
      <c r="BS394" s="5">
        <v>3.2853535267086009</v>
      </c>
      <c r="BT394" s="5">
        <v>5.2235035491079627</v>
      </c>
      <c r="BU394" s="5">
        <v>13.379446591733348</v>
      </c>
      <c r="BV394" s="5">
        <v>6.8054456415000439</v>
      </c>
      <c r="BW394" s="5">
        <v>65.071301819224431</v>
      </c>
      <c r="BX394" s="5">
        <v>189.4034226831254</v>
      </c>
      <c r="BY394" s="5">
        <v>0.55002927565591053</v>
      </c>
      <c r="BZ394" s="5">
        <v>523.45757850129826</v>
      </c>
      <c r="CA394" s="5">
        <v>564.02548817588558</v>
      </c>
      <c r="CB394" s="5">
        <v>564.57551745154149</v>
      </c>
      <c r="CC394" s="5">
        <v>16.549236953812922</v>
      </c>
    </row>
    <row r="395" spans="1:81" hidden="1" x14ac:dyDescent="0.2">
      <c r="A395" s="3" t="s">
        <v>52</v>
      </c>
      <c r="B395" s="3">
        <v>266</v>
      </c>
      <c r="C395" s="9">
        <v>43417</v>
      </c>
      <c r="D395" s="3">
        <v>4</v>
      </c>
      <c r="E395" s="3">
        <v>1</v>
      </c>
      <c r="F395" s="3" t="s">
        <v>103</v>
      </c>
      <c r="G395" s="10">
        <v>0</v>
      </c>
      <c r="H395" s="3">
        <v>49</v>
      </c>
      <c r="I395" s="3" t="s">
        <v>105</v>
      </c>
      <c r="J395" s="3">
        <v>50</v>
      </c>
      <c r="K395" s="3">
        <v>3</v>
      </c>
      <c r="L395" s="3">
        <v>6</v>
      </c>
      <c r="M395" s="3" t="s">
        <v>56</v>
      </c>
      <c r="N395" s="3" t="s">
        <v>57</v>
      </c>
      <c r="O395" s="1" t="s">
        <v>58</v>
      </c>
      <c r="P395" s="3" t="s">
        <v>61</v>
      </c>
      <c r="R395" s="14">
        <v>9.8903586946684747</v>
      </c>
      <c r="S395" s="14">
        <v>19.934731335475526</v>
      </c>
      <c r="T395" s="14">
        <v>23.621341885163865</v>
      </c>
      <c r="U395" s="14">
        <v>135.63011958681304</v>
      </c>
      <c r="V395" s="14">
        <v>8.8933412124370701</v>
      </c>
      <c r="W395" s="14">
        <v>31.013023927293975</v>
      </c>
      <c r="X395" s="14">
        <v>12.457528032105545</v>
      </c>
      <c r="Y395" s="8">
        <v>0.36193947715485458</v>
      </c>
      <c r="Z395" s="8">
        <v>241.80238939659716</v>
      </c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BF395" s="5">
        <v>4.6141797792483317</v>
      </c>
      <c r="BG395" s="5">
        <v>3.0187909152745545</v>
      </c>
      <c r="BH395" s="5">
        <v>3.9188029207472184</v>
      </c>
      <c r="BI395" s="5">
        <v>11.24198013530502</v>
      </c>
      <c r="BJ395" s="5">
        <v>42.645100470846963</v>
      </c>
      <c r="BK395" s="5">
        <v>6.8910061342897029</v>
      </c>
      <c r="BL395" s="5">
        <v>20.76967599863837</v>
      </c>
      <c r="BM395" s="5">
        <v>2.8471047681861328</v>
      </c>
      <c r="BN395" s="5">
        <v>43.048814288059596</v>
      </c>
      <c r="BO395" s="5">
        <v>12.868390679755876</v>
      </c>
      <c r="BP395" s="5">
        <v>3.1853447195919613</v>
      </c>
      <c r="BQ395" s="5">
        <v>4.0327007698749009</v>
      </c>
      <c r="BR395" s="5">
        <v>7.1558425971674735</v>
      </c>
      <c r="BS395" s="5">
        <v>1.8716143370111078</v>
      </c>
      <c r="BT395" s="5">
        <v>2.9094271778352661</v>
      </c>
      <c r="BU395" s="5">
        <v>5.7951645776853695</v>
      </c>
      <c r="BV395" s="5">
        <v>1.4667163311724059</v>
      </c>
      <c r="BW395" s="5">
        <v>52.286256764693867</v>
      </c>
      <c r="BX395" s="5">
        <v>86.210810072847281</v>
      </c>
      <c r="BY395" s="5">
        <v>0.36193947715485458</v>
      </c>
      <c r="BZ395" s="5">
        <v>230.42767552919</v>
      </c>
      <c r="CA395" s="5">
        <v>241.4404499194423</v>
      </c>
      <c r="CB395" s="5">
        <v>241.80238939659716</v>
      </c>
      <c r="CC395" s="5">
        <v>14.17914680005164</v>
      </c>
    </row>
    <row r="396" spans="1:81" hidden="1" x14ac:dyDescent="0.2">
      <c r="A396" s="3" t="s">
        <v>52</v>
      </c>
      <c r="B396" s="3">
        <v>266</v>
      </c>
      <c r="C396" s="9">
        <v>43417</v>
      </c>
      <c r="D396" s="3">
        <v>4</v>
      </c>
      <c r="E396" s="3">
        <v>1</v>
      </c>
      <c r="F396" s="3" t="s">
        <v>103</v>
      </c>
      <c r="G396" s="10">
        <v>0</v>
      </c>
      <c r="H396" s="3">
        <v>49</v>
      </c>
      <c r="I396" s="3" t="s">
        <v>105</v>
      </c>
      <c r="J396" s="3">
        <v>5</v>
      </c>
      <c r="K396" s="3">
        <v>22</v>
      </c>
      <c r="L396" s="3">
        <v>1</v>
      </c>
      <c r="M396" s="3" t="s">
        <v>56</v>
      </c>
      <c r="N396" s="3" t="s">
        <v>57</v>
      </c>
      <c r="O396" s="1" t="s">
        <v>58</v>
      </c>
      <c r="P396" s="3" t="s">
        <v>62</v>
      </c>
      <c r="R396" s="14">
        <v>101.80181608528926</v>
      </c>
      <c r="S396" s="14">
        <v>75.772524011546167</v>
      </c>
      <c r="T396" s="14">
        <v>57.172073939750938</v>
      </c>
      <c r="U396" s="14">
        <v>299.27362060546875</v>
      </c>
      <c r="V396" s="14">
        <v>38.427964769560717</v>
      </c>
      <c r="W396" s="14">
        <v>205.55722355020458</v>
      </c>
      <c r="X396" s="14">
        <v>88.077237490949955</v>
      </c>
      <c r="Y396" s="8">
        <v>0.58012232099504013</v>
      </c>
      <c r="Z396" s="8">
        <v>866.66258145925531</v>
      </c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BF396" s="5">
        <v>21.246571692697142</v>
      </c>
      <c r="BG396" s="5">
        <v>26.426764040677124</v>
      </c>
      <c r="BH396" s="5">
        <v>37.314465057992749</v>
      </c>
      <c r="BI396" s="5">
        <v>38.396691302516146</v>
      </c>
      <c r="BJ396" s="5">
        <v>88.166268226616538</v>
      </c>
      <c r="BK396" s="5">
        <v>10.712700087546251</v>
      </c>
      <c r="BL396" s="5">
        <v>28.794385547241799</v>
      </c>
      <c r="BM396" s="5">
        <v>19.005511245132599</v>
      </c>
      <c r="BN396" s="5">
        <v>207.50744036505083</v>
      </c>
      <c r="BO396" s="5">
        <v>89.762650726558107</v>
      </c>
      <c r="BP396" s="5">
        <v>14.065066582217232</v>
      </c>
      <c r="BQ396" s="5">
        <v>26.639592325821329</v>
      </c>
      <c r="BR396" s="5">
        <v>8.7226359800706437</v>
      </c>
      <c r="BS396" s="5">
        <v>4.6300949255083443</v>
      </c>
      <c r="BT396" s="5">
        <v>8.8202546111383864</v>
      </c>
      <c r="BU396" s="5">
        <v>30.538150009893695</v>
      </c>
      <c r="BV396" s="5">
        <v>16.57957408019362</v>
      </c>
      <c r="BW396" s="5">
        <v>21.76974078798284</v>
      </c>
      <c r="BX396" s="5">
        <v>135.87912219190846</v>
      </c>
      <c r="BY396" s="5">
        <v>0.58012232099504013</v>
      </c>
      <c r="BZ396" s="5">
        <v>817.46728683444553</v>
      </c>
      <c r="CA396" s="5">
        <v>866.08245913826022</v>
      </c>
      <c r="CB396" s="5">
        <v>866.66258145925531</v>
      </c>
      <c r="CC396" s="5">
        <v>19.594857304374695</v>
      </c>
    </row>
    <row r="397" spans="1:81" hidden="1" x14ac:dyDescent="0.2">
      <c r="A397" s="3" t="s">
        <v>52</v>
      </c>
      <c r="B397" s="3">
        <v>266</v>
      </c>
      <c r="C397" s="9">
        <v>43417</v>
      </c>
      <c r="D397" s="3">
        <v>4</v>
      </c>
      <c r="E397" s="3">
        <v>1</v>
      </c>
      <c r="F397" s="3" t="s">
        <v>103</v>
      </c>
      <c r="G397" s="10">
        <v>0</v>
      </c>
      <c r="H397" s="3">
        <v>49</v>
      </c>
      <c r="I397" s="3" t="s">
        <v>105</v>
      </c>
      <c r="J397" s="3">
        <v>12</v>
      </c>
      <c r="K397" s="3">
        <v>18</v>
      </c>
      <c r="L397" s="3">
        <v>2</v>
      </c>
      <c r="M397" s="3" t="s">
        <v>56</v>
      </c>
      <c r="N397" s="3" t="s">
        <v>57</v>
      </c>
      <c r="O397" s="1" t="s">
        <v>58</v>
      </c>
      <c r="P397" s="3" t="s">
        <v>62</v>
      </c>
      <c r="R397" s="14">
        <v>80.414651147250467</v>
      </c>
      <c r="S397" s="14">
        <v>97.861498076340254</v>
      </c>
      <c r="T397" s="14">
        <v>88.989347178360518</v>
      </c>
      <c r="U397" s="14">
        <v>282.87342939705684</v>
      </c>
      <c r="V397" s="14">
        <v>31.082809974407329</v>
      </c>
      <c r="W397" s="14">
        <v>257.45909276501885</v>
      </c>
      <c r="X397" s="14">
        <v>78.29824026699724</v>
      </c>
      <c r="Y397" s="8">
        <v>0.45647152866661816</v>
      </c>
      <c r="Z397" s="8">
        <v>917.43552620648234</v>
      </c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BF397" s="5">
        <v>76.533702561602368</v>
      </c>
      <c r="BG397" s="5">
        <v>91.62161628493088</v>
      </c>
      <c r="BH397" s="5">
        <v>30.471989244898872</v>
      </c>
      <c r="BI397" s="5">
        <v>48.516037872205629</v>
      </c>
      <c r="BJ397" s="5">
        <v>111.85739898397799</v>
      </c>
      <c r="BK397" s="5">
        <v>11.617850345691812</v>
      </c>
      <c r="BL397" s="5">
        <v>34.668406147292032</v>
      </c>
      <c r="BM397" s="5">
        <v>17.475789176869423</v>
      </c>
      <c r="BN397" s="5">
        <v>231.50183537240409</v>
      </c>
      <c r="BO397" s="5">
        <v>75.823389979955166</v>
      </c>
      <c r="BP397" s="5">
        <v>10.488226228978695</v>
      </c>
      <c r="BQ397" s="5">
        <v>27.290538037046215</v>
      </c>
      <c r="BR397" s="5">
        <v>38.756960746304536</v>
      </c>
      <c r="BS397" s="5">
        <v>24.098830641994525</v>
      </c>
      <c r="BT397" s="5">
        <v>9.6358731811590506</v>
      </c>
      <c r="BU397" s="5">
        <v>30.626123577591553</v>
      </c>
      <c r="BV397" s="5">
        <v>42.786617695472813</v>
      </c>
      <c r="BW397" s="5">
        <v>28.120087013533063</v>
      </c>
      <c r="BX397" s="5">
        <v>153.96920712855604</v>
      </c>
      <c r="BY397" s="5">
        <v>0.45647152866661816</v>
      </c>
      <c r="BZ397" s="5">
        <v>810.72622247806714</v>
      </c>
      <c r="CA397" s="5">
        <v>916.97905467781572</v>
      </c>
      <c r="CB397" s="5">
        <v>917.43552620648234</v>
      </c>
      <c r="CC397" s="5">
        <v>19.833020409511917</v>
      </c>
    </row>
    <row r="398" spans="1:81" hidden="1" x14ac:dyDescent="0.2">
      <c r="A398" s="3" t="s">
        <v>52</v>
      </c>
      <c r="B398" s="3">
        <v>266</v>
      </c>
      <c r="C398" s="9">
        <v>43417</v>
      </c>
      <c r="D398" s="3">
        <v>4</v>
      </c>
      <c r="E398" s="3">
        <v>1</v>
      </c>
      <c r="F398" s="3" t="s">
        <v>103</v>
      </c>
      <c r="G398" s="10">
        <v>0</v>
      </c>
      <c r="H398" s="3">
        <v>49</v>
      </c>
      <c r="I398" s="3" t="s">
        <v>105</v>
      </c>
      <c r="J398" s="3">
        <v>20</v>
      </c>
      <c r="K398" s="3">
        <v>14</v>
      </c>
      <c r="L398" s="3">
        <v>3</v>
      </c>
      <c r="M398" s="3" t="s">
        <v>56</v>
      </c>
      <c r="N398" s="3" t="s">
        <v>57</v>
      </c>
      <c r="O398" s="1" t="s">
        <v>58</v>
      </c>
      <c r="P398" s="3" t="s">
        <v>62</v>
      </c>
      <c r="R398" s="14">
        <v>43.978089957401671</v>
      </c>
      <c r="S398" s="14">
        <v>81.407819221759667</v>
      </c>
      <c r="T398" s="14">
        <v>83.374514045386476</v>
      </c>
      <c r="U398" s="14">
        <v>382.0447882290544</v>
      </c>
      <c r="V398" s="14">
        <v>28.927473397090516</v>
      </c>
      <c r="W398" s="14">
        <v>288.88813347652041</v>
      </c>
      <c r="X398" s="14">
        <v>84.42636660871834</v>
      </c>
      <c r="Y398" s="8">
        <v>0.53761458366211989</v>
      </c>
      <c r="Z398" s="8">
        <v>993.58479390546768</v>
      </c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BF398" s="5">
        <v>41.306496736493827</v>
      </c>
      <c r="BG398" s="5">
        <v>33.12796101095222</v>
      </c>
      <c r="BH398" s="5">
        <v>13.490845065628088</v>
      </c>
      <c r="BI398" s="5">
        <v>42.515256088670249</v>
      </c>
      <c r="BJ398" s="5">
        <v>131.39329374030623</v>
      </c>
      <c r="BK398" s="5">
        <v>14.907289839266396</v>
      </c>
      <c r="BL398" s="5">
        <v>44.423778562526444</v>
      </c>
      <c r="BM398" s="5">
        <v>15.913448458223195</v>
      </c>
      <c r="BN398" s="5">
        <v>306.78035225143134</v>
      </c>
      <c r="BO398" s="5">
        <v>65.482270094120068</v>
      </c>
      <c r="BP398" s="5">
        <v>8.1456060541530118</v>
      </c>
      <c r="BQ398" s="5">
        <v>25.730435224585914</v>
      </c>
      <c r="BR398" s="5">
        <v>17.453190909458002</v>
      </c>
      <c r="BS398" s="5">
        <v>7.2586067405446109</v>
      </c>
      <c r="BT398" s="5">
        <v>10.509018563785554</v>
      </c>
      <c r="BU398" s="5">
        <v>28.927584967335903</v>
      </c>
      <c r="BV398" s="5">
        <v>26.504037200641196</v>
      </c>
      <c r="BW398" s="5">
        <v>30.645663367828821</v>
      </c>
      <c r="BX398" s="5">
        <v>197.53105628998784</v>
      </c>
      <c r="BY398" s="5">
        <v>0.53761458366211989</v>
      </c>
      <c r="BZ398" s="5">
        <v>924.83488332622665</v>
      </c>
      <c r="CA398" s="5">
        <v>993.04717932180552</v>
      </c>
      <c r="CB398" s="5">
        <v>993.58479390546768</v>
      </c>
      <c r="CC398" s="5">
        <v>19.079939539745496</v>
      </c>
    </row>
    <row r="399" spans="1:81" hidden="1" x14ac:dyDescent="0.2">
      <c r="A399" s="3" t="s">
        <v>52</v>
      </c>
      <c r="B399" s="3">
        <v>266</v>
      </c>
      <c r="C399" s="9">
        <v>43417</v>
      </c>
      <c r="D399" s="3">
        <v>4</v>
      </c>
      <c r="E399" s="3">
        <v>1</v>
      </c>
      <c r="F399" s="3" t="s">
        <v>103</v>
      </c>
      <c r="G399" s="10">
        <v>0</v>
      </c>
      <c r="H399" s="3">
        <v>49</v>
      </c>
      <c r="I399" s="3" t="s">
        <v>105</v>
      </c>
      <c r="J399" s="3">
        <v>30</v>
      </c>
      <c r="K399" s="3">
        <v>10</v>
      </c>
      <c r="L399" s="3">
        <v>4</v>
      </c>
      <c r="M399" s="3" t="s">
        <v>56</v>
      </c>
      <c r="N399" s="3" t="s">
        <v>57</v>
      </c>
      <c r="O399" s="1" t="s">
        <v>58</v>
      </c>
      <c r="P399" s="3" t="s">
        <v>62</v>
      </c>
      <c r="R399" s="14">
        <v>23.616371911147546</v>
      </c>
      <c r="S399" s="14">
        <v>54.358561811775999</v>
      </c>
      <c r="T399" s="14">
        <v>97.021334812558933</v>
      </c>
      <c r="U399" s="14">
        <v>308.10662052549162</v>
      </c>
      <c r="V399" s="14">
        <v>20.192596336890912</v>
      </c>
      <c r="W399" s="14">
        <v>200.40954800309805</v>
      </c>
      <c r="X399" s="14">
        <v>46.811697992785227</v>
      </c>
      <c r="Y399" s="8">
        <v>0.35164691566056355</v>
      </c>
      <c r="Z399" s="8">
        <v>750.86835325921038</v>
      </c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BF399" s="5">
        <v>69.24597397028468</v>
      </c>
      <c r="BG399" s="5">
        <v>55.796650662254621</v>
      </c>
      <c r="BH399" s="5">
        <v>8.067490273061205</v>
      </c>
      <c r="BI399" s="5">
        <v>26.885248488857176</v>
      </c>
      <c r="BJ399" s="5">
        <v>102.31908144458447</v>
      </c>
      <c r="BK399" s="5">
        <v>13.544768509949485</v>
      </c>
      <c r="BL399" s="5">
        <v>40.449878441182257</v>
      </c>
      <c r="BM399" s="5">
        <v>9.9915352575938421</v>
      </c>
      <c r="BN399" s="5">
        <v>194.71316801208468</v>
      </c>
      <c r="BO399" s="5">
        <v>42.985059968086802</v>
      </c>
      <c r="BP399" s="5">
        <v>5.7677200806925271</v>
      </c>
      <c r="BQ399" s="5">
        <v>16.305787352369993</v>
      </c>
      <c r="BR399" s="5">
        <v>39.336500162846178</v>
      </c>
      <c r="BS399" s="5">
        <v>16.715370970079523</v>
      </c>
      <c r="BT399" s="5">
        <v>8.2492437301597743</v>
      </c>
      <c r="BU399" s="5">
        <v>21.145949830765165</v>
      </c>
      <c r="BV399" s="5">
        <v>7.107817155262576</v>
      </c>
      <c r="BW399" s="5">
        <v>51.582716012069604</v>
      </c>
      <c r="BX399" s="5">
        <v>205.07899555135876</v>
      </c>
      <c r="BY399" s="5">
        <v>0.35164691566056355</v>
      </c>
      <c r="BZ399" s="5">
        <v>720.39264930533488</v>
      </c>
      <c r="CA399" s="5">
        <v>750.5167063435498</v>
      </c>
      <c r="CB399" s="5">
        <v>750.86835325921038</v>
      </c>
      <c r="CC399" s="5">
        <v>20.312496316533991</v>
      </c>
    </row>
    <row r="400" spans="1:81" hidden="1" x14ac:dyDescent="0.2">
      <c r="A400" s="3" t="s">
        <v>52</v>
      </c>
      <c r="B400" s="3">
        <v>266</v>
      </c>
      <c r="C400" s="9">
        <v>43417</v>
      </c>
      <c r="D400" s="3">
        <v>4</v>
      </c>
      <c r="E400" s="3">
        <v>1</v>
      </c>
      <c r="F400" s="3" t="s">
        <v>103</v>
      </c>
      <c r="G400" s="10">
        <v>0</v>
      </c>
      <c r="H400" s="3">
        <v>49</v>
      </c>
      <c r="I400" s="3" t="s">
        <v>105</v>
      </c>
      <c r="J400" s="3">
        <v>40</v>
      </c>
      <c r="K400" s="3">
        <v>6</v>
      </c>
      <c r="L400" s="3">
        <v>5</v>
      </c>
      <c r="M400" s="3" t="s">
        <v>56</v>
      </c>
      <c r="N400" s="3" t="s">
        <v>57</v>
      </c>
      <c r="O400" s="1" t="s">
        <v>58</v>
      </c>
      <c r="P400" s="3" t="s">
        <v>62</v>
      </c>
      <c r="R400" s="14">
        <v>15.853591146140262</v>
      </c>
      <c r="S400" s="14">
        <v>41.386865747386011</v>
      </c>
      <c r="T400" s="14">
        <v>62.966205148861327</v>
      </c>
      <c r="U400" s="14">
        <v>290.32185574235587</v>
      </c>
      <c r="V400" s="14">
        <v>14.814204314659381</v>
      </c>
      <c r="W400" s="14">
        <v>142.73315482304014</v>
      </c>
      <c r="X400" s="14">
        <v>38.717694841582201</v>
      </c>
      <c r="Y400" s="8">
        <v>0.40773350894413402</v>
      </c>
      <c r="Z400" s="8">
        <v>607.20133687718715</v>
      </c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BF400" s="5">
        <v>35.885062709670166</v>
      </c>
      <c r="BG400" s="5">
        <v>25.220494134881218</v>
      </c>
      <c r="BH400" s="5">
        <v>4.7260774634817571</v>
      </c>
      <c r="BI400" s="5">
        <v>20.744514357363574</v>
      </c>
      <c r="BJ400" s="5">
        <v>78.998446903496998</v>
      </c>
      <c r="BK400" s="5">
        <v>12.129945618016572</v>
      </c>
      <c r="BL400" s="5">
        <v>41.870395236280451</v>
      </c>
      <c r="BM400" s="5">
        <v>7.4155903622908061</v>
      </c>
      <c r="BN400" s="5">
        <v>142.71078798283631</v>
      </c>
      <c r="BO400" s="5">
        <v>31.430082514528976</v>
      </c>
      <c r="BP400" s="5">
        <v>3.9767012174158212</v>
      </c>
      <c r="BQ400" s="5">
        <v>12.774166583452761</v>
      </c>
      <c r="BR400" s="5">
        <v>20.144015860475438</v>
      </c>
      <c r="BS400" s="5">
        <v>7.9159163034169566</v>
      </c>
      <c r="BT400" s="5">
        <v>6.1998445670242361</v>
      </c>
      <c r="BU400" s="5">
        <v>16.971666372598182</v>
      </c>
      <c r="BV400" s="5">
        <v>7.1403867685416413</v>
      </c>
      <c r="BW400" s="5">
        <v>57.183722959539828</v>
      </c>
      <c r="BX400" s="5">
        <v>200.44834874349985</v>
      </c>
      <c r="BY400" s="5">
        <v>0.40773350894413402</v>
      </c>
      <c r="BZ400" s="5">
        <v>577.72993650219382</v>
      </c>
      <c r="CA400" s="5">
        <v>606.793603368243</v>
      </c>
      <c r="CB400" s="5">
        <v>607.20133687718715</v>
      </c>
      <c r="CC400" s="5">
        <v>16.828556768779556</v>
      </c>
    </row>
    <row r="401" spans="1:81" hidden="1" x14ac:dyDescent="0.2">
      <c r="A401" s="3" t="s">
        <v>52</v>
      </c>
      <c r="B401" s="3">
        <v>266</v>
      </c>
      <c r="C401" s="9">
        <v>43417</v>
      </c>
      <c r="D401" s="3">
        <v>4</v>
      </c>
      <c r="E401" s="3">
        <v>1</v>
      </c>
      <c r="F401" s="3" t="s">
        <v>103</v>
      </c>
      <c r="G401" s="10">
        <v>0</v>
      </c>
      <c r="H401" s="3">
        <v>49</v>
      </c>
      <c r="I401" s="3" t="s">
        <v>105</v>
      </c>
      <c r="J401" s="3">
        <v>50</v>
      </c>
      <c r="K401" s="3">
        <v>3</v>
      </c>
      <c r="L401" s="3">
        <v>6</v>
      </c>
      <c r="M401" s="3" t="s">
        <v>56</v>
      </c>
      <c r="N401" s="3" t="s">
        <v>57</v>
      </c>
      <c r="O401" s="1" t="s">
        <v>58</v>
      </c>
      <c r="P401" s="3" t="s">
        <v>62</v>
      </c>
      <c r="R401" s="14">
        <v>11.478617553053232</v>
      </c>
      <c r="S401" s="14">
        <v>28.25800455027613</v>
      </c>
      <c r="T401" s="14">
        <v>42.589593591361208</v>
      </c>
      <c r="U401" s="14">
        <v>143.12980362464643</v>
      </c>
      <c r="V401" s="14">
        <v>18.575417354189117</v>
      </c>
      <c r="W401" s="14">
        <v>54.158859022732436</v>
      </c>
      <c r="X401" s="14">
        <v>14.954415600875329</v>
      </c>
      <c r="Y401" s="8">
        <v>0.48620465682623176</v>
      </c>
      <c r="Z401" s="8">
        <v>313.63092626173034</v>
      </c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BF401" s="5">
        <v>24.372968557613962</v>
      </c>
      <c r="BG401" s="5">
        <v>19.032858154402252</v>
      </c>
      <c r="BH401" s="5">
        <v>4.7301643921106669</v>
      </c>
      <c r="BI401" s="5">
        <v>14.98283529539661</v>
      </c>
      <c r="BJ401" s="5">
        <v>51.452362631056026</v>
      </c>
      <c r="BK401" s="5">
        <v>7.2538918741124467</v>
      </c>
      <c r="BL401" s="5">
        <v>23.731691515378373</v>
      </c>
      <c r="BM401" s="5">
        <v>3.2872736757344652</v>
      </c>
      <c r="BN401" s="5">
        <v>65.505923635364397</v>
      </c>
      <c r="BO401" s="5">
        <v>24.565518144538004</v>
      </c>
      <c r="BP401" s="5">
        <v>8.2068768860009165</v>
      </c>
      <c r="BQ401" s="5">
        <v>5.4007818945973725</v>
      </c>
      <c r="BR401" s="5">
        <v>16.764082857407221</v>
      </c>
      <c r="BS401" s="5">
        <v>2.9381262036062239</v>
      </c>
      <c r="BT401" s="5">
        <v>4.4599202895052903</v>
      </c>
      <c r="BU401" s="5">
        <v>10.495898509978579</v>
      </c>
      <c r="BV401" s="5">
        <v>3.7410974422886571</v>
      </c>
      <c r="BW401" s="5">
        <v>76.676282617675852</v>
      </c>
      <c r="BX401" s="5">
        <v>94.998491067693166</v>
      </c>
      <c r="BY401" s="5">
        <v>0.48620465682623176</v>
      </c>
      <c r="BZ401" s="5">
        <v>295.88647567655875</v>
      </c>
      <c r="CA401" s="5">
        <v>313.14472160490408</v>
      </c>
      <c r="CB401" s="5">
        <v>313.63092626173034</v>
      </c>
      <c r="CC401" s="5">
        <v>22.124265142333897</v>
      </c>
    </row>
    <row r="402" spans="1:81" x14ac:dyDescent="0.2">
      <c r="A402" s="3" t="s">
        <v>52</v>
      </c>
      <c r="B402" s="3">
        <v>283</v>
      </c>
      <c r="C402" s="9">
        <v>43417</v>
      </c>
      <c r="D402" s="3">
        <v>4</v>
      </c>
      <c r="E402" s="3">
        <v>2</v>
      </c>
      <c r="F402" s="3" t="s">
        <v>106</v>
      </c>
      <c r="G402" s="10" t="s">
        <v>107</v>
      </c>
      <c r="H402" s="3">
        <v>52</v>
      </c>
      <c r="I402" s="3" t="s">
        <v>108</v>
      </c>
      <c r="J402" s="3">
        <v>5</v>
      </c>
      <c r="K402" s="3">
        <v>22</v>
      </c>
      <c r="L402" s="3">
        <v>1</v>
      </c>
      <c r="M402" s="3" t="s">
        <v>56</v>
      </c>
      <c r="N402" s="3" t="s">
        <v>57</v>
      </c>
      <c r="O402" s="1" t="s">
        <v>58</v>
      </c>
      <c r="P402" s="3" t="s">
        <v>59</v>
      </c>
      <c r="Q402" s="3" t="s">
        <v>197</v>
      </c>
      <c r="R402" s="14">
        <v>126.87453394922717</v>
      </c>
      <c r="S402" s="14">
        <v>176.90441920839507</v>
      </c>
      <c r="T402" s="14">
        <v>42.730031243686021</v>
      </c>
      <c r="U402" s="14">
        <v>418.72909545898438</v>
      </c>
      <c r="V402" s="14">
        <v>53.382477858970908</v>
      </c>
      <c r="W402" s="14">
        <v>280.48176660208867</v>
      </c>
      <c r="X402" s="14">
        <v>90.374721132475756</v>
      </c>
      <c r="Y402" s="8">
        <v>0</v>
      </c>
      <c r="Z402" s="8">
        <v>1189.4770549125501</v>
      </c>
      <c r="AA402" s="8"/>
      <c r="AB402" s="8">
        <f>(R402+R402)*($J402-0)/2</f>
        <v>634.3726697461359</v>
      </c>
      <c r="AC402" s="8">
        <f t="shared" ref="AC402" si="643">(S402+S402)*($J402-0)/2</f>
        <v>884.52209604197537</v>
      </c>
      <c r="AD402" s="8">
        <f t="shared" ref="AD402" si="644">(T402+T402)*($J402-0)/2</f>
        <v>213.65015621843011</v>
      </c>
      <c r="AE402" s="8">
        <f t="shared" ref="AE402" si="645">(U402+U402)*($J402-0)/2</f>
        <v>2093.6454772949219</v>
      </c>
      <c r="AF402" s="8">
        <f t="shared" ref="AF402" si="646">(V402+V402)*($J402-0)/2</f>
        <v>266.91238929485456</v>
      </c>
      <c r="AG402" s="8">
        <f t="shared" ref="AG402" si="647">(W402+W402)*($J402-0)/2</f>
        <v>1402.4088330104432</v>
      </c>
      <c r="AH402" s="8">
        <f t="shared" ref="AH402" si="648">(X402+X402)*($J402-0)/2</f>
        <v>451.87360566237879</v>
      </c>
      <c r="AI402" s="8">
        <f t="shared" ref="AI402" si="649">(Y402+Y402)*($J402-0)/2</f>
        <v>0</v>
      </c>
      <c r="AJ402" s="8">
        <f t="shared" ref="AJ402" si="650">(Z402+Z402)*($J402-0)/2</f>
        <v>5947.3852745627501</v>
      </c>
      <c r="AK402" s="8"/>
      <c r="AL402" s="8">
        <f>SUM(AB402:AB409)</f>
        <v>5442.3910587245018</v>
      </c>
      <c r="AM402" s="8">
        <f t="shared" ref="AM402" si="651">SUM(AC402:AC409)</f>
        <v>6881.2466121048765</v>
      </c>
      <c r="AN402" s="8">
        <f t="shared" ref="AN402" si="652">SUM(AD402:AD409)</f>
        <v>9749.7918536457528</v>
      </c>
      <c r="AO402" s="8">
        <f t="shared" ref="AO402" si="653">SUM(AE402:AE409)</f>
        <v>26237.269715144714</v>
      </c>
      <c r="AP402" s="8">
        <f t="shared" ref="AP402" si="654">SUM(AF402:AF409)</f>
        <v>2856.9892246065469</v>
      </c>
      <c r="AQ402" s="8">
        <f t="shared" ref="AQ402" si="655">SUM(AG402:AG409)</f>
        <v>25284.934715788939</v>
      </c>
      <c r="AR402" s="8">
        <f t="shared" ref="AR402" si="656">SUM(AH402:AH409)</f>
        <v>4501.6526472198557</v>
      </c>
      <c r="AS402" s="8">
        <f t="shared" ref="AS402" si="657">SUM(AI402:AI409)</f>
        <v>22.790801462858745</v>
      </c>
      <c r="AT402" s="8">
        <f t="shared" ref="AT402" si="658">SUM(AJ402:AJ409)</f>
        <v>80977.06593187718</v>
      </c>
      <c r="AV402" s="8">
        <f>(AL402/$AT402)*100</f>
        <v>6.7209042413354068</v>
      </c>
      <c r="AW402" s="8">
        <f t="shared" ref="AW402" si="659">(AM402/$AT402)*100</f>
        <v>8.4977722184868973</v>
      </c>
      <c r="AX402" s="8">
        <f t="shared" ref="AX402" si="660">(AN402/$AT402)*100</f>
        <v>12.040189084953843</v>
      </c>
      <c r="AY402" s="8">
        <f t="shared" ref="AY402" si="661">(AO402/$AT402)*100</f>
        <v>32.400864878479418</v>
      </c>
      <c r="AZ402" s="8">
        <f t="shared" ref="AZ402" si="662">(AP402/$AT402)*100</f>
        <v>3.5281461383276342</v>
      </c>
      <c r="BA402" s="8">
        <f t="shared" ref="BA402" si="663">(AQ402/$AT402)*100</f>
        <v>31.224809672729016</v>
      </c>
      <c r="BB402" s="8">
        <f t="shared" ref="BB402" si="664">(AR402/$AT402)*100</f>
        <v>5.5591698654615609</v>
      </c>
      <c r="BC402" s="8">
        <f t="shared" ref="BC402" si="665">(AS402/$AT402)*100</f>
        <v>2.8144760742543757E-2</v>
      </c>
      <c r="BD402" s="8">
        <f t="shared" ref="BD402" si="666">(AT402/$AT402)*100</f>
        <v>100</v>
      </c>
      <c r="BF402" s="5">
        <v>12.21538422992395</v>
      </c>
      <c r="BG402" s="5">
        <v>16.725240109963515</v>
      </c>
      <c r="BH402" s="5">
        <v>41.922829784556569</v>
      </c>
      <c r="BI402" s="5">
        <v>93.239821133016747</v>
      </c>
      <c r="BJ402" s="5">
        <v>86.427996207793399</v>
      </c>
      <c r="BK402" s="5">
        <v>13.378907365915333</v>
      </c>
      <c r="BL402" s="5">
        <v>27.976369112041787</v>
      </c>
      <c r="BM402" s="5">
        <v>20.760674081750356</v>
      </c>
      <c r="BN402" s="5">
        <v>318.12712827131446</v>
      </c>
      <c r="BO402" s="5">
        <v>152.50785831911654</v>
      </c>
      <c r="BP402" s="5">
        <v>17.827770080557976</v>
      </c>
      <c r="BQ402" s="5">
        <v>19.369466938447797</v>
      </c>
      <c r="BR402" s="5">
        <v>1.9698584391296119</v>
      </c>
      <c r="BS402" s="5">
        <v>1.3953163943834752</v>
      </c>
      <c r="BT402" s="5">
        <v>12.416989400677188</v>
      </c>
      <c r="BU402" s="5">
        <v>38.735692804873288</v>
      </c>
      <c r="BV402" s="5">
        <v>12.152315115373598</v>
      </c>
      <c r="BW402" s="5">
        <v>19.868198992678366</v>
      </c>
      <c r="BX402" s="5">
        <v>156.53473662963876</v>
      </c>
      <c r="BY402" s="5">
        <v>0</v>
      </c>
      <c r="BZ402" s="5">
        <v>1140.0648666188574</v>
      </c>
      <c r="CA402" s="5">
        <v>1189.4770549125501</v>
      </c>
      <c r="CB402" s="5">
        <v>1189.4770549125501</v>
      </c>
      <c r="CC402" s="5">
        <v>29.671072161680744</v>
      </c>
    </row>
    <row r="403" spans="1:81" x14ac:dyDescent="0.2">
      <c r="A403" s="3" t="s">
        <v>52</v>
      </c>
      <c r="B403" s="3">
        <v>283</v>
      </c>
      <c r="C403" s="9">
        <v>43417</v>
      </c>
      <c r="D403" s="3">
        <v>4</v>
      </c>
      <c r="E403" s="3">
        <v>2</v>
      </c>
      <c r="F403" s="3" t="s">
        <v>106</v>
      </c>
      <c r="G403" s="10" t="s">
        <v>107</v>
      </c>
      <c r="H403" s="3">
        <v>52</v>
      </c>
      <c r="I403" s="3" t="s">
        <v>108</v>
      </c>
      <c r="J403" s="3">
        <v>12</v>
      </c>
      <c r="K403" s="3">
        <v>18</v>
      </c>
      <c r="L403" s="3">
        <v>2</v>
      </c>
      <c r="M403" s="3" t="s">
        <v>56</v>
      </c>
      <c r="N403" s="3" t="s">
        <v>57</v>
      </c>
      <c r="O403" s="1" t="s">
        <v>58</v>
      </c>
      <c r="P403" s="3" t="s">
        <v>59</v>
      </c>
      <c r="Q403" s="3" t="s">
        <v>197</v>
      </c>
      <c r="R403" s="14">
        <v>122.20350831130455</v>
      </c>
      <c r="S403" s="14">
        <v>189.23972609947467</v>
      </c>
      <c r="T403" s="14">
        <v>47.21979364855536</v>
      </c>
      <c r="U403" s="14">
        <v>433.80298903892782</v>
      </c>
      <c r="V403" s="14">
        <v>54.474843781569909</v>
      </c>
      <c r="W403" s="14">
        <v>296.86643761601943</v>
      </c>
      <c r="X403" s="14">
        <v>91.403132076921139</v>
      </c>
      <c r="Y403" s="8">
        <v>0.56227699115948515</v>
      </c>
      <c r="Z403" s="8">
        <v>1235.7726718726808</v>
      </c>
      <c r="AA403" s="8"/>
      <c r="AB403" s="8">
        <f>(R402+R403)*($J403-$J402)/2</f>
        <v>871.77314791186109</v>
      </c>
      <c r="AC403" s="8">
        <f t="shared" ref="AC403:AC409" si="667">(S402+S403)*($J403-$J402)/2</f>
        <v>1281.5045085775441</v>
      </c>
      <c r="AD403" s="8">
        <f t="shared" ref="AD403:AD409" si="668">(T402+T403)*($J403-$J402)/2</f>
        <v>314.82438712284483</v>
      </c>
      <c r="AE403" s="8">
        <f t="shared" ref="AE403:AE409" si="669">(U402+U403)*($J403-$J402)/2</f>
        <v>2983.8622957426924</v>
      </c>
      <c r="AF403" s="8">
        <f t="shared" ref="AF403:AF409" si="670">(V402+V403)*($J403-$J402)/2</f>
        <v>377.50062574189286</v>
      </c>
      <c r="AG403" s="8">
        <f t="shared" ref="AG403:AG409" si="671">(W402+W403)*($J403-$J402)/2</f>
        <v>2020.7187147633783</v>
      </c>
      <c r="AH403" s="8">
        <f t="shared" ref="AH403:AH409" si="672">(X402+X403)*($J403-$J402)/2</f>
        <v>636.22248623288908</v>
      </c>
      <c r="AI403" s="8">
        <f t="shared" ref="AI403:AI409" si="673">(Y402+Y403)*($J403-$J402)/2</f>
        <v>1.9679694690581981</v>
      </c>
      <c r="AJ403" s="8">
        <f t="shared" ref="AJ403:AJ409" si="674">(Z402+Z403)*($J403-$J402)/2</f>
        <v>8488.3740437483084</v>
      </c>
      <c r="AK403" s="8"/>
      <c r="AL403" s="8">
        <f>AL402</f>
        <v>5442.3910587245018</v>
      </c>
      <c r="AM403" s="8">
        <f>AM402</f>
        <v>6881.2466121048765</v>
      </c>
      <c r="AN403" s="8">
        <f>AN402</f>
        <v>9749.7918536457528</v>
      </c>
      <c r="AO403" s="8">
        <f t="shared" ref="AO403:AO409" si="675">AO402</f>
        <v>26237.269715144714</v>
      </c>
      <c r="AP403" s="8">
        <f t="shared" ref="AP403:AP409" si="676">AP402</f>
        <v>2856.9892246065469</v>
      </c>
      <c r="AQ403" s="8">
        <f t="shared" ref="AQ403:AQ409" si="677">AQ402</f>
        <v>25284.934715788939</v>
      </c>
      <c r="AR403" s="8">
        <f t="shared" ref="AR403:AR409" si="678">AR402</f>
        <v>4501.6526472198557</v>
      </c>
      <c r="AS403" s="8">
        <f t="shared" ref="AS403:AS409" si="679">AS402</f>
        <v>22.790801462858745</v>
      </c>
      <c r="AT403" s="8">
        <f t="shared" ref="AT403:AT409" si="680">AT402</f>
        <v>80977.06593187718</v>
      </c>
      <c r="BF403" s="5">
        <v>8.6421742547953198</v>
      </c>
      <c r="BG403" s="5">
        <v>14.45474846466742</v>
      </c>
      <c r="BH403" s="5">
        <v>39.05306592418254</v>
      </c>
      <c r="BI403" s="5">
        <v>99.765098570604579</v>
      </c>
      <c r="BJ403" s="5">
        <v>94.100325327933348</v>
      </c>
      <c r="BK403" s="5">
        <v>14.076261646145602</v>
      </c>
      <c r="BL403" s="5">
        <v>27.414827869809766</v>
      </c>
      <c r="BM403" s="5">
        <v>17.692130917419497</v>
      </c>
      <c r="BN403" s="5">
        <v>342.44321154315031</v>
      </c>
      <c r="BO403" s="5">
        <v>152.53169566496894</v>
      </c>
      <c r="BP403" s="5">
        <v>18.809399941366415</v>
      </c>
      <c r="BQ403" s="5">
        <v>18.625290341444526</v>
      </c>
      <c r="BR403" s="5">
        <v>0.95682630567803595</v>
      </c>
      <c r="BS403" s="5">
        <v>1.2177789344993184</v>
      </c>
      <c r="BT403" s="5">
        <v>11.501806097302893</v>
      </c>
      <c r="BU403" s="5">
        <v>39.81149145529168</v>
      </c>
      <c r="BV403" s="5">
        <v>11.504041579843497</v>
      </c>
      <c r="BW403" s="5">
        <v>17.842305720324088</v>
      </c>
      <c r="BX403" s="5">
        <v>148.90609775456005</v>
      </c>
      <c r="BY403" s="5">
        <v>0.56227699115948515</v>
      </c>
      <c r="BZ403" s="5">
        <v>1186.3736573672786</v>
      </c>
      <c r="CA403" s="5">
        <v>1235.2103948815213</v>
      </c>
      <c r="CB403" s="5">
        <v>1235.7726718726808</v>
      </c>
      <c r="CC403" s="5">
        <v>30.10207551902672</v>
      </c>
    </row>
    <row r="404" spans="1:81" x14ac:dyDescent="0.2">
      <c r="A404" s="3" t="s">
        <v>52</v>
      </c>
      <c r="B404" s="3">
        <v>283</v>
      </c>
      <c r="C404" s="9">
        <v>43417</v>
      </c>
      <c r="D404" s="3">
        <v>4</v>
      </c>
      <c r="E404" s="3">
        <v>2</v>
      </c>
      <c r="F404" s="3" t="s">
        <v>106</v>
      </c>
      <c r="G404" s="10" t="s">
        <v>107</v>
      </c>
      <c r="H404" s="3">
        <v>52</v>
      </c>
      <c r="I404" s="3" t="s">
        <v>108</v>
      </c>
      <c r="J404" s="3">
        <v>20</v>
      </c>
      <c r="K404" s="3">
        <v>14</v>
      </c>
      <c r="L404" s="3">
        <v>3</v>
      </c>
      <c r="M404" s="3" t="s">
        <v>56</v>
      </c>
      <c r="N404" s="3" t="s">
        <v>57</v>
      </c>
      <c r="O404" s="1" t="s">
        <v>58</v>
      </c>
      <c r="P404" s="3" t="s">
        <v>59</v>
      </c>
      <c r="Q404" s="3" t="s">
        <v>197</v>
      </c>
      <c r="R404" s="14">
        <v>225.677816982927</v>
      </c>
      <c r="S404" s="14">
        <v>124.16053341174948</v>
      </c>
      <c r="T404" s="14">
        <v>94.64810319193478</v>
      </c>
      <c r="U404" s="14">
        <v>385.14258891138536</v>
      </c>
      <c r="V404" s="14">
        <v>47.220555075283706</v>
      </c>
      <c r="W404" s="14">
        <v>703.19027736269197</v>
      </c>
      <c r="X404" s="14">
        <v>107.06951838526233</v>
      </c>
      <c r="Y404" s="8">
        <v>0.8336258543454047</v>
      </c>
      <c r="Z404" s="8">
        <v>1687.9429990606977</v>
      </c>
      <c r="AA404" s="8"/>
      <c r="AB404" s="8">
        <f>(R403+R404)*($J404-$J403)/2</f>
        <v>1391.5253011769262</v>
      </c>
      <c r="AC404" s="8">
        <f t="shared" si="667"/>
        <v>1253.6010380448965</v>
      </c>
      <c r="AD404" s="8">
        <f t="shared" si="668"/>
        <v>567.47158736196059</v>
      </c>
      <c r="AE404" s="8">
        <f t="shared" si="669"/>
        <v>3275.7823118012529</v>
      </c>
      <c r="AF404" s="8">
        <f t="shared" si="670"/>
        <v>406.78159542741446</v>
      </c>
      <c r="AG404" s="8">
        <f t="shared" si="671"/>
        <v>4000.2268599148456</v>
      </c>
      <c r="AH404" s="8">
        <f t="shared" si="672"/>
        <v>793.89060184873392</v>
      </c>
      <c r="AI404" s="8">
        <f t="shared" si="673"/>
        <v>5.5836113820195594</v>
      </c>
      <c r="AJ404" s="8">
        <f t="shared" si="674"/>
        <v>11694.862683733514</v>
      </c>
      <c r="AK404" s="8"/>
      <c r="AL404" s="8">
        <f t="shared" ref="AL404:AL409" si="681">AL403</f>
        <v>5442.3910587245018</v>
      </c>
      <c r="AM404" s="8">
        <f t="shared" ref="AM404:AM409" si="682">AM403</f>
        <v>6881.2466121048765</v>
      </c>
      <c r="AN404" s="8">
        <f t="shared" ref="AN404:AN409" si="683">AN403</f>
        <v>9749.7918536457528</v>
      </c>
      <c r="AO404" s="8">
        <f t="shared" si="675"/>
        <v>26237.269715144714</v>
      </c>
      <c r="AP404" s="8">
        <f t="shared" si="676"/>
        <v>2856.9892246065469</v>
      </c>
      <c r="AQ404" s="8">
        <f t="shared" si="677"/>
        <v>25284.934715788939</v>
      </c>
      <c r="AR404" s="8">
        <f t="shared" si="678"/>
        <v>4501.6526472198557</v>
      </c>
      <c r="AS404" s="8">
        <f t="shared" si="679"/>
        <v>22.790801462858745</v>
      </c>
      <c r="AT404" s="8">
        <f t="shared" si="680"/>
        <v>80977.06593187718</v>
      </c>
      <c r="BF404" s="5">
        <v>37.015705796383706</v>
      </c>
      <c r="BG404" s="5">
        <v>42.695813612442244</v>
      </c>
      <c r="BH404" s="5">
        <v>79.991102527932782</v>
      </c>
      <c r="BI404" s="5">
        <v>71.657481561444584</v>
      </c>
      <c r="BJ404" s="5">
        <v>155.35654677665843</v>
      </c>
      <c r="BK404" s="5">
        <v>0</v>
      </c>
      <c r="BL404" s="5">
        <v>27.015406797148799</v>
      </c>
      <c r="BM404" s="5">
        <v>13.143204632463585</v>
      </c>
      <c r="BN404" s="5">
        <v>761.62548553951103</v>
      </c>
      <c r="BO404" s="5">
        <v>150.79723339867743</v>
      </c>
      <c r="BP404" s="5">
        <v>11.482751357974614</v>
      </c>
      <c r="BQ404" s="5">
        <v>16.063211151831197</v>
      </c>
      <c r="BR404" s="5">
        <v>10.805764640650668</v>
      </c>
      <c r="BS404" s="5">
        <v>6.8408128100456889</v>
      </c>
      <c r="BT404" s="5">
        <v>17.335619977950856</v>
      </c>
      <c r="BU404" s="5">
        <v>35.84775071927934</v>
      </c>
      <c r="BV404" s="5">
        <v>13.477655843615294</v>
      </c>
      <c r="BW404" s="5">
        <v>29.739713778969666</v>
      </c>
      <c r="BX404" s="5">
        <v>161.93893711589394</v>
      </c>
      <c r="BY404" s="5">
        <v>0.8336258543454047</v>
      </c>
      <c r="BZ404" s="5">
        <v>1638.5126889162962</v>
      </c>
      <c r="CA404" s="5">
        <v>1687.1093732063523</v>
      </c>
      <c r="CB404" s="5">
        <v>1687.9429990606977</v>
      </c>
      <c r="CC404" s="5">
        <v>38.142675174393545</v>
      </c>
    </row>
    <row r="405" spans="1:81" x14ac:dyDescent="0.2">
      <c r="A405" s="3" t="s">
        <v>52</v>
      </c>
      <c r="B405" s="3">
        <v>283</v>
      </c>
      <c r="C405" s="9">
        <v>43417</v>
      </c>
      <c r="D405" s="3">
        <v>4</v>
      </c>
      <c r="E405" s="3">
        <v>2</v>
      </c>
      <c r="F405" s="3" t="s">
        <v>106</v>
      </c>
      <c r="G405" s="10" t="s">
        <v>107</v>
      </c>
      <c r="H405" s="3">
        <v>52</v>
      </c>
      <c r="I405" s="3" t="s">
        <v>108</v>
      </c>
      <c r="J405" s="3">
        <v>30</v>
      </c>
      <c r="K405" s="3">
        <v>10</v>
      </c>
      <c r="L405" s="3">
        <v>4</v>
      </c>
      <c r="M405" s="3" t="s">
        <v>56</v>
      </c>
      <c r="N405" s="3" t="s">
        <v>57</v>
      </c>
      <c r="O405" s="1" t="s">
        <v>58</v>
      </c>
      <c r="P405" s="3" t="s">
        <v>59</v>
      </c>
      <c r="Q405" s="3" t="s">
        <v>197</v>
      </c>
      <c r="R405" s="14">
        <v>57.752818041834338</v>
      </c>
      <c r="S405" s="14">
        <v>74.497722296879203</v>
      </c>
      <c r="T405" s="14">
        <v>121.59214999757964</v>
      </c>
      <c r="U405" s="14">
        <v>469.35400811557111</v>
      </c>
      <c r="V405" s="14">
        <v>56.726220624200231</v>
      </c>
      <c r="W405" s="14">
        <v>521.35029891441604</v>
      </c>
      <c r="X405" s="14">
        <v>71.383883903766502</v>
      </c>
      <c r="Y405" s="8">
        <v>0</v>
      </c>
      <c r="Z405" s="8">
        <v>1372.6570583215321</v>
      </c>
      <c r="AA405" s="8"/>
      <c r="AB405" s="8">
        <f t="shared" ref="AB405:AB409" si="684">(R404+R405)*($J405-$J404)/2</f>
        <v>1417.1531751238067</v>
      </c>
      <c r="AC405" s="8">
        <f t="shared" si="667"/>
        <v>993.29127854314356</v>
      </c>
      <c r="AD405" s="8">
        <f t="shared" si="668"/>
        <v>1081.2012659475722</v>
      </c>
      <c r="AE405" s="8">
        <f t="shared" si="669"/>
        <v>4272.4829851347822</v>
      </c>
      <c r="AF405" s="8">
        <f t="shared" si="670"/>
        <v>519.73387849741971</v>
      </c>
      <c r="AG405" s="8">
        <f t="shared" si="671"/>
        <v>6122.7028813855395</v>
      </c>
      <c r="AH405" s="8">
        <f t="shared" si="672"/>
        <v>892.26701144514413</v>
      </c>
      <c r="AI405" s="8">
        <f t="shared" si="673"/>
        <v>4.1681292717270235</v>
      </c>
      <c r="AJ405" s="8">
        <f t="shared" si="674"/>
        <v>15303.000286911149</v>
      </c>
      <c r="AK405" s="8"/>
      <c r="AL405" s="8">
        <f t="shared" si="681"/>
        <v>5442.3910587245018</v>
      </c>
      <c r="AM405" s="8">
        <f t="shared" si="682"/>
        <v>6881.2466121048765</v>
      </c>
      <c r="AN405" s="8">
        <f t="shared" si="683"/>
        <v>9749.7918536457528</v>
      </c>
      <c r="AO405" s="8">
        <f t="shared" si="675"/>
        <v>26237.269715144714</v>
      </c>
      <c r="AP405" s="8">
        <f t="shared" si="676"/>
        <v>2856.9892246065469</v>
      </c>
      <c r="AQ405" s="8">
        <f t="shared" si="677"/>
        <v>25284.934715788939</v>
      </c>
      <c r="AR405" s="8">
        <f t="shared" si="678"/>
        <v>4501.6526472198557</v>
      </c>
      <c r="AS405" s="8">
        <f t="shared" si="679"/>
        <v>22.790801462858745</v>
      </c>
      <c r="AT405" s="8">
        <f t="shared" si="680"/>
        <v>80977.06593187718</v>
      </c>
      <c r="BF405" s="5">
        <v>51.960288355093354</v>
      </c>
      <c r="BG405" s="5">
        <v>48.349453880833195</v>
      </c>
      <c r="BH405" s="5">
        <v>15.55185614406156</v>
      </c>
      <c r="BI405" s="5">
        <v>38.93636238931839</v>
      </c>
      <c r="BJ405" s="5">
        <v>190.04946080534359</v>
      </c>
      <c r="BK405" s="5">
        <v>15.576450881137252</v>
      </c>
      <c r="BL405" s="5">
        <v>36.519842148549309</v>
      </c>
      <c r="BM405" s="5">
        <v>6.9344615841096138</v>
      </c>
      <c r="BN405" s="5">
        <v>558.33460439499163</v>
      </c>
      <c r="BO405" s="5">
        <v>74.693498442979489</v>
      </c>
      <c r="BP405" s="5">
        <v>17.868213117285357</v>
      </c>
      <c r="BQ405" s="5">
        <v>12.466708567113459</v>
      </c>
      <c r="BR405" s="5">
        <v>9.9620980699182038</v>
      </c>
      <c r="BS405" s="5">
        <v>2.5679903377558198</v>
      </c>
      <c r="BT405" s="5">
        <v>18.422990569784812</v>
      </c>
      <c r="BU405" s="5">
        <v>27.761714776726556</v>
      </c>
      <c r="BV405" s="5">
        <v>10.51040830041595</v>
      </c>
      <c r="BW405" s="5">
        <v>50.504727907541813</v>
      </c>
      <c r="BX405" s="5">
        <v>215.15490888722596</v>
      </c>
      <c r="BY405" s="5">
        <v>0</v>
      </c>
      <c r="BZ405" s="5">
        <v>1333.7756556647371</v>
      </c>
      <c r="CA405" s="5">
        <v>1372.6570583215321</v>
      </c>
      <c r="CB405" s="5">
        <v>1372.6570583215321</v>
      </c>
      <c r="CC405" s="5">
        <v>34.556414405083927</v>
      </c>
    </row>
    <row r="406" spans="1:81" x14ac:dyDescent="0.2">
      <c r="A406" s="3" t="s">
        <v>52</v>
      </c>
      <c r="B406" s="3">
        <v>283</v>
      </c>
      <c r="C406" s="9">
        <v>43417</v>
      </c>
      <c r="D406" s="3">
        <v>4</v>
      </c>
      <c r="E406" s="3">
        <v>2</v>
      </c>
      <c r="F406" s="3" t="s">
        <v>106</v>
      </c>
      <c r="G406" s="10" t="s">
        <v>107</v>
      </c>
      <c r="H406" s="3">
        <v>52</v>
      </c>
      <c r="I406" s="3" t="s">
        <v>108</v>
      </c>
      <c r="J406" s="3">
        <v>40</v>
      </c>
      <c r="K406" s="3">
        <v>7</v>
      </c>
      <c r="L406" s="3">
        <v>5</v>
      </c>
      <c r="M406" s="3" t="s">
        <v>56</v>
      </c>
      <c r="N406" s="3" t="s">
        <v>57</v>
      </c>
      <c r="O406" s="1" t="s">
        <v>58</v>
      </c>
      <c r="P406" s="3" t="s">
        <v>59</v>
      </c>
      <c r="Q406" s="3" t="s">
        <v>197</v>
      </c>
      <c r="R406" s="14">
        <v>24.515203147098937</v>
      </c>
      <c r="S406" s="14">
        <v>58.159553363405422</v>
      </c>
      <c r="T406" s="14">
        <v>189.35739425133013</v>
      </c>
      <c r="U406" s="14">
        <v>325.00453449117725</v>
      </c>
      <c r="V406" s="14">
        <v>37.92667678306843</v>
      </c>
      <c r="W406" s="14">
        <v>366.72710918558056</v>
      </c>
      <c r="X406" s="14">
        <v>40.830769440223428</v>
      </c>
      <c r="Y406" s="8">
        <v>0</v>
      </c>
      <c r="Z406" s="8">
        <v>1042.5212510325555</v>
      </c>
      <c r="AA406" s="8"/>
      <c r="AB406" s="8">
        <f t="shared" si="684"/>
        <v>411.34010594466639</v>
      </c>
      <c r="AC406" s="8">
        <f t="shared" si="667"/>
        <v>663.28637830142316</v>
      </c>
      <c r="AD406" s="8">
        <f t="shared" si="668"/>
        <v>1554.7477212445488</v>
      </c>
      <c r="AE406" s="8">
        <f t="shared" si="669"/>
        <v>3971.7927130337421</v>
      </c>
      <c r="AF406" s="8">
        <f t="shared" si="670"/>
        <v>473.26448703634327</v>
      </c>
      <c r="AG406" s="8">
        <f t="shared" si="671"/>
        <v>4440.3870404999825</v>
      </c>
      <c r="AH406" s="8">
        <f t="shared" si="672"/>
        <v>561.07326671994974</v>
      </c>
      <c r="AI406" s="8">
        <f t="shared" si="673"/>
        <v>0</v>
      </c>
      <c r="AJ406" s="8">
        <f t="shared" si="674"/>
        <v>12075.891546770437</v>
      </c>
      <c r="AK406" s="8"/>
      <c r="AL406" s="8">
        <f t="shared" si="681"/>
        <v>5442.3910587245018</v>
      </c>
      <c r="AM406" s="8">
        <f t="shared" si="682"/>
        <v>6881.2466121048765</v>
      </c>
      <c r="AN406" s="8">
        <f t="shared" si="683"/>
        <v>9749.7918536457528</v>
      </c>
      <c r="AO406" s="8">
        <f t="shared" si="675"/>
        <v>26237.269715144714</v>
      </c>
      <c r="AP406" s="8">
        <f t="shared" si="676"/>
        <v>2856.9892246065469</v>
      </c>
      <c r="AQ406" s="8">
        <f t="shared" si="677"/>
        <v>25284.934715788939</v>
      </c>
      <c r="AR406" s="8">
        <f t="shared" si="678"/>
        <v>4501.6526472198557</v>
      </c>
      <c r="AS406" s="8">
        <f t="shared" si="679"/>
        <v>22.790801462858745</v>
      </c>
      <c r="AT406" s="8">
        <f t="shared" si="680"/>
        <v>80977.06593187718</v>
      </c>
      <c r="BF406" s="5">
        <v>142.57055685342499</v>
      </c>
      <c r="BG406" s="5">
        <v>105.10302175987751</v>
      </c>
      <c r="BH406" s="5">
        <v>8.1228008304428236</v>
      </c>
      <c r="BI406" s="5">
        <v>27.072843508292106</v>
      </c>
      <c r="BJ406" s="5">
        <v>170.39574154922718</v>
      </c>
      <c r="BK406" s="5">
        <v>13.798445854032851</v>
      </c>
      <c r="BL406" s="5">
        <v>37.334674371678041</v>
      </c>
      <c r="BM406" s="5">
        <v>8.1403224466941069</v>
      </c>
      <c r="BN406" s="5">
        <v>366.21048992626055</v>
      </c>
      <c r="BO406" s="5">
        <v>53.825626574201927</v>
      </c>
      <c r="BP406" s="5">
        <v>11.886088071461449</v>
      </c>
      <c r="BQ406" s="5">
        <v>11.551088951392941</v>
      </c>
      <c r="BR406" s="5">
        <v>88.422978059368774</v>
      </c>
      <c r="BS406" s="5">
        <v>23.817061529601961</v>
      </c>
      <c r="BT406" s="5">
        <v>14.913596563687092</v>
      </c>
      <c r="BU406" s="5">
        <v>23.546382958003957</v>
      </c>
      <c r="BV406" s="5">
        <v>6.5396499291503476</v>
      </c>
      <c r="BW406" s="5">
        <v>65.176894484366059</v>
      </c>
      <c r="BX406" s="5">
        <v>201.32626739570335</v>
      </c>
      <c r="BY406" s="5">
        <v>0</v>
      </c>
      <c r="BZ406" s="5">
        <v>1017.5238933881603</v>
      </c>
      <c r="CA406" s="5">
        <v>1042.5212510325555</v>
      </c>
      <c r="CB406" s="5">
        <v>1042.5212510325555</v>
      </c>
      <c r="CC406" s="5">
        <v>31.227942347822061</v>
      </c>
    </row>
    <row r="407" spans="1:81" x14ac:dyDescent="0.2">
      <c r="A407" s="3" t="s">
        <v>52</v>
      </c>
      <c r="B407" s="3">
        <v>283</v>
      </c>
      <c r="C407" s="9">
        <v>43417</v>
      </c>
      <c r="D407" s="3">
        <v>4</v>
      </c>
      <c r="E407" s="3">
        <v>2</v>
      </c>
      <c r="F407" s="3" t="s">
        <v>106</v>
      </c>
      <c r="G407" s="10" t="s">
        <v>107</v>
      </c>
      <c r="H407" s="3">
        <v>52</v>
      </c>
      <c r="I407" s="3" t="s">
        <v>108</v>
      </c>
      <c r="J407" s="3">
        <v>50</v>
      </c>
      <c r="K407" s="3">
        <v>4</v>
      </c>
      <c r="L407" s="3">
        <v>6</v>
      </c>
      <c r="M407" s="3" t="s">
        <v>56</v>
      </c>
      <c r="N407" s="3" t="s">
        <v>57</v>
      </c>
      <c r="O407" s="1" t="s">
        <v>58</v>
      </c>
      <c r="P407" s="3" t="s">
        <v>59</v>
      </c>
      <c r="Q407" s="3" t="s">
        <v>197</v>
      </c>
      <c r="R407" s="14">
        <v>16.073207740125984</v>
      </c>
      <c r="S407" s="14">
        <v>47.410126521669582</v>
      </c>
      <c r="T407" s="14">
        <v>161.7260786911537</v>
      </c>
      <c r="U407" s="14">
        <v>321.88299244847792</v>
      </c>
      <c r="V407" s="14">
        <v>22.210976173137798</v>
      </c>
      <c r="W407" s="14">
        <v>221.37573952510439</v>
      </c>
      <c r="X407" s="14">
        <v>29.992757961667817</v>
      </c>
      <c r="Y407" s="8">
        <v>0</v>
      </c>
      <c r="Z407" s="8">
        <v>820.67187835179084</v>
      </c>
      <c r="AA407" s="8"/>
      <c r="AB407" s="8">
        <f t="shared" si="684"/>
        <v>202.94205443612464</v>
      </c>
      <c r="AC407" s="8">
        <f t="shared" si="667"/>
        <v>527.84839942537496</v>
      </c>
      <c r="AD407" s="8">
        <f t="shared" si="668"/>
        <v>1755.4173647124189</v>
      </c>
      <c r="AE407" s="8">
        <f t="shared" si="669"/>
        <v>3234.4376346982754</v>
      </c>
      <c r="AF407" s="8">
        <f t="shared" si="670"/>
        <v>300.68826478103114</v>
      </c>
      <c r="AG407" s="8">
        <f t="shared" si="671"/>
        <v>2940.5142435534249</v>
      </c>
      <c r="AH407" s="8">
        <f t="shared" si="672"/>
        <v>354.11763700945619</v>
      </c>
      <c r="AI407" s="8">
        <f t="shared" si="673"/>
        <v>0</v>
      </c>
      <c r="AJ407" s="8">
        <f t="shared" si="674"/>
        <v>9315.9656469217316</v>
      </c>
      <c r="AK407" s="8"/>
      <c r="AL407" s="8">
        <f t="shared" si="681"/>
        <v>5442.3910587245018</v>
      </c>
      <c r="AM407" s="8">
        <f t="shared" si="682"/>
        <v>6881.2466121048765</v>
      </c>
      <c r="AN407" s="8">
        <f t="shared" si="683"/>
        <v>9749.7918536457528</v>
      </c>
      <c r="AO407" s="8">
        <f t="shared" si="675"/>
        <v>26237.269715144714</v>
      </c>
      <c r="AP407" s="8">
        <f t="shared" si="676"/>
        <v>2856.9892246065469</v>
      </c>
      <c r="AQ407" s="8">
        <f t="shared" si="677"/>
        <v>25284.934715788939</v>
      </c>
      <c r="AR407" s="8">
        <f t="shared" si="678"/>
        <v>4501.6526472198557</v>
      </c>
      <c r="AS407" s="8">
        <f t="shared" si="679"/>
        <v>22.790801462858745</v>
      </c>
      <c r="AT407" s="8">
        <f t="shared" si="680"/>
        <v>80977.06593187718</v>
      </c>
      <c r="BF407" s="5">
        <v>104.31555317814059</v>
      </c>
      <c r="BG407" s="5">
        <v>69.282611985945493</v>
      </c>
      <c r="BH407" s="5">
        <v>5.878374065631931</v>
      </c>
      <c r="BI407" s="5">
        <v>22.490084346608612</v>
      </c>
      <c r="BJ407" s="5">
        <v>144.49546385466701</v>
      </c>
      <c r="BK407" s="5">
        <v>15.51499596437732</v>
      </c>
      <c r="BL407" s="5">
        <v>48.633300973100695</v>
      </c>
      <c r="BM407" s="5">
        <v>7.5287897020780923</v>
      </c>
      <c r="BN407" s="5">
        <v>231.42603951560011</v>
      </c>
      <c r="BO407" s="5">
        <v>38.6500570394767</v>
      </c>
      <c r="BP407" s="5">
        <v>5.8545516561658264</v>
      </c>
      <c r="BQ407" s="5">
        <v>9.3496352371843923</v>
      </c>
      <c r="BR407" s="5">
        <v>60.650651379568508</v>
      </c>
      <c r="BS407" s="5">
        <v>20.976154635684292</v>
      </c>
      <c r="BT407" s="5">
        <v>10.382551515864051</v>
      </c>
      <c r="BU407" s="5">
        <v>20.772082889249695</v>
      </c>
      <c r="BV407" s="5">
        <v>6.0184429575489693</v>
      </c>
      <c r="BW407" s="5">
        <v>73.336711335427054</v>
      </c>
      <c r="BX407" s="5">
        <v>215.24636691759684</v>
      </c>
      <c r="BY407" s="5">
        <v>0</v>
      </c>
      <c r="BZ407" s="5">
        <v>797.80918487553356</v>
      </c>
      <c r="CA407" s="5">
        <v>820.67187835179084</v>
      </c>
      <c r="CB407" s="5">
        <v>820.67187835179084</v>
      </c>
      <c r="CC407" s="5">
        <v>28.338824753775455</v>
      </c>
    </row>
    <row r="408" spans="1:81" x14ac:dyDescent="0.2">
      <c r="A408" s="3" t="s">
        <v>52</v>
      </c>
      <c r="B408" s="3">
        <v>283</v>
      </c>
      <c r="C408" s="9">
        <v>43417</v>
      </c>
      <c r="D408" s="3">
        <v>4</v>
      </c>
      <c r="E408" s="3">
        <v>2</v>
      </c>
      <c r="F408" s="3" t="s">
        <v>106</v>
      </c>
      <c r="G408" s="10" t="s">
        <v>107</v>
      </c>
      <c r="H408" s="3">
        <v>52</v>
      </c>
      <c r="I408" s="3" t="s">
        <v>108</v>
      </c>
      <c r="J408" s="3">
        <v>70</v>
      </c>
      <c r="K408" s="3">
        <v>2</v>
      </c>
      <c r="L408" s="3">
        <v>7</v>
      </c>
      <c r="M408" s="3" t="s">
        <v>56</v>
      </c>
      <c r="N408" s="3" t="s">
        <v>57</v>
      </c>
      <c r="O408" s="1" t="s">
        <v>58</v>
      </c>
      <c r="P408" s="3" t="s">
        <v>59</v>
      </c>
      <c r="Q408" s="3" t="s">
        <v>197</v>
      </c>
      <c r="R408" s="14">
        <v>11.629549996606235</v>
      </c>
      <c r="S408" s="14">
        <v>26.429684573206409</v>
      </c>
      <c r="T408" s="14">
        <v>89.487260029233738</v>
      </c>
      <c r="U408" s="14">
        <v>106.4699689930883</v>
      </c>
      <c r="V408" s="14">
        <v>8.5594041758570185</v>
      </c>
      <c r="W408" s="14">
        <v>81.14342206099937</v>
      </c>
      <c r="X408" s="14">
        <v>18.236155740145978</v>
      </c>
      <c r="Y408" s="8">
        <v>0.28826200011250686</v>
      </c>
      <c r="Z408" s="8">
        <v>342.24370621655561</v>
      </c>
      <c r="AA408" s="8"/>
      <c r="AB408" s="8">
        <f t="shared" si="684"/>
        <v>277.02757736732218</v>
      </c>
      <c r="AC408" s="8">
        <f t="shared" si="667"/>
        <v>738.39811094875984</v>
      </c>
      <c r="AD408" s="8">
        <f t="shared" si="668"/>
        <v>2512.1333872038745</v>
      </c>
      <c r="AE408" s="8">
        <f t="shared" si="669"/>
        <v>4283.5296144156619</v>
      </c>
      <c r="AF408" s="8">
        <f t="shared" si="670"/>
        <v>307.70380348994814</v>
      </c>
      <c r="AG408" s="8">
        <f t="shared" si="671"/>
        <v>3025.1916158610379</v>
      </c>
      <c r="AH408" s="8">
        <f t="shared" si="672"/>
        <v>482.28913701813792</v>
      </c>
      <c r="AI408" s="8">
        <f t="shared" si="673"/>
        <v>2.8826200011250687</v>
      </c>
      <c r="AJ408" s="8">
        <f t="shared" si="674"/>
        <v>11629.155845683465</v>
      </c>
      <c r="AK408" s="8"/>
      <c r="AL408" s="8">
        <f t="shared" si="681"/>
        <v>5442.3910587245018</v>
      </c>
      <c r="AM408" s="8">
        <f t="shared" si="682"/>
        <v>6881.2466121048765</v>
      </c>
      <c r="AN408" s="8">
        <f t="shared" si="683"/>
        <v>9749.7918536457528</v>
      </c>
      <c r="AO408" s="8">
        <f t="shared" si="675"/>
        <v>26237.269715144714</v>
      </c>
      <c r="AP408" s="8">
        <f t="shared" si="676"/>
        <v>2856.9892246065469</v>
      </c>
      <c r="AQ408" s="8">
        <f t="shared" si="677"/>
        <v>25284.934715788939</v>
      </c>
      <c r="AR408" s="8">
        <f t="shared" si="678"/>
        <v>4501.6526472198557</v>
      </c>
      <c r="AS408" s="8">
        <f t="shared" si="679"/>
        <v>22.790801462858745</v>
      </c>
      <c r="AT408" s="8">
        <f t="shared" si="680"/>
        <v>80977.06593187718</v>
      </c>
      <c r="BF408" s="5">
        <v>36.839229794294511</v>
      </c>
      <c r="BG408" s="5">
        <v>23.595431829091911</v>
      </c>
      <c r="BH408" s="5">
        <v>3.3413897017641716</v>
      </c>
      <c r="BI408" s="5">
        <v>11.451381594036105</v>
      </c>
      <c r="BJ408" s="5">
        <v>70.210745374812205</v>
      </c>
      <c r="BK408" s="5">
        <v>0</v>
      </c>
      <c r="BL408" s="5">
        <v>23.43077718675546</v>
      </c>
      <c r="BM408" s="5">
        <v>2.8663682929225653</v>
      </c>
      <c r="BN408" s="5">
        <v>62.628953363242097</v>
      </c>
      <c r="BO408" s="5">
        <v>16.690303895510912</v>
      </c>
      <c r="BP408" s="5">
        <v>2.1915805772738972</v>
      </c>
      <c r="BQ408" s="5">
        <v>4.7573193134386917</v>
      </c>
      <c r="BR408" s="5">
        <v>16.749844261176353</v>
      </c>
      <c r="BS408" s="5">
        <v>3.567860940716284</v>
      </c>
      <c r="BT408" s="5">
        <v>3.6835885692212362</v>
      </c>
      <c r="BU408" s="5">
        <v>9.5206309740218611</v>
      </c>
      <c r="BV408" s="5">
        <v>4.3792247219670015</v>
      </c>
      <c r="BW408" s="5">
        <v>62.851221643123175</v>
      </c>
      <c r="BX408" s="5">
        <v>110.81988688823662</v>
      </c>
      <c r="BY408" s="5">
        <v>0.28826200011250686</v>
      </c>
      <c r="BZ408" s="5">
        <v>328.98986909457022</v>
      </c>
      <c r="CA408" s="5">
        <v>341.95544421644308</v>
      </c>
      <c r="CB408" s="5">
        <v>342.24370621655561</v>
      </c>
      <c r="CC408" s="5">
        <v>20.709045865159059</v>
      </c>
    </row>
    <row r="409" spans="1:81" x14ac:dyDescent="0.2">
      <c r="A409" s="3" t="s">
        <v>52</v>
      </c>
      <c r="B409" s="3">
        <v>283</v>
      </c>
      <c r="C409" s="9">
        <v>43417</v>
      </c>
      <c r="D409" s="3">
        <v>4</v>
      </c>
      <c r="E409" s="3">
        <v>2</v>
      </c>
      <c r="F409" s="3" t="s">
        <v>106</v>
      </c>
      <c r="G409" s="10" t="s">
        <v>107</v>
      </c>
      <c r="H409" s="3">
        <v>52</v>
      </c>
      <c r="I409" s="3" t="s">
        <v>108</v>
      </c>
      <c r="J409" s="3">
        <v>100</v>
      </c>
      <c r="K409" s="3">
        <v>1</v>
      </c>
      <c r="L409" s="3">
        <v>8</v>
      </c>
      <c r="M409" s="3" t="s">
        <v>56</v>
      </c>
      <c r="N409" s="3" t="s">
        <v>57</v>
      </c>
      <c r="O409" s="1" t="s">
        <v>58</v>
      </c>
      <c r="P409" s="3" t="s">
        <v>59</v>
      </c>
      <c r="Q409" s="3" t="s">
        <v>197</v>
      </c>
      <c r="R409" s="14">
        <v>4.1209184712377089</v>
      </c>
      <c r="S409" s="14">
        <v>9.4899689082441654</v>
      </c>
      <c r="T409" s="14">
        <v>27.202472226373082</v>
      </c>
      <c r="U409" s="14">
        <v>34.979143208470838</v>
      </c>
      <c r="V409" s="14">
        <v>5.0675411799858354</v>
      </c>
      <c r="W409" s="14">
        <v>7.708879725686435</v>
      </c>
      <c r="X409" s="14">
        <v>3.7584376787317209</v>
      </c>
      <c r="Y409" s="8">
        <v>0.25763608914941949</v>
      </c>
      <c r="Z409" s="8">
        <v>92.585000686499612</v>
      </c>
      <c r="AA409" s="8"/>
      <c r="AB409" s="8">
        <f t="shared" si="684"/>
        <v>236.25702701765917</v>
      </c>
      <c r="AC409" s="8">
        <f t="shared" si="667"/>
        <v>538.79480222175857</v>
      </c>
      <c r="AD409" s="8">
        <f t="shared" si="668"/>
        <v>1750.3459838341023</v>
      </c>
      <c r="AE409" s="8">
        <f t="shared" si="669"/>
        <v>2121.7366830233868</v>
      </c>
      <c r="AF409" s="8">
        <f t="shared" si="670"/>
        <v>204.4041803376428</v>
      </c>
      <c r="AG409" s="8">
        <f t="shared" si="671"/>
        <v>1332.784526800287</v>
      </c>
      <c r="AH409" s="8">
        <f t="shared" si="672"/>
        <v>329.9189012831655</v>
      </c>
      <c r="AI409" s="8">
        <f t="shared" si="673"/>
        <v>8.1884713389288937</v>
      </c>
      <c r="AJ409" s="8">
        <f t="shared" si="674"/>
        <v>6522.4306035458285</v>
      </c>
      <c r="AK409" s="8"/>
      <c r="AL409" s="8">
        <f t="shared" si="681"/>
        <v>5442.3910587245018</v>
      </c>
      <c r="AM409" s="8">
        <f t="shared" si="682"/>
        <v>6881.2466121048765</v>
      </c>
      <c r="AN409" s="8">
        <f t="shared" si="683"/>
        <v>9749.7918536457528</v>
      </c>
      <c r="AO409" s="8">
        <f t="shared" si="675"/>
        <v>26237.269715144714</v>
      </c>
      <c r="AP409" s="8">
        <f t="shared" si="676"/>
        <v>2856.9892246065469</v>
      </c>
      <c r="AQ409" s="8">
        <f t="shared" si="677"/>
        <v>25284.934715788939</v>
      </c>
      <c r="AR409" s="8">
        <f t="shared" si="678"/>
        <v>4501.6526472198557</v>
      </c>
      <c r="AS409" s="8">
        <f t="shared" si="679"/>
        <v>22.790801462858745</v>
      </c>
      <c r="AT409" s="8">
        <f t="shared" si="680"/>
        <v>80977.06593187718</v>
      </c>
      <c r="BF409" s="5">
        <v>9.1512620463946632</v>
      </c>
      <c r="BG409" s="5">
        <v>6.7296530820248632</v>
      </c>
      <c r="BH409" s="5">
        <v>1.7777877910430067</v>
      </c>
      <c r="BI409" s="5">
        <v>4.7158376525369601</v>
      </c>
      <c r="BJ409" s="5">
        <v>26.954798387687084</v>
      </c>
      <c r="BK409" s="5">
        <v>2.1407159037920471</v>
      </c>
      <c r="BL409" s="5">
        <v>3.1422383978779083</v>
      </c>
      <c r="BM409" s="5">
        <v>0.3740362094466575</v>
      </c>
      <c r="BN409" s="5">
        <v>11.180371361709314</v>
      </c>
      <c r="BO409" s="5">
        <v>5.6327661258402291</v>
      </c>
      <c r="BP409" s="5">
        <v>2.3211554257151232</v>
      </c>
      <c r="BQ409" s="5">
        <v>1.3568666782851915</v>
      </c>
      <c r="BR409" s="5">
        <v>4.5172190914053347</v>
      </c>
      <c r="BS409" s="5">
        <v>0.67367528344911543</v>
      </c>
      <c r="BT409" s="5">
        <v>0.97987006396576071</v>
      </c>
      <c r="BU409" s="5">
        <v>2.7782611456498461</v>
      </c>
      <c r="BV409" s="5">
        <v>1.0397470586809501</v>
      </c>
      <c r="BW409" s="5">
        <v>35.420452798213134</v>
      </c>
      <c r="BX409" s="5">
        <v>16.349880595140192</v>
      </c>
      <c r="BY409" s="5">
        <v>0.25763608914941949</v>
      </c>
      <c r="BZ409" s="5">
        <v>88.482433560003756</v>
      </c>
      <c r="CA409" s="5">
        <v>92.327364597350197</v>
      </c>
      <c r="CB409" s="5">
        <v>92.585000686499612</v>
      </c>
      <c r="CC409" s="5">
        <v>15.846295140483743</v>
      </c>
    </row>
    <row r="410" spans="1:81" hidden="1" x14ac:dyDescent="0.2">
      <c r="A410" s="3" t="s">
        <v>52</v>
      </c>
      <c r="B410" s="3">
        <v>283</v>
      </c>
      <c r="C410" s="9">
        <v>43418</v>
      </c>
      <c r="D410" s="3">
        <v>4</v>
      </c>
      <c r="E410" s="3">
        <v>2</v>
      </c>
      <c r="F410" s="3" t="s">
        <v>106</v>
      </c>
      <c r="G410" s="10" t="s">
        <v>109</v>
      </c>
      <c r="H410" s="3">
        <v>52</v>
      </c>
      <c r="I410" s="3" t="s">
        <v>108</v>
      </c>
      <c r="J410" s="3">
        <v>5</v>
      </c>
      <c r="K410" s="3">
        <v>22</v>
      </c>
      <c r="L410" s="3">
        <v>1</v>
      </c>
      <c r="M410" s="3" t="s">
        <v>56</v>
      </c>
      <c r="N410" s="3" t="s">
        <v>57</v>
      </c>
      <c r="O410" s="1" t="s">
        <v>58</v>
      </c>
      <c r="P410" s="3" t="s">
        <v>60</v>
      </c>
      <c r="R410" s="14">
        <v>38.064645504129345</v>
      </c>
      <c r="S410" s="14">
        <v>94.103594286688448</v>
      </c>
      <c r="T410" s="14">
        <v>21.381865452075825</v>
      </c>
      <c r="U410" s="14">
        <v>137.61397578798491</v>
      </c>
      <c r="V410" s="14">
        <v>12.412959986719592</v>
      </c>
      <c r="W410" s="14">
        <v>138.33320591367524</v>
      </c>
      <c r="X410" s="14">
        <v>27.279023663751012</v>
      </c>
      <c r="Y410" s="8">
        <v>0.21475436496423039</v>
      </c>
      <c r="Z410" s="8">
        <v>469.40403104619293</v>
      </c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BF410" s="5">
        <v>37.951683614044221</v>
      </c>
      <c r="BG410" s="5">
        <v>53.061460375465742</v>
      </c>
      <c r="BH410" s="5">
        <v>12.08875296446781</v>
      </c>
      <c r="BI410" s="5">
        <v>47.038536418093607</v>
      </c>
      <c r="BJ410" s="5">
        <v>40.055961780704457</v>
      </c>
      <c r="BK410" s="5">
        <v>5.8257292096729545</v>
      </c>
      <c r="BL410" s="5">
        <v>8.2158111230909903</v>
      </c>
      <c r="BM410" s="5">
        <v>5.4810917477002334</v>
      </c>
      <c r="BN410" s="5">
        <v>115.99501419191274</v>
      </c>
      <c r="BO410" s="5">
        <v>42.654834425246747</v>
      </c>
      <c r="BP410" s="5">
        <v>3.9643776100874337</v>
      </c>
      <c r="BQ410" s="5">
        <v>7.1084546909342459</v>
      </c>
      <c r="BR410" s="5">
        <v>15.323214595994415</v>
      </c>
      <c r="BS410" s="5">
        <v>13.004618356153822</v>
      </c>
      <c r="BT410" s="5">
        <v>3.2695110546163928</v>
      </c>
      <c r="BU410" s="5">
        <v>13.042868533138741</v>
      </c>
      <c r="BV410" s="5">
        <v>3.8764748337760637</v>
      </c>
      <c r="BW410" s="5">
        <v>5.7340015076159494</v>
      </c>
      <c r="BX410" s="5">
        <v>51.503528463612426</v>
      </c>
      <c r="BY410" s="5">
        <v>0.21475436496423039</v>
      </c>
      <c r="BZ410" s="5">
        <v>450.68833351300066</v>
      </c>
      <c r="CA410" s="5">
        <v>469.18927668122871</v>
      </c>
      <c r="CB410" s="5">
        <v>469.40403104619293</v>
      </c>
      <c r="CC410" s="5">
        <v>9.9665868409247906</v>
      </c>
    </row>
    <row r="411" spans="1:81" hidden="1" x14ac:dyDescent="0.2">
      <c r="A411" s="3" t="s">
        <v>52</v>
      </c>
      <c r="B411" s="3">
        <v>283</v>
      </c>
      <c r="C411" s="9">
        <v>43418</v>
      </c>
      <c r="D411" s="3">
        <v>4</v>
      </c>
      <c r="E411" s="3">
        <v>2</v>
      </c>
      <c r="F411" s="3" t="s">
        <v>106</v>
      </c>
      <c r="G411" s="10" t="s">
        <v>109</v>
      </c>
      <c r="H411" s="3">
        <v>52</v>
      </c>
      <c r="I411" s="3" t="s">
        <v>108</v>
      </c>
      <c r="J411" s="3">
        <v>12</v>
      </c>
      <c r="K411" s="3">
        <v>18</v>
      </c>
      <c r="L411" s="3">
        <v>2</v>
      </c>
      <c r="M411" s="3" t="s">
        <v>56</v>
      </c>
      <c r="N411" s="3" t="s">
        <v>57</v>
      </c>
      <c r="O411" s="1" t="s">
        <v>58</v>
      </c>
      <c r="P411" s="3" t="s">
        <v>60</v>
      </c>
      <c r="R411" s="14">
        <v>34.531668893222154</v>
      </c>
      <c r="S411" s="14">
        <v>66.263369856209593</v>
      </c>
      <c r="T411" s="14">
        <v>17.757867171846588</v>
      </c>
      <c r="U411" s="14">
        <v>101.96102721115639</v>
      </c>
      <c r="V411" s="14">
        <v>10.023762258990057</v>
      </c>
      <c r="W411" s="14">
        <v>123.83644932714002</v>
      </c>
      <c r="X411" s="14">
        <v>23.465117421643487</v>
      </c>
      <c r="Y411" s="8">
        <v>0</v>
      </c>
      <c r="Z411" s="8">
        <v>377.83926195556285</v>
      </c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BF411" s="5">
        <v>33.701960357225623</v>
      </c>
      <c r="BG411" s="5">
        <v>42.526038407664352</v>
      </c>
      <c r="BH411" s="5">
        <v>11.80776072964635</v>
      </c>
      <c r="BI411" s="5">
        <v>33.442537356238709</v>
      </c>
      <c r="BJ411" s="5">
        <v>32.563600319361598</v>
      </c>
      <c r="BK411" s="5">
        <v>4.4032805087625002</v>
      </c>
      <c r="BL411" s="5">
        <v>6.5722229459452803</v>
      </c>
      <c r="BM411" s="5">
        <v>4.1477564638534883</v>
      </c>
      <c r="BN411" s="5">
        <v>108.2574012072575</v>
      </c>
      <c r="BO411" s="5">
        <v>29.131038661772024</v>
      </c>
      <c r="BP411" s="5">
        <v>2.982485173581173</v>
      </c>
      <c r="BQ411" s="5">
        <v>6.4371005016596339</v>
      </c>
      <c r="BR411" s="5">
        <v>0.94191459744502615</v>
      </c>
      <c r="BS411" s="5">
        <v>12.94595489644429</v>
      </c>
      <c r="BT411" s="5">
        <v>3.0786137692399986</v>
      </c>
      <c r="BU411" s="5">
        <v>9.5334764544136874</v>
      </c>
      <c r="BV411" s="5">
        <v>3.9316029686562444</v>
      </c>
      <c r="BW411" s="5">
        <v>7.2250389010420921</v>
      </c>
      <c r="BX411" s="5">
        <v>35.686869299210223</v>
      </c>
      <c r="BY411" s="5">
        <v>0</v>
      </c>
      <c r="BZ411" s="5">
        <v>322.09279609890416</v>
      </c>
      <c r="CA411" s="5">
        <v>377.83926195556285</v>
      </c>
      <c r="CB411" s="5">
        <v>377.83926195556285</v>
      </c>
      <c r="CC411" s="5">
        <v>8.970106664032981</v>
      </c>
    </row>
    <row r="412" spans="1:81" hidden="1" x14ac:dyDescent="0.2">
      <c r="A412" s="3" t="s">
        <v>52</v>
      </c>
      <c r="B412" s="3">
        <v>283</v>
      </c>
      <c r="C412" s="9">
        <v>43418</v>
      </c>
      <c r="D412" s="3">
        <v>4</v>
      </c>
      <c r="E412" s="3">
        <v>2</v>
      </c>
      <c r="F412" s="3" t="s">
        <v>106</v>
      </c>
      <c r="G412" s="10" t="s">
        <v>109</v>
      </c>
      <c r="H412" s="3">
        <v>52</v>
      </c>
      <c r="I412" s="3" t="s">
        <v>108</v>
      </c>
      <c r="J412" s="3">
        <v>20</v>
      </c>
      <c r="K412" s="3">
        <v>14</v>
      </c>
      <c r="L412" s="3">
        <v>3</v>
      </c>
      <c r="M412" s="3" t="s">
        <v>56</v>
      </c>
      <c r="N412" s="3" t="s">
        <v>57</v>
      </c>
      <c r="O412" s="1" t="s">
        <v>58</v>
      </c>
      <c r="P412" s="3" t="s">
        <v>60</v>
      </c>
      <c r="R412" s="14">
        <v>68.519721984863281</v>
      </c>
      <c r="S412" s="14">
        <v>57.815774983373181</v>
      </c>
      <c r="T412" s="14">
        <v>25.50894859741474</v>
      </c>
      <c r="U412" s="14">
        <v>156.01274556127089</v>
      </c>
      <c r="V412" s="14">
        <v>12.852987651167245</v>
      </c>
      <c r="W412" s="14">
        <v>235.40798450338428</v>
      </c>
      <c r="X412" s="14">
        <v>31.524412056495404</v>
      </c>
      <c r="Y412" s="8">
        <v>0.42973331280588628</v>
      </c>
      <c r="Z412" s="8">
        <v>588.07230657537332</v>
      </c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BF412" s="5">
        <v>46.827297650909195</v>
      </c>
      <c r="BG412" s="5">
        <v>46.148510217642254</v>
      </c>
      <c r="BH412" s="5">
        <v>26.576596904687051</v>
      </c>
      <c r="BI412" s="5">
        <v>31.435868421383045</v>
      </c>
      <c r="BJ412" s="5">
        <v>54.195445477195477</v>
      </c>
      <c r="BK412" s="5">
        <v>6.5523977731336158</v>
      </c>
      <c r="BL412" s="5">
        <v>11.285402109509093</v>
      </c>
      <c r="BM412" s="5">
        <v>3.5550355790168986</v>
      </c>
      <c r="BN412" s="5">
        <v>249.00583224969625</v>
      </c>
      <c r="BO412" s="5">
        <v>41.29229182058247</v>
      </c>
      <c r="BP412" s="5">
        <v>3.1684888050446087</v>
      </c>
      <c r="BQ412" s="5">
        <v>7.6130482451760306</v>
      </c>
      <c r="BR412" s="5">
        <v>1.0902530679561229</v>
      </c>
      <c r="BS412" s="5">
        <v>4.6093356989747392</v>
      </c>
      <c r="BT412" s="5">
        <v>5.1780097851305573</v>
      </c>
      <c r="BU412" s="5">
        <v>10.399663681931528</v>
      </c>
      <c r="BV412" s="5">
        <v>5.6313698360997684</v>
      </c>
      <c r="BW412" s="5">
        <v>13.574827838940193</v>
      </c>
      <c r="BX412" s="5">
        <v>50.771866521229768</v>
      </c>
      <c r="BY412" s="5">
        <v>0.42973331280588628</v>
      </c>
      <c r="BZ412" s="5">
        <v>507.89416849811755</v>
      </c>
      <c r="CA412" s="5">
        <v>587.64257326256745</v>
      </c>
      <c r="CB412" s="5">
        <v>588.07230657537332</v>
      </c>
      <c r="CC412" s="5">
        <v>10.871452762616247</v>
      </c>
    </row>
    <row r="413" spans="1:81" hidden="1" x14ac:dyDescent="0.2">
      <c r="A413" s="3" t="s">
        <v>52</v>
      </c>
      <c r="B413" s="3">
        <v>283</v>
      </c>
      <c r="C413" s="9">
        <v>43418</v>
      </c>
      <c r="D413" s="3">
        <v>4</v>
      </c>
      <c r="E413" s="3">
        <v>2</v>
      </c>
      <c r="F413" s="3" t="s">
        <v>106</v>
      </c>
      <c r="G413" s="10" t="s">
        <v>109</v>
      </c>
      <c r="H413" s="3">
        <v>52</v>
      </c>
      <c r="I413" s="3" t="s">
        <v>108</v>
      </c>
      <c r="J413" s="3">
        <v>30</v>
      </c>
      <c r="K413" s="3">
        <v>10</v>
      </c>
      <c r="L413" s="3">
        <v>4</v>
      </c>
      <c r="M413" s="3" t="s">
        <v>56</v>
      </c>
      <c r="N413" s="3" t="s">
        <v>57</v>
      </c>
      <c r="O413" s="1" t="s">
        <v>58</v>
      </c>
      <c r="P413" s="3" t="s">
        <v>60</v>
      </c>
      <c r="R413" s="14">
        <v>10.825467306992103</v>
      </c>
      <c r="S413" s="14">
        <v>17.164881229400635</v>
      </c>
      <c r="T413" s="14">
        <v>33.56223653102743</v>
      </c>
      <c r="U413" s="14">
        <v>130.90859853810278</v>
      </c>
      <c r="V413" s="14">
        <v>12.77509281553071</v>
      </c>
      <c r="W413" s="14">
        <v>122.01852943157327</v>
      </c>
      <c r="X413" s="14">
        <v>16.335098118617616</v>
      </c>
      <c r="Y413" s="8">
        <v>0.24193872212363543</v>
      </c>
      <c r="Z413" s="8">
        <v>343.83185217823774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5">
        <v>28.746269399356226</v>
      </c>
      <c r="BG413" s="5">
        <v>22.048886209120841</v>
      </c>
      <c r="BH413" s="5">
        <v>3.2352679565824025</v>
      </c>
      <c r="BI413" s="5">
        <v>7.8240170742013948</v>
      </c>
      <c r="BJ413" s="5">
        <v>37.926568229586671</v>
      </c>
      <c r="BK413" s="5">
        <v>6.3549829053112843</v>
      </c>
      <c r="BL413" s="5">
        <v>13.149400716763013</v>
      </c>
      <c r="BM413" s="5">
        <v>2.3972588214696255</v>
      </c>
      <c r="BN413" s="5">
        <v>113.48500587469694</v>
      </c>
      <c r="BO413" s="5">
        <v>14.799781957536331</v>
      </c>
      <c r="BP413" s="5">
        <v>3.769236833320897</v>
      </c>
      <c r="BQ413" s="5">
        <v>4.2137248920556427</v>
      </c>
      <c r="BR413" s="5">
        <v>4.744427015364618</v>
      </c>
      <c r="BS413" s="5">
        <v>1.6410510061744907</v>
      </c>
      <c r="BT413" s="5">
        <v>4.5069893274949946</v>
      </c>
      <c r="BU413" s="5">
        <v>4.7838651335113278</v>
      </c>
      <c r="BV413" s="5">
        <v>2.3189703335209471</v>
      </c>
      <c r="BW413" s="5">
        <v>15.782075467431403</v>
      </c>
      <c r="BX413" s="5">
        <v>58.711001165417024</v>
      </c>
      <c r="BY413" s="5">
        <v>0.24193872212363543</v>
      </c>
      <c r="BZ413" s="5">
        <v>306.29003991530857</v>
      </c>
      <c r="CA413" s="5">
        <v>343.58991345611412</v>
      </c>
      <c r="CB413" s="5">
        <v>343.83185217823774</v>
      </c>
      <c r="CC413" s="5">
        <v>20.548288458974039</v>
      </c>
    </row>
    <row r="414" spans="1:81" hidden="1" x14ac:dyDescent="0.2">
      <c r="A414" s="3" t="s">
        <v>52</v>
      </c>
      <c r="B414" s="3">
        <v>283</v>
      </c>
      <c r="C414" s="9">
        <v>43418</v>
      </c>
      <c r="D414" s="3">
        <v>4</v>
      </c>
      <c r="E414" s="3">
        <v>2</v>
      </c>
      <c r="F414" s="3" t="s">
        <v>106</v>
      </c>
      <c r="G414" s="10" t="s">
        <v>109</v>
      </c>
      <c r="H414" s="3">
        <v>52</v>
      </c>
      <c r="I414" s="3" t="s">
        <v>108</v>
      </c>
      <c r="J414" s="3">
        <v>40</v>
      </c>
      <c r="K414" s="3">
        <v>6</v>
      </c>
      <c r="L414" s="3">
        <v>5</v>
      </c>
      <c r="M414" s="3" t="s">
        <v>56</v>
      </c>
      <c r="N414" s="3" t="s">
        <v>57</v>
      </c>
      <c r="O414" s="1" t="s">
        <v>58</v>
      </c>
      <c r="P414" s="3" t="s">
        <v>60</v>
      </c>
      <c r="R414" s="14">
        <v>5.8945482476004241</v>
      </c>
      <c r="S414" s="14">
        <v>11.060283973299224</v>
      </c>
      <c r="T414" s="14">
        <v>30.193741557541593</v>
      </c>
      <c r="U414" s="14">
        <v>96.142813715441477</v>
      </c>
      <c r="V414" s="14">
        <v>8.1269254520021637</v>
      </c>
      <c r="W414" s="14">
        <v>78.458753125420927</v>
      </c>
      <c r="X414" s="14">
        <v>11.799020323260077</v>
      </c>
      <c r="Y414" s="8">
        <v>0.12610737065423791</v>
      </c>
      <c r="Z414" s="8">
        <v>241.80219482992982</v>
      </c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BF414" s="5">
        <v>20.338842569108557</v>
      </c>
      <c r="BG414" s="5">
        <v>18.215230574484124</v>
      </c>
      <c r="BH414" s="5">
        <v>1.7714956361665957</v>
      </c>
      <c r="BI414" s="5">
        <v>5.4866356956222244</v>
      </c>
      <c r="BJ414" s="5">
        <v>37.857397154615605</v>
      </c>
      <c r="BK414" s="5">
        <v>4.9958185704575175</v>
      </c>
      <c r="BL414" s="5">
        <v>11.215479262224994</v>
      </c>
      <c r="BM414" s="5">
        <v>1.5892761293463866</v>
      </c>
      <c r="BN414" s="5">
        <v>85.556583841785766</v>
      </c>
      <c r="BO414" s="5">
        <v>14.858760791850273</v>
      </c>
      <c r="BP414" s="5">
        <v>2.6541734437769606</v>
      </c>
      <c r="BQ414" s="5">
        <v>3.6465618997013509</v>
      </c>
      <c r="BR414" s="5">
        <v>2.3439059614561333</v>
      </c>
      <c r="BS414" s="5">
        <v>0.71766433796185691</v>
      </c>
      <c r="BT414" s="5">
        <v>2.9795006744820123</v>
      </c>
      <c r="BU414" s="5">
        <v>4.1843506654978295</v>
      </c>
      <c r="BV414" s="5">
        <v>1.249985268538869</v>
      </c>
      <c r="BW414" s="5">
        <v>10.999381541356698</v>
      </c>
      <c r="BX414" s="5">
        <v>51.730291790671551</v>
      </c>
      <c r="BY414" s="5">
        <v>0.12610737065423791</v>
      </c>
      <c r="BZ414" s="5">
        <v>235.2720912051202</v>
      </c>
      <c r="CA414" s="5">
        <v>241.67608745927558</v>
      </c>
      <c r="CB414" s="5">
        <v>241.80219482992982</v>
      </c>
      <c r="CC414" s="5">
        <v>5.9425203835599687</v>
      </c>
    </row>
    <row r="415" spans="1:81" hidden="1" x14ac:dyDescent="0.2">
      <c r="A415" s="3" t="s">
        <v>52</v>
      </c>
      <c r="B415" s="3">
        <v>283</v>
      </c>
      <c r="C415" s="9">
        <v>43418</v>
      </c>
      <c r="D415" s="3">
        <v>4</v>
      </c>
      <c r="E415" s="3">
        <v>2</v>
      </c>
      <c r="F415" s="3" t="s">
        <v>106</v>
      </c>
      <c r="G415" s="10" t="s">
        <v>109</v>
      </c>
      <c r="H415" s="3">
        <v>52</v>
      </c>
      <c r="I415" s="3" t="s">
        <v>108</v>
      </c>
      <c r="J415" s="3">
        <v>50</v>
      </c>
      <c r="K415" s="3">
        <v>3</v>
      </c>
      <c r="L415" s="3">
        <v>6</v>
      </c>
      <c r="M415" s="3" t="s">
        <v>56</v>
      </c>
      <c r="N415" s="3" t="s">
        <v>57</v>
      </c>
      <c r="O415" s="1" t="s">
        <v>58</v>
      </c>
      <c r="P415" s="3" t="s">
        <v>60</v>
      </c>
      <c r="R415" s="14">
        <v>3.6264720785206763</v>
      </c>
      <c r="S415" s="14">
        <v>8.9466327675457666</v>
      </c>
      <c r="T415" s="14">
        <v>30.043846064600451</v>
      </c>
      <c r="U415" s="14">
        <v>97.565731837831692</v>
      </c>
      <c r="V415" s="14">
        <v>4.6813586909195468</v>
      </c>
      <c r="W415" s="14">
        <v>49.405454701390759</v>
      </c>
      <c r="X415" s="14">
        <v>9.841678158990268</v>
      </c>
      <c r="Y415" s="8">
        <v>0.12943153999915308</v>
      </c>
      <c r="Z415" s="8">
        <v>204.24061067994879</v>
      </c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BF415" s="5">
        <v>18.377951336306413</v>
      </c>
      <c r="BG415" s="5">
        <v>13.056654576986631</v>
      </c>
      <c r="BH415" s="5">
        <v>1.3645824063254957</v>
      </c>
      <c r="BI415" s="5">
        <v>4.5409932623105149</v>
      </c>
      <c r="BJ415" s="5">
        <v>34.084684362955308</v>
      </c>
      <c r="BK415" s="5">
        <v>5.7489153321251605</v>
      </c>
      <c r="BL415" s="5">
        <v>13.293522813731542</v>
      </c>
      <c r="BM415" s="5">
        <v>1.4521955534182964</v>
      </c>
      <c r="BN415" s="5">
        <v>59.543038554045822</v>
      </c>
      <c r="BO415" s="5">
        <v>10.985487315786417</v>
      </c>
      <c r="BP415" s="5">
        <v>1.3611086894983271</v>
      </c>
      <c r="BQ415" s="5">
        <v>3.6749044766670118</v>
      </c>
      <c r="BR415" s="5">
        <v>1.7782248717350395</v>
      </c>
      <c r="BS415" s="5">
        <v>0.88171580064110566</v>
      </c>
      <c r="BT415" s="5">
        <v>2.0444631548803032</v>
      </c>
      <c r="BU415" s="5">
        <v>3.5555481407831246</v>
      </c>
      <c r="BV415" s="5">
        <v>1.8367746583073943</v>
      </c>
      <c r="BW415" s="5">
        <v>15.146014299747236</v>
      </c>
      <c r="BX415" s="5">
        <v>57.834749820544062</v>
      </c>
      <c r="BY415" s="5">
        <v>0.12943153999915308</v>
      </c>
      <c r="BZ415" s="5">
        <v>191.05935371695873</v>
      </c>
      <c r="CA415" s="5">
        <v>204.11117913994963</v>
      </c>
      <c r="CB415" s="5">
        <v>204.24061067994879</v>
      </c>
      <c r="CC415" s="5">
        <v>5.3753389851066968</v>
      </c>
    </row>
    <row r="416" spans="1:81" hidden="1" x14ac:dyDescent="0.2">
      <c r="A416" s="3" t="s">
        <v>52</v>
      </c>
      <c r="B416" s="3">
        <v>283</v>
      </c>
      <c r="C416" s="9">
        <v>43418</v>
      </c>
      <c r="D416" s="3">
        <v>4</v>
      </c>
      <c r="E416" s="3">
        <v>2</v>
      </c>
      <c r="F416" s="3" t="s">
        <v>106</v>
      </c>
      <c r="G416" s="10" t="s">
        <v>109</v>
      </c>
      <c r="H416" s="3">
        <v>52</v>
      </c>
      <c r="I416" s="3" t="s">
        <v>108</v>
      </c>
      <c r="J416" s="3">
        <v>5</v>
      </c>
      <c r="K416" s="3">
        <v>22</v>
      </c>
      <c r="L416" s="3">
        <v>1</v>
      </c>
      <c r="M416" s="3" t="s">
        <v>56</v>
      </c>
      <c r="N416" s="3" t="s">
        <v>57</v>
      </c>
      <c r="O416" s="1" t="s">
        <v>58</v>
      </c>
      <c r="P416" s="3" t="s">
        <v>61</v>
      </c>
      <c r="R416" s="14">
        <v>127.67726924501616</v>
      </c>
      <c r="S416" s="14">
        <v>220.77875229408002</v>
      </c>
      <c r="T416" s="14">
        <v>48.887935375345165</v>
      </c>
      <c r="U416" s="14">
        <v>473.99335453428068</v>
      </c>
      <c r="V416" s="14">
        <v>30.888032913208008</v>
      </c>
      <c r="W416" s="14">
        <v>395.94415006966426</v>
      </c>
      <c r="X416" s="14">
        <v>104.57552719116211</v>
      </c>
      <c r="Y416" s="8">
        <v>0.86451066624496953</v>
      </c>
      <c r="Z416" s="8">
        <v>1403.6094717357462</v>
      </c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BF416" s="5">
        <v>45.609803461209353</v>
      </c>
      <c r="BG416" s="5">
        <v>58.757801031600927</v>
      </c>
      <c r="BH416" s="5">
        <v>41.25788542536101</v>
      </c>
      <c r="BI416" s="5">
        <v>115.50301776217997</v>
      </c>
      <c r="BJ416" s="5">
        <v>111.75207517359698</v>
      </c>
      <c r="BK416" s="5">
        <v>17.251363979188692</v>
      </c>
      <c r="BL416" s="5">
        <v>26.766715606953049</v>
      </c>
      <c r="BM416" s="5">
        <v>16.293581773319261</v>
      </c>
      <c r="BN416" s="5">
        <v>415.42968296711996</v>
      </c>
      <c r="BO416" s="5">
        <v>116.65362137537974</v>
      </c>
      <c r="BP416" s="5">
        <v>8.3773028266775409</v>
      </c>
      <c r="BQ416" s="5">
        <v>24.994407119994964</v>
      </c>
      <c r="BR416" s="5">
        <v>8.4901787202507109</v>
      </c>
      <c r="BS416" s="5">
        <v>3.7030971677194375</v>
      </c>
      <c r="BT416" s="5">
        <v>9.307293850444978</v>
      </c>
      <c r="BU416" s="5">
        <v>35.246429101641141</v>
      </c>
      <c r="BV416" s="5">
        <v>11.253081709474921</v>
      </c>
      <c r="BW416" s="5">
        <v>21.966953597822215</v>
      </c>
      <c r="BX416" s="5">
        <v>170.39656130857779</v>
      </c>
      <c r="BY416" s="5">
        <v>0.86451066624496953</v>
      </c>
      <c r="BZ416" s="5">
        <v>1333.3796043486495</v>
      </c>
      <c r="CA416" s="5">
        <v>1402.7449610695012</v>
      </c>
      <c r="CB416" s="5">
        <v>1403.6094717357462</v>
      </c>
      <c r="CC416" s="5">
        <v>32.390511243891503</v>
      </c>
    </row>
    <row r="417" spans="1:81" hidden="1" x14ac:dyDescent="0.2">
      <c r="A417" s="3" t="s">
        <v>52</v>
      </c>
      <c r="B417" s="3">
        <v>283</v>
      </c>
      <c r="C417" s="9">
        <v>43418</v>
      </c>
      <c r="D417" s="3">
        <v>4</v>
      </c>
      <c r="E417" s="3">
        <v>2</v>
      </c>
      <c r="F417" s="3" t="s">
        <v>106</v>
      </c>
      <c r="G417" s="10" t="s">
        <v>109</v>
      </c>
      <c r="H417" s="3">
        <v>52</v>
      </c>
      <c r="I417" s="3" t="s">
        <v>108</v>
      </c>
      <c r="J417" s="3">
        <v>5</v>
      </c>
      <c r="K417" s="3">
        <v>22</v>
      </c>
      <c r="L417" s="3">
        <v>1</v>
      </c>
      <c r="M417" s="3" t="s">
        <v>56</v>
      </c>
      <c r="N417" s="3" t="s">
        <v>57</v>
      </c>
      <c r="O417" s="1" t="s">
        <v>58</v>
      </c>
      <c r="P417" s="3" t="s">
        <v>61</v>
      </c>
      <c r="R417" s="14">
        <v>121.75472969844424</v>
      </c>
      <c r="S417" s="14">
        <v>238.07408615638471</v>
      </c>
      <c r="T417" s="14">
        <v>50.927204658245216</v>
      </c>
      <c r="U417" s="14">
        <v>469.75348900104393</v>
      </c>
      <c r="V417" s="14">
        <v>39.691734708588697</v>
      </c>
      <c r="W417" s="14">
        <v>451.27035969701308</v>
      </c>
      <c r="X417" s="14">
        <v>103.40205304376011</v>
      </c>
      <c r="Y417" s="8">
        <v>0</v>
      </c>
      <c r="Z417" s="8">
        <v>1474.873659544025</v>
      </c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BF417" s="5">
        <v>70.933695621712289</v>
      </c>
      <c r="BG417" s="5">
        <v>84.956732977094887</v>
      </c>
      <c r="BH417" s="5">
        <v>39.215185813896845</v>
      </c>
      <c r="BI417" s="5">
        <v>124.25483187840635</v>
      </c>
      <c r="BJ417" s="5">
        <v>119.04044769348553</v>
      </c>
      <c r="BK417" s="5">
        <v>16.83615878129805</v>
      </c>
      <c r="BL417" s="5">
        <v>29.378568866513142</v>
      </c>
      <c r="BM417" s="5">
        <v>16.825349125160109</v>
      </c>
      <c r="BN417" s="5">
        <v>452.94534100341139</v>
      </c>
      <c r="BO417" s="5">
        <v>119.49444969651206</v>
      </c>
      <c r="BP417" s="5">
        <v>10.71872567657832</v>
      </c>
      <c r="BQ417" s="5">
        <v>24.837807195424066</v>
      </c>
      <c r="BR417" s="5">
        <v>7.9811381942746964</v>
      </c>
      <c r="BS417" s="5">
        <v>3.7675574234838929</v>
      </c>
      <c r="BT417" s="5">
        <v>12.887937078094694</v>
      </c>
      <c r="BU417" s="5">
        <v>40.439644643179754</v>
      </c>
      <c r="BV417" s="5">
        <v>15.224069165911667</v>
      </c>
      <c r="BW417" s="5">
        <v>26.873908138463801</v>
      </c>
      <c r="BX417" s="5">
        <v>177.86863238922152</v>
      </c>
      <c r="BY417" s="5">
        <v>0</v>
      </c>
      <c r="BZ417" s="5">
        <v>1411.7109352511563</v>
      </c>
      <c r="CA417" s="5">
        <v>1474.873659544025</v>
      </c>
      <c r="CB417" s="5">
        <v>1474.873659544025</v>
      </c>
      <c r="CC417" s="5">
        <v>42.684099503963154</v>
      </c>
    </row>
    <row r="418" spans="1:81" hidden="1" x14ac:dyDescent="0.2">
      <c r="A418" s="3" t="s">
        <v>52</v>
      </c>
      <c r="B418" s="3">
        <v>283</v>
      </c>
      <c r="C418" s="9">
        <v>43418</v>
      </c>
      <c r="D418" s="3">
        <v>4</v>
      </c>
      <c r="E418" s="3">
        <v>2</v>
      </c>
      <c r="F418" s="3" t="s">
        <v>106</v>
      </c>
      <c r="G418" s="10" t="s">
        <v>109</v>
      </c>
      <c r="H418" s="3">
        <v>52</v>
      </c>
      <c r="I418" s="3" t="s">
        <v>108</v>
      </c>
      <c r="J418" s="3">
        <v>12</v>
      </c>
      <c r="K418" s="3">
        <v>18</v>
      </c>
      <c r="L418" s="3">
        <v>2</v>
      </c>
      <c r="M418" s="3" t="s">
        <v>56</v>
      </c>
      <c r="N418" s="3" t="s">
        <v>57</v>
      </c>
      <c r="O418" s="1" t="s">
        <v>58</v>
      </c>
      <c r="P418" s="3" t="s">
        <v>61</v>
      </c>
      <c r="R418" s="14">
        <v>148.60445667135303</v>
      </c>
      <c r="S418" s="14">
        <v>300.5366095181169</v>
      </c>
      <c r="T418" s="14">
        <v>84.399338031637257</v>
      </c>
      <c r="U418" s="14">
        <v>391.73296487742459</v>
      </c>
      <c r="V418" s="14">
        <v>37.951540453680629</v>
      </c>
      <c r="W418" s="14">
        <v>492.14000215201543</v>
      </c>
      <c r="X418" s="14">
        <v>127.46369552612305</v>
      </c>
      <c r="Y418" s="8">
        <v>1.3163937737784948</v>
      </c>
      <c r="Z418" s="8">
        <v>1584.1449622599303</v>
      </c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BF418" s="5">
        <v>50.61343058568314</v>
      </c>
      <c r="BG418" s="5">
        <v>65.365504701234883</v>
      </c>
      <c r="BH418" s="5">
        <v>42.37419248489681</v>
      </c>
      <c r="BI418" s="5">
        <v>146.93935178798739</v>
      </c>
      <c r="BJ418" s="5">
        <v>132.81707331538809</v>
      </c>
      <c r="BK418" s="5">
        <v>0</v>
      </c>
      <c r="BL418" s="5">
        <v>30.406151431903172</v>
      </c>
      <c r="BM418" s="5">
        <v>11.29603220985646</v>
      </c>
      <c r="BN418" s="5">
        <v>422.20595395928649</v>
      </c>
      <c r="BO418" s="5">
        <v>97.768090868366414</v>
      </c>
      <c r="BP418" s="5">
        <v>10.234634916787059</v>
      </c>
      <c r="BQ418" s="5">
        <v>25.225820788165358</v>
      </c>
      <c r="BR418" s="5">
        <v>6.2373661383119465</v>
      </c>
      <c r="BS418" s="5">
        <v>2.7950355151286264</v>
      </c>
      <c r="BT418" s="5">
        <v>10.109165633361735</v>
      </c>
      <c r="BU418" s="5">
        <v>34.429291190993929</v>
      </c>
      <c r="BV418" s="5">
        <v>12.291831391898523</v>
      </c>
      <c r="BW418" s="5">
        <v>32.80918802122207</v>
      </c>
      <c r="BX418" s="5">
        <v>191.17597447005562</v>
      </c>
      <c r="BY418" s="5">
        <v>1.3163937737784948</v>
      </c>
      <c r="BZ418" s="5">
        <v>1442.5796888311254</v>
      </c>
      <c r="CA418" s="5">
        <v>1582.8285684861517</v>
      </c>
      <c r="CB418" s="5">
        <v>1584.1449622599303</v>
      </c>
      <c r="CC418" s="5">
        <v>32.292478440563734</v>
      </c>
    </row>
    <row r="419" spans="1:81" hidden="1" x14ac:dyDescent="0.2">
      <c r="A419" s="3" t="s">
        <v>52</v>
      </c>
      <c r="B419" s="3">
        <v>283</v>
      </c>
      <c r="C419" s="9">
        <v>43418</v>
      </c>
      <c r="D419" s="3">
        <v>4</v>
      </c>
      <c r="E419" s="3">
        <v>2</v>
      </c>
      <c r="F419" s="3" t="s">
        <v>106</v>
      </c>
      <c r="G419" s="10" t="s">
        <v>109</v>
      </c>
      <c r="H419" s="3">
        <v>52</v>
      </c>
      <c r="I419" s="3" t="s">
        <v>108</v>
      </c>
      <c r="J419" s="3">
        <v>20</v>
      </c>
      <c r="K419" s="3">
        <v>14</v>
      </c>
      <c r="L419" s="3">
        <v>3</v>
      </c>
      <c r="M419" s="3" t="s">
        <v>56</v>
      </c>
      <c r="N419" s="3" t="s">
        <v>57</v>
      </c>
      <c r="O419" s="1" t="s">
        <v>58</v>
      </c>
      <c r="P419" s="3" t="s">
        <v>61</v>
      </c>
      <c r="R419" s="14">
        <v>208.3620087196087</v>
      </c>
      <c r="S419" s="14">
        <v>149.48084430036874</v>
      </c>
      <c r="T419" s="14">
        <v>81.326325169925028</v>
      </c>
      <c r="U419" s="14">
        <v>571.52011634563576</v>
      </c>
      <c r="V419" s="14">
        <v>40.907670119713096</v>
      </c>
      <c r="W419" s="14">
        <v>831.06999206542969</v>
      </c>
      <c r="X419" s="14">
        <v>108.91116661861025</v>
      </c>
      <c r="Y419" s="8">
        <v>1.4001289680485038</v>
      </c>
      <c r="Z419" s="8">
        <v>1992.9782281573946</v>
      </c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BF419" s="5">
        <v>82.988822829725919</v>
      </c>
      <c r="BG419" s="5">
        <v>85.988510892977118</v>
      </c>
      <c r="BH419" s="5">
        <v>75.283642085382411</v>
      </c>
      <c r="BI419" s="5">
        <v>88.197522494265172</v>
      </c>
      <c r="BJ419" s="5">
        <v>176.70570144142664</v>
      </c>
      <c r="BK419" s="5">
        <v>17.758986172794447</v>
      </c>
      <c r="BL419" s="5">
        <v>38.752251379252449</v>
      </c>
      <c r="BM419" s="5">
        <v>9.2508451688122637</v>
      </c>
      <c r="BN419" s="5">
        <v>930.63579030425683</v>
      </c>
      <c r="BO419" s="5">
        <v>116.99691928285851</v>
      </c>
      <c r="BP419" s="5">
        <v>7.9372977732369696</v>
      </c>
      <c r="BQ419" s="5">
        <v>19.438467012841141</v>
      </c>
      <c r="BR419" s="5">
        <v>21.975963617481316</v>
      </c>
      <c r="BS419" s="5">
        <v>7.9618648730058084</v>
      </c>
      <c r="BT419" s="5">
        <v>18.109324195471498</v>
      </c>
      <c r="BU419" s="5">
        <v>34.283234716619091</v>
      </c>
      <c r="BV419" s="5">
        <v>19.157754799907494</v>
      </c>
      <c r="BW419" s="5">
        <v>36.699144755417898</v>
      </c>
      <c r="BX419" s="5">
        <v>201.69401623620266</v>
      </c>
      <c r="BY419" s="5">
        <v>1.4001289680485038</v>
      </c>
      <c r="BZ419" s="5">
        <v>1855.6906654519373</v>
      </c>
      <c r="CA419" s="5">
        <v>1991.5780991893462</v>
      </c>
      <c r="CB419" s="5">
        <v>1992.9782281573946</v>
      </c>
      <c r="CC419" s="5">
        <v>36.703630284002536</v>
      </c>
    </row>
    <row r="420" spans="1:81" hidden="1" x14ac:dyDescent="0.2">
      <c r="A420" s="3" t="s">
        <v>52</v>
      </c>
      <c r="B420" s="3">
        <v>283</v>
      </c>
      <c r="C420" s="9">
        <v>43418</v>
      </c>
      <c r="D420" s="3">
        <v>4</v>
      </c>
      <c r="E420" s="3">
        <v>2</v>
      </c>
      <c r="F420" s="3" t="s">
        <v>106</v>
      </c>
      <c r="G420" s="10" t="s">
        <v>109</v>
      </c>
      <c r="H420" s="3">
        <v>52</v>
      </c>
      <c r="I420" s="3" t="s">
        <v>108</v>
      </c>
      <c r="J420" s="3">
        <v>30</v>
      </c>
      <c r="K420" s="3">
        <v>10</v>
      </c>
      <c r="L420" s="3">
        <v>4</v>
      </c>
      <c r="M420" s="3" t="s">
        <v>56</v>
      </c>
      <c r="N420" s="3" t="s">
        <v>57</v>
      </c>
      <c r="O420" s="1" t="s">
        <v>58</v>
      </c>
      <c r="P420" s="3" t="s">
        <v>61</v>
      </c>
      <c r="R420" s="14">
        <v>32.52127607937517</v>
      </c>
      <c r="S420" s="14">
        <v>68.893641899371971</v>
      </c>
      <c r="T420" s="14">
        <v>164.55843386156806</v>
      </c>
      <c r="U420" s="14">
        <v>405.54353542985587</v>
      </c>
      <c r="V420" s="14">
        <v>49.391193850287074</v>
      </c>
      <c r="W420" s="14">
        <v>508.36369376346983</v>
      </c>
      <c r="X420" s="14">
        <v>53.017878302212416</v>
      </c>
      <c r="Y420" s="8">
        <v>0</v>
      </c>
      <c r="Z420" s="8">
        <v>1282.2896235106691</v>
      </c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BF420" s="5">
        <v>163.13477235160343</v>
      </c>
      <c r="BG420" s="5">
        <v>134.95896953936611</v>
      </c>
      <c r="BH420" s="5">
        <v>10.001281214404193</v>
      </c>
      <c r="BI420" s="5">
        <v>32.805501195589834</v>
      </c>
      <c r="BJ420" s="5">
        <v>162.78360320321573</v>
      </c>
      <c r="BK420" s="5">
        <v>17.499718533022072</v>
      </c>
      <c r="BL420" s="5">
        <v>43.572942840782794</v>
      </c>
      <c r="BM420" s="5">
        <v>7.8073201333277575</v>
      </c>
      <c r="BN420" s="5">
        <v>491.04616892816983</v>
      </c>
      <c r="BO420" s="5">
        <v>66.325546788593599</v>
      </c>
      <c r="BP420" s="5">
        <v>16.232280083817539</v>
      </c>
      <c r="BQ420" s="5">
        <v>14.874560918277043</v>
      </c>
      <c r="BR420" s="5">
        <v>113.78045777463717</v>
      </c>
      <c r="BS420" s="5">
        <v>29.509643474770062</v>
      </c>
      <c r="BT420" s="5">
        <v>17.932660897168429</v>
      </c>
      <c r="BU420" s="5">
        <v>27.63181537999337</v>
      </c>
      <c r="BV420" s="5">
        <v>9.0490832630911893</v>
      </c>
      <c r="BW420" s="5">
        <v>61.320872791153874</v>
      </c>
      <c r="BX420" s="5">
        <v>237.55996909802658</v>
      </c>
      <c r="BY420" s="5">
        <v>0</v>
      </c>
      <c r="BZ420" s="5">
        <v>1241.9696914518252</v>
      </c>
      <c r="CA420" s="5">
        <v>1282.2896235106691</v>
      </c>
      <c r="CB420" s="5">
        <v>1282.2896235106691</v>
      </c>
      <c r="CC420" s="5">
        <v>33.094848618975774</v>
      </c>
    </row>
    <row r="421" spans="1:81" hidden="1" x14ac:dyDescent="0.2">
      <c r="A421" s="3" t="s">
        <v>52</v>
      </c>
      <c r="B421" s="3">
        <v>283</v>
      </c>
      <c r="C421" s="9">
        <v>43418</v>
      </c>
      <c r="D421" s="3">
        <v>4</v>
      </c>
      <c r="E421" s="3">
        <v>2</v>
      </c>
      <c r="F421" s="3" t="s">
        <v>106</v>
      </c>
      <c r="G421" s="10" t="s">
        <v>109</v>
      </c>
      <c r="H421" s="3">
        <v>52</v>
      </c>
      <c r="I421" s="3" t="s">
        <v>108</v>
      </c>
      <c r="J421" s="3">
        <v>40</v>
      </c>
      <c r="K421" s="3">
        <v>6</v>
      </c>
      <c r="L421" s="3">
        <v>5</v>
      </c>
      <c r="M421" s="3" t="s">
        <v>56</v>
      </c>
      <c r="N421" s="3" t="s">
        <v>57</v>
      </c>
      <c r="O421" s="1" t="s">
        <v>58</v>
      </c>
      <c r="P421" s="3" t="s">
        <v>61</v>
      </c>
      <c r="R421" s="14">
        <v>16.626392397387274</v>
      </c>
      <c r="S421" s="14">
        <v>49.556255340576172</v>
      </c>
      <c r="T421" s="14">
        <v>166.28941161057045</v>
      </c>
      <c r="U421" s="14">
        <v>335.16327377845499</v>
      </c>
      <c r="V421" s="14">
        <v>34.330883026123047</v>
      </c>
      <c r="W421" s="14">
        <v>314.93198052768048</v>
      </c>
      <c r="X421" s="14">
        <v>38.835568395154226</v>
      </c>
      <c r="Y421" s="8">
        <v>0</v>
      </c>
      <c r="Z421" s="8">
        <v>955.73376621943032</v>
      </c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BF421" s="5">
        <v>126.82801573778254</v>
      </c>
      <c r="BG421" s="5">
        <v>93.007659512073744</v>
      </c>
      <c r="BH421" s="5">
        <v>5.1637947843596663</v>
      </c>
      <c r="BI421" s="5">
        <v>22.960891800968639</v>
      </c>
      <c r="BJ421" s="5">
        <v>146.11814709995195</v>
      </c>
      <c r="BK421" s="5">
        <v>15.443620174171029</v>
      </c>
      <c r="BL421" s="5">
        <v>36.261494010666233</v>
      </c>
      <c r="BM421" s="5">
        <v>5.545612070199458</v>
      </c>
      <c r="BN421" s="5">
        <v>311.69501518058547</v>
      </c>
      <c r="BO421" s="5">
        <v>49.3510679750215</v>
      </c>
      <c r="BP421" s="5">
        <v>11.287253721846865</v>
      </c>
      <c r="BQ421" s="5">
        <v>12.072090943927554</v>
      </c>
      <c r="BR421" s="5">
        <v>77.577821610003539</v>
      </c>
      <c r="BS421" s="5">
        <v>15.633724385175041</v>
      </c>
      <c r="BT421" s="5">
        <v>12.895417201945792</v>
      </c>
      <c r="BU421" s="5">
        <v>20.447382075911438</v>
      </c>
      <c r="BV421" s="5">
        <v>4.5181782175010463</v>
      </c>
      <c r="BW421" s="5">
        <v>62.099766116550803</v>
      </c>
      <c r="BX421" s="5">
        <v>213.66595085046004</v>
      </c>
      <c r="BY421" s="5">
        <v>0</v>
      </c>
      <c r="BZ421" s="5">
        <v>931.58742885252616</v>
      </c>
      <c r="CA421" s="5">
        <v>955.73376621943032</v>
      </c>
      <c r="CB421" s="5">
        <v>955.73376621943032</v>
      </c>
      <c r="CC421" s="5">
        <v>29.579139972836888</v>
      </c>
    </row>
    <row r="422" spans="1:81" hidden="1" x14ac:dyDescent="0.2">
      <c r="A422" s="3" t="s">
        <v>52</v>
      </c>
      <c r="B422" s="3">
        <v>283</v>
      </c>
      <c r="C422" s="9">
        <v>43418</v>
      </c>
      <c r="D422" s="3">
        <v>4</v>
      </c>
      <c r="E422" s="3">
        <v>2</v>
      </c>
      <c r="F422" s="3" t="s">
        <v>106</v>
      </c>
      <c r="G422" s="10" t="s">
        <v>109</v>
      </c>
      <c r="H422" s="3">
        <v>52</v>
      </c>
      <c r="I422" s="3" t="s">
        <v>108</v>
      </c>
      <c r="J422" s="3">
        <v>50</v>
      </c>
      <c r="K422" s="3">
        <v>3</v>
      </c>
      <c r="L422" s="3">
        <v>6</v>
      </c>
      <c r="M422" s="3" t="s">
        <v>56</v>
      </c>
      <c r="N422" s="3" t="s">
        <v>57</v>
      </c>
      <c r="O422" s="1" t="s">
        <v>58</v>
      </c>
      <c r="P422" s="3" t="s">
        <v>61</v>
      </c>
      <c r="R422" s="14">
        <v>10.891202157941358</v>
      </c>
      <c r="S422" s="14">
        <v>36.196294192610118</v>
      </c>
      <c r="T422" s="14">
        <v>124.2430367305361</v>
      </c>
      <c r="U422" s="14">
        <v>276.72019748030038</v>
      </c>
      <c r="V422" s="14">
        <v>17.527101319411706</v>
      </c>
      <c r="W422" s="14">
        <v>175.13330130741514</v>
      </c>
      <c r="X422" s="14">
        <v>26.961967172293829</v>
      </c>
      <c r="Y422" s="8">
        <v>0</v>
      </c>
      <c r="Z422" s="8">
        <v>667.67310817037855</v>
      </c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BF422" s="5">
        <v>81.739367550059796</v>
      </c>
      <c r="BG422" s="5">
        <v>55.268452592493269</v>
      </c>
      <c r="BH422" s="5">
        <v>3.7619017811945628</v>
      </c>
      <c r="BI422" s="5">
        <v>17.007591429067208</v>
      </c>
      <c r="BJ422" s="5">
        <v>108.95372632905202</v>
      </c>
      <c r="BK422" s="5">
        <v>13.508514729297909</v>
      </c>
      <c r="BL422" s="5">
        <v>34.66607993671284</v>
      </c>
      <c r="BM422" s="5">
        <v>4.9455495281993036</v>
      </c>
      <c r="BN422" s="5">
        <v>178.36630428609331</v>
      </c>
      <c r="BO422" s="5">
        <v>33.390306558064687</v>
      </c>
      <c r="BP422" s="5">
        <v>4.8993873890062778</v>
      </c>
      <c r="BQ422" s="5">
        <v>9.0116545682738582</v>
      </c>
      <c r="BR422" s="5">
        <v>44.970312195441068</v>
      </c>
      <c r="BS422" s="5">
        <v>14.502790050920359</v>
      </c>
      <c r="BT422" s="5">
        <v>7.7818336034086784</v>
      </c>
      <c r="BU422" s="5">
        <v>15.376277714941693</v>
      </c>
      <c r="BV422" s="5">
        <v>2.5765849090752528</v>
      </c>
      <c r="BW422" s="5">
        <v>66.002219581116407</v>
      </c>
      <c r="BX422" s="5">
        <v>187.84326643780875</v>
      </c>
      <c r="BY422" s="5">
        <v>0</v>
      </c>
      <c r="BZ422" s="5">
        <v>651.75788029275645</v>
      </c>
      <c r="CA422" s="5">
        <v>667.67310817037855</v>
      </c>
      <c r="CB422" s="5">
        <v>667.67310817037855</v>
      </c>
      <c r="CC422" s="5">
        <v>23.639681682083747</v>
      </c>
    </row>
    <row r="423" spans="1:81" hidden="1" x14ac:dyDescent="0.2">
      <c r="A423" s="3" t="s">
        <v>52</v>
      </c>
      <c r="B423" s="3">
        <v>283</v>
      </c>
      <c r="C423" s="9">
        <v>43418</v>
      </c>
      <c r="D423" s="3">
        <v>4</v>
      </c>
      <c r="E423" s="3">
        <v>2</v>
      </c>
      <c r="F423" s="3" t="s">
        <v>106</v>
      </c>
      <c r="G423" s="10" t="s">
        <v>109</v>
      </c>
      <c r="H423" s="3">
        <v>52</v>
      </c>
      <c r="I423" s="3" t="s">
        <v>108</v>
      </c>
      <c r="J423" s="3">
        <v>5</v>
      </c>
      <c r="K423" s="3">
        <v>22</v>
      </c>
      <c r="L423" s="3">
        <v>1</v>
      </c>
      <c r="M423" s="3" t="s">
        <v>56</v>
      </c>
      <c r="N423" s="3" t="s">
        <v>57</v>
      </c>
      <c r="O423" s="1" t="s">
        <v>58</v>
      </c>
      <c r="P423" s="3" t="s">
        <v>62</v>
      </c>
      <c r="R423" s="14">
        <v>144.04139367465316</v>
      </c>
      <c r="S423" s="14">
        <v>319.62306002912851</v>
      </c>
      <c r="T423" s="14">
        <v>70.235959661417994</v>
      </c>
      <c r="U423" s="14">
        <v>405.7496269489157</v>
      </c>
      <c r="V423" s="14">
        <v>46.720283310988854</v>
      </c>
      <c r="W423" s="14">
        <v>446.84495807516163</v>
      </c>
      <c r="X423" s="14">
        <v>103.24637985229492</v>
      </c>
      <c r="Y423" s="8">
        <v>0</v>
      </c>
      <c r="Z423" s="8">
        <v>1536.4617203379137</v>
      </c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BF423" s="5">
        <v>125.26606926235119</v>
      </c>
      <c r="BG423" s="5">
        <v>195.8726175984242</v>
      </c>
      <c r="BH423" s="5">
        <v>47.671355960335724</v>
      </c>
      <c r="BI423" s="5">
        <v>163.12078296310492</v>
      </c>
      <c r="BJ423" s="5">
        <v>134.82868134929467</v>
      </c>
      <c r="BK423" s="5">
        <v>15.007507129727708</v>
      </c>
      <c r="BL423" s="5">
        <v>26.492822998509652</v>
      </c>
      <c r="BM423" s="5">
        <v>19.392897097872115</v>
      </c>
      <c r="BN423" s="5">
        <v>379.53889661028455</v>
      </c>
      <c r="BO423" s="5">
        <v>149.05402577659314</v>
      </c>
      <c r="BP423" s="5">
        <v>14.887364307371435</v>
      </c>
      <c r="BQ423" s="5">
        <v>29.323430353591018</v>
      </c>
      <c r="BR423" s="5">
        <v>52.093815537156068</v>
      </c>
      <c r="BS423" s="5">
        <v>51.798074735906049</v>
      </c>
      <c r="BT423" s="5">
        <v>13.160947820118999</v>
      </c>
      <c r="BU423" s="5">
        <v>50.686214908637176</v>
      </c>
      <c r="BV423" s="5">
        <v>17.215905623645224</v>
      </c>
      <c r="BW423" s="5">
        <v>34.447969455784616</v>
      </c>
      <c r="BX423" s="5">
        <v>173.09609943631543</v>
      </c>
      <c r="BY423" s="5">
        <v>0</v>
      </c>
      <c r="BZ423" s="5">
        <v>1467.502033886419</v>
      </c>
      <c r="CA423" s="5">
        <v>1536.4617203379137</v>
      </c>
      <c r="CB423" s="5">
        <v>1536.4617203379137</v>
      </c>
      <c r="CC423" s="5">
        <v>47.185860140379823</v>
      </c>
    </row>
    <row r="424" spans="1:81" hidden="1" x14ac:dyDescent="0.2">
      <c r="A424" s="3" t="s">
        <v>52</v>
      </c>
      <c r="B424" s="3">
        <v>283</v>
      </c>
      <c r="C424" s="9">
        <v>43418</v>
      </c>
      <c r="D424" s="3">
        <v>4</v>
      </c>
      <c r="E424" s="3">
        <v>2</v>
      </c>
      <c r="F424" s="3" t="s">
        <v>106</v>
      </c>
      <c r="G424" s="10" t="s">
        <v>109</v>
      </c>
      <c r="H424" s="3">
        <v>52</v>
      </c>
      <c r="I424" s="3" t="s">
        <v>108</v>
      </c>
      <c r="J424" s="3">
        <v>12</v>
      </c>
      <c r="K424" s="3">
        <v>18</v>
      </c>
      <c r="L424" s="3">
        <v>2</v>
      </c>
      <c r="M424" s="3" t="s">
        <v>56</v>
      </c>
      <c r="N424" s="3" t="s">
        <v>57</v>
      </c>
      <c r="O424" s="1" t="s">
        <v>58</v>
      </c>
      <c r="P424" s="3" t="s">
        <v>62</v>
      </c>
      <c r="R424" s="14">
        <v>144.05336787782866</v>
      </c>
      <c r="S424" s="14">
        <v>320.35094109896954</v>
      </c>
      <c r="T424" s="14">
        <v>59.545199690193968</v>
      </c>
      <c r="U424" s="14">
        <v>456.80073968295392</v>
      </c>
      <c r="V424" s="14">
        <v>45.740445301450535</v>
      </c>
      <c r="W424" s="14">
        <v>379.96598605451913</v>
      </c>
      <c r="X424" s="14">
        <v>116.08286732640759</v>
      </c>
      <c r="Y424" s="8">
        <v>0</v>
      </c>
      <c r="Z424" s="8">
        <v>1522.539601027861</v>
      </c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BF424" s="5">
        <v>59.433735575821878</v>
      </c>
      <c r="BG424" s="5">
        <v>75.225022666618443</v>
      </c>
      <c r="BH424" s="5">
        <v>46.498317235479576</v>
      </c>
      <c r="BI424" s="5">
        <v>164.72405032828868</v>
      </c>
      <c r="BJ424" s="5">
        <v>145.45063801398894</v>
      </c>
      <c r="BK424" s="5">
        <v>13.498863666165095</v>
      </c>
      <c r="BL424" s="5">
        <v>26.889267997157358</v>
      </c>
      <c r="BM424" s="5">
        <v>15.423386292760094</v>
      </c>
      <c r="BN424" s="5">
        <v>401.08199992454001</v>
      </c>
      <c r="BO424" s="5">
        <v>124.46047999405407</v>
      </c>
      <c r="BP424" s="5">
        <v>13.948310683200873</v>
      </c>
      <c r="BQ424" s="5">
        <v>27.30592450194143</v>
      </c>
      <c r="BR424" s="5">
        <v>13.125039653165819</v>
      </c>
      <c r="BS424" s="5">
        <v>8.7882271402619878</v>
      </c>
      <c r="BT424" s="5">
        <v>12.415149040993798</v>
      </c>
      <c r="BU424" s="5">
        <v>43.253147422637234</v>
      </c>
      <c r="BV424" s="5">
        <v>21.334931254295736</v>
      </c>
      <c r="BW424" s="5">
        <v>33.010004955122241</v>
      </c>
      <c r="BX424" s="5">
        <v>175.86743685146703</v>
      </c>
      <c r="BY424" s="5">
        <v>0</v>
      </c>
      <c r="BZ424" s="5">
        <v>1441.8291331063429</v>
      </c>
      <c r="CA424" s="5">
        <v>1522.539601027861</v>
      </c>
      <c r="CB424" s="5">
        <v>1522.539601027861</v>
      </c>
      <c r="CC424" s="5">
        <v>38.166991139464145</v>
      </c>
    </row>
    <row r="425" spans="1:81" hidden="1" x14ac:dyDescent="0.2">
      <c r="A425" s="3" t="s">
        <v>52</v>
      </c>
      <c r="B425" s="3">
        <v>283</v>
      </c>
      <c r="C425" s="9">
        <v>43418</v>
      </c>
      <c r="D425" s="3">
        <v>4</v>
      </c>
      <c r="E425" s="3">
        <v>2</v>
      </c>
      <c r="F425" s="3" t="s">
        <v>106</v>
      </c>
      <c r="G425" s="10" t="s">
        <v>109</v>
      </c>
      <c r="H425" s="3">
        <v>52</v>
      </c>
      <c r="I425" s="3" t="s">
        <v>108</v>
      </c>
      <c r="J425" s="3">
        <v>20</v>
      </c>
      <c r="K425" s="3">
        <v>14</v>
      </c>
      <c r="L425" s="3">
        <v>3</v>
      </c>
      <c r="M425" s="3" t="s">
        <v>56</v>
      </c>
      <c r="N425" s="3" t="s">
        <v>57</v>
      </c>
      <c r="O425" s="1" t="s">
        <v>58</v>
      </c>
      <c r="P425" s="3" t="s">
        <v>62</v>
      </c>
      <c r="R425" s="14">
        <v>230.21608918288658</v>
      </c>
      <c r="S425" s="14">
        <v>172.73868508174502</v>
      </c>
      <c r="T425" s="14">
        <v>138.72842660443536</v>
      </c>
      <c r="U425" s="14">
        <v>438.11042312095907</v>
      </c>
      <c r="V425" s="14">
        <v>45.225429206058898</v>
      </c>
      <c r="W425" s="14">
        <v>865.81171180462013</v>
      </c>
      <c r="X425" s="14">
        <v>81.767865411166483</v>
      </c>
      <c r="Y425" s="8">
        <v>0.75718212188324652</v>
      </c>
      <c r="Z425" s="8">
        <v>1973.3557706051392</v>
      </c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BF425" s="5">
        <v>265.02311562606866</v>
      </c>
      <c r="BG425" s="5">
        <v>262.60636152108214</v>
      </c>
      <c r="BH425" s="5">
        <v>98.243298952094719</v>
      </c>
      <c r="BI425" s="5">
        <v>91.346298650264785</v>
      </c>
      <c r="BJ425" s="5">
        <v>208.69002145725904</v>
      </c>
      <c r="BK425" s="5">
        <v>18.705805191166679</v>
      </c>
      <c r="BL425" s="5">
        <v>33.164274934521067</v>
      </c>
      <c r="BM425" s="5">
        <v>13.885410176204749</v>
      </c>
      <c r="BN425" s="5">
        <v>886.57063358339281</v>
      </c>
      <c r="BO425" s="5">
        <v>138.90625311973989</v>
      </c>
      <c r="BP425" s="5">
        <v>11.534615710768987</v>
      </c>
      <c r="BQ425" s="5">
        <v>23.081062927282588</v>
      </c>
      <c r="BR425" s="5">
        <v>132.75839614151491</v>
      </c>
      <c r="BS425" s="5">
        <v>105.62606688957884</v>
      </c>
      <c r="BT425" s="5">
        <v>20.613228036929495</v>
      </c>
      <c r="BU425" s="5">
        <v>40.064803319064019</v>
      </c>
      <c r="BV425" s="5">
        <v>24.225388994445961</v>
      </c>
      <c r="BW425" s="5">
        <v>35.835871753617226</v>
      </c>
      <c r="BX425" s="5">
        <v>200.02247513980581</v>
      </c>
      <c r="BY425" s="5">
        <v>0.75718212188324652</v>
      </c>
      <c r="BZ425" s="5">
        <v>1882.2630987935199</v>
      </c>
      <c r="CA425" s="5">
        <v>1972.598588483256</v>
      </c>
      <c r="CB425" s="5">
        <v>1973.3557706051392</v>
      </c>
      <c r="CC425" s="5">
        <v>49.18810592267468</v>
      </c>
    </row>
    <row r="426" spans="1:81" hidden="1" x14ac:dyDescent="0.2">
      <c r="A426" s="3" t="s">
        <v>52</v>
      </c>
      <c r="B426" s="3">
        <v>283</v>
      </c>
      <c r="C426" s="9">
        <v>43418</v>
      </c>
      <c r="D426" s="3">
        <v>4</v>
      </c>
      <c r="E426" s="3">
        <v>2</v>
      </c>
      <c r="F426" s="3" t="s">
        <v>106</v>
      </c>
      <c r="G426" s="10" t="s">
        <v>109</v>
      </c>
      <c r="H426" s="3">
        <v>52</v>
      </c>
      <c r="I426" s="3" t="s">
        <v>108</v>
      </c>
      <c r="J426" s="3">
        <v>30</v>
      </c>
      <c r="K426" s="3">
        <v>10</v>
      </c>
      <c r="L426" s="3">
        <v>4</v>
      </c>
      <c r="M426" s="3" t="s">
        <v>56</v>
      </c>
      <c r="N426" s="3" t="s">
        <v>57</v>
      </c>
      <c r="O426" s="1" t="s">
        <v>58</v>
      </c>
      <c r="P426" s="3" t="s">
        <v>62</v>
      </c>
      <c r="R426" s="14">
        <v>33.71297755734674</v>
      </c>
      <c r="S426" s="14">
        <v>56.836778225569887</v>
      </c>
      <c r="T426" s="14">
        <v>94.988219351604073</v>
      </c>
      <c r="U426" s="14">
        <v>400.37073701003504</v>
      </c>
      <c r="V426" s="14">
        <v>49.721032570148338</v>
      </c>
      <c r="W426" s="14">
        <v>407.40424873088966</v>
      </c>
      <c r="X426" s="14">
        <v>59.612260752710803</v>
      </c>
      <c r="Y426" s="8">
        <v>0</v>
      </c>
      <c r="Z426" s="8">
        <v>1102.6462248240907</v>
      </c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BF426" s="5">
        <v>57.985245154853452</v>
      </c>
      <c r="BG426" s="5">
        <v>55.539331859689774</v>
      </c>
      <c r="BH426" s="5">
        <v>8.2640018238734161</v>
      </c>
      <c r="BI426" s="5">
        <v>29.471856992010988</v>
      </c>
      <c r="BJ426" s="5">
        <v>146.58726071680644</v>
      </c>
      <c r="BK426" s="5">
        <v>15.544468604593254</v>
      </c>
      <c r="BL426" s="5">
        <v>40.974788167936097</v>
      </c>
      <c r="BM426" s="5">
        <v>6.8793436654714695</v>
      </c>
      <c r="BN426" s="5">
        <v>431.23779469597366</v>
      </c>
      <c r="BO426" s="5">
        <v>61.493037647333928</v>
      </c>
      <c r="BP426" s="5">
        <v>15.857123973159887</v>
      </c>
      <c r="BQ426" s="5">
        <v>13.759698161568551</v>
      </c>
      <c r="BR426" s="5">
        <v>13.037876740497772</v>
      </c>
      <c r="BS426" s="5">
        <v>2.4032506176991477</v>
      </c>
      <c r="BT426" s="5">
        <v>17.061058477047034</v>
      </c>
      <c r="BU426" s="5">
        <v>24.486649139915027</v>
      </c>
      <c r="BV426" s="5">
        <v>6.3478363057471023</v>
      </c>
      <c r="BW426" s="5">
        <v>49.90296337515953</v>
      </c>
      <c r="BX426" s="5">
        <v>203.11519218180192</v>
      </c>
      <c r="BY426" s="5">
        <v>0</v>
      </c>
      <c r="BZ426" s="5">
        <v>1071.595569381738</v>
      </c>
      <c r="CA426" s="5">
        <v>1102.6462248240907</v>
      </c>
      <c r="CB426" s="5">
        <v>1102.6462248240907</v>
      </c>
      <c r="CC426" s="5">
        <v>29.212977966726957</v>
      </c>
    </row>
    <row r="427" spans="1:81" hidden="1" x14ac:dyDescent="0.2">
      <c r="A427" s="3" t="s">
        <v>52</v>
      </c>
      <c r="B427" s="3">
        <v>283</v>
      </c>
      <c r="C427" s="9">
        <v>43418</v>
      </c>
      <c r="D427" s="3">
        <v>4</v>
      </c>
      <c r="E427" s="3">
        <v>2</v>
      </c>
      <c r="F427" s="3" t="s">
        <v>106</v>
      </c>
      <c r="G427" s="10" t="s">
        <v>109</v>
      </c>
      <c r="H427" s="3">
        <v>52</v>
      </c>
      <c r="I427" s="3" t="s">
        <v>108</v>
      </c>
      <c r="J427" s="3">
        <v>40</v>
      </c>
      <c r="K427" s="3">
        <v>6</v>
      </c>
      <c r="L427" s="3">
        <v>5</v>
      </c>
      <c r="M427" s="3" t="s">
        <v>56</v>
      </c>
      <c r="N427" s="3" t="s">
        <v>57</v>
      </c>
      <c r="O427" s="1" t="s">
        <v>58</v>
      </c>
      <c r="P427" s="3" t="s">
        <v>62</v>
      </c>
      <c r="R427" s="14">
        <v>16.21477431264417</v>
      </c>
      <c r="S427" s="14">
        <v>44.689464996600975</v>
      </c>
      <c r="T427" s="14">
        <v>152.33846835432382</v>
      </c>
      <c r="U427" s="14">
        <v>305.50163269042969</v>
      </c>
      <c r="V427" s="14">
        <v>31.405710417648841</v>
      </c>
      <c r="W427" s="14">
        <v>280.67628952552531</v>
      </c>
      <c r="X427" s="14">
        <v>36.488664166680699</v>
      </c>
      <c r="Y427" s="8">
        <v>0</v>
      </c>
      <c r="Z427" s="8">
        <v>867.31499841888774</v>
      </c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BF427" s="5">
        <v>113.25314432581553</v>
      </c>
      <c r="BG427" s="5">
        <v>87.762633785419709</v>
      </c>
      <c r="BH427" s="5">
        <v>5.3150056572112492</v>
      </c>
      <c r="BI427" s="5">
        <v>21.093387865288634</v>
      </c>
      <c r="BJ427" s="5">
        <v>139.76617046002565</v>
      </c>
      <c r="BK427" s="5">
        <v>15.646353671295275</v>
      </c>
      <c r="BL427" s="5">
        <v>36.783186548745938</v>
      </c>
      <c r="BM427" s="5">
        <v>5.1440392869763949</v>
      </c>
      <c r="BN427" s="5">
        <v>287.48081712803855</v>
      </c>
      <c r="BO427" s="5">
        <v>44.177087537266146</v>
      </c>
      <c r="BP427" s="5">
        <v>10.092745758197815</v>
      </c>
      <c r="BQ427" s="5">
        <v>11.937496148269966</v>
      </c>
      <c r="BR427" s="5">
        <v>71.955551982039381</v>
      </c>
      <c r="BS427" s="5">
        <v>18.587310800043817</v>
      </c>
      <c r="BT427" s="5">
        <v>12.203257790679666</v>
      </c>
      <c r="BU427" s="5">
        <v>19.571056458049149</v>
      </c>
      <c r="BV427" s="5">
        <v>15.673076315381204</v>
      </c>
      <c r="BW427" s="5">
        <v>58.43441587167208</v>
      </c>
      <c r="BX427" s="5">
        <v>179.34183144098074</v>
      </c>
      <c r="BY427" s="5">
        <v>0</v>
      </c>
      <c r="BZ427" s="5">
        <v>801.77248721483045</v>
      </c>
      <c r="CA427" s="5">
        <v>867.31499841888774</v>
      </c>
      <c r="CB427" s="5">
        <v>867.31499841888774</v>
      </c>
      <c r="CC427" s="5">
        <v>26.499115152375857</v>
      </c>
    </row>
    <row r="428" spans="1:81" hidden="1" x14ac:dyDescent="0.2">
      <c r="A428" s="3" t="s">
        <v>52</v>
      </c>
      <c r="B428" s="3">
        <v>283</v>
      </c>
      <c r="C428" s="9">
        <v>43418</v>
      </c>
      <c r="D428" s="3">
        <v>4</v>
      </c>
      <c r="E428" s="3">
        <v>2</v>
      </c>
      <c r="F428" s="3" t="s">
        <v>106</v>
      </c>
      <c r="G428" s="10" t="s">
        <v>109</v>
      </c>
      <c r="H428" s="3">
        <v>52</v>
      </c>
      <c r="I428" s="3" t="s">
        <v>108</v>
      </c>
      <c r="J428" s="3">
        <v>50</v>
      </c>
      <c r="K428" s="3">
        <v>3</v>
      </c>
      <c r="L428" s="3">
        <v>6</v>
      </c>
      <c r="M428" s="3" t="s">
        <v>56</v>
      </c>
      <c r="N428" s="3" t="s">
        <v>57</v>
      </c>
      <c r="O428" s="1" t="s">
        <v>58</v>
      </c>
      <c r="P428" s="3" t="s">
        <v>62</v>
      </c>
      <c r="R428" s="14">
        <v>13.056864097200592</v>
      </c>
      <c r="S428" s="14">
        <v>35.158986847976159</v>
      </c>
      <c r="T428" s="14">
        <v>92.934713560959395</v>
      </c>
      <c r="U428" s="14">
        <v>259.42237643537851</v>
      </c>
      <c r="V428" s="14">
        <v>18.348267588122138</v>
      </c>
      <c r="W428" s="14">
        <v>164.35111420730064</v>
      </c>
      <c r="X428" s="14">
        <v>25.309230442704827</v>
      </c>
      <c r="Y428" s="8">
        <v>0.42179426818660803</v>
      </c>
      <c r="Z428" s="8">
        <v>609.00335355737752</v>
      </c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BF428" s="5">
        <v>60.679791480016455</v>
      </c>
      <c r="BG428" s="5">
        <v>48.023983235824623</v>
      </c>
      <c r="BH428" s="5">
        <v>4.1145157114323121</v>
      </c>
      <c r="BI428" s="5">
        <v>16.960198248681873</v>
      </c>
      <c r="BJ428" s="5">
        <v>91.387696414494499</v>
      </c>
      <c r="BK428" s="5">
        <v>12.52915430836507</v>
      </c>
      <c r="BL428" s="5">
        <v>36.195039477960563</v>
      </c>
      <c r="BM428" s="5">
        <v>4.6187111949219313</v>
      </c>
      <c r="BN428" s="5">
        <v>164.73633441571818</v>
      </c>
      <c r="BO428" s="5">
        <v>30.017114585328667</v>
      </c>
      <c r="BP428" s="5">
        <v>5.9918451521934282</v>
      </c>
      <c r="BQ428" s="5">
        <v>8.0281430406034087</v>
      </c>
      <c r="BR428" s="5">
        <v>37.988371078851806</v>
      </c>
      <c r="BS428" s="5">
        <v>12.526120608887089</v>
      </c>
      <c r="BT428" s="5">
        <v>6.7241334578761389</v>
      </c>
      <c r="BU428" s="5">
        <v>13.212160816654864</v>
      </c>
      <c r="BV428" s="5">
        <v>4.502161906561045</v>
      </c>
      <c r="BW428" s="5">
        <v>71.798633294325896</v>
      </c>
      <c r="BX428" s="5">
        <v>166.83596886341925</v>
      </c>
      <c r="BY428" s="5">
        <v>0.42179426818660803</v>
      </c>
      <c r="BZ428" s="5">
        <v>577.57804072209183</v>
      </c>
      <c r="CA428" s="5">
        <v>608.58155928919086</v>
      </c>
      <c r="CB428" s="5">
        <v>609.00335355737752</v>
      </c>
      <c r="CC428" s="5">
        <v>23.815338937525603</v>
      </c>
    </row>
    <row r="429" spans="1:81" x14ac:dyDescent="0.2">
      <c r="A429" s="3" t="s">
        <v>52</v>
      </c>
      <c r="B429" s="3">
        <v>298</v>
      </c>
      <c r="C429" s="9">
        <v>43418</v>
      </c>
      <c r="D429" s="3">
        <v>4</v>
      </c>
      <c r="E429" s="3">
        <v>3</v>
      </c>
      <c r="F429" s="3" t="s">
        <v>110</v>
      </c>
      <c r="G429" s="10" t="s">
        <v>107</v>
      </c>
      <c r="H429" s="3">
        <v>55</v>
      </c>
      <c r="I429" s="3" t="s">
        <v>111</v>
      </c>
      <c r="J429" s="3">
        <v>5</v>
      </c>
      <c r="K429" s="3">
        <v>22</v>
      </c>
      <c r="L429" s="3">
        <v>1</v>
      </c>
      <c r="M429" s="3" t="s">
        <v>56</v>
      </c>
      <c r="N429" s="3" t="s">
        <v>57</v>
      </c>
      <c r="O429" s="1" t="s">
        <v>58</v>
      </c>
      <c r="P429" s="3" t="s">
        <v>59</v>
      </c>
      <c r="Q429" s="3" t="s">
        <v>197</v>
      </c>
      <c r="R429" s="14">
        <v>71.321120295031321</v>
      </c>
      <c r="S429" s="14">
        <v>295.24281521501212</v>
      </c>
      <c r="T429" s="14">
        <v>40.938684627927586</v>
      </c>
      <c r="U429" s="14">
        <v>214.95048207250136</v>
      </c>
      <c r="V429" s="14">
        <v>41.763515275100183</v>
      </c>
      <c r="W429" s="14">
        <v>221.74585158249428</v>
      </c>
      <c r="X429" s="14">
        <v>68.531502953891092</v>
      </c>
      <c r="Y429" s="8">
        <v>0.30242500051974008</v>
      </c>
      <c r="Z429" s="8">
        <v>954.79635524596324</v>
      </c>
      <c r="AA429" s="8"/>
      <c r="AB429" s="8">
        <f>(R429+R429)*($J429-0)/2</f>
        <v>356.60560147515662</v>
      </c>
      <c r="AC429" s="8">
        <f t="shared" ref="AC429" si="685">(S429+S429)*($J429-0)/2</f>
        <v>1476.2140760750606</v>
      </c>
      <c r="AD429" s="8">
        <f t="shared" ref="AD429" si="686">(T429+T429)*($J429-0)/2</f>
        <v>204.69342313963793</v>
      </c>
      <c r="AE429" s="8">
        <f t="shared" ref="AE429" si="687">(U429+U429)*($J429-0)/2</f>
        <v>1074.7524103625069</v>
      </c>
      <c r="AF429" s="8">
        <f t="shared" ref="AF429" si="688">(V429+V429)*($J429-0)/2</f>
        <v>208.81757637550092</v>
      </c>
      <c r="AG429" s="8">
        <f t="shared" ref="AG429" si="689">(W429+W429)*($J429-0)/2</f>
        <v>1108.7292579124714</v>
      </c>
      <c r="AH429" s="8">
        <f t="shared" ref="AH429" si="690">(X429+X429)*($J429-0)/2</f>
        <v>342.65751476945547</v>
      </c>
      <c r="AI429" s="8">
        <f t="shared" ref="AI429" si="691">(Y429+Y429)*($J429-0)/2</f>
        <v>1.5121250025987005</v>
      </c>
      <c r="AJ429" s="8">
        <f t="shared" ref="AJ429" si="692">(Z429+Z429)*($J429-0)/2</f>
        <v>4773.9817762298162</v>
      </c>
      <c r="AK429" s="8"/>
      <c r="AL429" s="8">
        <f>SUM(AB429:AB436)</f>
        <v>2067.3169654689991</v>
      </c>
      <c r="AM429" s="8">
        <f t="shared" ref="AM429" si="693">SUM(AC429:AC436)</f>
        <v>5877.3865721143529</v>
      </c>
      <c r="AN429" s="8">
        <f t="shared" ref="AN429" si="694">SUM(AD429:AD436)</f>
        <v>3937.7078482549769</v>
      </c>
      <c r="AO429" s="8">
        <f t="shared" ref="AO429" si="695">SUM(AE429:AE436)</f>
        <v>19473.20485187399</v>
      </c>
      <c r="AP429" s="8">
        <f t="shared" ref="AP429" si="696">SUM(AF429:AF436)</f>
        <v>1838.055637248631</v>
      </c>
      <c r="AQ429" s="8">
        <f t="shared" ref="AQ429" si="697">SUM(AG429:AG436)</f>
        <v>14614.825326730464</v>
      </c>
      <c r="AR429" s="8">
        <f t="shared" ref="AR429" si="698">SUM(AH429:AH436)</f>
        <v>3660.9770107474819</v>
      </c>
      <c r="AS429" s="8">
        <f t="shared" ref="AS429" si="699">SUM(AI429:AI436)</f>
        <v>36.174369780774143</v>
      </c>
      <c r="AT429" s="8">
        <f t="shared" ref="AT429" si="700">SUM(AJ429:AJ436)</f>
        <v>51505.647963408665</v>
      </c>
      <c r="AV429" s="8">
        <f>(AL429/$AT429)*100</f>
        <v>4.0137675132981343</v>
      </c>
      <c r="AW429" s="8">
        <f t="shared" ref="AW429" si="701">(AM429/$AT429)*100</f>
        <v>11.411149659334146</v>
      </c>
      <c r="AX429" s="8">
        <f t="shared" ref="AX429" si="702">(AN429/$AT429)*100</f>
        <v>7.6451962143112073</v>
      </c>
      <c r="AY429" s="8">
        <f t="shared" ref="AY429" si="703">(AO429/$AT429)*100</f>
        <v>37.807901893998903</v>
      </c>
      <c r="AZ429" s="8">
        <f t="shared" ref="AZ429" si="704">(AP429/$AT429)*100</f>
        <v>3.5686487015063806</v>
      </c>
      <c r="BA429" s="8">
        <f t="shared" ref="BA429" si="705">(AQ429/$AT429)*100</f>
        <v>28.375189721160922</v>
      </c>
      <c r="BB429" s="8">
        <f t="shared" ref="BB429" si="706">(AR429/$AT429)*100</f>
        <v>7.1079137055966415</v>
      </c>
      <c r="BC429" s="8">
        <f t="shared" ref="BC429" si="707">(AS429/$AT429)*100</f>
        <v>7.0233792236675918E-2</v>
      </c>
      <c r="BD429" s="8">
        <f t="shared" ref="BD429" si="708">(AT429/$AT429)*100</f>
        <v>100</v>
      </c>
      <c r="BF429" s="5">
        <v>76.570563079986613</v>
      </c>
      <c r="BG429" s="5">
        <v>122.26561550897969</v>
      </c>
      <c r="BH429" s="5">
        <v>20.079693178085314</v>
      </c>
      <c r="BI429" s="5">
        <v>148.30577251528996</v>
      </c>
      <c r="BJ429" s="5">
        <v>97.685853998756031</v>
      </c>
      <c r="BK429" s="5">
        <v>5.9400398822367313</v>
      </c>
      <c r="BL429" s="5">
        <v>18.510827022273425</v>
      </c>
      <c r="BM429" s="5">
        <v>14.401746131187762</v>
      </c>
      <c r="BN429" s="5">
        <v>185.98289327013725</v>
      </c>
      <c r="BO429" s="5">
        <v>108.30259869012842</v>
      </c>
      <c r="BP429" s="5">
        <v>15.992290372106877</v>
      </c>
      <c r="BQ429" s="5">
        <v>18.297230353719804</v>
      </c>
      <c r="BR429" s="5">
        <v>18.662745379240143</v>
      </c>
      <c r="BS429" s="5">
        <v>30.945364731520694</v>
      </c>
      <c r="BT429" s="5">
        <v>7.6273242011974984</v>
      </c>
      <c r="BU429" s="5">
        <v>28.158883639599711</v>
      </c>
      <c r="BV429" s="5">
        <v>29.52519916866045</v>
      </c>
      <c r="BW429" s="5">
        <v>16.74421113730973</v>
      </c>
      <c r="BX429" s="5">
        <v>84.368776885950751</v>
      </c>
      <c r="BY429" s="5">
        <v>0.30242500051974008</v>
      </c>
      <c r="BZ429" s="5">
        <v>888.87054552788402</v>
      </c>
      <c r="CA429" s="5">
        <v>954.49393024544349</v>
      </c>
      <c r="CB429" s="5">
        <v>954.79635524596324</v>
      </c>
      <c r="CC429" s="5">
        <v>18.900006101813918</v>
      </c>
    </row>
    <row r="430" spans="1:81" x14ac:dyDescent="0.2">
      <c r="A430" s="3" t="s">
        <v>52</v>
      </c>
      <c r="B430" s="3">
        <v>298</v>
      </c>
      <c r="C430" s="9">
        <v>43418</v>
      </c>
      <c r="D430" s="3">
        <v>4</v>
      </c>
      <c r="E430" s="3">
        <v>3</v>
      </c>
      <c r="F430" s="3" t="s">
        <v>110</v>
      </c>
      <c r="G430" s="10" t="s">
        <v>107</v>
      </c>
      <c r="H430" s="3">
        <v>55</v>
      </c>
      <c r="I430" s="3" t="s">
        <v>111</v>
      </c>
      <c r="J430" s="3">
        <v>12</v>
      </c>
      <c r="K430" s="3">
        <v>18</v>
      </c>
      <c r="L430" s="3">
        <v>2</v>
      </c>
      <c r="M430" s="3" t="s">
        <v>56</v>
      </c>
      <c r="N430" s="3" t="s">
        <v>57</v>
      </c>
      <c r="O430" s="1" t="s">
        <v>58</v>
      </c>
      <c r="P430" s="3" t="s">
        <v>59</v>
      </c>
      <c r="Q430" s="3" t="s">
        <v>197</v>
      </c>
      <c r="R430" s="14">
        <v>49.919711935109106</v>
      </c>
      <c r="S430" s="14">
        <v>94.562568401468212</v>
      </c>
      <c r="T430" s="14">
        <v>72.214387334626295</v>
      </c>
      <c r="U430" s="14">
        <v>210.86415863037109</v>
      </c>
      <c r="V430" s="14">
        <v>21.630875982087233</v>
      </c>
      <c r="W430" s="14">
        <v>319.88676557869746</v>
      </c>
      <c r="X430" s="14">
        <v>68.738788867818897</v>
      </c>
      <c r="Y430" s="8">
        <v>0.60077956528103804</v>
      </c>
      <c r="Z430" s="8">
        <v>838.41804715850787</v>
      </c>
      <c r="AA430" s="8"/>
      <c r="AB430" s="8">
        <f>(R429+R430)*($J430-$J429)/2</f>
        <v>424.34291280549149</v>
      </c>
      <c r="AC430" s="8">
        <f t="shared" ref="AC430:AC436" si="709">(S429+S430)*($J430-$J429)/2</f>
        <v>1364.318842657681</v>
      </c>
      <c r="AD430" s="8">
        <f t="shared" ref="AD430:AD436" si="710">(T429+T430)*($J430-$J429)/2</f>
        <v>396.03575186893858</v>
      </c>
      <c r="AE430" s="8">
        <f t="shared" ref="AE430:AE436" si="711">(U429+U430)*($J430-$J429)/2</f>
        <v>1490.3512424600535</v>
      </c>
      <c r="AF430" s="8">
        <f t="shared" ref="AF430:AF436" si="712">(V429+V430)*($J430-$J429)/2</f>
        <v>221.88036940015596</v>
      </c>
      <c r="AG430" s="8">
        <f t="shared" ref="AG430:AG436" si="713">(W429+W430)*($J430-$J429)/2</f>
        <v>1895.7141600641712</v>
      </c>
      <c r="AH430" s="8">
        <f t="shared" ref="AH430:AH436" si="714">(X429+X430)*($J430-$J429)/2</f>
        <v>480.44602137598491</v>
      </c>
      <c r="AI430" s="8">
        <f t="shared" ref="AI430:AI436" si="715">(Y429+Y430)*($J430-$J429)/2</f>
        <v>3.1612159803027233</v>
      </c>
      <c r="AJ430" s="8">
        <f t="shared" ref="AJ430:AJ436" si="716">(Z429+Z430)*($J430-$J429)/2</f>
        <v>6276.2504084156481</v>
      </c>
      <c r="AK430" s="8"/>
      <c r="AL430" s="8">
        <f>AL429</f>
        <v>2067.3169654689991</v>
      </c>
      <c r="AM430" s="8">
        <f>AM429</f>
        <v>5877.3865721143529</v>
      </c>
      <c r="AN430" s="8">
        <f>AN429</f>
        <v>3937.7078482549769</v>
      </c>
      <c r="AO430" s="8">
        <f t="shared" ref="AO430:AO436" si="717">AO429</f>
        <v>19473.20485187399</v>
      </c>
      <c r="AP430" s="8">
        <f t="shared" ref="AP430:AP436" si="718">AP429</f>
        <v>1838.055637248631</v>
      </c>
      <c r="AQ430" s="8">
        <f t="shared" ref="AQ430:AQ436" si="719">AQ429</f>
        <v>14614.825326730464</v>
      </c>
      <c r="AR430" s="8">
        <f t="shared" ref="AR430:AR436" si="720">AR429</f>
        <v>3660.9770107474819</v>
      </c>
      <c r="AS430" s="8">
        <f t="shared" ref="AS430:AS436" si="721">AS429</f>
        <v>36.174369780774143</v>
      </c>
      <c r="AT430" s="8">
        <f t="shared" ref="AT430:AT436" si="722">AT429</f>
        <v>51505.647963408665</v>
      </c>
      <c r="BF430" s="5">
        <v>83.372694845354616</v>
      </c>
      <c r="BG430" s="5">
        <v>92.502107062444097</v>
      </c>
      <c r="BH430" s="5">
        <v>16.713077264939212</v>
      </c>
      <c r="BI430" s="5">
        <v>48.238557756269763</v>
      </c>
      <c r="BJ430" s="5">
        <v>103.69945337943335</v>
      </c>
      <c r="BK430" s="5">
        <v>8.4265677366738956</v>
      </c>
      <c r="BL430" s="5">
        <v>15.597103019870566</v>
      </c>
      <c r="BM430" s="5">
        <v>10.840615730182842</v>
      </c>
      <c r="BN430" s="5">
        <v>302.5555959608887</v>
      </c>
      <c r="BO430" s="5">
        <v>88.652298321844611</v>
      </c>
      <c r="BP430" s="5">
        <v>6.2145459795044484</v>
      </c>
      <c r="BQ430" s="5">
        <v>22.830388965167906</v>
      </c>
      <c r="BR430" s="5">
        <v>34.032813648192686</v>
      </c>
      <c r="BS430" s="5">
        <v>42.372481166160384</v>
      </c>
      <c r="BT430" s="5">
        <v>7.8428814677086631</v>
      </c>
      <c r="BU430" s="5">
        <v>23.915614424571395</v>
      </c>
      <c r="BV430" s="5">
        <v>10.433713000394427</v>
      </c>
      <c r="BW430" s="5">
        <v>11.474911428780254</v>
      </c>
      <c r="BX430" s="5">
        <v>88.09728135767736</v>
      </c>
      <c r="BY430" s="5">
        <v>0.60077956528103804</v>
      </c>
      <c r="BZ430" s="5">
        <v>806.2900632600913</v>
      </c>
      <c r="CA430" s="5">
        <v>837.8172675932268</v>
      </c>
      <c r="CB430" s="5">
        <v>838.41804715850787</v>
      </c>
      <c r="CC430" s="5">
        <v>18.399141767413195</v>
      </c>
    </row>
    <row r="431" spans="1:81" x14ac:dyDescent="0.2">
      <c r="A431" s="3" t="s">
        <v>52</v>
      </c>
      <c r="B431" s="3">
        <v>298</v>
      </c>
      <c r="C431" s="9">
        <v>43418</v>
      </c>
      <c r="D431" s="3">
        <v>4</v>
      </c>
      <c r="E431" s="3">
        <v>3</v>
      </c>
      <c r="F431" s="3" t="s">
        <v>110</v>
      </c>
      <c r="G431" s="10" t="s">
        <v>107</v>
      </c>
      <c r="H431" s="3">
        <v>55</v>
      </c>
      <c r="I431" s="3" t="s">
        <v>111</v>
      </c>
      <c r="J431" s="3">
        <v>20</v>
      </c>
      <c r="K431" s="3">
        <v>14</v>
      </c>
      <c r="L431" s="3">
        <v>3</v>
      </c>
      <c r="M431" s="3" t="s">
        <v>56</v>
      </c>
      <c r="N431" s="3" t="s">
        <v>57</v>
      </c>
      <c r="O431" s="1" t="s">
        <v>58</v>
      </c>
      <c r="P431" s="3" t="s">
        <v>59</v>
      </c>
      <c r="Q431" s="3" t="s">
        <v>197</v>
      </c>
      <c r="R431" s="14">
        <v>34.898188426576809</v>
      </c>
      <c r="S431" s="14">
        <v>66.097550096182985</v>
      </c>
      <c r="T431" s="14">
        <v>57.16324184680807</v>
      </c>
      <c r="U431" s="14">
        <v>229.34818504596578</v>
      </c>
      <c r="V431" s="14">
        <v>20.779432132326324</v>
      </c>
      <c r="W431" s="14">
        <v>318.71449069319101</v>
      </c>
      <c r="X431" s="14">
        <v>68.459599856672611</v>
      </c>
      <c r="Y431" s="8">
        <v>0.38140947701513128</v>
      </c>
      <c r="Z431" s="8">
        <v>795.84208675871935</v>
      </c>
      <c r="AA431" s="8"/>
      <c r="AB431" s="8">
        <f>(R430+R431)*($J431-$J430)/2</f>
        <v>339.27160144674366</v>
      </c>
      <c r="AC431" s="8">
        <f t="shared" si="709"/>
        <v>642.64047399060473</v>
      </c>
      <c r="AD431" s="8">
        <f t="shared" si="710"/>
        <v>517.51051672573749</v>
      </c>
      <c r="AE431" s="8">
        <f t="shared" si="711"/>
        <v>1760.8493747053476</v>
      </c>
      <c r="AF431" s="8">
        <f t="shared" si="712"/>
        <v>169.64123245765421</v>
      </c>
      <c r="AG431" s="8">
        <f t="shared" si="713"/>
        <v>2554.4050250875539</v>
      </c>
      <c r="AH431" s="8">
        <f t="shared" si="714"/>
        <v>548.79355489796603</v>
      </c>
      <c r="AI431" s="8">
        <f t="shared" si="715"/>
        <v>3.9287561691846773</v>
      </c>
      <c r="AJ431" s="8">
        <f t="shared" si="716"/>
        <v>6537.0405356689089</v>
      </c>
      <c r="AK431" s="8"/>
      <c r="AL431" s="8">
        <f t="shared" ref="AL431:AL436" si="723">AL430</f>
        <v>2067.3169654689991</v>
      </c>
      <c r="AM431" s="8">
        <f t="shared" ref="AM431:AM436" si="724">AM430</f>
        <v>5877.3865721143529</v>
      </c>
      <c r="AN431" s="8">
        <f t="shared" ref="AN431:AN436" si="725">AN430</f>
        <v>3937.7078482549769</v>
      </c>
      <c r="AO431" s="8">
        <f t="shared" si="717"/>
        <v>19473.20485187399</v>
      </c>
      <c r="AP431" s="8">
        <f t="shared" si="718"/>
        <v>1838.055637248631</v>
      </c>
      <c r="AQ431" s="8">
        <f t="shared" si="719"/>
        <v>14614.825326730464</v>
      </c>
      <c r="AR431" s="8">
        <f t="shared" si="720"/>
        <v>3660.9770107474819</v>
      </c>
      <c r="AS431" s="8">
        <f t="shared" si="721"/>
        <v>36.174369780774143</v>
      </c>
      <c r="AT431" s="8">
        <f t="shared" si="722"/>
        <v>51505.647963408665</v>
      </c>
      <c r="BF431" s="5">
        <v>90.572723108372244</v>
      </c>
      <c r="BG431" s="5">
        <v>81.826286587667127</v>
      </c>
      <c r="BH431" s="5">
        <v>12.659118793048261</v>
      </c>
      <c r="BI431" s="5">
        <v>35.33967259750203</v>
      </c>
      <c r="BJ431" s="5">
        <v>88.860627717389193</v>
      </c>
      <c r="BK431" s="5">
        <v>10.269117487420282</v>
      </c>
      <c r="BL431" s="5">
        <v>20.060801062295887</v>
      </c>
      <c r="BM431" s="5">
        <v>10.493451169855057</v>
      </c>
      <c r="BN431" s="5">
        <v>330.83677473755534</v>
      </c>
      <c r="BO431" s="5">
        <v>70.246924397702429</v>
      </c>
      <c r="BP431" s="5">
        <v>6.3353755650831465</v>
      </c>
      <c r="BQ431" s="5">
        <v>25.57952325764839</v>
      </c>
      <c r="BR431" s="5">
        <v>43.969192301940112</v>
      </c>
      <c r="BS431" s="5">
        <v>40.945530876692359</v>
      </c>
      <c r="BT431" s="5">
        <v>8.1053525408183802</v>
      </c>
      <c r="BU431" s="5">
        <v>22.274284887233343</v>
      </c>
      <c r="BV431" s="5">
        <v>25.884149005268533</v>
      </c>
      <c r="BW431" s="5">
        <v>18.267225959829865</v>
      </c>
      <c r="BX431" s="5">
        <v>122.15268129640987</v>
      </c>
      <c r="BY431" s="5">
        <v>0.38140947701513128</v>
      </c>
      <c r="BZ431" s="5">
        <v>746.52624657877914</v>
      </c>
      <c r="CA431" s="5">
        <v>795.46067728170419</v>
      </c>
      <c r="CB431" s="5">
        <v>795.84208675871935</v>
      </c>
      <c r="CC431" s="5">
        <v>16.671969336762739</v>
      </c>
    </row>
    <row r="432" spans="1:81" x14ac:dyDescent="0.2">
      <c r="A432" s="3" t="s">
        <v>52</v>
      </c>
      <c r="B432" s="3">
        <v>298</v>
      </c>
      <c r="C432" s="9">
        <v>43418</v>
      </c>
      <c r="D432" s="3">
        <v>4</v>
      </c>
      <c r="E432" s="3">
        <v>3</v>
      </c>
      <c r="F432" s="3" t="s">
        <v>110</v>
      </c>
      <c r="G432" s="10" t="s">
        <v>107</v>
      </c>
      <c r="H432" s="3">
        <v>55</v>
      </c>
      <c r="I432" s="3" t="s">
        <v>111</v>
      </c>
      <c r="J432" s="3">
        <v>30</v>
      </c>
      <c r="K432" s="3">
        <v>10</v>
      </c>
      <c r="L432" s="3">
        <v>4</v>
      </c>
      <c r="M432" s="3" t="s">
        <v>56</v>
      </c>
      <c r="N432" s="3" t="s">
        <v>57</v>
      </c>
      <c r="O432" s="1" t="s">
        <v>58</v>
      </c>
      <c r="P432" s="3" t="s">
        <v>59</v>
      </c>
      <c r="Q432" s="3" t="s">
        <v>197</v>
      </c>
      <c r="R432" s="14">
        <v>20.113858222961426</v>
      </c>
      <c r="S432" s="14">
        <v>44.74973981133823</v>
      </c>
      <c r="T432" s="14">
        <v>55.719083654469458</v>
      </c>
      <c r="U432" s="14">
        <v>219.29704495134024</v>
      </c>
      <c r="V432" s="14">
        <v>22.459488868713379</v>
      </c>
      <c r="W432" s="14">
        <v>221.50693932895004</v>
      </c>
      <c r="X432" s="14">
        <v>56.802837832220668</v>
      </c>
      <c r="Y432" s="8">
        <v>0.97240365971085119</v>
      </c>
      <c r="Z432" s="8">
        <v>641.62137885318032</v>
      </c>
      <c r="AA432" s="8"/>
      <c r="AB432" s="8">
        <f t="shared" ref="AB432:AB436" si="726">(R431+R432)*($J432-$J431)/2</f>
        <v>275.06023324769114</v>
      </c>
      <c r="AC432" s="8">
        <f t="shared" si="709"/>
        <v>554.23644953760606</v>
      </c>
      <c r="AD432" s="8">
        <f t="shared" si="710"/>
        <v>564.41162750638773</v>
      </c>
      <c r="AE432" s="8">
        <f t="shared" si="711"/>
        <v>2243.2261499865303</v>
      </c>
      <c r="AF432" s="8">
        <f t="shared" si="712"/>
        <v>216.1946050051985</v>
      </c>
      <c r="AG432" s="8">
        <f t="shared" si="713"/>
        <v>2701.1071501107053</v>
      </c>
      <c r="AH432" s="8">
        <f t="shared" si="714"/>
        <v>626.3121884444663</v>
      </c>
      <c r="AI432" s="8">
        <f t="shared" si="715"/>
        <v>6.7690656836299121</v>
      </c>
      <c r="AJ432" s="8">
        <f t="shared" si="716"/>
        <v>7187.3173280594983</v>
      </c>
      <c r="AK432" s="8"/>
      <c r="AL432" s="8">
        <f t="shared" si="723"/>
        <v>2067.3169654689991</v>
      </c>
      <c r="AM432" s="8">
        <f t="shared" si="724"/>
        <v>5877.3865721143529</v>
      </c>
      <c r="AN432" s="8">
        <f t="shared" si="725"/>
        <v>3937.7078482549769</v>
      </c>
      <c r="AO432" s="8">
        <f t="shared" si="717"/>
        <v>19473.20485187399</v>
      </c>
      <c r="AP432" s="8">
        <f t="shared" si="718"/>
        <v>1838.055637248631</v>
      </c>
      <c r="AQ432" s="8">
        <f t="shared" si="719"/>
        <v>14614.825326730464</v>
      </c>
      <c r="AR432" s="8">
        <f t="shared" si="720"/>
        <v>3660.9770107474819</v>
      </c>
      <c r="AS432" s="8">
        <f t="shared" si="721"/>
        <v>36.174369780774143</v>
      </c>
      <c r="AT432" s="8">
        <f t="shared" si="722"/>
        <v>51505.647963408665</v>
      </c>
      <c r="BF432" s="5">
        <v>68.228175765510187</v>
      </c>
      <c r="BG432" s="5">
        <v>57.760308363819895</v>
      </c>
      <c r="BH432" s="5">
        <v>7.1574001870403912</v>
      </c>
      <c r="BI432" s="5">
        <v>23.478467761671496</v>
      </c>
      <c r="BJ432" s="5">
        <v>74.589313272310491</v>
      </c>
      <c r="BK432" s="5">
        <v>9.9827629809158935</v>
      </c>
      <c r="BL432" s="5">
        <v>23.697891914026666</v>
      </c>
      <c r="BM432" s="5">
        <v>9.3489100071161655</v>
      </c>
      <c r="BN432" s="5">
        <v>229.51548377827825</v>
      </c>
      <c r="BO432" s="5">
        <v>48.654228483335118</v>
      </c>
      <c r="BP432" s="5">
        <v>7.9393497674376885</v>
      </c>
      <c r="BQ432" s="5">
        <v>22.559844896118094</v>
      </c>
      <c r="BR432" s="5">
        <v>33.417825307683607</v>
      </c>
      <c r="BS432" s="5">
        <v>19.900427380595165</v>
      </c>
      <c r="BT432" s="5">
        <v>7.7582655191654926</v>
      </c>
      <c r="BU432" s="5">
        <v>17.551628334689308</v>
      </c>
      <c r="BV432" s="5">
        <v>16.088581733627063</v>
      </c>
      <c r="BW432" s="5">
        <v>32.008131874011461</v>
      </c>
      <c r="BX432" s="5">
        <v>138.23737528184449</v>
      </c>
      <c r="BY432" s="5">
        <v>0.97240365971085119</v>
      </c>
      <c r="BZ432" s="5">
        <v>604.36553704141988</v>
      </c>
      <c r="CA432" s="5">
        <v>640.64897519346948</v>
      </c>
      <c r="CB432" s="5">
        <v>641.62137885318032</v>
      </c>
      <c r="CC432" s="5">
        <v>14.15091031951671</v>
      </c>
    </row>
    <row r="433" spans="1:81" x14ac:dyDescent="0.2">
      <c r="A433" s="3" t="s">
        <v>52</v>
      </c>
      <c r="B433" s="3">
        <v>298</v>
      </c>
      <c r="C433" s="9">
        <v>43418</v>
      </c>
      <c r="D433" s="3">
        <v>4</v>
      </c>
      <c r="E433" s="3">
        <v>3</v>
      </c>
      <c r="F433" s="3" t="s">
        <v>110</v>
      </c>
      <c r="G433" s="10" t="s">
        <v>107</v>
      </c>
      <c r="H433" s="3">
        <v>55</v>
      </c>
      <c r="I433" s="3" t="s">
        <v>111</v>
      </c>
      <c r="J433" s="3">
        <v>40</v>
      </c>
      <c r="K433" s="3">
        <v>7</v>
      </c>
      <c r="L433" s="3">
        <v>5</v>
      </c>
      <c r="M433" s="3" t="s">
        <v>56</v>
      </c>
      <c r="N433" s="3" t="s">
        <v>57</v>
      </c>
      <c r="O433" s="1" t="s">
        <v>58</v>
      </c>
      <c r="P433" s="3" t="s">
        <v>59</v>
      </c>
      <c r="Q433" s="3" t="s">
        <v>197</v>
      </c>
      <c r="R433" s="14">
        <v>20.14127729678976</v>
      </c>
      <c r="S433" s="14">
        <v>35.055468888118348</v>
      </c>
      <c r="T433" s="14">
        <v>35.342550795653771</v>
      </c>
      <c r="U433" s="14">
        <v>312.43656763537177</v>
      </c>
      <c r="V433" s="14">
        <v>29.286801173769195</v>
      </c>
      <c r="W433" s="14">
        <v>143.3784000133646</v>
      </c>
      <c r="X433" s="14">
        <v>47.875839562251649</v>
      </c>
      <c r="Y433" s="8">
        <v>0.26392093650959275</v>
      </c>
      <c r="Z433" s="8">
        <v>623.78080724001973</v>
      </c>
      <c r="AA433" s="8"/>
      <c r="AB433" s="8">
        <f t="shared" si="726"/>
        <v>201.27567759875592</v>
      </c>
      <c r="AC433" s="8">
        <f t="shared" si="709"/>
        <v>399.0260434972829</v>
      </c>
      <c r="AD433" s="8">
        <f t="shared" si="710"/>
        <v>455.30817225061611</v>
      </c>
      <c r="AE433" s="8">
        <f t="shared" si="711"/>
        <v>2658.6680629335606</v>
      </c>
      <c r="AF433" s="8">
        <f t="shared" si="712"/>
        <v>258.73145021241282</v>
      </c>
      <c r="AG433" s="8">
        <f t="shared" si="713"/>
        <v>1824.4266967115732</v>
      </c>
      <c r="AH433" s="8">
        <f t="shared" si="714"/>
        <v>523.39338697236155</v>
      </c>
      <c r="AI433" s="8">
        <f t="shared" si="715"/>
        <v>6.181622981102219</v>
      </c>
      <c r="AJ433" s="8">
        <f t="shared" si="716"/>
        <v>6327.010930466</v>
      </c>
      <c r="AK433" s="8"/>
      <c r="AL433" s="8">
        <f t="shared" si="723"/>
        <v>2067.3169654689991</v>
      </c>
      <c r="AM433" s="8">
        <f t="shared" si="724"/>
        <v>5877.3865721143529</v>
      </c>
      <c r="AN433" s="8">
        <f t="shared" si="725"/>
        <v>3937.7078482549769</v>
      </c>
      <c r="AO433" s="8">
        <f t="shared" si="717"/>
        <v>19473.20485187399</v>
      </c>
      <c r="AP433" s="8">
        <f t="shared" si="718"/>
        <v>1838.055637248631</v>
      </c>
      <c r="AQ433" s="8">
        <f t="shared" si="719"/>
        <v>14614.825326730464</v>
      </c>
      <c r="AR433" s="8">
        <f t="shared" si="720"/>
        <v>3660.9770107474819</v>
      </c>
      <c r="AS433" s="8">
        <f t="shared" si="721"/>
        <v>36.174369780774143</v>
      </c>
      <c r="AT433" s="8">
        <f t="shared" si="722"/>
        <v>51505.647963408665</v>
      </c>
      <c r="BF433" s="5">
        <v>18.370990930329434</v>
      </c>
      <c r="BG433" s="5">
        <v>15.769622794667852</v>
      </c>
      <c r="BH433" s="5">
        <v>6.7473260314507986</v>
      </c>
      <c r="BI433" s="5">
        <v>20.005401213230172</v>
      </c>
      <c r="BJ433" s="5">
        <v>65.612728038344599</v>
      </c>
      <c r="BK433" s="5">
        <v>13.767631007565999</v>
      </c>
      <c r="BL433" s="5">
        <v>37.197530878909149</v>
      </c>
      <c r="BM433" s="5">
        <v>8.9035272528349942</v>
      </c>
      <c r="BN433" s="5">
        <v>166.73923213801223</v>
      </c>
      <c r="BO433" s="5">
        <v>32.657744131297044</v>
      </c>
      <c r="BP433" s="5">
        <v>11.95824584729254</v>
      </c>
      <c r="BQ433" s="5">
        <v>16.513261624588612</v>
      </c>
      <c r="BR433" s="5">
        <v>6.3081691374826239</v>
      </c>
      <c r="BS433" s="5">
        <v>3.4398163959300478</v>
      </c>
      <c r="BT433" s="5">
        <v>7.5701982828015089</v>
      </c>
      <c r="BU433" s="5">
        <v>15.579377764449152</v>
      </c>
      <c r="BV433" s="5">
        <v>3.9950531897953843</v>
      </c>
      <c r="BW433" s="5">
        <v>48.607215787563369</v>
      </c>
      <c r="BX433" s="5">
        <v>208.84496787859237</v>
      </c>
      <c r="BY433" s="5">
        <v>0.26392093650959275</v>
      </c>
      <c r="BZ433" s="5">
        <v>603.28400264869867</v>
      </c>
      <c r="CA433" s="5">
        <v>623.51688630351009</v>
      </c>
      <c r="CB433" s="5">
        <v>623.78080724001973</v>
      </c>
      <c r="CC433" s="5">
        <v>16.23693594284013</v>
      </c>
    </row>
    <row r="434" spans="1:81" x14ac:dyDescent="0.2">
      <c r="A434" s="3" t="s">
        <v>52</v>
      </c>
      <c r="B434" s="3">
        <v>298</v>
      </c>
      <c r="C434" s="9">
        <v>43418</v>
      </c>
      <c r="D434" s="3">
        <v>4</v>
      </c>
      <c r="E434" s="3">
        <v>3</v>
      </c>
      <c r="F434" s="3" t="s">
        <v>110</v>
      </c>
      <c r="G434" s="10" t="s">
        <v>107</v>
      </c>
      <c r="H434" s="3">
        <v>55</v>
      </c>
      <c r="I434" s="3" t="s">
        <v>111</v>
      </c>
      <c r="J434" s="3">
        <v>50</v>
      </c>
      <c r="K434" s="3">
        <v>4</v>
      </c>
      <c r="L434" s="3">
        <v>6</v>
      </c>
      <c r="M434" s="3" t="s">
        <v>56</v>
      </c>
      <c r="N434" s="3" t="s">
        <v>57</v>
      </c>
      <c r="O434" s="1" t="s">
        <v>58</v>
      </c>
      <c r="P434" s="3" t="s">
        <v>59</v>
      </c>
      <c r="Q434" s="3" t="s">
        <v>197</v>
      </c>
      <c r="R434" s="14">
        <v>9.9763544921217289</v>
      </c>
      <c r="S434" s="14">
        <v>41.518268322122509</v>
      </c>
      <c r="T434" s="14">
        <v>56.715467746915486</v>
      </c>
      <c r="U434" s="14">
        <v>298.54907647494611</v>
      </c>
      <c r="V434" s="14">
        <v>25.931582845490553</v>
      </c>
      <c r="W434" s="14">
        <v>143.83921300953833</v>
      </c>
      <c r="X434" s="14">
        <v>35.978272273622707</v>
      </c>
      <c r="Y434" s="8">
        <v>0.37278499360086026</v>
      </c>
      <c r="Z434" s="8">
        <v>612.88100286808992</v>
      </c>
      <c r="AA434" s="8"/>
      <c r="AB434" s="8">
        <f t="shared" si="726"/>
        <v>150.58815894455745</v>
      </c>
      <c r="AC434" s="8">
        <f t="shared" si="709"/>
        <v>382.86868605120435</v>
      </c>
      <c r="AD434" s="8">
        <f t="shared" si="710"/>
        <v>460.29009271284627</v>
      </c>
      <c r="AE434" s="8">
        <f t="shared" si="711"/>
        <v>3054.9282205515897</v>
      </c>
      <c r="AF434" s="8">
        <f t="shared" si="712"/>
        <v>276.09192009629874</v>
      </c>
      <c r="AG434" s="8">
        <f t="shared" si="713"/>
        <v>1436.0880651145146</v>
      </c>
      <c r="AH434" s="8">
        <f t="shared" si="714"/>
        <v>419.27055917937184</v>
      </c>
      <c r="AI434" s="8">
        <f t="shared" si="715"/>
        <v>3.1835296505522646</v>
      </c>
      <c r="AJ434" s="8">
        <f t="shared" si="716"/>
        <v>6183.309050540548</v>
      </c>
      <c r="AK434" s="8"/>
      <c r="AL434" s="8">
        <f t="shared" si="723"/>
        <v>2067.3169654689991</v>
      </c>
      <c r="AM434" s="8">
        <f t="shared" si="724"/>
        <v>5877.3865721143529</v>
      </c>
      <c r="AN434" s="8">
        <f t="shared" si="725"/>
        <v>3937.7078482549769</v>
      </c>
      <c r="AO434" s="8">
        <f t="shared" si="717"/>
        <v>19473.20485187399</v>
      </c>
      <c r="AP434" s="8">
        <f t="shared" si="718"/>
        <v>1838.055637248631</v>
      </c>
      <c r="AQ434" s="8">
        <f t="shared" si="719"/>
        <v>14614.825326730464</v>
      </c>
      <c r="AR434" s="8">
        <f t="shared" si="720"/>
        <v>3660.9770107474819</v>
      </c>
      <c r="AS434" s="8">
        <f t="shared" si="721"/>
        <v>36.174369780774143</v>
      </c>
      <c r="AT434" s="8">
        <f t="shared" si="722"/>
        <v>51505.647963408665</v>
      </c>
      <c r="BF434" s="5">
        <v>55.916163168585648</v>
      </c>
      <c r="BG434" s="5">
        <v>38.218451156111698</v>
      </c>
      <c r="BH434" s="5">
        <v>3.6123782010697694</v>
      </c>
      <c r="BI434" s="5">
        <v>21.814878895367823</v>
      </c>
      <c r="BJ434" s="5">
        <v>65.787919364395378</v>
      </c>
      <c r="BK434" s="5">
        <v>14.292013507939108</v>
      </c>
      <c r="BL434" s="5">
        <v>41.411255686462511</v>
      </c>
      <c r="BM434" s="5">
        <v>8.2589591335452024</v>
      </c>
      <c r="BN434" s="5">
        <v>148.6714481951185</v>
      </c>
      <c r="BO434" s="5">
        <v>28.297889959152357</v>
      </c>
      <c r="BP434" s="5">
        <v>10.358728470747881</v>
      </c>
      <c r="BQ434" s="5">
        <v>14.014766757954659</v>
      </c>
      <c r="BR434" s="5">
        <v>29.330695063440867</v>
      </c>
      <c r="BS434" s="5">
        <v>8.6454476031658096</v>
      </c>
      <c r="BT434" s="5">
        <v>7.8316246250857393</v>
      </c>
      <c r="BU434" s="5">
        <v>15.74542799758496</v>
      </c>
      <c r="BV434" s="5">
        <v>2.734767895399338</v>
      </c>
      <c r="BW434" s="5">
        <v>63.035296691573812</v>
      </c>
      <c r="BX434" s="5">
        <v>221.85032156931138</v>
      </c>
      <c r="BY434" s="5">
        <v>0.37278499360086026</v>
      </c>
      <c r="BZ434" s="5">
        <v>592.52528908154216</v>
      </c>
      <c r="CA434" s="5">
        <v>612.50821787448911</v>
      </c>
      <c r="CB434" s="5">
        <v>612.88100286808992</v>
      </c>
      <c r="CC434" s="5">
        <v>17.608592340908231</v>
      </c>
    </row>
    <row r="435" spans="1:81" x14ac:dyDescent="0.2">
      <c r="A435" s="3" t="s">
        <v>52</v>
      </c>
      <c r="B435" s="3">
        <v>298</v>
      </c>
      <c r="C435" s="9">
        <v>43418</v>
      </c>
      <c r="D435" s="3">
        <v>4</v>
      </c>
      <c r="E435" s="3">
        <v>3</v>
      </c>
      <c r="F435" s="3" t="s">
        <v>110</v>
      </c>
      <c r="G435" s="10" t="s">
        <v>107</v>
      </c>
      <c r="H435" s="3">
        <v>55</v>
      </c>
      <c r="I435" s="3" t="s">
        <v>111</v>
      </c>
      <c r="J435" s="3">
        <v>70</v>
      </c>
      <c r="K435" s="3">
        <v>2</v>
      </c>
      <c r="L435" s="3">
        <v>7</v>
      </c>
      <c r="M435" s="3" t="s">
        <v>56</v>
      </c>
      <c r="N435" s="3" t="s">
        <v>57</v>
      </c>
      <c r="O435" s="1" t="s">
        <v>58</v>
      </c>
      <c r="P435" s="3" t="s">
        <v>59</v>
      </c>
      <c r="Q435" s="3" t="s">
        <v>197</v>
      </c>
      <c r="R435" s="14">
        <v>6.8236306042506776</v>
      </c>
      <c r="S435" s="14">
        <v>21.642611010321254</v>
      </c>
      <c r="T435" s="14">
        <v>25.079694419071593</v>
      </c>
      <c r="U435" s="14">
        <v>150.27381423424029</v>
      </c>
      <c r="V435" s="14">
        <v>7.6518890282203413</v>
      </c>
      <c r="W435" s="14">
        <v>61.73823021198141</v>
      </c>
      <c r="X435" s="14">
        <v>12.590543516750994</v>
      </c>
      <c r="Y435" s="8">
        <v>0.19038978578330421</v>
      </c>
      <c r="Z435" s="8">
        <v>285.99081876548951</v>
      </c>
      <c r="AA435" s="8"/>
      <c r="AB435" s="8">
        <f t="shared" si="726"/>
        <v>167.99985096372407</v>
      </c>
      <c r="AC435" s="8">
        <f t="shared" si="709"/>
        <v>631.60879332443767</v>
      </c>
      <c r="AD435" s="8">
        <f t="shared" si="710"/>
        <v>817.95162165987085</v>
      </c>
      <c r="AE435" s="8">
        <f t="shared" si="711"/>
        <v>4488.2289070918632</v>
      </c>
      <c r="AF435" s="8">
        <f t="shared" si="712"/>
        <v>335.83471873710891</v>
      </c>
      <c r="AG435" s="8">
        <f t="shared" si="713"/>
        <v>2055.7744322151975</v>
      </c>
      <c r="AH435" s="8">
        <f t="shared" si="714"/>
        <v>485.68815790373708</v>
      </c>
      <c r="AI435" s="8">
        <f t="shared" si="715"/>
        <v>5.6317477938416447</v>
      </c>
      <c r="AJ435" s="8">
        <f t="shared" si="716"/>
        <v>8988.7182163357938</v>
      </c>
      <c r="AK435" s="8"/>
      <c r="AL435" s="8">
        <f t="shared" si="723"/>
        <v>2067.3169654689991</v>
      </c>
      <c r="AM435" s="8">
        <f t="shared" si="724"/>
        <v>5877.3865721143529</v>
      </c>
      <c r="AN435" s="8">
        <f t="shared" si="725"/>
        <v>3937.7078482549769</v>
      </c>
      <c r="AO435" s="8">
        <f t="shared" si="717"/>
        <v>19473.20485187399</v>
      </c>
      <c r="AP435" s="8">
        <f t="shared" si="718"/>
        <v>1838.055637248631</v>
      </c>
      <c r="AQ435" s="8">
        <f t="shared" si="719"/>
        <v>14614.825326730464</v>
      </c>
      <c r="AR435" s="8">
        <f t="shared" si="720"/>
        <v>3660.9770107474819</v>
      </c>
      <c r="AS435" s="8">
        <f t="shared" si="721"/>
        <v>36.174369780774143</v>
      </c>
      <c r="AT435" s="8">
        <f t="shared" si="722"/>
        <v>51505.647963408665</v>
      </c>
      <c r="BF435" s="5">
        <v>30.064059308666668</v>
      </c>
      <c r="BG435" s="5">
        <v>17.132579452554094</v>
      </c>
      <c r="BH435" s="5">
        <v>3.3863697842802587</v>
      </c>
      <c r="BI435" s="5">
        <v>12.185537423144416</v>
      </c>
      <c r="BJ435" s="5">
        <v>32.820162758878801</v>
      </c>
      <c r="BK435" s="5">
        <v>8.3736733654205402</v>
      </c>
      <c r="BL435" s="5">
        <v>22.318971952159217</v>
      </c>
      <c r="BM435" s="5">
        <v>3.2775467373391227</v>
      </c>
      <c r="BN435" s="5">
        <v>74.817071791677833</v>
      </c>
      <c r="BO435" s="5">
        <v>13.149957945600626</v>
      </c>
      <c r="BP435" s="5">
        <v>2.1901687574429665</v>
      </c>
      <c r="BQ435" s="5">
        <v>5.3198422878784619</v>
      </c>
      <c r="BR435" s="5">
        <v>13.66024282661893</v>
      </c>
      <c r="BS435" s="5">
        <v>3.9739894925941264</v>
      </c>
      <c r="BT435" s="5">
        <v>3.718787900939704</v>
      </c>
      <c r="BU435" s="5">
        <v>7.7259797483133674</v>
      </c>
      <c r="BV435" s="5">
        <v>1.5814238541228316</v>
      </c>
      <c r="BW435" s="5">
        <v>46.192963616926185</v>
      </c>
      <c r="BX435" s="5">
        <v>111.84515521271717</v>
      </c>
      <c r="BY435" s="5">
        <v>0.19038978578330421</v>
      </c>
      <c r="BZ435" s="5">
        <v>274.82156625103283</v>
      </c>
      <c r="CA435" s="5">
        <v>285.80042897970623</v>
      </c>
      <c r="CB435" s="5">
        <v>285.99081876548951</v>
      </c>
      <c r="CC435" s="5">
        <v>13.800546413492428</v>
      </c>
    </row>
    <row r="436" spans="1:81" x14ac:dyDescent="0.2">
      <c r="A436" s="3" t="s">
        <v>52</v>
      </c>
      <c r="B436" s="3">
        <v>298</v>
      </c>
      <c r="C436" s="9">
        <v>43418</v>
      </c>
      <c r="D436" s="3">
        <v>4</v>
      </c>
      <c r="E436" s="3">
        <v>3</v>
      </c>
      <c r="F436" s="3" t="s">
        <v>110</v>
      </c>
      <c r="G436" s="10" t="s">
        <v>107</v>
      </c>
      <c r="H436" s="3">
        <v>55</v>
      </c>
      <c r="I436" s="3" t="s">
        <v>111</v>
      </c>
      <c r="J436" s="3">
        <v>100</v>
      </c>
      <c r="K436" s="3">
        <v>1</v>
      </c>
      <c r="L436" s="3">
        <v>8</v>
      </c>
      <c r="M436" s="3" t="s">
        <v>56</v>
      </c>
      <c r="N436" s="3" t="s">
        <v>57</v>
      </c>
      <c r="O436" s="1" t="s">
        <v>58</v>
      </c>
      <c r="P436" s="3" t="s">
        <v>59</v>
      </c>
      <c r="Q436" s="3" t="s">
        <v>197</v>
      </c>
      <c r="R436" s="14">
        <v>3.3212313282078711</v>
      </c>
      <c r="S436" s="14">
        <v>6.7889361217104156</v>
      </c>
      <c r="T436" s="14">
        <v>9.6874150736578581</v>
      </c>
      <c r="U436" s="14">
        <v>29.872884684595569</v>
      </c>
      <c r="V436" s="14">
        <v>2.4056953027330596</v>
      </c>
      <c r="W436" s="14">
        <v>7.5004724223038242</v>
      </c>
      <c r="X436" s="14">
        <v>3.0371649635249169</v>
      </c>
      <c r="Y436" s="8">
        <v>0.19669731552082939</v>
      </c>
      <c r="Z436" s="8">
        <v>62.810495747340504</v>
      </c>
      <c r="AA436" s="8"/>
      <c r="AB436" s="8">
        <f t="shared" si="726"/>
        <v>152.17292898687822</v>
      </c>
      <c r="AC436" s="8">
        <f t="shared" si="709"/>
        <v>426.47320698047503</v>
      </c>
      <c r="AD436" s="8">
        <f t="shared" si="710"/>
        <v>521.50664239094181</v>
      </c>
      <c r="AE436" s="8">
        <f t="shared" si="711"/>
        <v>2702.200483782538</v>
      </c>
      <c r="AF436" s="8">
        <f t="shared" si="712"/>
        <v>150.863764964301</v>
      </c>
      <c r="AG436" s="8">
        <f t="shared" si="713"/>
        <v>1038.5805395142784</v>
      </c>
      <c r="AH436" s="8">
        <f t="shared" si="714"/>
        <v>234.41562720413867</v>
      </c>
      <c r="AI436" s="8">
        <f t="shared" si="715"/>
        <v>5.8063065195620043</v>
      </c>
      <c r="AJ436" s="8">
        <f t="shared" si="716"/>
        <v>5232.0197176924503</v>
      </c>
      <c r="AK436" s="8"/>
      <c r="AL436" s="8">
        <f t="shared" si="723"/>
        <v>2067.3169654689991</v>
      </c>
      <c r="AM436" s="8">
        <f t="shared" si="724"/>
        <v>5877.3865721143529</v>
      </c>
      <c r="AN436" s="8">
        <f t="shared" si="725"/>
        <v>3937.7078482549769</v>
      </c>
      <c r="AO436" s="8">
        <f t="shared" si="717"/>
        <v>19473.20485187399</v>
      </c>
      <c r="AP436" s="8">
        <f t="shared" si="718"/>
        <v>1838.055637248631</v>
      </c>
      <c r="AQ436" s="8">
        <f t="shared" si="719"/>
        <v>14614.825326730464</v>
      </c>
      <c r="AR436" s="8">
        <f t="shared" si="720"/>
        <v>3660.9770107474819</v>
      </c>
      <c r="AS436" s="8">
        <f t="shared" si="721"/>
        <v>36.174369780774143</v>
      </c>
      <c r="AT436" s="8">
        <f t="shared" si="722"/>
        <v>51505.647963408665</v>
      </c>
      <c r="BF436" s="5">
        <v>6.2905343756579084</v>
      </c>
      <c r="BG436" s="5">
        <v>3.6113998515471217</v>
      </c>
      <c r="BH436" s="5">
        <v>1.6895784981857009</v>
      </c>
      <c r="BI436" s="5">
        <v>3.8590180326705945</v>
      </c>
      <c r="BJ436" s="5">
        <v>12.636236241576848</v>
      </c>
      <c r="BK436" s="5">
        <v>1.9622846208415261</v>
      </c>
      <c r="BL436" s="5">
        <v>3.9026604700052792</v>
      </c>
      <c r="BM436" s="5">
        <v>0.40572816630499792</v>
      </c>
      <c r="BN436" s="5">
        <v>13.434585224876511</v>
      </c>
      <c r="BO436" s="5">
        <v>3.9265439653902519</v>
      </c>
      <c r="BP436" s="5">
        <v>0.87680665983440254</v>
      </c>
      <c r="BQ436" s="5">
        <v>1.3937742166682832</v>
      </c>
      <c r="BR436" s="5">
        <v>4.0093772133182899</v>
      </c>
      <c r="BS436" s="5">
        <v>0.54554580596699453</v>
      </c>
      <c r="BT436" s="5">
        <v>0.92293645294156446</v>
      </c>
      <c r="BU436" s="5">
        <v>2.0789939411983784</v>
      </c>
      <c r="BV436" s="5">
        <v>0.30974419505829637</v>
      </c>
      <c r="BW436" s="5">
        <v>27.824247863930982</v>
      </c>
      <c r="BX436" s="5">
        <v>18.06546335962792</v>
      </c>
      <c r="BY436" s="5">
        <v>0.19669731552082939</v>
      </c>
      <c r="BZ436" s="5">
        <v>59.435603724337469</v>
      </c>
      <c r="CA436" s="5">
        <v>62.613798431819674</v>
      </c>
      <c r="CB436" s="5">
        <v>62.810495747340504</v>
      </c>
      <c r="CC436" s="5">
        <v>9.7960812638114856</v>
      </c>
    </row>
    <row r="437" spans="1:81" hidden="1" x14ac:dyDescent="0.2">
      <c r="A437" s="3" t="s">
        <v>52</v>
      </c>
      <c r="B437" s="3">
        <v>298</v>
      </c>
      <c r="C437" s="9">
        <v>43419</v>
      </c>
      <c r="D437" s="3">
        <v>4</v>
      </c>
      <c r="E437" s="3">
        <v>3</v>
      </c>
      <c r="F437" s="3" t="s">
        <v>110</v>
      </c>
      <c r="G437" s="10" t="s">
        <v>109</v>
      </c>
      <c r="H437" s="3">
        <v>55</v>
      </c>
      <c r="I437" s="3" t="s">
        <v>111</v>
      </c>
      <c r="J437" s="3">
        <v>5</v>
      </c>
      <c r="K437" s="3">
        <v>22</v>
      </c>
      <c r="L437" s="3">
        <v>1</v>
      </c>
      <c r="M437" s="3" t="s">
        <v>56</v>
      </c>
      <c r="N437" s="3" t="s">
        <v>57</v>
      </c>
      <c r="O437" s="1" t="s">
        <v>58</v>
      </c>
      <c r="P437" s="3" t="s">
        <v>60</v>
      </c>
      <c r="R437" s="14">
        <v>23.761749925284551</v>
      </c>
      <c r="S437" s="14">
        <v>145.19445984939048</v>
      </c>
      <c r="T437" s="14">
        <v>14.48067635914375</v>
      </c>
      <c r="U437" s="14">
        <v>92.215952906115305</v>
      </c>
      <c r="V437" s="14">
        <v>10.011940561491867</v>
      </c>
      <c r="W437" s="14">
        <v>77.273823540786211</v>
      </c>
      <c r="X437" s="14">
        <v>28.477016448974609</v>
      </c>
      <c r="Y437" s="8">
        <v>0.12371036732984256</v>
      </c>
      <c r="Z437" s="8">
        <v>391.53932410363001</v>
      </c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BF437" s="5">
        <v>33.287690897712608</v>
      </c>
      <c r="BG437" s="5">
        <v>51.374194659884715</v>
      </c>
      <c r="BH437" s="5">
        <v>5.9457612026993552</v>
      </c>
      <c r="BI437" s="5">
        <v>73.660741534812487</v>
      </c>
      <c r="BJ437" s="5">
        <v>44.804361094997404</v>
      </c>
      <c r="BK437" s="5">
        <v>3.2204518316474164</v>
      </c>
      <c r="BL437" s="5">
        <v>6.6672848553454838</v>
      </c>
      <c r="BM437" s="5">
        <v>3.6863277060278801</v>
      </c>
      <c r="BN437" s="5">
        <v>71.469101902227962</v>
      </c>
      <c r="BO437" s="5">
        <v>34.173819057882383</v>
      </c>
      <c r="BP437" s="5">
        <v>3.1683106005292716</v>
      </c>
      <c r="BQ437" s="5">
        <v>7.8037132538732097</v>
      </c>
      <c r="BR437" s="5">
        <v>7.2622276494798923</v>
      </c>
      <c r="BS437" s="5">
        <v>10.014580869588579</v>
      </c>
      <c r="BT437" s="5">
        <v>2.479544770642288</v>
      </c>
      <c r="BU437" s="5">
        <v>9.5526977558974071</v>
      </c>
      <c r="BV437" s="5">
        <v>3.3594307736515181</v>
      </c>
      <c r="BW437" s="5">
        <v>3.3121260516493658</v>
      </c>
      <c r="BX437" s="5">
        <v>31.144214943408045</v>
      </c>
      <c r="BY437" s="5">
        <v>0.12371036732984256</v>
      </c>
      <c r="BZ437" s="5">
        <v>373.84482878347495</v>
      </c>
      <c r="CA437" s="5">
        <v>391.41561373630014</v>
      </c>
      <c r="CB437" s="5">
        <v>391.53932410363001</v>
      </c>
      <c r="CC437" s="5">
        <v>9.2801528143773648</v>
      </c>
    </row>
    <row r="438" spans="1:81" hidden="1" x14ac:dyDescent="0.2">
      <c r="A438" s="3" t="s">
        <v>52</v>
      </c>
      <c r="B438" s="3">
        <v>298</v>
      </c>
      <c r="C438" s="9">
        <v>43419</v>
      </c>
      <c r="D438" s="3">
        <v>4</v>
      </c>
      <c r="E438" s="3">
        <v>3</v>
      </c>
      <c r="F438" s="3" t="s">
        <v>110</v>
      </c>
      <c r="G438" s="10"/>
      <c r="H438" s="3">
        <v>55</v>
      </c>
      <c r="I438" s="3" t="s">
        <v>111</v>
      </c>
      <c r="J438" s="3">
        <v>12</v>
      </c>
      <c r="K438" s="3">
        <v>18</v>
      </c>
      <c r="L438" s="3">
        <v>2</v>
      </c>
      <c r="M438" s="3" t="s">
        <v>56</v>
      </c>
      <c r="N438" s="3" t="s">
        <v>57</v>
      </c>
      <c r="O438" s="1" t="s">
        <v>58</v>
      </c>
      <c r="P438" s="3" t="s">
        <v>60</v>
      </c>
      <c r="R438" s="14">
        <v>16.259849794979754</v>
      </c>
      <c r="S438" s="14">
        <v>38.161257316326271</v>
      </c>
      <c r="T438" s="14">
        <v>21.966472445890822</v>
      </c>
      <c r="U438" s="14">
        <v>76.226341642182447</v>
      </c>
      <c r="V438" s="14">
        <v>7.092040900526376</v>
      </c>
      <c r="W438" s="14">
        <v>110.36681655357624</v>
      </c>
      <c r="X438" s="14">
        <v>27.135418530168206</v>
      </c>
      <c r="Y438" s="8">
        <v>9.8344973460093119E-2</v>
      </c>
      <c r="Z438" s="8">
        <v>297.30653498175843</v>
      </c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BF438" s="5">
        <v>29.713863319909468</v>
      </c>
      <c r="BG438" s="5">
        <v>31.222048236928458</v>
      </c>
      <c r="BH438" s="5">
        <v>5.419822970395523</v>
      </c>
      <c r="BI438" s="5">
        <v>20.0509241189968</v>
      </c>
      <c r="BJ438" s="5">
        <v>36.048584064810285</v>
      </c>
      <c r="BK438" s="5">
        <v>2.9921943391328392</v>
      </c>
      <c r="BL438" s="5">
        <v>7.116337875220359</v>
      </c>
      <c r="BM438" s="5">
        <v>3.1631011879972259</v>
      </c>
      <c r="BN438" s="5">
        <v>108.00786904603987</v>
      </c>
      <c r="BO438" s="5">
        <v>27.339264898551985</v>
      </c>
      <c r="BP438" s="5">
        <v>1.7512571554639644</v>
      </c>
      <c r="BQ438" s="5">
        <v>9.3513860039290133</v>
      </c>
      <c r="BR438" s="5">
        <v>12.411705569237865</v>
      </c>
      <c r="BS438" s="5">
        <v>13.384349551551937</v>
      </c>
      <c r="BT438" s="5">
        <v>2.9798472003503997</v>
      </c>
      <c r="BU438" s="5">
        <v>8.5407660537623435</v>
      </c>
      <c r="BV438" s="5">
        <v>3.5130102596099682</v>
      </c>
      <c r="BW438" s="5">
        <v>3.5651544063061364</v>
      </c>
      <c r="BX438" s="5">
        <v>34.212547763209443</v>
      </c>
      <c r="BY438" s="5">
        <v>9.8344973460093119E-2</v>
      </c>
      <c r="BZ438" s="5">
        <v>283.01558237901679</v>
      </c>
      <c r="CA438" s="5">
        <v>297.20819000829835</v>
      </c>
      <c r="CB438" s="5">
        <v>297.30653498175843</v>
      </c>
      <c r="CC438" s="5">
        <v>5.003215291745601</v>
      </c>
    </row>
    <row r="439" spans="1:81" hidden="1" x14ac:dyDescent="0.2">
      <c r="A439" s="3" t="s">
        <v>52</v>
      </c>
      <c r="B439" s="3">
        <v>298</v>
      </c>
      <c r="C439" s="9">
        <v>43419</v>
      </c>
      <c r="D439" s="3">
        <v>4</v>
      </c>
      <c r="E439" s="3">
        <v>3</v>
      </c>
      <c r="F439" s="3" t="s">
        <v>110</v>
      </c>
      <c r="G439" s="10"/>
      <c r="H439" s="3">
        <v>55</v>
      </c>
      <c r="I439" s="3" t="s">
        <v>111</v>
      </c>
      <c r="J439" s="3">
        <v>20</v>
      </c>
      <c r="K439" s="3">
        <v>14</v>
      </c>
      <c r="L439" s="3">
        <v>3</v>
      </c>
      <c r="M439" s="3" t="s">
        <v>56</v>
      </c>
      <c r="N439" s="3" t="s">
        <v>57</v>
      </c>
      <c r="O439" s="1" t="s">
        <v>58</v>
      </c>
      <c r="P439" s="3" t="s">
        <v>60</v>
      </c>
      <c r="R439" s="14">
        <v>12.039443953283902</v>
      </c>
      <c r="S439" s="14">
        <v>20.255222682295173</v>
      </c>
      <c r="T439" s="14">
        <v>23.609195298162</v>
      </c>
      <c r="U439" s="14">
        <v>81.719912035711886</v>
      </c>
      <c r="V439" s="14">
        <v>6.5774767974327348</v>
      </c>
      <c r="W439" s="14">
        <v>98.789100910055225</v>
      </c>
      <c r="X439" s="14">
        <v>25.533391623661437</v>
      </c>
      <c r="Y439" s="8">
        <v>0.13514178209568917</v>
      </c>
      <c r="Z439" s="8">
        <v>268.65887980050184</v>
      </c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BF439" s="5">
        <v>28.75010568546724</v>
      </c>
      <c r="BG439" s="5">
        <v>25.119815791047415</v>
      </c>
      <c r="BH439" s="5">
        <v>4.5200543569107845</v>
      </c>
      <c r="BI439" s="5">
        <v>10.668387577261599</v>
      </c>
      <c r="BJ439" s="5">
        <v>34.099964641539891</v>
      </c>
      <c r="BK439" s="5">
        <v>3.9541511537005638</v>
      </c>
      <c r="BL439" s="5">
        <v>7.9948422066383404</v>
      </c>
      <c r="BM439" s="5">
        <v>3.1929903329042251</v>
      </c>
      <c r="BN439" s="5">
        <v>104.76042631248497</v>
      </c>
      <c r="BO439" s="5">
        <v>21.859729835855813</v>
      </c>
      <c r="BP439" s="5">
        <v>1.5240741860811016</v>
      </c>
      <c r="BQ439" s="5">
        <v>9.8389018474783256</v>
      </c>
      <c r="BR439" s="5">
        <v>13.94753970441319</v>
      </c>
      <c r="BS439" s="5">
        <v>10.251271434046915</v>
      </c>
      <c r="BT439" s="5">
        <v>3.2010418834924339</v>
      </c>
      <c r="BU439" s="5">
        <v>7.6010945941710171</v>
      </c>
      <c r="BV439" s="5">
        <v>2.8807303677118501</v>
      </c>
      <c r="BW439" s="5">
        <v>4.224071776704009</v>
      </c>
      <c r="BX439" s="5">
        <v>42.368723539152079</v>
      </c>
      <c r="BY439" s="5">
        <v>0.13514178209568917</v>
      </c>
      <c r="BZ439" s="5">
        <v>257.60727644834344</v>
      </c>
      <c r="CA439" s="5">
        <v>268.52373801840616</v>
      </c>
      <c r="CB439" s="5">
        <v>268.65887980050184</v>
      </c>
      <c r="CC439" s="5">
        <v>4.7606677562333211</v>
      </c>
    </row>
    <row r="440" spans="1:81" hidden="1" x14ac:dyDescent="0.2">
      <c r="A440" s="3" t="s">
        <v>52</v>
      </c>
      <c r="B440" s="3">
        <v>298</v>
      </c>
      <c r="C440" s="9">
        <v>43419</v>
      </c>
      <c r="D440" s="3">
        <v>4</v>
      </c>
      <c r="E440" s="3">
        <v>3</v>
      </c>
      <c r="F440" s="3" t="s">
        <v>110</v>
      </c>
      <c r="G440" s="10"/>
      <c r="H440" s="3">
        <v>55</v>
      </c>
      <c r="I440" s="3" t="s">
        <v>111</v>
      </c>
      <c r="J440" s="3">
        <v>30</v>
      </c>
      <c r="K440" s="3">
        <v>10</v>
      </c>
      <c r="L440" s="3">
        <v>4</v>
      </c>
      <c r="M440" s="3" t="s">
        <v>56</v>
      </c>
      <c r="N440" s="3" t="s">
        <v>57</v>
      </c>
      <c r="O440" s="1" t="s">
        <v>58</v>
      </c>
      <c r="P440" s="3" t="s">
        <v>60</v>
      </c>
      <c r="R440" s="14">
        <v>5.3460222770427839</v>
      </c>
      <c r="S440" s="14">
        <v>10.032158407671698</v>
      </c>
      <c r="T440" s="14">
        <v>17.515768125139434</v>
      </c>
      <c r="U440" s="14">
        <v>73.386336359484446</v>
      </c>
      <c r="V440" s="14">
        <v>5.9359333515167236</v>
      </c>
      <c r="W440" s="14">
        <v>55.214177953785864</v>
      </c>
      <c r="X440" s="14">
        <v>18.0471107877534</v>
      </c>
      <c r="Y440" s="8">
        <v>9.1300341066894719E-2</v>
      </c>
      <c r="Z440" s="8">
        <v>185.56881072380352</v>
      </c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BF440" s="5">
        <v>17.988709937098978</v>
      </c>
      <c r="BG440" s="5">
        <v>13.963896336110391</v>
      </c>
      <c r="BH440" s="5">
        <v>2.1151340928083449</v>
      </c>
      <c r="BI440" s="5">
        <v>5.3011001657198733</v>
      </c>
      <c r="BJ440" s="5">
        <v>23.077061919320663</v>
      </c>
      <c r="BK440" s="5">
        <v>4.0743902003084322</v>
      </c>
      <c r="BL440" s="5">
        <v>8.7975519582045987</v>
      </c>
      <c r="BM440" s="5">
        <v>2.4697329147982585</v>
      </c>
      <c r="BN440" s="5">
        <v>61.855096739806505</v>
      </c>
      <c r="BO440" s="5">
        <v>12.928189230226591</v>
      </c>
      <c r="BP440" s="5">
        <v>1.8958392595960898</v>
      </c>
      <c r="BQ440" s="5">
        <v>7.4836665176693629</v>
      </c>
      <c r="BR440" s="5">
        <v>8.0478156365759634</v>
      </c>
      <c r="BS440" s="5">
        <v>4.2851642694631051</v>
      </c>
      <c r="BT440" s="5">
        <v>2.372329210280967</v>
      </c>
      <c r="BU440" s="5">
        <v>5.2394934179470294</v>
      </c>
      <c r="BV440" s="5">
        <v>1.0051860485759769</v>
      </c>
      <c r="BW440" s="5">
        <v>6.8789310513699338</v>
      </c>
      <c r="BX440" s="5">
        <v>42.907344800105179</v>
      </c>
      <c r="BY440" s="5">
        <v>9.1300341066894719E-2</v>
      </c>
      <c r="BZ440" s="5">
        <v>179.06442385469498</v>
      </c>
      <c r="CA440" s="5">
        <v>185.47751038273663</v>
      </c>
      <c r="CB440" s="5">
        <v>185.56881072380352</v>
      </c>
      <c r="CC440" s="5">
        <v>3.3852250653789078</v>
      </c>
    </row>
    <row r="441" spans="1:81" hidden="1" x14ac:dyDescent="0.2">
      <c r="A441" s="3" t="s">
        <v>52</v>
      </c>
      <c r="B441" s="3">
        <v>298</v>
      </c>
      <c r="C441" s="9">
        <v>43419</v>
      </c>
      <c r="D441" s="3">
        <v>4</v>
      </c>
      <c r="E441" s="3">
        <v>3</v>
      </c>
      <c r="F441" s="3" t="s">
        <v>110</v>
      </c>
      <c r="G441" s="10"/>
      <c r="H441" s="3">
        <v>55</v>
      </c>
      <c r="I441" s="3" t="s">
        <v>111</v>
      </c>
      <c r="J441" s="3">
        <v>40</v>
      </c>
      <c r="K441" s="3">
        <v>6</v>
      </c>
      <c r="L441" s="3">
        <v>5</v>
      </c>
      <c r="M441" s="3" t="s">
        <v>56</v>
      </c>
      <c r="N441" s="3" t="s">
        <v>57</v>
      </c>
      <c r="O441" s="1" t="s">
        <v>58</v>
      </c>
      <c r="P441" s="3" t="s">
        <v>60</v>
      </c>
      <c r="R441" s="14">
        <v>3.4567643321793655</v>
      </c>
      <c r="S441" s="14">
        <v>5.9984080832580045</v>
      </c>
      <c r="T441" s="14">
        <v>12.349264399758701</v>
      </c>
      <c r="U441" s="14">
        <v>78.951460608120627</v>
      </c>
      <c r="V441" s="14">
        <v>6.2215813275041247</v>
      </c>
      <c r="W441" s="14">
        <v>25.357424530489691</v>
      </c>
      <c r="X441" s="14">
        <v>11.617199634683542</v>
      </c>
      <c r="Y441" s="8">
        <v>0</v>
      </c>
      <c r="Z441" s="8">
        <v>143.95209893840712</v>
      </c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BF441" s="5">
        <v>7.4679117521407417</v>
      </c>
      <c r="BG441" s="5">
        <v>3.7694096537733444</v>
      </c>
      <c r="BH441" s="5">
        <v>1.5569462502977078</v>
      </c>
      <c r="BI441" s="5">
        <v>3.3705908293439109</v>
      </c>
      <c r="BJ441" s="5">
        <v>18.627443189823126</v>
      </c>
      <c r="BK441" s="5">
        <v>4.7232484673180917</v>
      </c>
      <c r="BL441" s="5">
        <v>10.352195762545909</v>
      </c>
      <c r="BM441" s="5">
        <v>2.309296316809895</v>
      </c>
      <c r="BN441" s="5">
        <v>35.369962706778949</v>
      </c>
      <c r="BO441" s="5">
        <v>9.8112918450046571</v>
      </c>
      <c r="BP441" s="5">
        <v>2.4058165194301102</v>
      </c>
      <c r="BQ441" s="5">
        <v>4.7720321159107622</v>
      </c>
      <c r="BR441" s="5">
        <v>2.9518146568226213</v>
      </c>
      <c r="BS441" s="5">
        <v>2.3417720427923503</v>
      </c>
      <c r="BT441" s="5">
        <v>1.9932389159548645</v>
      </c>
      <c r="BU441" s="5">
        <v>3.6710232714770625</v>
      </c>
      <c r="BV441" s="5">
        <v>0.82498297388626463</v>
      </c>
      <c r="BW441" s="5">
        <v>12.141688638741551</v>
      </c>
      <c r="BX441" s="5">
        <v>47.79911404777431</v>
      </c>
      <c r="BY441" s="5">
        <v>0</v>
      </c>
      <c r="BZ441" s="5">
        <v>136.27967838369651</v>
      </c>
      <c r="CA441" s="5">
        <v>143.95209893840712</v>
      </c>
      <c r="CB441" s="5">
        <v>143.95209893840712</v>
      </c>
      <c r="CC441" s="5">
        <v>3.1585515861389393</v>
      </c>
    </row>
    <row r="442" spans="1:81" hidden="1" x14ac:dyDescent="0.2">
      <c r="A442" s="3" t="s">
        <v>52</v>
      </c>
      <c r="B442" s="3">
        <v>298</v>
      </c>
      <c r="C442" s="9">
        <v>43419</v>
      </c>
      <c r="D442" s="3">
        <v>4</v>
      </c>
      <c r="E442" s="3">
        <v>3</v>
      </c>
      <c r="F442" s="3" t="s">
        <v>110</v>
      </c>
      <c r="G442" s="10"/>
      <c r="H442" s="3">
        <v>55</v>
      </c>
      <c r="I442" s="3" t="s">
        <v>111</v>
      </c>
      <c r="J442" s="3">
        <v>50</v>
      </c>
      <c r="K442" s="3">
        <v>3</v>
      </c>
      <c r="L442" s="3">
        <v>6</v>
      </c>
      <c r="M442" s="3" t="s">
        <v>56</v>
      </c>
      <c r="N442" s="3" t="s">
        <v>57</v>
      </c>
      <c r="O442" s="1" t="s">
        <v>58</v>
      </c>
      <c r="P442" s="3" t="s">
        <v>60</v>
      </c>
      <c r="R442" s="14">
        <v>2.1678168629777841</v>
      </c>
      <c r="S442" s="14">
        <v>6.6174318214942671</v>
      </c>
      <c r="T442" s="14">
        <v>12.600405038495001</v>
      </c>
      <c r="U442" s="14">
        <v>77.924824024068897</v>
      </c>
      <c r="V442" s="14">
        <v>5.9261423308273837</v>
      </c>
      <c r="W442" s="14">
        <v>27.459308065217115</v>
      </c>
      <c r="X442" s="14">
        <v>9.2212029161124391</v>
      </c>
      <c r="Y442" s="8">
        <v>7.3472868417109927E-2</v>
      </c>
      <c r="Z442" s="8">
        <v>141.99060952035379</v>
      </c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BF442" s="5">
        <v>12.866693157068594</v>
      </c>
      <c r="BG442" s="5">
        <v>8.4681644595849566</v>
      </c>
      <c r="BH442" s="5">
        <v>1.1520147961171736</v>
      </c>
      <c r="BI442" s="5">
        <v>3.6955388224440116</v>
      </c>
      <c r="BJ442" s="5">
        <v>15.862569915466546</v>
      </c>
      <c r="BK442" s="5">
        <v>4.8840826704868743</v>
      </c>
      <c r="BL442" s="5">
        <v>10.913167625432644</v>
      </c>
      <c r="BM442" s="5">
        <v>2.2927006914099017</v>
      </c>
      <c r="BN442" s="5">
        <v>34.928165297825672</v>
      </c>
      <c r="BO442" s="5">
        <v>8.2565766148545467</v>
      </c>
      <c r="BP442" s="5">
        <v>2.308405148181615</v>
      </c>
      <c r="BQ442" s="5">
        <v>4.2238666480876859</v>
      </c>
      <c r="BR442" s="5">
        <v>5.6758815444199531</v>
      </c>
      <c r="BS442" s="5">
        <v>1.6158051083225626</v>
      </c>
      <c r="BT442" s="5">
        <v>2.0653769044524322</v>
      </c>
      <c r="BU442" s="5">
        <v>3.8029012093060235</v>
      </c>
      <c r="BV442" s="5">
        <v>0.64642324866601297</v>
      </c>
      <c r="BW442" s="5">
        <v>10.720738911166023</v>
      </c>
      <c r="BX442" s="5">
        <v>52.455488228324803</v>
      </c>
      <c r="BY442" s="5">
        <v>7.3472868417109927E-2</v>
      </c>
      <c r="BZ442" s="5">
        <v>137.20510248215058</v>
      </c>
      <c r="CA442" s="5">
        <v>141.91713665193669</v>
      </c>
      <c r="CB442" s="5">
        <v>141.99060952035379</v>
      </c>
      <c r="CC442" s="5">
        <v>3.8063249887337758</v>
      </c>
    </row>
    <row r="443" spans="1:81" hidden="1" x14ac:dyDescent="0.2">
      <c r="A443" s="3" t="s">
        <v>52</v>
      </c>
      <c r="B443" s="3">
        <v>298</v>
      </c>
      <c r="C443" s="9">
        <v>43419</v>
      </c>
      <c r="D443" s="3">
        <v>4</v>
      </c>
      <c r="E443" s="3">
        <v>3</v>
      </c>
      <c r="F443" s="3" t="s">
        <v>110</v>
      </c>
      <c r="G443" s="10"/>
      <c r="H443" s="3">
        <v>55</v>
      </c>
      <c r="I443" s="3" t="s">
        <v>111</v>
      </c>
      <c r="J443" s="3">
        <v>5</v>
      </c>
      <c r="K443" s="3">
        <v>22</v>
      </c>
      <c r="L443" s="3">
        <v>1</v>
      </c>
      <c r="M443" s="3" t="s">
        <v>56</v>
      </c>
      <c r="N443" s="3" t="s">
        <v>57</v>
      </c>
      <c r="O443" s="1" t="s">
        <v>58</v>
      </c>
      <c r="P443" s="3" t="s">
        <v>61</v>
      </c>
      <c r="R443" s="14">
        <v>79.258485728296733</v>
      </c>
      <c r="S443" s="14">
        <v>421.48622499663253</v>
      </c>
      <c r="T443" s="14">
        <v>53.7414058816844</v>
      </c>
      <c r="U443" s="14">
        <v>261.43476341510643</v>
      </c>
      <c r="V443" s="14">
        <v>34.197458859147694</v>
      </c>
      <c r="W443" s="14">
        <v>252.45553457325903</v>
      </c>
      <c r="X443" s="14">
        <v>88.095564743568161</v>
      </c>
      <c r="Y443" s="8">
        <v>0.28404016744156541</v>
      </c>
      <c r="Z443" s="8">
        <v>1190.9534629326467</v>
      </c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BF443" s="5">
        <v>105.26106802699071</v>
      </c>
      <c r="BG443" s="5">
        <v>169.38120666990588</v>
      </c>
      <c r="BH443" s="5">
        <v>21.338508719497952</v>
      </c>
      <c r="BI443" s="5">
        <v>216.9056453091857</v>
      </c>
      <c r="BJ443" s="5">
        <v>147.40854676298025</v>
      </c>
      <c r="BK443" s="5">
        <v>8.3380411804931267</v>
      </c>
      <c r="BL443" s="5">
        <v>22.303930803284732</v>
      </c>
      <c r="BM443" s="5">
        <v>12.802721884546715</v>
      </c>
      <c r="BN443" s="5">
        <v>232.35595676533697</v>
      </c>
      <c r="BO443" s="5">
        <v>106.54192269409747</v>
      </c>
      <c r="BP443" s="5">
        <v>11.69209007978642</v>
      </c>
      <c r="BQ443" s="5">
        <v>25.144126055983765</v>
      </c>
      <c r="BR443" s="5">
        <v>25.543405564487141</v>
      </c>
      <c r="BS443" s="5">
        <v>35.477788899205578</v>
      </c>
      <c r="BT443" s="5">
        <v>8.0194944006266002</v>
      </c>
      <c r="BU443" s="5">
        <v>35.652060999313036</v>
      </c>
      <c r="BV443" s="5">
        <v>26.759549745075844</v>
      </c>
      <c r="BW443" s="5">
        <v>18.418832214601892</v>
      </c>
      <c r="BX443" s="5">
        <v>97.399231244991299</v>
      </c>
      <c r="BY443" s="5">
        <v>0.28404016744156541</v>
      </c>
      <c r="BZ443" s="5">
        <v>1109.1634300715302</v>
      </c>
      <c r="CA443" s="5">
        <v>1190.6694227652051</v>
      </c>
      <c r="CB443" s="5">
        <v>1190.9534629326467</v>
      </c>
      <c r="CC443" s="5">
        <v>24.114805500894292</v>
      </c>
    </row>
    <row r="444" spans="1:81" hidden="1" x14ac:dyDescent="0.2">
      <c r="A444" s="3" t="s">
        <v>52</v>
      </c>
      <c r="B444" s="3">
        <v>298</v>
      </c>
      <c r="C444" s="9">
        <v>43419</v>
      </c>
      <c r="D444" s="3">
        <v>4</v>
      </c>
      <c r="E444" s="3">
        <v>3</v>
      </c>
      <c r="F444" s="3" t="s">
        <v>110</v>
      </c>
      <c r="G444" s="10"/>
      <c r="H444" s="3">
        <v>55</v>
      </c>
      <c r="I444" s="3" t="s">
        <v>111</v>
      </c>
      <c r="J444" s="3">
        <v>12</v>
      </c>
      <c r="K444" s="3">
        <v>18</v>
      </c>
      <c r="L444" s="3">
        <v>2</v>
      </c>
      <c r="M444" s="3" t="s">
        <v>56</v>
      </c>
      <c r="N444" s="3" t="s">
        <v>57</v>
      </c>
      <c r="O444" s="1" t="s">
        <v>58</v>
      </c>
      <c r="P444" s="3" t="s">
        <v>61</v>
      </c>
      <c r="R444" s="14">
        <v>54.499080789500269</v>
      </c>
      <c r="S444" s="14">
        <v>111.99092588753535</v>
      </c>
      <c r="T444" s="14">
        <v>75.19320530726992</v>
      </c>
      <c r="U444" s="14">
        <v>253.33089210247172</v>
      </c>
      <c r="V444" s="14">
        <v>17.26121997833252</v>
      </c>
      <c r="W444" s="14">
        <v>350.41918419147362</v>
      </c>
      <c r="X444" s="14">
        <v>93.799985688308183</v>
      </c>
      <c r="Y444" s="8">
        <v>0.56337660400004153</v>
      </c>
      <c r="Z444" s="8">
        <v>957.05790973545243</v>
      </c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BF444" s="5">
        <v>101.439263083299</v>
      </c>
      <c r="BG444" s="5">
        <v>105.64410304099839</v>
      </c>
      <c r="BH444" s="5">
        <v>18.890436248498954</v>
      </c>
      <c r="BI444" s="5">
        <v>57.859464767320823</v>
      </c>
      <c r="BJ444" s="5">
        <v>109.9492298829761</v>
      </c>
      <c r="BK444" s="5">
        <v>10.758058344076561</v>
      </c>
      <c r="BL444" s="5">
        <v>23.751272229105822</v>
      </c>
      <c r="BM444" s="5">
        <v>7.1061447393768207</v>
      </c>
      <c r="BN444" s="5">
        <v>333.27797972342745</v>
      </c>
      <c r="BO444" s="5">
        <v>68.812064268847067</v>
      </c>
      <c r="BP444" s="5">
        <v>4.4490930517694283</v>
      </c>
      <c r="BQ444" s="5">
        <v>34.088084322630337</v>
      </c>
      <c r="BR444" s="5">
        <v>40.969454722571946</v>
      </c>
      <c r="BS444" s="5">
        <v>45.611274419542724</v>
      </c>
      <c r="BT444" s="5">
        <v>6.8753678166247481</v>
      </c>
      <c r="BU444" s="5">
        <v>24.91201271899229</v>
      </c>
      <c r="BV444" s="5">
        <v>13.568026826969295</v>
      </c>
      <c r="BW444" s="5">
        <v>15.005744882354803</v>
      </c>
      <c r="BX444" s="5">
        <v>118.48313440478505</v>
      </c>
      <c r="BY444" s="5">
        <v>0.56337660400004153</v>
      </c>
      <c r="BZ444" s="5">
        <v>872.43680899674109</v>
      </c>
      <c r="CA444" s="5">
        <v>956.49453313145239</v>
      </c>
      <c r="CB444" s="5">
        <v>957.05790973545243</v>
      </c>
      <c r="CC444" s="5">
        <v>17.237945051279063</v>
      </c>
    </row>
    <row r="445" spans="1:81" hidden="1" x14ac:dyDescent="0.2">
      <c r="A445" s="3" t="s">
        <v>52</v>
      </c>
      <c r="B445" s="3">
        <v>298</v>
      </c>
      <c r="C445" s="9">
        <v>43419</v>
      </c>
      <c r="D445" s="3">
        <v>4</v>
      </c>
      <c r="E445" s="3">
        <v>3</v>
      </c>
      <c r="F445" s="3" t="s">
        <v>110</v>
      </c>
      <c r="G445" s="10"/>
      <c r="H445" s="3">
        <v>55</v>
      </c>
      <c r="I445" s="3" t="s">
        <v>111</v>
      </c>
      <c r="J445" s="3">
        <v>20</v>
      </c>
      <c r="K445" s="3">
        <v>14</v>
      </c>
      <c r="L445" s="3">
        <v>3</v>
      </c>
      <c r="M445" s="3" t="s">
        <v>56</v>
      </c>
      <c r="N445" s="3" t="s">
        <v>57</v>
      </c>
      <c r="O445" s="1" t="s">
        <v>58</v>
      </c>
      <c r="P445" s="3" t="s">
        <v>61</v>
      </c>
      <c r="R445" s="14">
        <v>36.959287511891333</v>
      </c>
      <c r="S445" s="14">
        <v>81.332322482405033</v>
      </c>
      <c r="T445" s="14">
        <v>95.523077208420332</v>
      </c>
      <c r="U445" s="14">
        <v>272.04451725400725</v>
      </c>
      <c r="V445" s="14">
        <v>23.788631800947517</v>
      </c>
      <c r="W445" s="14">
        <v>379.34559210415546</v>
      </c>
      <c r="X445" s="14">
        <v>77.58768647292564</v>
      </c>
      <c r="Y445" s="8">
        <v>0.31018417529462056</v>
      </c>
      <c r="Z445" s="8">
        <v>966.89129834848518</v>
      </c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BF445" s="5">
        <v>115.55865933735642</v>
      </c>
      <c r="BG445" s="5">
        <v>91.036869145873879</v>
      </c>
      <c r="BH445" s="5">
        <v>12.665258833191263</v>
      </c>
      <c r="BI445" s="5">
        <v>40.966484995850067</v>
      </c>
      <c r="BJ445" s="5">
        <v>117.15610998299502</v>
      </c>
      <c r="BK445" s="5">
        <v>10.939819046764802</v>
      </c>
      <c r="BL445" s="5">
        <v>26.427381236020523</v>
      </c>
      <c r="BM445" s="5">
        <v>6.3953728768936751</v>
      </c>
      <c r="BN445" s="5">
        <v>371.20342428580716</v>
      </c>
      <c r="BO445" s="5">
        <v>57.787761710764819</v>
      </c>
      <c r="BP445" s="5">
        <v>5.62681228269473</v>
      </c>
      <c r="BQ445" s="5">
        <v>27.229391120195316</v>
      </c>
      <c r="BR445" s="5">
        <v>54.695669217215595</v>
      </c>
      <c r="BS445" s="5">
        <v>38.860549125494693</v>
      </c>
      <c r="BT445" s="5">
        <v>10.946608570544489</v>
      </c>
      <c r="BU445" s="5">
        <v>26.564538514719072</v>
      </c>
      <c r="BV445" s="5">
        <v>42.304388756449988</v>
      </c>
      <c r="BW445" s="5">
        <v>26.160215014510936</v>
      </c>
      <c r="BX445" s="5">
        <v>146.23580767227307</v>
      </c>
      <c r="BY445" s="5">
        <v>0.31018417529462056</v>
      </c>
      <c r="BZ445" s="5">
        <v>859.0917423946936</v>
      </c>
      <c r="CA445" s="5">
        <v>966.5811141731906</v>
      </c>
      <c r="CB445" s="5">
        <v>966.89129834848518</v>
      </c>
      <c r="CC445" s="5">
        <v>19.485128616113759</v>
      </c>
    </row>
    <row r="446" spans="1:81" hidden="1" x14ac:dyDescent="0.2">
      <c r="A446" s="3" t="s">
        <v>52</v>
      </c>
      <c r="B446" s="3">
        <v>298</v>
      </c>
      <c r="C446" s="9">
        <v>43419</v>
      </c>
      <c r="D446" s="3">
        <v>4</v>
      </c>
      <c r="E446" s="3">
        <v>3</v>
      </c>
      <c r="F446" s="3" t="s">
        <v>110</v>
      </c>
      <c r="G446" s="10"/>
      <c r="H446" s="3">
        <v>55</v>
      </c>
      <c r="I446" s="3" t="s">
        <v>111</v>
      </c>
      <c r="J446" s="3">
        <v>30</v>
      </c>
      <c r="K446" s="3">
        <v>10</v>
      </c>
      <c r="L446" s="3">
        <v>4</v>
      </c>
      <c r="M446" s="3" t="s">
        <v>56</v>
      </c>
      <c r="N446" s="3" t="s">
        <v>57</v>
      </c>
      <c r="O446" s="1" t="s">
        <v>58</v>
      </c>
      <c r="P446" s="3" t="s">
        <v>61</v>
      </c>
      <c r="R446" s="14">
        <v>11.016586155726992</v>
      </c>
      <c r="S446" s="14">
        <v>28.107943238883184</v>
      </c>
      <c r="T446" s="14">
        <v>47.494690467571388</v>
      </c>
      <c r="U446" s="14">
        <v>166.84083846519732</v>
      </c>
      <c r="V446" s="14">
        <v>14.142724398908944</v>
      </c>
      <c r="W446" s="14">
        <v>135.21337180302061</v>
      </c>
      <c r="X446" s="14">
        <v>37.27876150196996</v>
      </c>
      <c r="Y446" s="8">
        <v>0.19318761851086083</v>
      </c>
      <c r="Z446" s="8">
        <v>440.28808647878697</v>
      </c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BF446" s="5">
        <v>45.539318170688666</v>
      </c>
      <c r="BG446" s="5">
        <v>34.874210123467691</v>
      </c>
      <c r="BH446" s="5">
        <v>3.9186849353831721</v>
      </c>
      <c r="BI446" s="5">
        <v>14.478483958597478</v>
      </c>
      <c r="BJ446" s="5">
        <v>56.475232572834777</v>
      </c>
      <c r="BK446" s="5">
        <v>8.3276300782941544</v>
      </c>
      <c r="BL446" s="5">
        <v>20.313734816943306</v>
      </c>
      <c r="BM446" s="5">
        <v>4.6572992783630971</v>
      </c>
      <c r="BN446" s="5">
        <v>142.97827356822864</v>
      </c>
      <c r="BO446" s="5">
        <v>27.763447319382596</v>
      </c>
      <c r="BP446" s="5">
        <v>4.634241422899577</v>
      </c>
      <c r="BQ446" s="5">
        <v>14.657926364429334</v>
      </c>
      <c r="BR446" s="5">
        <v>21.337679271199136</v>
      </c>
      <c r="BS446" s="5">
        <v>12.445860557859845</v>
      </c>
      <c r="BT446" s="5">
        <v>5.3397513022178638</v>
      </c>
      <c r="BU446" s="5">
        <v>13.126604871231107</v>
      </c>
      <c r="BV446" s="5">
        <v>2.9241854978049031</v>
      </c>
      <c r="BW446" s="5">
        <v>21.674795501795078</v>
      </c>
      <c r="BX446" s="5">
        <v>102.35372980273154</v>
      </c>
      <c r="BY446" s="5">
        <v>0.19318761851086083</v>
      </c>
      <c r="BZ446" s="5">
        <v>422.96618697011257</v>
      </c>
      <c r="CA446" s="5">
        <v>440.09489886027609</v>
      </c>
      <c r="CB446" s="5">
        <v>440.28808647878697</v>
      </c>
      <c r="CC446" s="5">
        <v>9.4295604782259357</v>
      </c>
    </row>
    <row r="447" spans="1:81" hidden="1" x14ac:dyDescent="0.2">
      <c r="A447" s="3" t="s">
        <v>52</v>
      </c>
      <c r="B447" s="3">
        <v>298</v>
      </c>
      <c r="C447" s="9">
        <v>43419</v>
      </c>
      <c r="D447" s="3">
        <v>4</v>
      </c>
      <c r="E447" s="3">
        <v>3</v>
      </c>
      <c r="F447" s="3" t="s">
        <v>110</v>
      </c>
      <c r="G447" s="10"/>
      <c r="H447" s="3">
        <v>55</v>
      </c>
      <c r="I447" s="3" t="s">
        <v>111</v>
      </c>
      <c r="J447" s="3">
        <v>40</v>
      </c>
      <c r="K447" s="3">
        <v>6</v>
      </c>
      <c r="L447" s="3">
        <v>5</v>
      </c>
      <c r="M447" s="3" t="s">
        <v>56</v>
      </c>
      <c r="N447" s="3" t="s">
        <v>57</v>
      </c>
      <c r="O447" s="1" t="s">
        <v>58</v>
      </c>
      <c r="P447" s="3" t="s">
        <v>61</v>
      </c>
      <c r="R447" s="14">
        <v>7.4352844295830565</v>
      </c>
      <c r="S447" s="14">
        <v>31.357830540887242</v>
      </c>
      <c r="T447" s="14">
        <v>50.475245294899779</v>
      </c>
      <c r="U447" s="14">
        <v>247.62814804603315</v>
      </c>
      <c r="V447" s="14">
        <v>19.287418332593194</v>
      </c>
      <c r="W447" s="14">
        <v>113.501572839145</v>
      </c>
      <c r="X447" s="14">
        <v>30.393487798756567</v>
      </c>
      <c r="Y447" s="8">
        <v>0.34230618210393499</v>
      </c>
      <c r="Z447" s="8">
        <v>500.42127436379434</v>
      </c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BF447" s="5">
        <v>44.402126567891059</v>
      </c>
      <c r="BG447" s="5">
        <v>31.34619266594737</v>
      </c>
      <c r="BH447" s="5">
        <v>2.5729839252870805</v>
      </c>
      <c r="BI447" s="5">
        <v>16.247489086175026</v>
      </c>
      <c r="BJ447" s="5">
        <v>56.011863800884235</v>
      </c>
      <c r="BK447" s="5">
        <v>12.259556709105267</v>
      </c>
      <c r="BL447" s="5">
        <v>33.798192327150396</v>
      </c>
      <c r="BM447" s="5">
        <v>5.6469637076963606</v>
      </c>
      <c r="BN447" s="5">
        <v>116.96186788655744</v>
      </c>
      <c r="BO447" s="5">
        <v>25.942909931866712</v>
      </c>
      <c r="BP447" s="5">
        <v>7.1606667435064795</v>
      </c>
      <c r="BQ447" s="5">
        <v>11.976746389869724</v>
      </c>
      <c r="BR447" s="5">
        <v>20.613956036171615</v>
      </c>
      <c r="BS447" s="5">
        <v>6.2283120529569276</v>
      </c>
      <c r="BT447" s="5">
        <v>6.4438725245633393</v>
      </c>
      <c r="BU447" s="5">
        <v>13.849402924050986</v>
      </c>
      <c r="BV447" s="5">
        <v>3.041291280527334</v>
      </c>
      <c r="BW447" s="5">
        <v>58.861905196699141</v>
      </c>
      <c r="BX447" s="5">
        <v>178.79867494352166</v>
      </c>
      <c r="BY447" s="5">
        <v>0.34230618210393499</v>
      </c>
      <c r="BZ447" s="5">
        <v>482.61293958448101</v>
      </c>
      <c r="CA447" s="5">
        <v>500.07896818169041</v>
      </c>
      <c r="CB447" s="5">
        <v>500.42127436379434</v>
      </c>
      <c r="CC447" s="5">
        <v>16.56251403463019</v>
      </c>
    </row>
    <row r="448" spans="1:81" hidden="1" x14ac:dyDescent="0.2">
      <c r="A448" s="3" t="s">
        <v>52</v>
      </c>
      <c r="B448" s="3">
        <v>298</v>
      </c>
      <c r="C448" s="9">
        <v>43419</v>
      </c>
      <c r="D448" s="3">
        <v>4</v>
      </c>
      <c r="E448" s="3">
        <v>3</v>
      </c>
      <c r="F448" s="3" t="s">
        <v>110</v>
      </c>
      <c r="G448" s="10"/>
      <c r="H448" s="3">
        <v>55</v>
      </c>
      <c r="I448" s="3" t="s">
        <v>111</v>
      </c>
      <c r="J448" s="3">
        <v>50</v>
      </c>
      <c r="K448" s="3">
        <v>3</v>
      </c>
      <c r="L448" s="3">
        <v>6</v>
      </c>
      <c r="M448" s="3" t="s">
        <v>56</v>
      </c>
      <c r="N448" s="3" t="s">
        <v>57</v>
      </c>
      <c r="O448" s="1" t="s">
        <v>58</v>
      </c>
      <c r="P448" s="3" t="s">
        <v>61</v>
      </c>
      <c r="R448" s="14">
        <v>15.063212082303803</v>
      </c>
      <c r="S448" s="14">
        <v>35.175844324046167</v>
      </c>
      <c r="T448" s="14">
        <v>47.86125919736665</v>
      </c>
      <c r="U448" s="14">
        <v>260.55462541251347</v>
      </c>
      <c r="V448" s="14">
        <v>26.216608343453242</v>
      </c>
      <c r="W448" s="14">
        <v>125.7260715879243</v>
      </c>
      <c r="X448" s="14">
        <v>37.781404363697973</v>
      </c>
      <c r="Y448" s="8">
        <v>0.22391517809960268</v>
      </c>
      <c r="Z448" s="8">
        <v>548.60294733987723</v>
      </c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BF448" s="5">
        <v>39.736476203865656</v>
      </c>
      <c r="BG448" s="5">
        <v>38.277719378788092</v>
      </c>
      <c r="BH448" s="5">
        <v>5.3499146224387575</v>
      </c>
      <c r="BI448" s="5">
        <v>18.240021615089073</v>
      </c>
      <c r="BJ448" s="5">
        <v>60.422308226044045</v>
      </c>
      <c r="BK448" s="5">
        <v>12.697727112866145</v>
      </c>
      <c r="BL448" s="5">
        <v>35.575284200596023</v>
      </c>
      <c r="BM448" s="5">
        <v>6.9363145770602985</v>
      </c>
      <c r="BN448" s="5">
        <v>126.67902550242371</v>
      </c>
      <c r="BO448" s="5">
        <v>29.125109872520056</v>
      </c>
      <c r="BP448" s="5">
        <v>10.391283766465067</v>
      </c>
      <c r="BQ448" s="5">
        <v>14.518928933683119</v>
      </c>
      <c r="BR448" s="5">
        <v>20.723773088052653</v>
      </c>
      <c r="BS448" s="5">
        <v>9.8608377940706742</v>
      </c>
      <c r="BT448" s="5">
        <v>7.597521015435972</v>
      </c>
      <c r="BU448" s="5">
        <v>15.649336419010742</v>
      </c>
      <c r="BV448" s="5">
        <v>2.8755257289146168</v>
      </c>
      <c r="BW448" s="5">
        <v>57.260677336400732</v>
      </c>
      <c r="BX448" s="5">
        <v>179.83155913917685</v>
      </c>
      <c r="BY448" s="5">
        <v>0.22391517809960268</v>
      </c>
      <c r="BZ448" s="5">
        <v>529.1994427326722</v>
      </c>
      <c r="CA448" s="5">
        <v>548.37903216177767</v>
      </c>
      <c r="CB448" s="5">
        <v>548.60294733987723</v>
      </c>
      <c r="CC448" s="5">
        <v>16.56768977406967</v>
      </c>
    </row>
    <row r="449" spans="1:81" hidden="1" x14ac:dyDescent="0.2">
      <c r="A449" s="3" t="s">
        <v>52</v>
      </c>
      <c r="B449" s="3">
        <v>298</v>
      </c>
      <c r="C449" s="9">
        <v>43419</v>
      </c>
      <c r="D449" s="3">
        <v>4</v>
      </c>
      <c r="E449" s="3">
        <v>3</v>
      </c>
      <c r="F449" s="3" t="s">
        <v>110</v>
      </c>
      <c r="G449" s="10"/>
      <c r="H449" s="3">
        <v>55</v>
      </c>
      <c r="I449" s="3" t="s">
        <v>111</v>
      </c>
      <c r="J449" s="3">
        <v>5</v>
      </c>
      <c r="K449" s="3">
        <v>22</v>
      </c>
      <c r="L449" s="3">
        <v>1</v>
      </c>
      <c r="M449" s="3" t="s">
        <v>56</v>
      </c>
      <c r="N449" s="3" t="s">
        <v>57</v>
      </c>
      <c r="O449" s="1" t="s">
        <v>58</v>
      </c>
      <c r="P449" s="3" t="s">
        <v>62</v>
      </c>
      <c r="R449" s="14">
        <v>65.453006020907694</v>
      </c>
      <c r="S449" s="14">
        <v>348.04431362809805</v>
      </c>
      <c r="T449" s="14">
        <v>49.045609112443593</v>
      </c>
      <c r="U449" s="14">
        <v>266.11193768731476</v>
      </c>
      <c r="V449" s="14">
        <v>21.599406275255927</v>
      </c>
      <c r="W449" s="14">
        <v>255.00032017148774</v>
      </c>
      <c r="X449" s="14">
        <v>86.094147517763332</v>
      </c>
      <c r="Y449" s="8">
        <v>0.69921653605047707</v>
      </c>
      <c r="Z449" s="8">
        <v>1092.0479908345164</v>
      </c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BF449" s="5">
        <v>94.444899235755727</v>
      </c>
      <c r="BG449" s="5">
        <v>141.79532685562313</v>
      </c>
      <c r="BH449" s="5">
        <v>16.055569885775231</v>
      </c>
      <c r="BI449" s="5">
        <v>172.66137668540424</v>
      </c>
      <c r="BJ449" s="5">
        <v>105.71613686900969</v>
      </c>
      <c r="BK449" s="5">
        <v>8.0042373069208743</v>
      </c>
      <c r="BL449" s="5">
        <v>24.951939584070715</v>
      </c>
      <c r="BM449" s="5">
        <v>9.5291654299152277</v>
      </c>
      <c r="BN449" s="5">
        <v>198.54429796563545</v>
      </c>
      <c r="BO449" s="5">
        <v>71.53296690300283</v>
      </c>
      <c r="BP449" s="5">
        <v>6.2419583337824252</v>
      </c>
      <c r="BQ449" s="5">
        <v>24.401730825659143</v>
      </c>
      <c r="BR449" s="5">
        <v>24.247818891268711</v>
      </c>
      <c r="BS449" s="5">
        <v>30.876290416910127</v>
      </c>
      <c r="BT449" s="5">
        <v>5.6808755112917124</v>
      </c>
      <c r="BU449" s="5">
        <v>21.900397626068955</v>
      </c>
      <c r="BV449" s="5">
        <v>18.179844339242095</v>
      </c>
      <c r="BW449" s="5">
        <v>18.815787686186081</v>
      </c>
      <c r="BX449" s="5">
        <v>109.6126420531884</v>
      </c>
      <c r="BY449" s="5">
        <v>0.69921653605047707</v>
      </c>
      <c r="BZ449" s="5">
        <v>953.91370398360777</v>
      </c>
      <c r="CA449" s="5">
        <v>1091.348774298466</v>
      </c>
      <c r="CB449" s="5">
        <v>1092.0479908345164</v>
      </c>
      <c r="CC449" s="5">
        <v>18.110710551842111</v>
      </c>
    </row>
    <row r="450" spans="1:81" hidden="1" x14ac:dyDescent="0.2">
      <c r="A450" s="3" t="s">
        <v>52</v>
      </c>
      <c r="B450" s="3">
        <v>298</v>
      </c>
      <c r="C450" s="9">
        <v>43419</v>
      </c>
      <c r="D450" s="3">
        <v>4</v>
      </c>
      <c r="E450" s="3">
        <v>3</v>
      </c>
      <c r="F450" s="3" t="s">
        <v>110</v>
      </c>
      <c r="G450" s="10"/>
      <c r="H450" s="3">
        <v>55</v>
      </c>
      <c r="I450" s="3" t="s">
        <v>111</v>
      </c>
      <c r="J450" s="3">
        <v>12</v>
      </c>
      <c r="K450" s="3">
        <v>18</v>
      </c>
      <c r="L450" s="3">
        <v>2</v>
      </c>
      <c r="M450" s="3" t="s">
        <v>56</v>
      </c>
      <c r="N450" s="3" t="s">
        <v>57</v>
      </c>
      <c r="O450" s="1" t="s">
        <v>58</v>
      </c>
      <c r="P450" s="3" t="s">
        <v>62</v>
      </c>
      <c r="R450" s="14">
        <v>51.351050738630626</v>
      </c>
      <c r="S450" s="14">
        <v>121.52671866581358</v>
      </c>
      <c r="T450" s="14">
        <v>79.518472638623464</v>
      </c>
      <c r="U450" s="14">
        <v>220.22910414070918</v>
      </c>
      <c r="V450" s="14">
        <v>24.584965607215619</v>
      </c>
      <c r="W450" s="14">
        <v>376.90550231933594</v>
      </c>
      <c r="X450" s="14">
        <v>84.466707558467476</v>
      </c>
      <c r="Y450" s="8">
        <v>0.32486823779504231</v>
      </c>
      <c r="Z450" s="8">
        <v>958.90738904374155</v>
      </c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BF450" s="5">
        <v>107.73947925208476</v>
      </c>
      <c r="BG450" s="5">
        <v>113.85499669000269</v>
      </c>
      <c r="BH450" s="5">
        <v>17.268257304941748</v>
      </c>
      <c r="BI450" s="5">
        <v>63.987942398759863</v>
      </c>
      <c r="BJ450" s="5">
        <v>122.97526597406387</v>
      </c>
      <c r="BK450" s="5">
        <v>8.4804445730416766</v>
      </c>
      <c r="BL450" s="5">
        <v>20.708584271491905</v>
      </c>
      <c r="BM450" s="5">
        <v>8.9577016681404604</v>
      </c>
      <c r="BN450" s="5">
        <v>370.64733341927513</v>
      </c>
      <c r="BO450" s="5">
        <v>84.776266788852681</v>
      </c>
      <c r="BP450" s="5">
        <v>6.3562129609159621</v>
      </c>
      <c r="BQ450" s="5">
        <v>29.506313773812224</v>
      </c>
      <c r="BR450" s="5">
        <v>50.883358133644805</v>
      </c>
      <c r="BS450" s="5">
        <v>51.969163108861331</v>
      </c>
      <c r="BT450" s="5">
        <v>10.276640162626157</v>
      </c>
      <c r="BU450" s="5">
        <v>28.241838499947956</v>
      </c>
      <c r="BV450" s="5">
        <v>19.668344561113589</v>
      </c>
      <c r="BW450" s="5">
        <v>17.737001182107516</v>
      </c>
      <c r="BX450" s="5">
        <v>95.116363764671505</v>
      </c>
      <c r="BY450" s="5">
        <v>0.32486823779504231</v>
      </c>
      <c r="BZ450" s="5">
        <v>903.43507552077745</v>
      </c>
      <c r="CA450" s="5">
        <v>958.5825208059465</v>
      </c>
      <c r="CB450" s="5">
        <v>958.90738904374155</v>
      </c>
      <c r="CC450" s="5">
        <v>21.617852754789372</v>
      </c>
    </row>
    <row r="451" spans="1:81" hidden="1" x14ac:dyDescent="0.2">
      <c r="A451" s="3" t="s">
        <v>52</v>
      </c>
      <c r="B451" s="3">
        <v>298</v>
      </c>
      <c r="C451" s="9">
        <v>43419</v>
      </c>
      <c r="D451" s="3">
        <v>4</v>
      </c>
      <c r="E451" s="3">
        <v>3</v>
      </c>
      <c r="F451" s="3" t="s">
        <v>110</v>
      </c>
      <c r="G451" s="10"/>
      <c r="H451" s="3">
        <v>55</v>
      </c>
      <c r="I451" s="3" t="s">
        <v>111</v>
      </c>
      <c r="J451" s="3">
        <v>20</v>
      </c>
      <c r="K451" s="3">
        <v>14</v>
      </c>
      <c r="L451" s="3">
        <v>3</v>
      </c>
      <c r="M451" s="3" t="s">
        <v>56</v>
      </c>
      <c r="N451" s="3" t="s">
        <v>57</v>
      </c>
      <c r="O451" s="1" t="s">
        <v>58</v>
      </c>
      <c r="P451" s="3" t="s">
        <v>62</v>
      </c>
      <c r="R451" s="14">
        <v>42.598012200717271</v>
      </c>
      <c r="S451" s="14">
        <v>85.824162055706154</v>
      </c>
      <c r="T451" s="14">
        <v>83.535335014606346</v>
      </c>
      <c r="U451" s="14">
        <v>253.11945974415747</v>
      </c>
      <c r="V451" s="14">
        <v>25.681212293690649</v>
      </c>
      <c r="W451" s="14">
        <v>381.39732097757275</v>
      </c>
      <c r="X451" s="14">
        <v>73.954478822905443</v>
      </c>
      <c r="Y451" s="8">
        <v>0.47177460960666062</v>
      </c>
      <c r="Z451" s="8">
        <v>946.58177235374683</v>
      </c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BF451" s="5">
        <v>111.16317306970284</v>
      </c>
      <c r="BG451" s="5">
        <v>99.421765300428731</v>
      </c>
      <c r="BH451" s="5">
        <v>14.946712906533964</v>
      </c>
      <c r="BI451" s="5">
        <v>44.545577301906839</v>
      </c>
      <c r="BJ451" s="5">
        <v>115.73727968568018</v>
      </c>
      <c r="BK451" s="5">
        <v>10.051007015106995</v>
      </c>
      <c r="BL451" s="5">
        <v>23.598760381869031</v>
      </c>
      <c r="BM451" s="5">
        <v>7.8411574428279822</v>
      </c>
      <c r="BN451" s="5">
        <v>381.34225688626469</v>
      </c>
      <c r="BO451" s="5">
        <v>65.13018379576539</v>
      </c>
      <c r="BP451" s="5">
        <v>6.1656903522514588</v>
      </c>
      <c r="BQ451" s="5">
        <v>26.023237816957337</v>
      </c>
      <c r="BR451" s="5">
        <v>61.204975590185342</v>
      </c>
      <c r="BS451" s="5">
        <v>44.786231293406651</v>
      </c>
      <c r="BT451" s="5">
        <v>11.922721246586745</v>
      </c>
      <c r="BU451" s="5">
        <v>26.160790973887401</v>
      </c>
      <c r="BV451" s="5">
        <v>13.517152137838968</v>
      </c>
      <c r="BW451" s="5">
        <v>21.185832557845025</v>
      </c>
      <c r="BX451" s="5">
        <v>134.08295952412479</v>
      </c>
      <c r="BY451" s="5">
        <v>0.47177460960666062</v>
      </c>
      <c r="BZ451" s="5">
        <v>905.47477123779629</v>
      </c>
      <c r="CA451" s="5">
        <v>946.10999774414017</v>
      </c>
      <c r="CB451" s="5">
        <v>946.58177235374683</v>
      </c>
      <c r="CC451" s="5">
        <v>22.061632762122709</v>
      </c>
    </row>
    <row r="452" spans="1:81" hidden="1" x14ac:dyDescent="0.2">
      <c r="A452" s="3" t="s">
        <v>52</v>
      </c>
      <c r="B452" s="3">
        <v>298</v>
      </c>
      <c r="C452" s="9">
        <v>43419</v>
      </c>
      <c r="D452" s="3">
        <v>4</v>
      </c>
      <c r="E452" s="3">
        <v>3</v>
      </c>
      <c r="F452" s="3" t="s">
        <v>110</v>
      </c>
      <c r="G452" s="10"/>
      <c r="H452" s="3">
        <v>55</v>
      </c>
      <c r="I452" s="3" t="s">
        <v>111</v>
      </c>
      <c r="J452" s="3">
        <v>30</v>
      </c>
      <c r="K452" s="3">
        <v>10</v>
      </c>
      <c r="L452" s="3">
        <v>4</v>
      </c>
      <c r="M452" s="3" t="s">
        <v>56</v>
      </c>
      <c r="N452" s="3" t="s">
        <v>57</v>
      </c>
      <c r="O452" s="1" t="s">
        <v>58</v>
      </c>
      <c r="P452" s="3" t="s">
        <v>62</v>
      </c>
      <c r="R452" s="14">
        <v>16.553140738914752</v>
      </c>
      <c r="S452" s="14">
        <v>33.486175865962586</v>
      </c>
      <c r="T452" s="14">
        <v>47.442913302059829</v>
      </c>
      <c r="U452" s="14">
        <v>257.90612477269667</v>
      </c>
      <c r="V452" s="14">
        <v>26.979883259740369</v>
      </c>
      <c r="W452" s="14">
        <v>118.97735595703125</v>
      </c>
      <c r="X452" s="14">
        <v>37.910819481159081</v>
      </c>
      <c r="Y452" s="8">
        <v>0.24440090687017033</v>
      </c>
      <c r="Z452" s="8">
        <v>539.50078061866338</v>
      </c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BF452" s="5">
        <v>41.914348110088561</v>
      </c>
      <c r="BG452" s="5">
        <v>37.776091566830232</v>
      </c>
      <c r="BH452" s="5">
        <v>6.5249759655050275</v>
      </c>
      <c r="BI452" s="5">
        <v>17.567044820164011</v>
      </c>
      <c r="BJ452" s="5">
        <v>58.351074199793935</v>
      </c>
      <c r="BK452" s="5">
        <v>12.865436529692895</v>
      </c>
      <c r="BL452" s="5">
        <v>34.222262883403474</v>
      </c>
      <c r="BM452" s="5">
        <v>6.428743574194546</v>
      </c>
      <c r="BN452" s="5">
        <v>123.39023434729921</v>
      </c>
      <c r="BO452" s="5">
        <v>27.919830268319217</v>
      </c>
      <c r="BP452" s="5">
        <v>11.461220812700978</v>
      </c>
      <c r="BQ452" s="5">
        <v>15.175622677025755</v>
      </c>
      <c r="BR452" s="5">
        <v>20.705876619697296</v>
      </c>
      <c r="BS452" s="5">
        <v>5.8711035705920098</v>
      </c>
      <c r="BT452" s="5">
        <v>7.131393822455478</v>
      </c>
      <c r="BU452" s="5">
        <v>15.494864230820568</v>
      </c>
      <c r="BV452" s="5">
        <v>3.4299486672950725</v>
      </c>
      <c r="BW452" s="5">
        <v>60.146701881302363</v>
      </c>
      <c r="BX452" s="5">
        <v>182.66407618400874</v>
      </c>
      <c r="BY452" s="5">
        <v>0.24440090687017033</v>
      </c>
      <c r="BZ452" s="5">
        <v>520.02181938279352</v>
      </c>
      <c r="CA452" s="5">
        <v>539.25637971179322</v>
      </c>
      <c r="CB452" s="5">
        <v>539.50078061866338</v>
      </c>
      <c r="CC452" s="5">
        <v>17.900467759841909</v>
      </c>
    </row>
    <row r="453" spans="1:81" hidden="1" x14ac:dyDescent="0.2">
      <c r="A453" s="3" t="s">
        <v>52</v>
      </c>
      <c r="B453" s="3">
        <v>298</v>
      </c>
      <c r="C453" s="9">
        <v>43419</v>
      </c>
      <c r="D453" s="3">
        <v>4</v>
      </c>
      <c r="E453" s="3">
        <v>3</v>
      </c>
      <c r="F453" s="3" t="s">
        <v>110</v>
      </c>
      <c r="G453" s="10"/>
      <c r="H453" s="3">
        <v>55</v>
      </c>
      <c r="I453" s="3" t="s">
        <v>111</v>
      </c>
      <c r="J453" s="3">
        <v>40</v>
      </c>
      <c r="K453" s="3">
        <v>6</v>
      </c>
      <c r="L453" s="3">
        <v>5</v>
      </c>
      <c r="M453" s="3" t="s">
        <v>56</v>
      </c>
      <c r="N453" s="3" t="s">
        <v>57</v>
      </c>
      <c r="O453" s="1" t="s">
        <v>58</v>
      </c>
      <c r="P453" s="3" t="s">
        <v>62</v>
      </c>
      <c r="R453" s="14">
        <v>20.070546511946052</v>
      </c>
      <c r="S453" s="14">
        <v>46.112194521673793</v>
      </c>
      <c r="T453" s="14">
        <v>33.082135068959204</v>
      </c>
      <c r="U453" s="14">
        <v>309.61197425579201</v>
      </c>
      <c r="V453" s="14">
        <v>30.228112845585265</v>
      </c>
      <c r="W453" s="14">
        <v>128.87833378232759</v>
      </c>
      <c r="X453" s="14">
        <v>43.587079344124632</v>
      </c>
      <c r="Y453" s="8">
        <v>0</v>
      </c>
      <c r="Z453" s="8">
        <v>611.57039714083305</v>
      </c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BF453" s="5">
        <v>15.228957407577647</v>
      </c>
      <c r="BG453" s="5">
        <v>15.580972453443636</v>
      </c>
      <c r="BH453" s="5">
        <v>6.3212669278326876</v>
      </c>
      <c r="BI453" s="5">
        <v>25.815504808855266</v>
      </c>
      <c r="BJ453" s="5">
        <v>63.566792866477577</v>
      </c>
      <c r="BK453" s="5">
        <v>13.978978859940682</v>
      </c>
      <c r="BL453" s="5">
        <v>36.59234125309932</v>
      </c>
      <c r="BM453" s="5">
        <v>7.5780571696816681</v>
      </c>
      <c r="BN453" s="5">
        <v>147.87610514520884</v>
      </c>
      <c r="BO453" s="5">
        <v>41.714174928432769</v>
      </c>
      <c r="BP453" s="5">
        <v>11.967811413467205</v>
      </c>
      <c r="BQ453" s="5">
        <v>13.941863992411497</v>
      </c>
      <c r="BR453" s="5">
        <v>8.8994607628429776</v>
      </c>
      <c r="BS453" s="5">
        <v>2.1165259341245082</v>
      </c>
      <c r="BT453" s="5">
        <v>7.6483930412646908</v>
      </c>
      <c r="BU453" s="5">
        <v>18.028937039717164</v>
      </c>
      <c r="BV453" s="5">
        <v>16.097180750063078</v>
      </c>
      <c r="BW453" s="5">
        <v>51.559764834878614</v>
      </c>
      <c r="BX453" s="5">
        <v>190.40387236084109</v>
      </c>
      <c r="BY453" s="5">
        <v>0</v>
      </c>
      <c r="BZ453" s="5">
        <v>551.04673245788433</v>
      </c>
      <c r="CA453" s="5">
        <v>611.57039714083305</v>
      </c>
      <c r="CB453" s="5">
        <v>611.57039714083305</v>
      </c>
      <c r="CC453" s="5">
        <v>18.712630549315623</v>
      </c>
    </row>
    <row r="454" spans="1:81" hidden="1" x14ac:dyDescent="0.2">
      <c r="A454" s="3" t="s">
        <v>52</v>
      </c>
      <c r="B454" s="3">
        <v>298</v>
      </c>
      <c r="C454" s="9">
        <v>43419</v>
      </c>
      <c r="D454" s="3">
        <v>4</v>
      </c>
      <c r="E454" s="3">
        <v>3</v>
      </c>
      <c r="F454" s="3" t="s">
        <v>110</v>
      </c>
      <c r="G454" s="10"/>
      <c r="H454" s="3">
        <v>55</v>
      </c>
      <c r="I454" s="3" t="s">
        <v>111</v>
      </c>
      <c r="J454" s="3">
        <v>50</v>
      </c>
      <c r="K454" s="3">
        <v>3</v>
      </c>
      <c r="L454" s="3">
        <v>6</v>
      </c>
      <c r="M454" s="3" t="s">
        <v>56</v>
      </c>
      <c r="N454" s="3" t="s">
        <v>57</v>
      </c>
      <c r="O454" s="1" t="s">
        <v>58</v>
      </c>
      <c r="P454" s="3" t="s">
        <v>62</v>
      </c>
      <c r="R454" s="14">
        <v>15.459420911197004</v>
      </c>
      <c r="S454" s="14">
        <v>41.881785754499766</v>
      </c>
      <c r="T454" s="14">
        <v>55.809960209090136</v>
      </c>
      <c r="U454" s="14">
        <v>219.3236436515019</v>
      </c>
      <c r="V454" s="14">
        <v>20.816488035793963</v>
      </c>
      <c r="W454" s="14">
        <v>196.44590601427802</v>
      </c>
      <c r="X454" s="14">
        <v>50.805469841792664</v>
      </c>
      <c r="Y454" s="8">
        <v>0.22545293385706675</v>
      </c>
      <c r="Z454" s="8">
        <v>600.76814341014597</v>
      </c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BF454" s="5">
        <v>62.923743062697604</v>
      </c>
      <c r="BG454" s="5">
        <v>51.719300001509502</v>
      </c>
      <c r="BH454" s="5">
        <v>5.2286120820387882</v>
      </c>
      <c r="BI454" s="5">
        <v>21.744422056510015</v>
      </c>
      <c r="BJ454" s="5">
        <v>70.283128310486916</v>
      </c>
      <c r="BK454" s="5">
        <v>10.249520938022846</v>
      </c>
      <c r="BL454" s="5">
        <v>24.754219219241548</v>
      </c>
      <c r="BM454" s="5">
        <v>6.2462753967266949</v>
      </c>
      <c r="BN454" s="5">
        <v>201.14972388695219</v>
      </c>
      <c r="BO454" s="5">
        <v>39.377041877989008</v>
      </c>
      <c r="BP454" s="5">
        <v>6.9656575239591634</v>
      </c>
      <c r="BQ454" s="5">
        <v>19.740871754248669</v>
      </c>
      <c r="BR454" s="5">
        <v>32.141319600697294</v>
      </c>
      <c r="BS454" s="5">
        <v>18.105014908610332</v>
      </c>
      <c r="BT454" s="5">
        <v>7.6455244004111096</v>
      </c>
      <c r="BU454" s="5">
        <v>17.103769688760437</v>
      </c>
      <c r="BV454" s="5">
        <v>5.2369999299882943</v>
      </c>
      <c r="BW454" s="5">
        <v>33.052134869795601</v>
      </c>
      <c r="BX454" s="5">
        <v>139.27475149770893</v>
      </c>
      <c r="BY454" s="5">
        <v>0.22545293385706675</v>
      </c>
      <c r="BZ454" s="5">
        <v>573.40754835111954</v>
      </c>
      <c r="CA454" s="5">
        <v>600.54269047628895</v>
      </c>
      <c r="CB454" s="5">
        <v>600.76814341014597</v>
      </c>
      <c r="CC454" s="5">
        <v>14.20020353336278</v>
      </c>
    </row>
    <row r="455" spans="1:81" hidden="1" x14ac:dyDescent="0.2">
      <c r="A455" s="3" t="s">
        <v>52</v>
      </c>
      <c r="B455" s="3">
        <v>308</v>
      </c>
      <c r="C455" s="9">
        <v>43418</v>
      </c>
      <c r="D455" s="3">
        <v>4</v>
      </c>
      <c r="E455" s="3">
        <v>3</v>
      </c>
      <c r="F455" s="3" t="s">
        <v>139</v>
      </c>
      <c r="G455" s="10" t="s">
        <v>112</v>
      </c>
      <c r="H455" s="3">
        <v>57</v>
      </c>
      <c r="I455" s="3" t="s">
        <v>113</v>
      </c>
      <c r="J455" s="3">
        <v>12</v>
      </c>
      <c r="K455" s="3">
        <v>23</v>
      </c>
      <c r="L455" s="3">
        <v>1</v>
      </c>
      <c r="M455" s="3" t="s">
        <v>56</v>
      </c>
      <c r="N455" s="3" t="s">
        <v>57</v>
      </c>
      <c r="O455" s="1" t="s">
        <v>78</v>
      </c>
      <c r="P455" s="7" t="s">
        <v>59</v>
      </c>
      <c r="R455" s="14">
        <v>124.89409532218144</v>
      </c>
      <c r="S455" s="14">
        <v>439.88729227000272</v>
      </c>
      <c r="T455" s="14">
        <v>55.46893118989879</v>
      </c>
      <c r="U455" s="14">
        <v>295.69171931825838</v>
      </c>
      <c r="V455" s="14">
        <v>23.957375296230975</v>
      </c>
      <c r="W455" s="14">
        <v>379.19763571640539</v>
      </c>
      <c r="X455" s="14">
        <v>91.621582688956423</v>
      </c>
      <c r="Y455" s="8">
        <v>0</v>
      </c>
      <c r="Z455" s="8">
        <v>1410.718638814652</v>
      </c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BF455" s="5">
        <v>121.6048430308053</v>
      </c>
      <c r="BG455" s="5">
        <v>220.19878269758465</v>
      </c>
      <c r="BH455" s="5">
        <v>36.953419055084481</v>
      </c>
      <c r="BI455" s="5">
        <v>227.79184163954</v>
      </c>
      <c r="BJ455" s="5">
        <v>139.83556937978778</v>
      </c>
      <c r="BK455" s="5">
        <v>9.3248262251271807</v>
      </c>
      <c r="BL455" s="5">
        <v>18.339279016447414</v>
      </c>
      <c r="BM455" s="5">
        <v>0</v>
      </c>
      <c r="BN455" s="5">
        <v>344.75416751879152</v>
      </c>
      <c r="BO455" s="5">
        <v>211.19207040504048</v>
      </c>
      <c r="BP455" s="5">
        <v>7.8330552403153444</v>
      </c>
      <c r="BQ455" s="5">
        <v>24.367053161315479</v>
      </c>
      <c r="BR455" s="5">
        <v>40.834696328063565</v>
      </c>
      <c r="BS455" s="5">
        <v>54.8656779930703</v>
      </c>
      <c r="BT455" s="5">
        <v>5.2292275677982927</v>
      </c>
      <c r="BU455" s="5">
        <v>40.041807859104019</v>
      </c>
      <c r="BV455" s="5">
        <v>28.5084046040622</v>
      </c>
      <c r="BW455" s="5">
        <v>24.252718599444762</v>
      </c>
      <c r="BX455" s="5">
        <v>100.83304640884813</v>
      </c>
      <c r="BY455" s="5">
        <v>0</v>
      </c>
      <c r="BZ455" s="5">
        <v>1308.2056882938207</v>
      </c>
      <c r="CA455" s="5">
        <v>1410.718638814652</v>
      </c>
      <c r="CB455" s="5">
        <v>1410.718638814652</v>
      </c>
      <c r="CC455" s="5">
        <v>32.612673921429426</v>
      </c>
    </row>
    <row r="456" spans="1:81" hidden="1" x14ac:dyDescent="0.2">
      <c r="A456" s="3" t="s">
        <v>52</v>
      </c>
      <c r="B456" s="3">
        <v>308</v>
      </c>
      <c r="C456" s="9">
        <v>43418</v>
      </c>
      <c r="D456" s="3">
        <v>4</v>
      </c>
      <c r="E456" s="3">
        <v>3</v>
      </c>
      <c r="F456" s="3" t="s">
        <v>139</v>
      </c>
      <c r="G456" s="10" t="s">
        <v>112</v>
      </c>
      <c r="H456" s="3">
        <v>57</v>
      </c>
      <c r="I456" s="3" t="s">
        <v>113</v>
      </c>
      <c r="J456" s="3">
        <v>12</v>
      </c>
      <c r="K456" s="3">
        <v>23</v>
      </c>
      <c r="L456" s="3">
        <v>2</v>
      </c>
      <c r="M456" s="3" t="s">
        <v>56</v>
      </c>
      <c r="N456" s="3" t="s">
        <v>57</v>
      </c>
      <c r="O456" s="1" t="s">
        <v>78</v>
      </c>
      <c r="P456" s="7" t="s">
        <v>59</v>
      </c>
      <c r="R456" s="14">
        <v>107.2430139738938</v>
      </c>
      <c r="S456" s="14">
        <v>336.58781643571524</v>
      </c>
      <c r="T456" s="14">
        <v>50.795797348022461</v>
      </c>
      <c r="U456" s="14">
        <v>272.61248463597792</v>
      </c>
      <c r="V456" s="14">
        <v>22.396008491516113</v>
      </c>
      <c r="W456" s="14">
        <v>379.57100545948947</v>
      </c>
      <c r="X456" s="14">
        <v>87.659357268234785</v>
      </c>
      <c r="Y456" s="8">
        <v>0</v>
      </c>
      <c r="Z456" s="8">
        <v>1256.8654581158833</v>
      </c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BF456" s="5">
        <v>108.31020931128937</v>
      </c>
      <c r="BG456" s="5">
        <v>184.9343025830006</v>
      </c>
      <c r="BH456" s="5">
        <v>32.733633549184916</v>
      </c>
      <c r="BI456" s="5">
        <v>176.64917272415192</v>
      </c>
      <c r="BJ456" s="5">
        <v>124.28074384416077</v>
      </c>
      <c r="BK456" s="5">
        <v>9.3013528350727039</v>
      </c>
      <c r="BL456" s="5">
        <v>14.441287741980942</v>
      </c>
      <c r="BM456" s="5">
        <v>12.886700883959238</v>
      </c>
      <c r="BN456" s="5">
        <v>355.28372254796733</v>
      </c>
      <c r="BO456" s="5">
        <v>201.58537600530778</v>
      </c>
      <c r="BP456" s="5">
        <v>6.9260930215991685</v>
      </c>
      <c r="BQ456" s="5">
        <v>24.616537360723882</v>
      </c>
      <c r="BR456" s="5">
        <v>40.992030349850943</v>
      </c>
      <c r="BS456" s="5">
        <v>52.350430559774935</v>
      </c>
      <c r="BT456" s="5">
        <v>5.8064125147286418</v>
      </c>
      <c r="BU456" s="5">
        <v>37.004928369879082</v>
      </c>
      <c r="BV456" s="5">
        <v>27.166473427495148</v>
      </c>
      <c r="BW456" s="5">
        <v>21.500577870264642</v>
      </c>
      <c r="BX456" s="5">
        <v>91.761342000791444</v>
      </c>
      <c r="BY456" s="5">
        <v>0</v>
      </c>
      <c r="BZ456" s="5">
        <v>1168.3777626133738</v>
      </c>
      <c r="CA456" s="5">
        <v>1256.8654581158833</v>
      </c>
      <c r="CB456" s="5">
        <v>1256.8654581158833</v>
      </c>
      <c r="CC456" s="5">
        <v>29.711611236464954</v>
      </c>
    </row>
    <row r="457" spans="1:81" hidden="1" x14ac:dyDescent="0.2">
      <c r="A457" s="3" t="s">
        <v>52</v>
      </c>
      <c r="B457" s="3">
        <v>308</v>
      </c>
      <c r="C457" s="9">
        <v>43418</v>
      </c>
      <c r="D457" s="3">
        <v>4</v>
      </c>
      <c r="E457" s="3">
        <v>3</v>
      </c>
      <c r="F457" s="3" t="s">
        <v>139</v>
      </c>
      <c r="G457" s="10" t="s">
        <v>112</v>
      </c>
      <c r="H457" s="3">
        <v>57</v>
      </c>
      <c r="I457" s="3" t="s">
        <v>113</v>
      </c>
      <c r="J457" s="3">
        <v>12</v>
      </c>
      <c r="K457" s="3">
        <v>23</v>
      </c>
      <c r="L457" s="3">
        <v>3</v>
      </c>
      <c r="M457" s="3" t="s">
        <v>56</v>
      </c>
      <c r="N457" s="3" t="s">
        <v>57</v>
      </c>
      <c r="O457" s="1" t="s">
        <v>78</v>
      </c>
      <c r="P457" s="7" t="s">
        <v>59</v>
      </c>
      <c r="R457" s="14">
        <v>107.66074174025962</v>
      </c>
      <c r="S457" s="14">
        <v>336.2885110789332</v>
      </c>
      <c r="T457" s="14">
        <v>38.375721701260268</v>
      </c>
      <c r="U457" s="14">
        <v>355.31084310597385</v>
      </c>
      <c r="V457" s="14">
        <v>23.576320615308038</v>
      </c>
      <c r="W457" s="14">
        <v>264.04316141687593</v>
      </c>
      <c r="X457" s="14">
        <v>104.85262811594995</v>
      </c>
      <c r="Y457" s="8">
        <v>0</v>
      </c>
      <c r="Z457" s="8">
        <v>1230.1078867216293</v>
      </c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BF457" s="5">
        <v>20.600101994743415</v>
      </c>
      <c r="BG457" s="5">
        <v>38.090021014994392</v>
      </c>
      <c r="BH457" s="5">
        <v>31.55275587611731</v>
      </c>
      <c r="BI457" s="5">
        <v>176.36899103548285</v>
      </c>
      <c r="BJ457" s="5">
        <v>126.39760119469651</v>
      </c>
      <c r="BK457" s="5">
        <v>10.276397852387023</v>
      </c>
      <c r="BL457" s="5">
        <v>15.559126160169603</v>
      </c>
      <c r="BM457" s="5">
        <v>12.389321597440485</v>
      </c>
      <c r="BN457" s="5">
        <v>353.35678452408649</v>
      </c>
      <c r="BO457" s="5">
        <v>200.11595472957501</v>
      </c>
      <c r="BP457" s="5">
        <v>7.1629701615519172</v>
      </c>
      <c r="BQ457" s="5">
        <v>23.043322758814448</v>
      </c>
      <c r="BR457" s="5">
        <v>7.3400222952003089</v>
      </c>
      <c r="BS457" s="5">
        <v>5.0173082425819766</v>
      </c>
      <c r="BT457" s="5">
        <v>5.2327641096025248</v>
      </c>
      <c r="BU457" s="5">
        <v>33.278849973423419</v>
      </c>
      <c r="BV457" s="5">
        <v>22.420003760162725</v>
      </c>
      <c r="BW457" s="5">
        <v>13.601611805021914</v>
      </c>
      <c r="BX457" s="5">
        <v>92.121141195453163</v>
      </c>
      <c r="BY457" s="5">
        <v>0</v>
      </c>
      <c r="BZ457" s="5">
        <v>1144.1925885731446</v>
      </c>
      <c r="CA457" s="5">
        <v>1230.1078867216293</v>
      </c>
      <c r="CB457" s="5">
        <v>1230.1078867216293</v>
      </c>
      <c r="CC457" s="5">
        <v>25.580088173628226</v>
      </c>
    </row>
    <row r="458" spans="1:81" hidden="1" x14ac:dyDescent="0.2">
      <c r="A458" s="3" t="s">
        <v>52</v>
      </c>
      <c r="B458" s="3">
        <v>308</v>
      </c>
      <c r="C458" s="9">
        <v>43418</v>
      </c>
      <c r="D458" s="3">
        <v>4</v>
      </c>
      <c r="E458" s="3">
        <v>3</v>
      </c>
      <c r="F458" s="3" t="s">
        <v>139</v>
      </c>
      <c r="G458" s="10" t="s">
        <v>112</v>
      </c>
      <c r="H458" s="3">
        <v>57</v>
      </c>
      <c r="I458" s="3" t="s">
        <v>113</v>
      </c>
      <c r="J458" s="3">
        <v>12</v>
      </c>
      <c r="K458" s="3">
        <v>23</v>
      </c>
      <c r="L458" s="3">
        <v>4</v>
      </c>
      <c r="M458" s="3" t="s">
        <v>56</v>
      </c>
      <c r="N458" s="3" t="s">
        <v>57</v>
      </c>
      <c r="O458" s="1" t="s">
        <v>78</v>
      </c>
      <c r="P458" s="7" t="s">
        <v>59</v>
      </c>
      <c r="R458" s="14">
        <v>107.41212173988079</v>
      </c>
      <c r="S458" s="14">
        <v>334.88976314150057</v>
      </c>
      <c r="T458" s="14">
        <v>40.390878669146836</v>
      </c>
      <c r="U458" s="14">
        <v>341.08317408068427</v>
      </c>
      <c r="V458" s="14">
        <v>24.113366982032513</v>
      </c>
      <c r="W458" s="14">
        <v>288.0586211105873</v>
      </c>
      <c r="X458" s="14">
        <v>103.90596876473262</v>
      </c>
      <c r="Y458" s="8">
        <v>0</v>
      </c>
      <c r="Z458" s="8">
        <v>1239.8538776991888</v>
      </c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BF458" s="5">
        <v>32.081066226388209</v>
      </c>
      <c r="BG458" s="5">
        <v>64.979245661907655</v>
      </c>
      <c r="BH458" s="5">
        <v>31.26117583083288</v>
      </c>
      <c r="BI458" s="5">
        <v>175.58993667755132</v>
      </c>
      <c r="BJ458" s="5">
        <v>126.86679811820213</v>
      </c>
      <c r="BK458" s="5">
        <v>9.9030975595876676</v>
      </c>
      <c r="BL458" s="5">
        <v>15.262289674154923</v>
      </c>
      <c r="BM458" s="5">
        <v>12.947727668850513</v>
      </c>
      <c r="BN458" s="5">
        <v>356.54225070520789</v>
      </c>
      <c r="BO458" s="5">
        <v>202.44235503023569</v>
      </c>
      <c r="BP458" s="5">
        <v>7.0433624403933512</v>
      </c>
      <c r="BQ458" s="5">
        <v>23.932062034074349</v>
      </c>
      <c r="BR458" s="5">
        <v>12.573453436075027</v>
      </c>
      <c r="BS458" s="5">
        <v>12.159309558444756</v>
      </c>
      <c r="BT458" s="5">
        <v>5.9056680143681479</v>
      </c>
      <c r="BU458" s="5">
        <v>36.057098410959412</v>
      </c>
      <c r="BV458" s="5">
        <v>24.613487018521123</v>
      </c>
      <c r="BW458" s="5">
        <v>14.041745173831544</v>
      </c>
      <c r="BX458" s="5">
        <v>92.724398605733171</v>
      </c>
      <c r="BY458" s="5">
        <v>0</v>
      </c>
      <c r="BZ458" s="5">
        <v>1148.6655090710522</v>
      </c>
      <c r="CA458" s="5">
        <v>1239.8538776991888</v>
      </c>
      <c r="CB458" s="5">
        <v>1239.8538776991888</v>
      </c>
      <c r="CC458" s="5">
        <v>27.455478432953456</v>
      </c>
    </row>
    <row r="459" spans="1:81" s="17" customFormat="1" hidden="1" x14ac:dyDescent="0.2">
      <c r="C459" s="19">
        <v>43418</v>
      </c>
      <c r="D459" s="17">
        <v>4</v>
      </c>
      <c r="E459" s="17">
        <v>3</v>
      </c>
      <c r="F459" s="17" t="s">
        <v>139</v>
      </c>
      <c r="G459" s="20" t="s">
        <v>112</v>
      </c>
      <c r="H459" s="17">
        <v>57</v>
      </c>
      <c r="I459" s="17" t="s">
        <v>113</v>
      </c>
      <c r="J459" s="17">
        <v>12</v>
      </c>
      <c r="K459" s="17">
        <v>23</v>
      </c>
      <c r="L459" s="17">
        <v>4</v>
      </c>
      <c r="M459" s="17" t="s">
        <v>56</v>
      </c>
      <c r="N459" s="17" t="s">
        <v>57</v>
      </c>
      <c r="O459" s="24" t="s">
        <v>78</v>
      </c>
      <c r="P459" s="21" t="s">
        <v>26</v>
      </c>
      <c r="R459" s="22">
        <f>AVERAGE(R455:R458)</f>
        <v>111.80249319405391</v>
      </c>
      <c r="S459" s="22">
        <f t="shared" ref="S459:Z459" si="727">AVERAGE(S455:S458)</f>
        <v>361.9133457315379</v>
      </c>
      <c r="T459" s="22">
        <f t="shared" si="727"/>
        <v>46.257832227082091</v>
      </c>
      <c r="U459" s="22">
        <f t="shared" si="727"/>
        <v>316.17455528522362</v>
      </c>
      <c r="V459" s="22">
        <f t="shared" si="727"/>
        <v>23.510767846271911</v>
      </c>
      <c r="W459" s="22">
        <f t="shared" si="727"/>
        <v>327.71760592583951</v>
      </c>
      <c r="X459" s="22">
        <f t="shared" si="727"/>
        <v>97.009884209468453</v>
      </c>
      <c r="Y459" s="22">
        <f t="shared" si="727"/>
        <v>0</v>
      </c>
      <c r="Z459" s="22">
        <f t="shared" si="727"/>
        <v>1284.3864653378384</v>
      </c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</row>
    <row r="460" spans="1:81" hidden="1" x14ac:dyDescent="0.2">
      <c r="A460" s="3" t="s">
        <v>52</v>
      </c>
      <c r="B460" s="3">
        <v>308</v>
      </c>
      <c r="C460" s="9">
        <v>43419</v>
      </c>
      <c r="D460" s="3">
        <v>4</v>
      </c>
      <c r="E460" s="3">
        <v>3</v>
      </c>
      <c r="F460" s="3" t="s">
        <v>139</v>
      </c>
      <c r="G460" s="10" t="s">
        <v>101</v>
      </c>
      <c r="H460" s="3">
        <v>57</v>
      </c>
      <c r="I460" s="3" t="s">
        <v>113</v>
      </c>
      <c r="J460" s="3">
        <v>12</v>
      </c>
      <c r="K460" s="3">
        <v>23</v>
      </c>
      <c r="L460" s="3">
        <v>1</v>
      </c>
      <c r="M460" s="3" t="s">
        <v>56</v>
      </c>
      <c r="N460" s="3" t="s">
        <v>57</v>
      </c>
      <c r="O460" s="1" t="s">
        <v>78</v>
      </c>
      <c r="P460" s="3" t="s">
        <v>79</v>
      </c>
      <c r="R460" s="14">
        <v>24.128506298722893</v>
      </c>
      <c r="S460" s="14">
        <v>53.522503688417629</v>
      </c>
      <c r="T460" s="14">
        <v>22.177870520229998</v>
      </c>
      <c r="U460" s="14">
        <v>101.46569429594895</v>
      </c>
      <c r="V460" s="14">
        <v>3.9001813017088791</v>
      </c>
      <c r="W460" s="14">
        <v>120.52061173011516</v>
      </c>
      <c r="X460" s="14">
        <v>24.041893893274768</v>
      </c>
      <c r="Y460" s="8">
        <v>0</v>
      </c>
      <c r="Z460" s="8">
        <v>349.75724875881394</v>
      </c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BF460" s="5">
        <v>29.770188765115936</v>
      </c>
      <c r="BG460" s="5">
        <v>44.59748574442694</v>
      </c>
      <c r="BH460" s="5">
        <v>7.2786521449169141</v>
      </c>
      <c r="BI460" s="5">
        <v>26.821855342140381</v>
      </c>
      <c r="BJ460" s="5">
        <v>31.74528124503102</v>
      </c>
      <c r="BK460" s="5">
        <v>3.9011561322208266</v>
      </c>
      <c r="BL460" s="5">
        <v>6.7625985544932403</v>
      </c>
      <c r="BM460" s="5">
        <v>2.2012246118129837</v>
      </c>
      <c r="BN460" s="5">
        <v>97.761317362318479</v>
      </c>
      <c r="BO460" s="5">
        <v>20.473699684375479</v>
      </c>
      <c r="BP460" s="5">
        <v>0.93844454072831074</v>
      </c>
      <c r="BQ460" s="5">
        <v>7.0318676597102838</v>
      </c>
      <c r="BR460" s="5">
        <v>14.51264637186236</v>
      </c>
      <c r="BS460" s="5">
        <v>17.642629639655524</v>
      </c>
      <c r="BT460" s="5">
        <v>1.2425416568376273</v>
      </c>
      <c r="BU460" s="5">
        <v>3.8447338645650899</v>
      </c>
      <c r="BV460" s="5">
        <v>0</v>
      </c>
      <c r="BW460" s="5">
        <v>3.1753708409333936</v>
      </c>
      <c r="BX460" s="5">
        <v>46.24612970986896</v>
      </c>
      <c r="BY460" s="5">
        <v>0</v>
      </c>
      <c r="BZ460" s="5">
        <v>325.73796239776692</v>
      </c>
      <c r="CA460" s="5">
        <v>349.75724875881394</v>
      </c>
      <c r="CB460" s="5">
        <v>349.75724875881394</v>
      </c>
      <c r="CC460" s="5">
        <v>6.4358575019600286</v>
      </c>
    </row>
    <row r="461" spans="1:81" hidden="1" x14ac:dyDescent="0.2">
      <c r="A461" s="3" t="s">
        <v>52</v>
      </c>
      <c r="B461" s="3">
        <v>308</v>
      </c>
      <c r="C461" s="9">
        <v>43419</v>
      </c>
      <c r="D461" s="3">
        <v>4</v>
      </c>
      <c r="E461" s="3">
        <v>3</v>
      </c>
      <c r="F461" s="3" t="s">
        <v>139</v>
      </c>
      <c r="G461" s="10" t="s">
        <v>101</v>
      </c>
      <c r="H461" s="3">
        <v>57</v>
      </c>
      <c r="I461" s="3" t="s">
        <v>113</v>
      </c>
      <c r="J461" s="3">
        <v>12</v>
      </c>
      <c r="K461" s="3">
        <v>23</v>
      </c>
      <c r="L461" s="3">
        <v>2</v>
      </c>
      <c r="M461" s="3" t="s">
        <v>56</v>
      </c>
      <c r="N461" s="3" t="s">
        <v>57</v>
      </c>
      <c r="O461" s="1" t="s">
        <v>78</v>
      </c>
      <c r="P461" s="3" t="s">
        <v>79</v>
      </c>
      <c r="R461" s="14">
        <v>28.538320574267157</v>
      </c>
      <c r="S461" s="14">
        <v>65.315379175646555</v>
      </c>
      <c r="T461" s="14">
        <v>19.355527861364955</v>
      </c>
      <c r="U461" s="14">
        <v>93.143026549240645</v>
      </c>
      <c r="V461" s="14">
        <v>6.3604555952137911</v>
      </c>
      <c r="W461" s="14">
        <v>115.266058823158</v>
      </c>
      <c r="X461" s="14">
        <v>29.993398074446052</v>
      </c>
      <c r="Y461" s="8">
        <v>0</v>
      </c>
      <c r="Z461" s="8">
        <v>357.97218243197091</v>
      </c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BF461" s="5">
        <v>27.1504113005699</v>
      </c>
      <c r="BG461" s="5">
        <v>44.233335918205306</v>
      </c>
      <c r="BH461" s="5">
        <v>9.11765026827476</v>
      </c>
      <c r="BI461" s="5">
        <v>34.180934473854883</v>
      </c>
      <c r="BJ461" s="5">
        <v>37.940704569657811</v>
      </c>
      <c r="BK461" s="5">
        <v>3.4388643057321047</v>
      </c>
      <c r="BL461" s="5">
        <v>7.0353993715776788</v>
      </c>
      <c r="BM461" s="5">
        <v>5.126925147780919</v>
      </c>
      <c r="BN461" s="5">
        <v>106.06576274787369</v>
      </c>
      <c r="BO461" s="5">
        <v>44.115929037668515</v>
      </c>
      <c r="BP461" s="5">
        <v>1.8196024670279793</v>
      </c>
      <c r="BQ461" s="5">
        <v>9.3328635258897368</v>
      </c>
      <c r="BR461" s="5">
        <v>11.775847463543277</v>
      </c>
      <c r="BS461" s="5">
        <v>17.976021508141894</v>
      </c>
      <c r="BT461" s="5">
        <v>1.9599987029500729</v>
      </c>
      <c r="BU461" s="5">
        <v>8.6268217097979445</v>
      </c>
      <c r="BV461" s="5">
        <v>4.8163380495212982</v>
      </c>
      <c r="BW461" s="5">
        <v>2.5031791735967741</v>
      </c>
      <c r="BX461" s="5">
        <v>38.688686810368502</v>
      </c>
      <c r="BY461" s="5">
        <v>0</v>
      </c>
      <c r="BZ461" s="5">
        <v>331.11677798351843</v>
      </c>
      <c r="CA461" s="5">
        <v>357.97218243197091</v>
      </c>
      <c r="CB461" s="5">
        <v>357.97218243197091</v>
      </c>
      <c r="CC461" s="5">
        <v>6.9231521482052347</v>
      </c>
    </row>
    <row r="462" spans="1:81" hidden="1" x14ac:dyDescent="0.2">
      <c r="A462" s="3" t="s">
        <v>52</v>
      </c>
      <c r="B462" s="3">
        <v>308</v>
      </c>
      <c r="C462" s="9">
        <v>43419</v>
      </c>
      <c r="D462" s="3">
        <v>4</v>
      </c>
      <c r="E462" s="3">
        <v>3</v>
      </c>
      <c r="F462" s="3" t="s">
        <v>139</v>
      </c>
      <c r="G462" s="10" t="s">
        <v>101</v>
      </c>
      <c r="H462" s="3">
        <v>57</v>
      </c>
      <c r="I462" s="3" t="s">
        <v>113</v>
      </c>
      <c r="J462" s="3">
        <v>12</v>
      </c>
      <c r="K462" s="3">
        <v>23</v>
      </c>
      <c r="L462" s="3">
        <v>3</v>
      </c>
      <c r="M462" s="3" t="s">
        <v>56</v>
      </c>
      <c r="N462" s="3" t="s">
        <v>57</v>
      </c>
      <c r="O462" s="1" t="s">
        <v>78</v>
      </c>
      <c r="P462" s="3" t="s">
        <v>79</v>
      </c>
      <c r="R462" s="14">
        <v>53.986365088101088</v>
      </c>
      <c r="S462" s="14">
        <v>148.54270119502627</v>
      </c>
      <c r="T462" s="14">
        <v>45.337393950799417</v>
      </c>
      <c r="U462" s="14">
        <v>212.5521319159146</v>
      </c>
      <c r="V462" s="14">
        <v>15.467433205966291</v>
      </c>
      <c r="W462" s="14">
        <v>262.80440152924638</v>
      </c>
      <c r="X462" s="14">
        <v>58.070864710314524</v>
      </c>
      <c r="Y462" s="8">
        <v>0</v>
      </c>
      <c r="Z462" s="8">
        <v>796.76126268605776</v>
      </c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BF462" s="5">
        <v>70.030880030762134</v>
      </c>
      <c r="BG462" s="5">
        <v>100.62016931334904</v>
      </c>
      <c r="BH462" s="5">
        <v>17.020585907952189</v>
      </c>
      <c r="BI462" s="5">
        <v>78.188081884880248</v>
      </c>
      <c r="BJ462" s="5">
        <v>89.047636335009244</v>
      </c>
      <c r="BK462" s="5">
        <v>8.7569434238877157</v>
      </c>
      <c r="BL462" s="5">
        <v>13.952205081511662</v>
      </c>
      <c r="BM462" s="5">
        <v>8.6695876469396485</v>
      </c>
      <c r="BN462" s="5">
        <v>246.54133135745246</v>
      </c>
      <c r="BO462" s="5">
        <v>70.273340985722214</v>
      </c>
      <c r="BP462" s="5">
        <v>3.1531702785015252</v>
      </c>
      <c r="BQ462" s="5">
        <v>17.850318801446914</v>
      </c>
      <c r="BR462" s="5">
        <v>31.231991825890081</v>
      </c>
      <c r="BS462" s="5">
        <v>38.354428642137641</v>
      </c>
      <c r="BT462" s="5">
        <v>6.7311608878152382</v>
      </c>
      <c r="BU462" s="5">
        <v>20.449166003899684</v>
      </c>
      <c r="BV462" s="5">
        <v>13.583647225108555</v>
      </c>
      <c r="BW462" s="5">
        <v>6.9997710424938795</v>
      </c>
      <c r="BX462" s="5">
        <v>86.670676643516103</v>
      </c>
      <c r="BY462" s="5">
        <v>0</v>
      </c>
      <c r="BZ462" s="5">
        <v>742.04363940926612</v>
      </c>
      <c r="CA462" s="5">
        <v>796.76126268605776</v>
      </c>
      <c r="CB462" s="5">
        <v>796.76126268605776</v>
      </c>
      <c r="CC462" s="5">
        <v>13.715436332392747</v>
      </c>
    </row>
    <row r="463" spans="1:81" hidden="1" x14ac:dyDescent="0.2">
      <c r="A463" s="3" t="s">
        <v>52</v>
      </c>
      <c r="B463" s="3">
        <v>308</v>
      </c>
      <c r="C463" s="9">
        <v>43419</v>
      </c>
      <c r="D463" s="3">
        <v>4</v>
      </c>
      <c r="E463" s="3">
        <v>3</v>
      </c>
      <c r="F463" s="3" t="s">
        <v>139</v>
      </c>
      <c r="G463" s="10" t="s">
        <v>101</v>
      </c>
      <c r="H463" s="3">
        <v>57</v>
      </c>
      <c r="I463" s="3" t="s">
        <v>113</v>
      </c>
      <c r="J463" s="3">
        <v>12</v>
      </c>
      <c r="K463" s="3">
        <v>23</v>
      </c>
      <c r="L463" s="3">
        <v>4</v>
      </c>
      <c r="M463" s="3" t="s">
        <v>56</v>
      </c>
      <c r="N463" s="3" t="s">
        <v>57</v>
      </c>
      <c r="O463" s="1" t="s">
        <v>78</v>
      </c>
      <c r="P463" s="3" t="s">
        <v>79</v>
      </c>
      <c r="R463" s="14">
        <v>57.567246667270005</v>
      </c>
      <c r="S463" s="14">
        <v>226.35258431270205</v>
      </c>
      <c r="T463" s="14">
        <v>46.822624206542969</v>
      </c>
      <c r="U463" s="14">
        <v>195.74466152848868</v>
      </c>
      <c r="V463" s="14">
        <v>15.385079778473953</v>
      </c>
      <c r="W463" s="14">
        <v>238.96686593417465</v>
      </c>
      <c r="X463" s="14">
        <v>62.827205657958984</v>
      </c>
      <c r="Y463" s="8">
        <v>0</v>
      </c>
      <c r="Z463" s="8">
        <v>843.66628132410631</v>
      </c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BF463" s="5">
        <v>65.239574598793908</v>
      </c>
      <c r="BG463" s="5">
        <v>108.06456301080031</v>
      </c>
      <c r="BH463" s="5">
        <v>15.110477343067187</v>
      </c>
      <c r="BI463" s="5">
        <v>113.78857900322866</v>
      </c>
      <c r="BJ463" s="5">
        <v>92.181195735540555</v>
      </c>
      <c r="BK463" s="5">
        <v>5.4572287964646877</v>
      </c>
      <c r="BL463" s="5">
        <v>12.953020855612591</v>
      </c>
      <c r="BM463" s="5">
        <v>9.2064127534388192</v>
      </c>
      <c r="BN463" s="5">
        <v>200.28875561951565</v>
      </c>
      <c r="BO463" s="5">
        <v>97.517730978838628</v>
      </c>
      <c r="BP463" s="5">
        <v>3.105804564148023</v>
      </c>
      <c r="BQ463" s="5">
        <v>16.672516751216211</v>
      </c>
      <c r="BR463" s="5">
        <v>24.13979393240804</v>
      </c>
      <c r="BS463" s="5">
        <v>32.764553850652575</v>
      </c>
      <c r="BT463" s="5">
        <v>5.7995331070237484</v>
      </c>
      <c r="BU463" s="5">
        <v>22.865394570424055</v>
      </c>
      <c r="BV463" s="5">
        <v>10.655102546182794</v>
      </c>
      <c r="BW463" s="5">
        <v>6.4443449108725934</v>
      </c>
      <c r="BX463" s="5">
        <v>73.851535534265508</v>
      </c>
      <c r="BY463" s="5">
        <v>0</v>
      </c>
      <c r="BZ463" s="5">
        <v>798.77027486066038</v>
      </c>
      <c r="CA463" s="5">
        <v>843.66628132410631</v>
      </c>
      <c r="CB463" s="5">
        <v>843.66628132410631</v>
      </c>
      <c r="CC463" s="5">
        <v>17.416776832579068</v>
      </c>
    </row>
    <row r="464" spans="1:81" hidden="1" x14ac:dyDescent="0.2">
      <c r="A464" s="3" t="s">
        <v>52</v>
      </c>
      <c r="B464" s="3">
        <v>308</v>
      </c>
      <c r="C464" s="9">
        <v>43419</v>
      </c>
      <c r="D464" s="3">
        <v>4</v>
      </c>
      <c r="E464" s="3">
        <v>3</v>
      </c>
      <c r="F464" s="3" t="s">
        <v>139</v>
      </c>
      <c r="G464" s="10" t="s">
        <v>101</v>
      </c>
      <c r="H464" s="3">
        <v>57</v>
      </c>
      <c r="I464" s="3" t="s">
        <v>113</v>
      </c>
      <c r="J464" s="3">
        <v>12</v>
      </c>
      <c r="K464" s="3">
        <v>23</v>
      </c>
      <c r="L464" s="3">
        <v>5</v>
      </c>
      <c r="M464" s="3" t="s">
        <v>56</v>
      </c>
      <c r="N464" s="3" t="s">
        <v>57</v>
      </c>
      <c r="O464" s="1" t="s">
        <v>78</v>
      </c>
      <c r="P464" s="3" t="s">
        <v>79</v>
      </c>
      <c r="R464" s="14">
        <v>69.20049404275828</v>
      </c>
      <c r="S464" s="14">
        <v>172.22869425806505</v>
      </c>
      <c r="T464" s="14">
        <v>55.572630520524648</v>
      </c>
      <c r="U464" s="14">
        <v>262.94355247760643</v>
      </c>
      <c r="V464" s="14">
        <v>16.358800394781703</v>
      </c>
      <c r="W464" s="14">
        <v>335.3641946726832</v>
      </c>
      <c r="X464" s="14">
        <v>85.004553433122311</v>
      </c>
      <c r="Y464" s="8">
        <v>0</v>
      </c>
      <c r="Z464" s="8">
        <v>996.67289869912634</v>
      </c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BF464" s="5">
        <v>88.412058571475498</v>
      </c>
      <c r="BG464" s="5">
        <v>124.46681242097753</v>
      </c>
      <c r="BH464" s="5">
        <v>22.077995987467272</v>
      </c>
      <c r="BI464" s="5">
        <v>90.201666842291786</v>
      </c>
      <c r="BJ464" s="5">
        <v>101.25507130334512</v>
      </c>
      <c r="BK464" s="5">
        <v>10.040310156970829</v>
      </c>
      <c r="BL464" s="5">
        <v>19.123059620338637</v>
      </c>
      <c r="BM464" s="5">
        <v>12.065625348752683</v>
      </c>
      <c r="BN464" s="5">
        <v>305.34096300038101</v>
      </c>
      <c r="BO464" s="5">
        <v>95.429109064122159</v>
      </c>
      <c r="BP464" s="5">
        <v>3.5868119995589556</v>
      </c>
      <c r="BQ464" s="5">
        <v>27.675225164858816</v>
      </c>
      <c r="BR464" s="5">
        <v>37.386260983725151</v>
      </c>
      <c r="BS464" s="5">
        <v>57.675268855393888</v>
      </c>
      <c r="BT464" s="5">
        <v>6.6137927595576693</v>
      </c>
      <c r="BU464" s="5">
        <v>22.399247280797052</v>
      </c>
      <c r="BV464" s="5">
        <v>15.323605177369531</v>
      </c>
      <c r="BW464" s="5">
        <v>8.943160078810438</v>
      </c>
      <c r="BX464" s="5">
        <v>117.71960329538651</v>
      </c>
      <c r="BY464" s="5">
        <v>0</v>
      </c>
      <c r="BZ464" s="5">
        <v>919.10946080861834</v>
      </c>
      <c r="CA464" s="5">
        <v>996.67289869912634</v>
      </c>
      <c r="CB464" s="5">
        <v>996.67289869912634</v>
      </c>
      <c r="CC464" s="5">
        <v>18.683748798706201</v>
      </c>
    </row>
    <row r="465" spans="1:81" hidden="1" x14ac:dyDescent="0.2">
      <c r="A465" s="3" t="s">
        <v>52</v>
      </c>
      <c r="B465" s="3">
        <v>308</v>
      </c>
      <c r="C465" s="9">
        <v>43419</v>
      </c>
      <c r="D465" s="3">
        <v>4</v>
      </c>
      <c r="E465" s="3">
        <v>3</v>
      </c>
      <c r="F465" s="3" t="s">
        <v>139</v>
      </c>
      <c r="G465" s="10" t="s">
        <v>101</v>
      </c>
      <c r="H465" s="3">
        <v>57</v>
      </c>
      <c r="I465" s="3" t="s">
        <v>113</v>
      </c>
      <c r="J465" s="3">
        <v>12</v>
      </c>
      <c r="K465" s="3">
        <v>23</v>
      </c>
      <c r="L465" s="3">
        <v>6</v>
      </c>
      <c r="M465" s="3" t="s">
        <v>56</v>
      </c>
      <c r="N465" s="3" t="s">
        <v>57</v>
      </c>
      <c r="O465" s="1" t="s">
        <v>78</v>
      </c>
      <c r="P465" s="3" t="s">
        <v>79</v>
      </c>
      <c r="R465" s="14">
        <v>68.669372229740532</v>
      </c>
      <c r="S465" s="14">
        <v>157.92493280871162</v>
      </c>
      <c r="T465" s="14">
        <v>38.501113570969679</v>
      </c>
      <c r="U465" s="14">
        <v>276.36504706021014</v>
      </c>
      <c r="V465" s="14">
        <v>18.585292092685041</v>
      </c>
      <c r="W465" s="14">
        <v>238.38442819693992</v>
      </c>
      <c r="X465" s="14">
        <v>87.958297466409618</v>
      </c>
      <c r="Y465" s="8">
        <v>0</v>
      </c>
      <c r="Z465" s="8">
        <v>886.38845854376564</v>
      </c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BF465" s="5">
        <v>22.615278259061824</v>
      </c>
      <c r="BG465" s="5">
        <v>35.053532500557729</v>
      </c>
      <c r="BH465" s="5">
        <v>20.718985726278675</v>
      </c>
      <c r="BI465" s="5">
        <v>83.42556472211767</v>
      </c>
      <c r="BJ465" s="5">
        <v>87.953555089385532</v>
      </c>
      <c r="BK465" s="5">
        <v>9.0971255299619305</v>
      </c>
      <c r="BL465" s="5">
        <v>16.596763390541437</v>
      </c>
      <c r="BM465" s="5">
        <v>12.025655247274152</v>
      </c>
      <c r="BN465" s="5">
        <v>266.33431900594309</v>
      </c>
      <c r="BO465" s="5">
        <v>119.84577030579294</v>
      </c>
      <c r="BP465" s="5">
        <v>4.0834591545812939</v>
      </c>
      <c r="BQ465" s="5">
        <v>23.794434089421994</v>
      </c>
      <c r="BR465" s="5">
        <v>10.331905933868203</v>
      </c>
      <c r="BS465" s="5">
        <v>9.4137274738307628</v>
      </c>
      <c r="BT465" s="5">
        <v>6.7794653112985221</v>
      </c>
      <c r="BU465" s="5">
        <v>24.346584524953077</v>
      </c>
      <c r="BV465" s="5">
        <v>16.817656353866408</v>
      </c>
      <c r="BW465" s="5">
        <v>10.322204465329099</v>
      </c>
      <c r="BX465" s="5">
        <v>95.056753741107471</v>
      </c>
      <c r="BY465" s="5">
        <v>0</v>
      </c>
      <c r="BZ465" s="5">
        <v>820.89466057927996</v>
      </c>
      <c r="CA465" s="5">
        <v>886.38845854376564</v>
      </c>
      <c r="CB465" s="5">
        <v>886.38845854376564</v>
      </c>
      <c r="CC465" s="5">
        <v>16.518539974543589</v>
      </c>
    </row>
    <row r="466" spans="1:81" hidden="1" x14ac:dyDescent="0.2">
      <c r="A466" s="3" t="s">
        <v>52</v>
      </c>
      <c r="B466" s="3">
        <v>308</v>
      </c>
      <c r="C466" s="9">
        <v>43419</v>
      </c>
      <c r="D466" s="3">
        <v>4</v>
      </c>
      <c r="E466" s="3">
        <v>3</v>
      </c>
      <c r="F466" s="3" t="s">
        <v>139</v>
      </c>
      <c r="G466" s="10" t="s">
        <v>101</v>
      </c>
      <c r="H466" s="3">
        <v>57</v>
      </c>
      <c r="I466" s="3" t="s">
        <v>113</v>
      </c>
      <c r="J466" s="3">
        <v>12</v>
      </c>
      <c r="K466" s="3">
        <v>23</v>
      </c>
      <c r="L466" s="3">
        <v>7</v>
      </c>
      <c r="M466" s="3" t="s">
        <v>56</v>
      </c>
      <c r="N466" s="3" t="s">
        <v>57</v>
      </c>
      <c r="O466" s="1" t="s">
        <v>78</v>
      </c>
      <c r="P466" s="3" t="s">
        <v>79</v>
      </c>
      <c r="R466" s="14">
        <v>106.01384077400996</v>
      </c>
      <c r="S466" s="14">
        <v>268.18701014025459</v>
      </c>
      <c r="T466" s="14">
        <v>84.6642868436616</v>
      </c>
      <c r="U466" s="14">
        <v>378.70655612287851</v>
      </c>
      <c r="V466" s="14">
        <v>26.375038969105688</v>
      </c>
      <c r="W466" s="14">
        <v>521.40682667699355</v>
      </c>
      <c r="X466" s="14">
        <v>107.91197020432045</v>
      </c>
      <c r="Y466" s="8">
        <v>0</v>
      </c>
      <c r="Z466" s="8">
        <v>1493.2654455520185</v>
      </c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BF466" s="5">
        <v>123.31138575585163</v>
      </c>
      <c r="BG466" s="5">
        <v>201.1481299241307</v>
      </c>
      <c r="BH466" s="5">
        <v>31.604304414969643</v>
      </c>
      <c r="BI466" s="5">
        <v>139.29176122340809</v>
      </c>
      <c r="BJ466" s="5">
        <v>149.60631263237207</v>
      </c>
      <c r="BK466" s="5">
        <v>13.386124098513465</v>
      </c>
      <c r="BL466" s="5">
        <v>24.037428113628678</v>
      </c>
      <c r="BM466" s="5">
        <v>13.572965621935273</v>
      </c>
      <c r="BN466" s="5">
        <v>459.85813133067882</v>
      </c>
      <c r="BO466" s="5">
        <v>118.0097169708027</v>
      </c>
      <c r="BP466" s="5">
        <v>5.2740879195837929</v>
      </c>
      <c r="BQ466" s="5">
        <v>31.531649208092691</v>
      </c>
      <c r="BR466" s="5">
        <v>64.289486515977558</v>
      </c>
      <c r="BS466" s="5">
        <v>83.206182822208376</v>
      </c>
      <c r="BT466" s="5">
        <v>10.942112734197591</v>
      </c>
      <c r="BU466" s="5">
        <v>34.292771403861778</v>
      </c>
      <c r="BV466" s="5">
        <v>30.370776225982265</v>
      </c>
      <c r="BW466" s="5">
        <v>12.809137156931135</v>
      </c>
      <c r="BX466" s="5">
        <v>158.18793307443943</v>
      </c>
      <c r="BY466" s="5">
        <v>0</v>
      </c>
      <c r="BZ466" s="5">
        <v>1363.8967221835203</v>
      </c>
      <c r="CA466" s="5">
        <v>1493.2654455520185</v>
      </c>
      <c r="CB466" s="5">
        <v>1493.2654455520185</v>
      </c>
      <c r="CC466" s="5">
        <v>30.765391291348362</v>
      </c>
    </row>
    <row r="467" spans="1:81" hidden="1" x14ac:dyDescent="0.2">
      <c r="A467" s="3" t="s">
        <v>52</v>
      </c>
      <c r="B467" s="3">
        <v>308</v>
      </c>
      <c r="C467" s="9">
        <v>43419</v>
      </c>
      <c r="D467" s="3">
        <v>4</v>
      </c>
      <c r="E467" s="3">
        <v>3</v>
      </c>
      <c r="F467" s="3" t="s">
        <v>139</v>
      </c>
      <c r="G467" s="10" t="s">
        <v>101</v>
      </c>
      <c r="H467" s="3">
        <v>57</v>
      </c>
      <c r="I467" s="3" t="s">
        <v>113</v>
      </c>
      <c r="J467" s="3">
        <v>12</v>
      </c>
      <c r="K467" s="3">
        <v>23</v>
      </c>
      <c r="L467" s="3">
        <v>8</v>
      </c>
      <c r="M467" s="3" t="s">
        <v>56</v>
      </c>
      <c r="N467" s="3" t="s">
        <v>57</v>
      </c>
      <c r="O467" s="1" t="s">
        <v>78</v>
      </c>
      <c r="P467" s="3" t="s">
        <v>79</v>
      </c>
      <c r="R467" s="14">
        <v>98.092589016618405</v>
      </c>
      <c r="S467" s="14">
        <v>224.71758875353584</v>
      </c>
      <c r="T467" s="14">
        <v>57.137170495658083</v>
      </c>
      <c r="U467" s="14">
        <v>360.38252310917295</v>
      </c>
      <c r="V467" s="14">
        <v>24.231477836082721</v>
      </c>
      <c r="W467" s="14">
        <v>365.05833974377862</v>
      </c>
      <c r="X467" s="14">
        <v>111.25286062832537</v>
      </c>
      <c r="Y467" s="8">
        <v>0</v>
      </c>
      <c r="Z467" s="8">
        <v>1240.8725873604317</v>
      </c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BF467" s="5">
        <v>52.798139040926706</v>
      </c>
      <c r="BG467" s="5">
        <v>70.445401814136986</v>
      </c>
      <c r="BH467" s="5">
        <v>29.932836667972445</v>
      </c>
      <c r="BI467" s="5">
        <v>115.74546513835791</v>
      </c>
      <c r="BJ467" s="5">
        <v>126.04054997433529</v>
      </c>
      <c r="BK467" s="5">
        <v>11.635645117681955</v>
      </c>
      <c r="BL467" s="5">
        <v>21.063425154848034</v>
      </c>
      <c r="BM467" s="5">
        <v>16.062797857892697</v>
      </c>
      <c r="BN467" s="5">
        <v>369.13916283143203</v>
      </c>
      <c r="BO467" s="5">
        <v>144.59502100577774</v>
      </c>
      <c r="BP467" s="5">
        <v>5.4465399783198896</v>
      </c>
      <c r="BQ467" s="5">
        <v>29.453170633279921</v>
      </c>
      <c r="BR467" s="5">
        <v>16.702504117865725</v>
      </c>
      <c r="BS467" s="5">
        <v>19.873386884337652</v>
      </c>
      <c r="BT467" s="5">
        <v>8.6328813433298226</v>
      </c>
      <c r="BU467" s="5">
        <v>31.786172625837839</v>
      </c>
      <c r="BV467" s="5">
        <v>23.399814838776397</v>
      </c>
      <c r="BW467" s="5">
        <v>10.94752439072183</v>
      </c>
      <c r="BX467" s="5">
        <v>123.66928260139032</v>
      </c>
      <c r="BY467" s="5">
        <v>0</v>
      </c>
      <c r="BZ467" s="5">
        <v>1134.611212231227</v>
      </c>
      <c r="CA467" s="5">
        <v>1240.8725873604317</v>
      </c>
      <c r="CB467" s="5">
        <v>1240.8725873604317</v>
      </c>
      <c r="CC467" s="5">
        <v>21.733093530326354</v>
      </c>
    </row>
    <row r="468" spans="1:81" hidden="1" x14ac:dyDescent="0.2">
      <c r="A468" s="3" t="s">
        <v>52</v>
      </c>
      <c r="B468" s="3">
        <v>308</v>
      </c>
      <c r="C468" s="9">
        <v>43419</v>
      </c>
      <c r="D468" s="3">
        <v>4</v>
      </c>
      <c r="E468" s="3">
        <v>3</v>
      </c>
      <c r="F468" s="3" t="s">
        <v>139</v>
      </c>
      <c r="G468" s="10" t="s">
        <v>101</v>
      </c>
      <c r="H468" s="3">
        <v>57</v>
      </c>
      <c r="I468" s="3" t="s">
        <v>113</v>
      </c>
      <c r="J468" s="3">
        <v>12</v>
      </c>
      <c r="K468" s="3">
        <v>23</v>
      </c>
      <c r="L468" s="3">
        <v>9</v>
      </c>
      <c r="M468" s="3" t="s">
        <v>56</v>
      </c>
      <c r="N468" s="3" t="s">
        <v>57</v>
      </c>
      <c r="O468" s="1" t="s">
        <v>78</v>
      </c>
      <c r="P468" s="3" t="s">
        <v>79</v>
      </c>
      <c r="R468" s="14">
        <v>122.49431123404668</v>
      </c>
      <c r="S468" s="14">
        <v>275.09433404330548</v>
      </c>
      <c r="T468" s="14">
        <v>121.23334121704102</v>
      </c>
      <c r="U468" s="14">
        <v>440.91876378552666</v>
      </c>
      <c r="V468" s="14">
        <v>32.453418008212388</v>
      </c>
      <c r="W468" s="14">
        <v>680.39107013570856</v>
      </c>
      <c r="X468" s="14">
        <v>111.90632379466089</v>
      </c>
      <c r="Y468" s="8">
        <v>0</v>
      </c>
      <c r="Z468" s="8">
        <v>1784.4916165379182</v>
      </c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BF468" s="5">
        <v>169.11660169077675</v>
      </c>
      <c r="BG468" s="5">
        <v>255.23513447335139</v>
      </c>
      <c r="BH468" s="5">
        <v>38.038561448583458</v>
      </c>
      <c r="BI468" s="5">
        <v>143.65133177848608</v>
      </c>
      <c r="BJ468" s="5">
        <v>194.29526075379565</v>
      </c>
      <c r="BK468" s="5">
        <v>15.907424787606423</v>
      </c>
      <c r="BL468" s="5">
        <v>29.332282678301542</v>
      </c>
      <c r="BM468" s="5">
        <v>16.547973221062531</v>
      </c>
      <c r="BN468" s="5">
        <v>609.4553425740412</v>
      </c>
      <c r="BO468" s="5">
        <v>129.36640105910041</v>
      </c>
      <c r="BP468" s="5">
        <v>7.2291479252837663</v>
      </c>
      <c r="BQ468" s="5">
        <v>32.328059388230095</v>
      </c>
      <c r="BR468" s="5">
        <v>88.15604880019697</v>
      </c>
      <c r="BS468" s="5">
        <v>107.28131705600254</v>
      </c>
      <c r="BT468" s="5">
        <v>13.247579177487689</v>
      </c>
      <c r="BU468" s="5">
        <v>40.738865768687326</v>
      </c>
      <c r="BV468" s="5">
        <v>38.962483852247225</v>
      </c>
      <c r="BW468" s="5">
        <v>21.470492970130199</v>
      </c>
      <c r="BX468" s="5">
        <v>194.33984254031722</v>
      </c>
      <c r="BY468" s="5">
        <v>0</v>
      </c>
      <c r="BZ468" s="5">
        <v>1628.7215637395013</v>
      </c>
      <c r="CA468" s="5">
        <v>1784.4916165379182</v>
      </c>
      <c r="CB468" s="5">
        <v>1784.4916165379182</v>
      </c>
      <c r="CC468" s="5">
        <v>34.150825099374281</v>
      </c>
    </row>
    <row r="469" spans="1:81" hidden="1" x14ac:dyDescent="0.2">
      <c r="A469" s="3" t="s">
        <v>52</v>
      </c>
      <c r="B469" s="3">
        <v>308</v>
      </c>
      <c r="C469" s="9">
        <v>43419</v>
      </c>
      <c r="D469" s="3">
        <v>4</v>
      </c>
      <c r="E469" s="3">
        <v>3</v>
      </c>
      <c r="F469" s="3" t="s">
        <v>139</v>
      </c>
      <c r="G469" s="10" t="s">
        <v>101</v>
      </c>
      <c r="H469" s="3">
        <v>57</v>
      </c>
      <c r="I469" s="3" t="s">
        <v>113</v>
      </c>
      <c r="J469" s="3">
        <v>12</v>
      </c>
      <c r="K469" s="3">
        <v>23</v>
      </c>
      <c r="L469" s="3">
        <v>10</v>
      </c>
      <c r="M469" s="3" t="s">
        <v>56</v>
      </c>
      <c r="N469" s="3" t="s">
        <v>57</v>
      </c>
      <c r="O469" s="1" t="s">
        <v>78</v>
      </c>
      <c r="P469" s="3" t="s">
        <v>79</v>
      </c>
      <c r="R469" s="14">
        <v>108.96939560462688</v>
      </c>
      <c r="S469" s="14">
        <v>229.7124654835668</v>
      </c>
      <c r="T469" s="14">
        <v>91.776015051480002</v>
      </c>
      <c r="U469" s="14">
        <v>350.85582233297413</v>
      </c>
      <c r="V469" s="14">
        <v>23.717496707521637</v>
      </c>
      <c r="W469" s="14">
        <v>504.67929129764951</v>
      </c>
      <c r="X469" s="14">
        <v>116.17208362447805</v>
      </c>
      <c r="Y469" s="8">
        <v>0</v>
      </c>
      <c r="Z469" s="8">
        <v>1425.882579342825</v>
      </c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BF469" s="5">
        <v>127.36786315533719</v>
      </c>
      <c r="BG469" s="5">
        <v>185.56165495595531</v>
      </c>
      <c r="BH469" s="5">
        <v>34.51827218053301</v>
      </c>
      <c r="BI469" s="5">
        <v>116.47783422603686</v>
      </c>
      <c r="BJ469" s="5">
        <v>141.93659349952671</v>
      </c>
      <c r="BK469" s="5">
        <v>12.773047840626964</v>
      </c>
      <c r="BL469" s="5">
        <v>27.037175958456967</v>
      </c>
      <c r="BM469" s="5">
        <v>15.499358911090377</v>
      </c>
      <c r="BN469" s="5">
        <v>429.17247480861715</v>
      </c>
      <c r="BO469" s="5">
        <v>157.40599811810372</v>
      </c>
      <c r="BP469" s="5">
        <v>6.4021012680439862</v>
      </c>
      <c r="BQ469" s="5">
        <v>36.06777936861841</v>
      </c>
      <c r="BR469" s="5">
        <v>50.530410840997753</v>
      </c>
      <c r="BS469" s="5">
        <v>87.046448811655765</v>
      </c>
      <c r="BT469" s="5">
        <v>7.6449236416790169</v>
      </c>
      <c r="BU469" s="5">
        <v>33.201518593604057</v>
      </c>
      <c r="BV469" s="5">
        <v>47.277521900063995</v>
      </c>
      <c r="BW469" s="5">
        <v>23.885472758552083</v>
      </c>
      <c r="BX469" s="5">
        <v>142.4963543287474</v>
      </c>
      <c r="BY469" s="5">
        <v>0</v>
      </c>
      <c r="BZ469" s="5">
        <v>1245.6578660925975</v>
      </c>
      <c r="CA469" s="5">
        <v>1425.882579342825</v>
      </c>
      <c r="CB469" s="5">
        <v>1425.882579342825</v>
      </c>
      <c r="CC469" s="5">
        <v>29.251199230883365</v>
      </c>
    </row>
    <row r="470" spans="1:81" hidden="1" x14ac:dyDescent="0.2">
      <c r="A470" s="3" t="s">
        <v>52</v>
      </c>
      <c r="B470" s="3">
        <v>308</v>
      </c>
      <c r="C470" s="9">
        <v>43419</v>
      </c>
      <c r="D470" s="3">
        <v>4</v>
      </c>
      <c r="E470" s="3">
        <v>3</v>
      </c>
      <c r="F470" s="3" t="s">
        <v>139</v>
      </c>
      <c r="G470" s="10" t="s">
        <v>101</v>
      </c>
      <c r="H470" s="3">
        <v>57</v>
      </c>
      <c r="I470" s="3" t="s">
        <v>113</v>
      </c>
      <c r="J470" s="3">
        <v>12</v>
      </c>
      <c r="K470" s="3">
        <v>23</v>
      </c>
      <c r="L470" s="3">
        <v>11</v>
      </c>
      <c r="M470" s="3" t="s">
        <v>56</v>
      </c>
      <c r="N470" s="3" t="s">
        <v>57</v>
      </c>
      <c r="O470" s="1" t="s">
        <v>78</v>
      </c>
      <c r="P470" s="3" t="s">
        <v>79</v>
      </c>
      <c r="R470" s="14">
        <v>124.94766774670831</v>
      </c>
      <c r="S470" s="14">
        <v>296.21677793305497</v>
      </c>
      <c r="T470" s="14">
        <v>97.535631903286642</v>
      </c>
      <c r="U470" s="14">
        <v>410.08580595871496</v>
      </c>
      <c r="V470" s="14">
        <v>27.530423394564924</v>
      </c>
      <c r="W470" s="14">
        <v>544.92860359981137</v>
      </c>
      <c r="X470" s="14">
        <v>125.8148974714608</v>
      </c>
      <c r="Y470" s="8">
        <v>0</v>
      </c>
      <c r="Z470" s="8">
        <v>1627.0597987390333</v>
      </c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BF470" s="5">
        <v>137.10344840592896</v>
      </c>
      <c r="BG470" s="5">
        <v>224.32356713072895</v>
      </c>
      <c r="BH470" s="5">
        <v>39.112618118726118</v>
      </c>
      <c r="BI470" s="5">
        <v>153.9602100938057</v>
      </c>
      <c r="BJ470" s="5">
        <v>170.66748908345903</v>
      </c>
      <c r="BK470" s="5">
        <v>14.647085997324105</v>
      </c>
      <c r="BL470" s="5">
        <v>30.508108421018658</v>
      </c>
      <c r="BM470" s="5">
        <v>15.760111857888454</v>
      </c>
      <c r="BN470" s="5">
        <v>479.18802543651117</v>
      </c>
      <c r="BO470" s="5">
        <v>118.02442846250256</v>
      </c>
      <c r="BP470" s="5">
        <v>7.485805860432845</v>
      </c>
      <c r="BQ470" s="5">
        <v>38.78921459829175</v>
      </c>
      <c r="BR470" s="5">
        <v>61.140664533290469</v>
      </c>
      <c r="BS470" s="5">
        <v>96.569900048588906</v>
      </c>
      <c r="BT470" s="5">
        <v>8.9313906604605133</v>
      </c>
      <c r="BU470" s="5">
        <v>32.65453809339926</v>
      </c>
      <c r="BV470" s="5">
        <v>51.812041701425407</v>
      </c>
      <c r="BW470" s="5">
        <v>21.445340076680811</v>
      </c>
      <c r="BX470" s="5">
        <v>179.70420762833456</v>
      </c>
      <c r="BY470" s="5">
        <v>0</v>
      </c>
      <c r="BZ470" s="5">
        <v>1392.0584593740687</v>
      </c>
      <c r="CA470" s="5">
        <v>1627.0597987390333</v>
      </c>
      <c r="CB470" s="5">
        <v>1627.0597987390333</v>
      </c>
      <c r="CC470" s="5">
        <v>31.809160961316824</v>
      </c>
    </row>
    <row r="471" spans="1:81" hidden="1" x14ac:dyDescent="0.2">
      <c r="A471" s="3" t="s">
        <v>52</v>
      </c>
      <c r="B471" s="3">
        <v>308</v>
      </c>
      <c r="C471" s="9">
        <v>43419</v>
      </c>
      <c r="D471" s="3">
        <v>4</v>
      </c>
      <c r="E471" s="3">
        <v>3</v>
      </c>
      <c r="F471" s="3" t="s">
        <v>139</v>
      </c>
      <c r="G471" s="10" t="s">
        <v>101</v>
      </c>
      <c r="H471" s="3">
        <v>57</v>
      </c>
      <c r="I471" s="3" t="s">
        <v>113</v>
      </c>
      <c r="J471" s="3">
        <v>12</v>
      </c>
      <c r="K471" s="3">
        <v>23</v>
      </c>
      <c r="L471" s="3">
        <v>12</v>
      </c>
      <c r="M471" s="3" t="s">
        <v>56</v>
      </c>
      <c r="N471" s="3" t="s">
        <v>57</v>
      </c>
      <c r="O471" s="1" t="s">
        <v>78</v>
      </c>
      <c r="P471" s="3" t="s">
        <v>79</v>
      </c>
      <c r="R471" s="14">
        <v>95.996856426370556</v>
      </c>
      <c r="S471" s="14">
        <v>220.77266403724408</v>
      </c>
      <c r="T471" s="14">
        <v>63.421219135152882</v>
      </c>
      <c r="U471" s="14">
        <v>286.00187656797209</v>
      </c>
      <c r="V471" s="14">
        <v>24.609457147532495</v>
      </c>
      <c r="W471" s="14">
        <v>465.04508077687228</v>
      </c>
      <c r="X471" s="14">
        <v>104.51784396993703</v>
      </c>
      <c r="Y471" s="8">
        <v>0</v>
      </c>
      <c r="Z471" s="8">
        <v>1260.3650429203333</v>
      </c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BF471" s="5">
        <v>115.08229359521088</v>
      </c>
      <c r="BG471" s="5">
        <v>180.81835844672506</v>
      </c>
      <c r="BH471" s="5">
        <v>32.078921096772589</v>
      </c>
      <c r="BI471" s="5">
        <v>122.01602675654431</v>
      </c>
      <c r="BJ471" s="5">
        <v>142.24393821856944</v>
      </c>
      <c r="BK471" s="5">
        <v>11.282318096290949</v>
      </c>
      <c r="BL471" s="5">
        <v>17.988950549240023</v>
      </c>
      <c r="BM471" s="5">
        <v>14.929082320634178</v>
      </c>
      <c r="BN471" s="5">
        <v>474.11205798418194</v>
      </c>
      <c r="BO471" s="5">
        <v>171.89340452580691</v>
      </c>
      <c r="BP471" s="5">
        <v>7.8565918088361117</v>
      </c>
      <c r="BQ471" s="5">
        <v>34.863191103716211</v>
      </c>
      <c r="BR471" s="5">
        <v>55.020074653497453</v>
      </c>
      <c r="BS471" s="5">
        <v>79.648861317718726</v>
      </c>
      <c r="BT471" s="5">
        <v>7.5268898089775043</v>
      </c>
      <c r="BU471" s="5">
        <v>34.186786819879551</v>
      </c>
      <c r="BV471" s="5">
        <v>27.569853716355283</v>
      </c>
      <c r="BW471" s="5">
        <v>15.337050125873811</v>
      </c>
      <c r="BX471" s="5">
        <v>109.72284475232696</v>
      </c>
      <c r="BY471" s="5">
        <v>0</v>
      </c>
      <c r="BZ471" s="5">
        <v>1161.5358933928349</v>
      </c>
      <c r="CA471" s="5">
        <v>1260.3650429203333</v>
      </c>
      <c r="CB471" s="5">
        <v>1260.3650429203333</v>
      </c>
      <c r="CC471" s="5">
        <v>28.146313745564282</v>
      </c>
    </row>
    <row r="472" spans="1:81" hidden="1" x14ac:dyDescent="0.2">
      <c r="A472" s="3" t="s">
        <v>52</v>
      </c>
      <c r="B472" s="3">
        <v>308</v>
      </c>
      <c r="C472" s="9">
        <v>43419</v>
      </c>
      <c r="D472" s="3">
        <v>4</v>
      </c>
      <c r="E472" s="3">
        <v>3</v>
      </c>
      <c r="F472" s="3" t="s">
        <v>139</v>
      </c>
      <c r="G472" s="10" t="s">
        <v>101</v>
      </c>
      <c r="H472" s="3">
        <v>57</v>
      </c>
      <c r="I472" s="3" t="s">
        <v>113</v>
      </c>
      <c r="J472" s="3">
        <v>12</v>
      </c>
      <c r="K472" s="3">
        <v>23</v>
      </c>
      <c r="L472" s="3">
        <v>13</v>
      </c>
      <c r="M472" s="3" t="s">
        <v>56</v>
      </c>
      <c r="N472" s="3" t="s">
        <v>57</v>
      </c>
      <c r="O472" s="1" t="s">
        <v>78</v>
      </c>
      <c r="P472" s="3" t="s">
        <v>79</v>
      </c>
      <c r="R472" s="14">
        <v>95.927437617860988</v>
      </c>
      <c r="S472" s="14">
        <v>190.59376631111934</v>
      </c>
      <c r="T472" s="14">
        <v>62.116569158332098</v>
      </c>
      <c r="U472" s="14">
        <v>289.83384546740302</v>
      </c>
      <c r="V472" s="14">
        <v>27.878399355658168</v>
      </c>
      <c r="W472" s="14">
        <v>490.45441936624462</v>
      </c>
      <c r="X472" s="14">
        <v>103.49914432394094</v>
      </c>
      <c r="Y472" s="8">
        <v>0</v>
      </c>
      <c r="Z472" s="8">
        <v>1260.3036144193113</v>
      </c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BF472" s="5">
        <v>104.00398812689183</v>
      </c>
      <c r="BG472" s="5">
        <v>172.92354265485645</v>
      </c>
      <c r="BH472" s="5">
        <v>31.900533225414851</v>
      </c>
      <c r="BI472" s="5">
        <v>106.66518762015687</v>
      </c>
      <c r="BJ472" s="5">
        <v>141.51933787888592</v>
      </c>
      <c r="BK472" s="5">
        <v>10.823483432717381</v>
      </c>
      <c r="BL472" s="5">
        <v>17.812754688190008</v>
      </c>
      <c r="BM472" s="5">
        <v>14.470291458875151</v>
      </c>
      <c r="BN472" s="5">
        <v>509.32917039978901</v>
      </c>
      <c r="BO472" s="5">
        <v>165.92268289307637</v>
      </c>
      <c r="BP472" s="5">
        <v>8.1627770713941139</v>
      </c>
      <c r="BQ472" s="5">
        <v>33.761203509823069</v>
      </c>
      <c r="BR472" s="5">
        <v>63.854537804484856</v>
      </c>
      <c r="BS472" s="5">
        <v>85.803312911465397</v>
      </c>
      <c r="BT472" s="5">
        <v>9.7385716994741589</v>
      </c>
      <c r="BU472" s="5">
        <v>33.758325766590971</v>
      </c>
      <c r="BV472" s="5">
        <v>48.440205811202794</v>
      </c>
      <c r="BW472" s="5">
        <v>19.026394753643064</v>
      </c>
      <c r="BX472" s="5">
        <v>112.03269319516829</v>
      </c>
      <c r="BY472" s="5">
        <v>0</v>
      </c>
      <c r="BZ472" s="5">
        <v>1133.8814689993808</v>
      </c>
      <c r="CA472" s="5">
        <v>1260.3036144193113</v>
      </c>
      <c r="CB472" s="5">
        <v>1260.3036144193113</v>
      </c>
      <c r="CC472" s="5">
        <v>33.476932098954421</v>
      </c>
    </row>
    <row r="473" spans="1:81" hidden="1" x14ac:dyDescent="0.2">
      <c r="A473" s="3" t="s">
        <v>52</v>
      </c>
      <c r="B473" s="3">
        <v>308</v>
      </c>
      <c r="C473" s="9">
        <v>43419</v>
      </c>
      <c r="D473" s="3">
        <v>4</v>
      </c>
      <c r="E473" s="3">
        <v>3</v>
      </c>
      <c r="F473" s="3" t="s">
        <v>139</v>
      </c>
      <c r="G473" s="10" t="s">
        <v>101</v>
      </c>
      <c r="H473" s="3">
        <v>57</v>
      </c>
      <c r="I473" s="3" t="s">
        <v>113</v>
      </c>
      <c r="J473" s="3">
        <v>12</v>
      </c>
      <c r="K473" s="3">
        <v>23</v>
      </c>
      <c r="L473" s="3">
        <v>14</v>
      </c>
      <c r="M473" s="3" t="s">
        <v>56</v>
      </c>
      <c r="N473" s="3" t="s">
        <v>57</v>
      </c>
      <c r="O473" s="1" t="s">
        <v>78</v>
      </c>
      <c r="P473" s="3" t="s">
        <v>79</v>
      </c>
      <c r="R473" s="14">
        <v>104.31660934974407</v>
      </c>
      <c r="S473" s="14">
        <v>218.68807562466324</v>
      </c>
      <c r="T473" s="14">
        <v>47.780453254436623</v>
      </c>
      <c r="U473" s="14">
        <v>314.15308380126953</v>
      </c>
      <c r="V473" s="14">
        <v>28.370146389665276</v>
      </c>
      <c r="W473" s="14">
        <v>363.07861275508486</v>
      </c>
      <c r="X473" s="14">
        <v>119.47067260742188</v>
      </c>
      <c r="Y473" s="8">
        <v>0</v>
      </c>
      <c r="Z473" s="8">
        <v>1195.8576290540827</v>
      </c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BF473" s="5">
        <v>49.210867449300544</v>
      </c>
      <c r="BG473" s="5">
        <v>74.610511955511242</v>
      </c>
      <c r="BH473" s="5">
        <v>33.984189398048692</v>
      </c>
      <c r="BI473" s="5">
        <v>118.85667653235349</v>
      </c>
      <c r="BJ473" s="5">
        <v>126.16386337792056</v>
      </c>
      <c r="BK473" s="5">
        <v>10.063729571951995</v>
      </c>
      <c r="BL473" s="5">
        <v>16.020095583062229</v>
      </c>
      <c r="BM473" s="5">
        <v>12.606692393879895</v>
      </c>
      <c r="BN473" s="5">
        <v>413.65920174156281</v>
      </c>
      <c r="BO473" s="5">
        <v>176.51630755952445</v>
      </c>
      <c r="BP473" s="5">
        <v>8.5800693677234037</v>
      </c>
      <c r="BQ473" s="5">
        <v>34.532204152327331</v>
      </c>
      <c r="BR473" s="5">
        <v>21.217252031016162</v>
      </c>
      <c r="BS473" s="5">
        <v>28.577752373648451</v>
      </c>
      <c r="BT473" s="5">
        <v>8.1770072366152071</v>
      </c>
      <c r="BU473" s="5">
        <v>34.141444634875853</v>
      </c>
      <c r="BV473" s="5">
        <v>34.443975218572731</v>
      </c>
      <c r="BW473" s="5">
        <v>18.043154700406184</v>
      </c>
      <c r="BX473" s="5">
        <v>99.264860952482195</v>
      </c>
      <c r="BY473" s="5">
        <v>0</v>
      </c>
      <c r="BZ473" s="5">
        <v>1089.4804466281055</v>
      </c>
      <c r="CA473" s="5">
        <v>1195.8576290540827</v>
      </c>
      <c r="CB473" s="5">
        <v>1195.8576290540827</v>
      </c>
      <c r="CC473" s="5">
        <v>25.545232497944301</v>
      </c>
    </row>
    <row r="474" spans="1:81" x14ac:dyDescent="0.2">
      <c r="A474" s="3" t="s">
        <v>52</v>
      </c>
      <c r="B474" s="3">
        <v>316</v>
      </c>
      <c r="C474" s="9">
        <v>43419</v>
      </c>
      <c r="D474" s="3">
        <v>4</v>
      </c>
      <c r="E474" s="3">
        <v>4</v>
      </c>
      <c r="F474" s="3" t="s">
        <v>140</v>
      </c>
      <c r="G474" s="10" t="s">
        <v>69</v>
      </c>
      <c r="H474" s="3">
        <v>59</v>
      </c>
      <c r="I474" s="3" t="s">
        <v>114</v>
      </c>
      <c r="J474" s="3">
        <v>5</v>
      </c>
      <c r="K474" s="3">
        <v>22</v>
      </c>
      <c r="L474" s="3">
        <v>1</v>
      </c>
      <c r="M474" s="3" t="s">
        <v>56</v>
      </c>
      <c r="N474" s="3" t="s">
        <v>57</v>
      </c>
      <c r="O474" s="1" t="s">
        <v>81</v>
      </c>
      <c r="P474" s="3" t="s">
        <v>82</v>
      </c>
      <c r="Q474" s="3" t="s">
        <v>197</v>
      </c>
      <c r="R474" s="14">
        <v>70.724749598009836</v>
      </c>
      <c r="S474" s="14">
        <v>320.78924718396416</v>
      </c>
      <c r="T474" s="14">
        <v>46.94980655867478</v>
      </c>
      <c r="U474" s="14">
        <v>270.88084964094492</v>
      </c>
      <c r="V474" s="14">
        <v>30.530163403215081</v>
      </c>
      <c r="W474" s="14">
        <v>284.80092252534013</v>
      </c>
      <c r="X474" s="14">
        <v>72.542765913338499</v>
      </c>
      <c r="Y474" s="8">
        <v>0</v>
      </c>
      <c r="Z474" s="8">
        <v>1097.2185601961858</v>
      </c>
      <c r="AA474" s="8"/>
      <c r="AB474" s="8">
        <f>(R474+R474)*($J474-0)/2</f>
        <v>353.6237479900492</v>
      </c>
      <c r="AC474" s="8">
        <f t="shared" ref="AC474" si="728">(S474+S474)*($J474-0)/2</f>
        <v>1603.9462359198208</v>
      </c>
      <c r="AD474" s="8">
        <f t="shared" ref="AD474" si="729">(T474+T474)*($J474-0)/2</f>
        <v>234.74903279337389</v>
      </c>
      <c r="AE474" s="8">
        <f t="shared" ref="AE474" si="730">(U474+U474)*($J474-0)/2</f>
        <v>1354.4042482047246</v>
      </c>
      <c r="AF474" s="8">
        <f t="shared" ref="AF474" si="731">(V474+V474)*($J474-0)/2</f>
        <v>152.65081701607539</v>
      </c>
      <c r="AG474" s="8">
        <f t="shared" ref="AG474" si="732">(W474+W474)*($J474-0)/2</f>
        <v>1424.0046126267007</v>
      </c>
      <c r="AH474" s="8">
        <f t="shared" ref="AH474" si="733">(X474+X474)*($J474-0)/2</f>
        <v>362.71382956669248</v>
      </c>
      <c r="AI474" s="8">
        <f t="shared" ref="AI474" si="734">(Y474+Y474)*($J474-0)/2</f>
        <v>0</v>
      </c>
      <c r="AJ474" s="8">
        <f t="shared" ref="AJ474" si="735">(Z474+Z474)*($J474-0)/2</f>
        <v>5486.0928009809286</v>
      </c>
      <c r="AK474" s="8"/>
      <c r="AL474" s="8">
        <f>SUM(AB474:AB481)</f>
        <v>1947.4581099933591</v>
      </c>
      <c r="AM474" s="8">
        <f t="shared" ref="AM474" si="736">SUM(AC474:AC481)</f>
        <v>7126.9769794858739</v>
      </c>
      <c r="AN474" s="8">
        <f t="shared" ref="AN474" si="737">SUM(AD474:AD481)</f>
        <v>3690.0961300833478</v>
      </c>
      <c r="AO474" s="8">
        <f t="shared" ref="AO474" si="738">SUM(AE474:AE481)</f>
        <v>16957.739280848669</v>
      </c>
      <c r="AP474" s="8">
        <f t="shared" ref="AP474" si="739">SUM(AF474:AF481)</f>
        <v>1465.0102989015909</v>
      </c>
      <c r="AQ474" s="8">
        <f t="shared" ref="AQ474" si="740">SUM(AG474:AG481)</f>
        <v>13301.170041404923</v>
      </c>
      <c r="AR474" s="8">
        <f t="shared" ref="AR474" si="741">SUM(AH474:AH481)</f>
        <v>3270.7621964750624</v>
      </c>
      <c r="AS474" s="8">
        <f t="shared" ref="AS474" si="742">SUM(AI474:AI481)</f>
        <v>0</v>
      </c>
      <c r="AT474" s="8">
        <f t="shared" ref="AT474" si="743">SUM(AJ474:AJ481)</f>
        <v>47759.213478142578</v>
      </c>
      <c r="AV474" s="8">
        <f>(AL474/$AT474)*100</f>
        <v>4.077659509373265</v>
      </c>
      <c r="AW474" s="8">
        <f t="shared" ref="AW474" si="744">(AM474/$AT474)*100</f>
        <v>14.922726863472317</v>
      </c>
      <c r="AX474" s="8">
        <f t="shared" ref="AX474" si="745">(AN474/$AT474)*100</f>
        <v>7.7264591716363853</v>
      </c>
      <c r="AY474" s="8">
        <f t="shared" ref="AY474" si="746">(AO474/$AT474)*100</f>
        <v>35.506739005677993</v>
      </c>
      <c r="AZ474" s="8">
        <f t="shared" ref="AZ474" si="747">(AP474/$AT474)*100</f>
        <v>3.0674925154956032</v>
      </c>
      <c r="BA474" s="8">
        <f t="shared" ref="BA474" si="748">(AQ474/$AT474)*100</f>
        <v>27.85047967235122</v>
      </c>
      <c r="BB474" s="8">
        <f t="shared" ref="BB474" si="749">(AR474/$AT474)*100</f>
        <v>6.8484423387163931</v>
      </c>
      <c r="BC474" s="8">
        <f t="shared" ref="BC474" si="750">(AS474/$AT474)*100</f>
        <v>0</v>
      </c>
      <c r="BD474" s="8">
        <f t="shared" ref="BD474" si="751">(AT474/$AT474)*100</f>
        <v>100</v>
      </c>
      <c r="BF474" s="5">
        <v>93.662191460547888</v>
      </c>
      <c r="BG474" s="5">
        <v>141.23582959319685</v>
      </c>
      <c r="BH474" s="5">
        <v>18.938987538505511</v>
      </c>
      <c r="BI474" s="5">
        <v>161.56300518606935</v>
      </c>
      <c r="BJ474" s="5">
        <v>108.89036688898202</v>
      </c>
      <c r="BK474" s="5">
        <v>10.078176887726391</v>
      </c>
      <c r="BL474" s="5">
        <v>11.308936995994239</v>
      </c>
      <c r="BM474" s="5">
        <v>13.151462674710288</v>
      </c>
      <c r="BN474" s="5">
        <v>247.109515070866</v>
      </c>
      <c r="BO474" s="5">
        <v>127.65285784387675</v>
      </c>
      <c r="BP474" s="5">
        <v>10.094518880713633</v>
      </c>
      <c r="BQ474" s="5">
        <v>19.081882674738843</v>
      </c>
      <c r="BR474" s="5">
        <v>24.351812213672961</v>
      </c>
      <c r="BS474" s="5">
        <v>45.476575773378521</v>
      </c>
      <c r="BT474" s="5">
        <v>7.2567721811566992</v>
      </c>
      <c r="BU474" s="5">
        <v>30.143338109077003</v>
      </c>
      <c r="BV474" s="5">
        <v>14.232238605652896</v>
      </c>
      <c r="BW474" s="5">
        <v>13.332297276254804</v>
      </c>
      <c r="BX474" s="5">
        <v>90.562423905943916</v>
      </c>
      <c r="BY474" s="5">
        <v>0</v>
      </c>
      <c r="BZ474" s="5">
        <v>1044.0927812643467</v>
      </c>
      <c r="CA474" s="5">
        <v>1097.2185601961858</v>
      </c>
      <c r="CB474" s="5">
        <v>1097.2185601961858</v>
      </c>
      <c r="CC474" s="5">
        <v>26.239122239089649</v>
      </c>
    </row>
    <row r="475" spans="1:81" x14ac:dyDescent="0.2">
      <c r="A475" s="3" t="s">
        <v>52</v>
      </c>
      <c r="B475" s="3">
        <v>316</v>
      </c>
      <c r="C475" s="9">
        <v>43419</v>
      </c>
      <c r="D475" s="3">
        <v>4</v>
      </c>
      <c r="E475" s="3">
        <v>4</v>
      </c>
      <c r="F475" s="3" t="s">
        <v>140</v>
      </c>
      <c r="G475" s="10" t="s">
        <v>69</v>
      </c>
      <c r="H475" s="3">
        <v>59</v>
      </c>
      <c r="I475" s="3" t="s">
        <v>114</v>
      </c>
      <c r="J475" s="3">
        <v>12</v>
      </c>
      <c r="K475" s="3">
        <v>18</v>
      </c>
      <c r="L475" s="3">
        <v>2</v>
      </c>
      <c r="M475" s="3" t="s">
        <v>56</v>
      </c>
      <c r="N475" s="3" t="s">
        <v>57</v>
      </c>
      <c r="O475" s="1" t="s">
        <v>81</v>
      </c>
      <c r="P475" s="3" t="s">
        <v>82</v>
      </c>
      <c r="Q475" s="3" t="s">
        <v>197</v>
      </c>
      <c r="R475" s="14">
        <v>60.312186734429723</v>
      </c>
      <c r="S475" s="14">
        <v>175.89733018546269</v>
      </c>
      <c r="T475" s="14">
        <v>52.484435245908543</v>
      </c>
      <c r="U475" s="14">
        <v>201.09415619948814</v>
      </c>
      <c r="V475" s="14">
        <v>18.18519066120016</v>
      </c>
      <c r="W475" s="14">
        <v>344.35657159213361</v>
      </c>
      <c r="X475" s="14">
        <v>72.467074558652683</v>
      </c>
      <c r="Y475" s="8">
        <v>0</v>
      </c>
      <c r="Z475" s="8">
        <v>924.79692333653384</v>
      </c>
      <c r="AA475" s="8"/>
      <c r="AB475" s="8">
        <f>(R474+R475)*($J475-$J474)/2</f>
        <v>458.6292771635384</v>
      </c>
      <c r="AC475" s="8">
        <f t="shared" ref="AC475:AC481" si="752">(S474+S475)*($J475-$J474)/2</f>
        <v>1738.4030207929941</v>
      </c>
      <c r="AD475" s="8">
        <f t="shared" ref="AD475:AD481" si="753">(T474+T475)*($J475-$J474)/2</f>
        <v>348.01984631604165</v>
      </c>
      <c r="AE475" s="8">
        <f t="shared" ref="AE475:AE481" si="754">(U474+U475)*($J475-$J474)/2</f>
        <v>1651.9125204415157</v>
      </c>
      <c r="AF475" s="8">
        <f t="shared" ref="AF475:AF481" si="755">(V474+V475)*($J475-$J474)/2</f>
        <v>170.50373922545333</v>
      </c>
      <c r="AG475" s="8">
        <f t="shared" ref="AG475:AG481" si="756">(W474+W475)*($J475-$J474)/2</f>
        <v>2202.0512294111581</v>
      </c>
      <c r="AH475" s="8">
        <f t="shared" ref="AH475:AH481" si="757">(X474+X475)*($J475-$J474)/2</f>
        <v>507.53444165196919</v>
      </c>
      <c r="AI475" s="8">
        <f t="shared" ref="AI475:AI481" si="758">(Y474+Y475)*($J475-$J474)/2</f>
        <v>0</v>
      </c>
      <c r="AJ475" s="8">
        <f t="shared" ref="AJ475:AJ481" si="759">(Z474+Z475)*($J475-$J474)/2</f>
        <v>7077.0541923645187</v>
      </c>
      <c r="AK475" s="8"/>
      <c r="AL475" s="8">
        <f>AL474</f>
        <v>1947.4581099933591</v>
      </c>
      <c r="AM475" s="8">
        <f>AM474</f>
        <v>7126.9769794858739</v>
      </c>
      <c r="AN475" s="8">
        <f>AN474</f>
        <v>3690.0961300833478</v>
      </c>
      <c r="AO475" s="8">
        <f t="shared" ref="AO475:AO481" si="760">AO474</f>
        <v>16957.739280848669</v>
      </c>
      <c r="AP475" s="8">
        <f t="shared" ref="AP475:AP481" si="761">AP474</f>
        <v>1465.0102989015909</v>
      </c>
      <c r="AQ475" s="8">
        <f t="shared" ref="AQ475:AQ481" si="762">AQ474</f>
        <v>13301.170041404923</v>
      </c>
      <c r="AR475" s="8">
        <f t="shared" ref="AR475:AR481" si="763">AR474</f>
        <v>3270.7621964750624</v>
      </c>
      <c r="AS475" s="8">
        <f t="shared" ref="AS475:AS481" si="764">AS474</f>
        <v>0</v>
      </c>
      <c r="AT475" s="8">
        <f t="shared" ref="AT475:AT481" si="765">AT474</f>
        <v>47759.213478142578</v>
      </c>
      <c r="BF475" s="5">
        <v>101.67103509466587</v>
      </c>
      <c r="BG475" s="5">
        <v>127.06295014475491</v>
      </c>
      <c r="BH475" s="5">
        <v>19.433123440185728</v>
      </c>
      <c r="BI475" s="5">
        <v>93.34670131815389</v>
      </c>
      <c r="BJ475" s="5">
        <v>100.7156268759698</v>
      </c>
      <c r="BK475" s="5">
        <v>8.1712971509025714</v>
      </c>
      <c r="BL475" s="5">
        <v>12.262514633147539</v>
      </c>
      <c r="BM475" s="5">
        <v>8.7763822506179121</v>
      </c>
      <c r="BN475" s="5">
        <v>327.90084860291444</v>
      </c>
      <c r="BO475" s="5">
        <v>93.273721138907078</v>
      </c>
      <c r="BP475" s="5">
        <v>5.1370137085290457</v>
      </c>
      <c r="BQ475" s="5">
        <v>23.428454530979597</v>
      </c>
      <c r="BR475" s="5">
        <v>38.128116053197651</v>
      </c>
      <c r="BS475" s="5">
        <v>50.830479701899883</v>
      </c>
      <c r="BT475" s="5">
        <v>6.2551789140161134</v>
      </c>
      <c r="BU475" s="5">
        <v>20.298437442759056</v>
      </c>
      <c r="BV475" s="5">
        <v>29.809493738847607</v>
      </c>
      <c r="BW475" s="5">
        <v>14.874099528357148</v>
      </c>
      <c r="BX475" s="5">
        <v>68.634356909168616</v>
      </c>
      <c r="BY475" s="5">
        <v>0</v>
      </c>
      <c r="BZ475" s="5">
        <v>845.38143233913274</v>
      </c>
      <c r="CA475" s="5">
        <v>924.79692333653384</v>
      </c>
      <c r="CB475" s="5">
        <v>924.79692333653384</v>
      </c>
      <c r="CC475" s="5">
        <v>23.449237046222283</v>
      </c>
    </row>
    <row r="476" spans="1:81" x14ac:dyDescent="0.2">
      <c r="A476" s="3" t="s">
        <v>52</v>
      </c>
      <c r="B476" s="3">
        <v>316</v>
      </c>
      <c r="C476" s="9">
        <v>43419</v>
      </c>
      <c r="D476" s="3">
        <v>4</v>
      </c>
      <c r="E476" s="3">
        <v>4</v>
      </c>
      <c r="F476" s="3" t="s">
        <v>140</v>
      </c>
      <c r="G476" s="10" t="s">
        <v>69</v>
      </c>
      <c r="H476" s="3">
        <v>59</v>
      </c>
      <c r="I476" s="3" t="s">
        <v>114</v>
      </c>
      <c r="J476" s="3">
        <v>20</v>
      </c>
      <c r="K476" s="3">
        <v>14</v>
      </c>
      <c r="L476" s="3">
        <v>3</v>
      </c>
      <c r="M476" s="3" t="s">
        <v>56</v>
      </c>
      <c r="N476" s="3" t="s">
        <v>57</v>
      </c>
      <c r="O476" s="1" t="s">
        <v>81</v>
      </c>
      <c r="P476" s="3" t="s">
        <v>82</v>
      </c>
      <c r="Q476" s="3" t="s">
        <v>197</v>
      </c>
      <c r="R476" s="14">
        <v>38.955303192138672</v>
      </c>
      <c r="S476" s="14">
        <v>132.48998970820986</v>
      </c>
      <c r="T476" s="14">
        <v>53.432854882602037</v>
      </c>
      <c r="U476" s="14">
        <v>220.3459235881937</v>
      </c>
      <c r="V476" s="14">
        <v>20.181146884786671</v>
      </c>
      <c r="W476" s="14">
        <v>294.75799192231278</v>
      </c>
      <c r="X476" s="14">
        <v>71.727293080297017</v>
      </c>
      <c r="Y476" s="8">
        <v>0</v>
      </c>
      <c r="Z476" s="8">
        <v>831.89051780031912</v>
      </c>
      <c r="AA476" s="8"/>
      <c r="AB476" s="8">
        <f>(R475+R476)*($J476-$J475)/2</f>
        <v>397.06995970627361</v>
      </c>
      <c r="AC476" s="8">
        <f t="shared" si="752"/>
        <v>1233.5492795746902</v>
      </c>
      <c r="AD476" s="8">
        <f t="shared" si="753"/>
        <v>423.66916051404235</v>
      </c>
      <c r="AE476" s="8">
        <f t="shared" si="754"/>
        <v>1685.7603191507274</v>
      </c>
      <c r="AF476" s="8">
        <f t="shared" si="755"/>
        <v>153.46535018394732</v>
      </c>
      <c r="AG476" s="8">
        <f t="shared" si="756"/>
        <v>2556.4582540577858</v>
      </c>
      <c r="AH476" s="8">
        <f t="shared" si="757"/>
        <v>576.7774705557988</v>
      </c>
      <c r="AI476" s="8">
        <f t="shared" si="758"/>
        <v>0</v>
      </c>
      <c r="AJ476" s="8">
        <f t="shared" si="759"/>
        <v>7026.7497645474123</v>
      </c>
      <c r="AK476" s="8"/>
      <c r="AL476" s="8">
        <f t="shared" ref="AL476:AL481" si="766">AL475</f>
        <v>1947.4581099933591</v>
      </c>
      <c r="AM476" s="8">
        <f t="shared" ref="AM476:AM481" si="767">AM475</f>
        <v>7126.9769794858739</v>
      </c>
      <c r="AN476" s="8">
        <f t="shared" ref="AN476:AN481" si="768">AN475</f>
        <v>3690.0961300833478</v>
      </c>
      <c r="AO476" s="8">
        <f t="shared" si="760"/>
        <v>16957.739280848669</v>
      </c>
      <c r="AP476" s="8">
        <f t="shared" si="761"/>
        <v>1465.0102989015909</v>
      </c>
      <c r="AQ476" s="8">
        <f t="shared" si="762"/>
        <v>13301.170041404923</v>
      </c>
      <c r="AR476" s="8">
        <f t="shared" si="763"/>
        <v>3270.7621964750624</v>
      </c>
      <c r="AS476" s="8">
        <f t="shared" si="764"/>
        <v>0</v>
      </c>
      <c r="AT476" s="8">
        <f t="shared" si="765"/>
        <v>47759.213478142578</v>
      </c>
      <c r="BF476" s="5">
        <v>95.683072479381025</v>
      </c>
      <c r="BG476" s="5">
        <v>104.11201346244577</v>
      </c>
      <c r="BH476" s="5">
        <v>13.094368966374338</v>
      </c>
      <c r="BI476" s="5">
        <v>72.604031146699469</v>
      </c>
      <c r="BJ476" s="5">
        <v>102.46706725426495</v>
      </c>
      <c r="BK476" s="5">
        <v>10.253063336033774</v>
      </c>
      <c r="BL476" s="5">
        <v>15.32072312034231</v>
      </c>
      <c r="BM476" s="5">
        <v>6.9624563750017607</v>
      </c>
      <c r="BN476" s="5">
        <v>302.94602688893286</v>
      </c>
      <c r="BO476" s="5">
        <v>71.252088894027608</v>
      </c>
      <c r="BP476" s="5">
        <v>6.5113958079540755</v>
      </c>
      <c r="BQ476" s="5">
        <v>26.360982301638568</v>
      </c>
      <c r="BR476" s="5">
        <v>36.395315837765516</v>
      </c>
      <c r="BS476" s="5">
        <v>33.44654587346519</v>
      </c>
      <c r="BT476" s="5">
        <v>6.9993460759323147</v>
      </c>
      <c r="BU476" s="5">
        <v>22.772662793729221</v>
      </c>
      <c r="BV476" s="5">
        <v>18.394515581092396</v>
      </c>
      <c r="BW476" s="5">
        <v>16.639261123812805</v>
      </c>
      <c r="BX476" s="5">
        <v>103.72397423770997</v>
      </c>
      <c r="BY476" s="5">
        <v>0</v>
      </c>
      <c r="BZ476" s="5">
        <v>795.33732952272635</v>
      </c>
      <c r="CA476" s="5">
        <v>831.89051780031912</v>
      </c>
      <c r="CB476" s="5">
        <v>831.89051780031912</v>
      </c>
      <c r="CC476" s="5">
        <v>19.888167596653112</v>
      </c>
    </row>
    <row r="477" spans="1:81" x14ac:dyDescent="0.2">
      <c r="A477" s="3" t="s">
        <v>52</v>
      </c>
      <c r="B477" s="3">
        <v>316</v>
      </c>
      <c r="C477" s="9">
        <v>43419</v>
      </c>
      <c r="D477" s="3">
        <v>4</v>
      </c>
      <c r="E477" s="3">
        <v>4</v>
      </c>
      <c r="F477" s="3" t="s">
        <v>140</v>
      </c>
      <c r="G477" s="10" t="s">
        <v>69</v>
      </c>
      <c r="H477" s="3">
        <v>59</v>
      </c>
      <c r="I477" s="3" t="s">
        <v>114</v>
      </c>
      <c r="J477" s="3">
        <v>30</v>
      </c>
      <c r="K477" s="3">
        <v>10</v>
      </c>
      <c r="L477" s="3">
        <v>4</v>
      </c>
      <c r="M477" s="3" t="s">
        <v>56</v>
      </c>
      <c r="N477" s="3" t="s">
        <v>57</v>
      </c>
      <c r="O477" s="1" t="s">
        <v>81</v>
      </c>
      <c r="P477" s="3" t="s">
        <v>82</v>
      </c>
      <c r="Q477" s="3" t="s">
        <v>197</v>
      </c>
      <c r="R477" s="14">
        <v>27.356587015349291</v>
      </c>
      <c r="S477" s="14">
        <v>72.196519259748783</v>
      </c>
      <c r="T477" s="14">
        <v>51.230567340193126</v>
      </c>
      <c r="U477" s="14">
        <v>256.37185826794854</v>
      </c>
      <c r="V477" s="14">
        <v>22.996759776411384</v>
      </c>
      <c r="W477" s="14">
        <v>237.65441920839507</v>
      </c>
      <c r="X477" s="14">
        <v>59.859663864661904</v>
      </c>
      <c r="Y477" s="8">
        <v>0</v>
      </c>
      <c r="Z477" s="8">
        <v>727.66637902327261</v>
      </c>
      <c r="AA477" s="8"/>
      <c r="AB477" s="8">
        <f t="shared" ref="AB477:AB481" si="769">(R476+R477)*($J477-$J476)/2</f>
        <v>331.55945103743983</v>
      </c>
      <c r="AC477" s="8">
        <f t="shared" si="752"/>
        <v>1023.4325448397932</v>
      </c>
      <c r="AD477" s="8">
        <f t="shared" si="753"/>
        <v>523.31711111397578</v>
      </c>
      <c r="AE477" s="8">
        <f t="shared" si="754"/>
        <v>2383.5889092807111</v>
      </c>
      <c r="AF477" s="8">
        <f t="shared" si="755"/>
        <v>215.88953330599026</v>
      </c>
      <c r="AG477" s="8">
        <f t="shared" si="756"/>
        <v>2662.0620556535391</v>
      </c>
      <c r="AH477" s="8">
        <f t="shared" si="757"/>
        <v>657.93478472479467</v>
      </c>
      <c r="AI477" s="8">
        <f t="shared" si="758"/>
        <v>0</v>
      </c>
      <c r="AJ477" s="8">
        <f t="shared" si="759"/>
        <v>7797.7844841179576</v>
      </c>
      <c r="AK477" s="8"/>
      <c r="AL477" s="8">
        <f t="shared" si="766"/>
        <v>1947.4581099933591</v>
      </c>
      <c r="AM477" s="8">
        <f t="shared" si="767"/>
        <v>7126.9769794858739</v>
      </c>
      <c r="AN477" s="8">
        <f t="shared" si="768"/>
        <v>3690.0961300833478</v>
      </c>
      <c r="AO477" s="8">
        <f t="shared" si="760"/>
        <v>16957.739280848669</v>
      </c>
      <c r="AP477" s="8">
        <f t="shared" si="761"/>
        <v>1465.0102989015909</v>
      </c>
      <c r="AQ477" s="8">
        <f t="shared" si="762"/>
        <v>13301.170041404923</v>
      </c>
      <c r="AR477" s="8">
        <f t="shared" si="763"/>
        <v>3270.7621964750624</v>
      </c>
      <c r="AS477" s="8">
        <f t="shared" si="764"/>
        <v>0</v>
      </c>
      <c r="AT477" s="8">
        <f t="shared" si="765"/>
        <v>47759.213478142578</v>
      </c>
      <c r="BF477" s="5">
        <v>76.026906604006356</v>
      </c>
      <c r="BG477" s="5">
        <v>74.41131564530869</v>
      </c>
      <c r="BH477" s="5">
        <v>9.7997837477585392</v>
      </c>
      <c r="BI477" s="5">
        <v>39.001134318987454</v>
      </c>
      <c r="BJ477" s="5">
        <v>80.185077812944073</v>
      </c>
      <c r="BK477" s="5">
        <v>12.126496283139838</v>
      </c>
      <c r="BL477" s="5">
        <v>26.854485440185933</v>
      </c>
      <c r="BM477" s="5">
        <v>6.8386728503984786</v>
      </c>
      <c r="BN477" s="5">
        <v>242.47878122455987</v>
      </c>
      <c r="BO477" s="5">
        <v>50.043037714499199</v>
      </c>
      <c r="BP477" s="5">
        <v>8.6419728537446847</v>
      </c>
      <c r="BQ477" s="5">
        <v>23.099862546563035</v>
      </c>
      <c r="BR477" s="5">
        <v>35.069926155338258</v>
      </c>
      <c r="BS477" s="5">
        <v>21.479159652635406</v>
      </c>
      <c r="BT477" s="5">
        <v>7.1043427259253225</v>
      </c>
      <c r="BU477" s="5">
        <v>21.101955647343104</v>
      </c>
      <c r="BV477" s="5">
        <v>7.9139615990678811</v>
      </c>
      <c r="BW477" s="5">
        <v>26.441597907223624</v>
      </c>
      <c r="BX477" s="5">
        <v>159.50577046931505</v>
      </c>
      <c r="BY477" s="5">
        <v>0</v>
      </c>
      <c r="BZ477" s="5">
        <v>702.78988615916637</v>
      </c>
      <c r="CA477" s="5">
        <v>727.66637902327261</v>
      </c>
      <c r="CB477" s="5">
        <v>727.66637902327261</v>
      </c>
      <c r="CC477" s="5">
        <v>19.324429979472043</v>
      </c>
    </row>
    <row r="478" spans="1:81" x14ac:dyDescent="0.2">
      <c r="A478" s="3" t="s">
        <v>52</v>
      </c>
      <c r="B478" s="3">
        <v>316</v>
      </c>
      <c r="C478" s="9">
        <v>43419</v>
      </c>
      <c r="D478" s="3">
        <v>4</v>
      </c>
      <c r="E478" s="3">
        <v>4</v>
      </c>
      <c r="F478" s="3" t="s">
        <v>140</v>
      </c>
      <c r="G478" s="10" t="s">
        <v>69</v>
      </c>
      <c r="H478" s="3">
        <v>59</v>
      </c>
      <c r="I478" s="3" t="s">
        <v>114</v>
      </c>
      <c r="J478" s="3">
        <v>40</v>
      </c>
      <c r="K478" s="3">
        <v>6</v>
      </c>
      <c r="L478" s="3">
        <v>5</v>
      </c>
      <c r="M478" s="3" t="s">
        <v>56</v>
      </c>
      <c r="N478" s="3" t="s">
        <v>57</v>
      </c>
      <c r="O478" s="1" t="s">
        <v>81</v>
      </c>
      <c r="P478" s="3" t="s">
        <v>82</v>
      </c>
      <c r="Q478" s="3" t="s">
        <v>197</v>
      </c>
      <c r="R478" s="14">
        <v>13.046332145559377</v>
      </c>
      <c r="S478" s="14">
        <v>41.709637937874632</v>
      </c>
      <c r="T478" s="14">
        <v>61.878262717148353</v>
      </c>
      <c r="U478" s="14">
        <v>347.38951216072871</v>
      </c>
      <c r="V478" s="14">
        <v>31.31461288189066</v>
      </c>
      <c r="W478" s="14">
        <v>148.45564270019531</v>
      </c>
      <c r="X478" s="14">
        <v>38.711430779818834</v>
      </c>
      <c r="Y478" s="8">
        <v>0</v>
      </c>
      <c r="Z478" s="8">
        <v>682.50541259214583</v>
      </c>
      <c r="AA478" s="8"/>
      <c r="AB478" s="8">
        <f t="shared" si="769"/>
        <v>202.01459580454332</v>
      </c>
      <c r="AC478" s="8">
        <f t="shared" si="752"/>
        <v>569.53078598811703</v>
      </c>
      <c r="AD478" s="8">
        <f t="shared" si="753"/>
        <v>565.54415028670735</v>
      </c>
      <c r="AE478" s="8">
        <f t="shared" si="754"/>
        <v>3018.8068521433865</v>
      </c>
      <c r="AF478" s="8">
        <f t="shared" si="755"/>
        <v>271.55686329151024</v>
      </c>
      <c r="AG478" s="8">
        <f t="shared" si="756"/>
        <v>1930.5503095429522</v>
      </c>
      <c r="AH478" s="8">
        <f t="shared" si="757"/>
        <v>492.8554732224037</v>
      </c>
      <c r="AI478" s="8">
        <f t="shared" si="758"/>
        <v>0</v>
      </c>
      <c r="AJ478" s="8">
        <f t="shared" si="759"/>
        <v>7050.8589580770922</v>
      </c>
      <c r="AK478" s="8"/>
      <c r="AL478" s="8">
        <f t="shared" si="766"/>
        <v>1947.4581099933591</v>
      </c>
      <c r="AM478" s="8">
        <f t="shared" si="767"/>
        <v>7126.9769794858739</v>
      </c>
      <c r="AN478" s="8">
        <f t="shared" si="768"/>
        <v>3690.0961300833478</v>
      </c>
      <c r="AO478" s="8">
        <f t="shared" si="760"/>
        <v>16957.739280848669</v>
      </c>
      <c r="AP478" s="8">
        <f t="shared" si="761"/>
        <v>1465.0102989015909</v>
      </c>
      <c r="AQ478" s="8">
        <f t="shared" si="762"/>
        <v>13301.170041404923</v>
      </c>
      <c r="AR478" s="8">
        <f t="shared" si="763"/>
        <v>3270.7621964750624</v>
      </c>
      <c r="AS478" s="8">
        <f t="shared" si="764"/>
        <v>0</v>
      </c>
      <c r="AT478" s="8">
        <f t="shared" si="765"/>
        <v>47759.213478142578</v>
      </c>
      <c r="BF478" s="5">
        <v>60.5326910194986</v>
      </c>
      <c r="BG478" s="5">
        <v>49.438937662361091</v>
      </c>
      <c r="BH478" s="5">
        <v>5.1614867243636731</v>
      </c>
      <c r="BI478" s="5">
        <v>22.092770497558654</v>
      </c>
      <c r="BJ478" s="5">
        <v>71.157009867072432</v>
      </c>
      <c r="BK478" s="5">
        <v>18.245256987780547</v>
      </c>
      <c r="BL478" s="5">
        <v>42.032909810505849</v>
      </c>
      <c r="BM478" s="5">
        <v>8.1801623359141065</v>
      </c>
      <c r="BN478" s="5">
        <v>154.96569930270783</v>
      </c>
      <c r="BO478" s="5">
        <v>31.51248218943903</v>
      </c>
      <c r="BP478" s="5">
        <v>13.493792369575992</v>
      </c>
      <c r="BQ478" s="5">
        <v>15.67377749314579</v>
      </c>
      <c r="BR478" s="5">
        <v>31.445243023816342</v>
      </c>
      <c r="BS478" s="5">
        <v>7.9156533832073892</v>
      </c>
      <c r="BT478" s="5">
        <v>8.3724020592023027</v>
      </c>
      <c r="BU478" s="5">
        <v>19.572161527184388</v>
      </c>
      <c r="BV478" s="5">
        <v>4.4389340900704335</v>
      </c>
      <c r="BW478" s="5">
        <v>44.324594322650107</v>
      </c>
      <c r="BX478" s="5">
        <v>251.01048148708611</v>
      </c>
      <c r="BY478" s="5">
        <v>0</v>
      </c>
      <c r="BZ478" s="5">
        <v>660.62604977801084</v>
      </c>
      <c r="CA478" s="5">
        <v>682.50541259214583</v>
      </c>
      <c r="CB478" s="5">
        <v>682.50541259214583</v>
      </c>
      <c r="CC478" s="5">
        <v>22.368760964511985</v>
      </c>
    </row>
    <row r="479" spans="1:81" x14ac:dyDescent="0.2">
      <c r="A479" s="3" t="s">
        <v>52</v>
      </c>
      <c r="B479" s="3">
        <v>316</v>
      </c>
      <c r="C479" s="9">
        <v>43419</v>
      </c>
      <c r="D479" s="3">
        <v>4</v>
      </c>
      <c r="E479" s="3">
        <v>4</v>
      </c>
      <c r="F479" s="3" t="s">
        <v>140</v>
      </c>
      <c r="G479" s="10" t="s">
        <v>69</v>
      </c>
      <c r="H479" s="3">
        <v>59</v>
      </c>
      <c r="I479" s="3" t="s">
        <v>114</v>
      </c>
      <c r="J479" s="3">
        <v>50</v>
      </c>
      <c r="K479" s="3">
        <v>3</v>
      </c>
      <c r="L479" s="3">
        <v>6</v>
      </c>
      <c r="M479" s="3" t="s">
        <v>56</v>
      </c>
      <c r="N479" s="3" t="s">
        <v>57</v>
      </c>
      <c r="O479" s="1" t="s">
        <v>81</v>
      </c>
      <c r="P479" s="3" t="s">
        <v>82</v>
      </c>
      <c r="Q479" s="3" t="s">
        <v>197</v>
      </c>
      <c r="R479" s="14">
        <v>1.2855932897534863</v>
      </c>
      <c r="S479" s="14">
        <v>26.332774228063123</v>
      </c>
      <c r="T479" s="14">
        <v>34.517871092105736</v>
      </c>
      <c r="U479" s="14">
        <v>236.9183112835062</v>
      </c>
      <c r="V479" s="14">
        <v>11.23642035188346</v>
      </c>
      <c r="W479" s="14">
        <v>81.14022570642932</v>
      </c>
      <c r="X479" s="14">
        <v>18.699204806623786</v>
      </c>
      <c r="Y479" s="8">
        <v>0</v>
      </c>
      <c r="Z479" s="8">
        <v>410.13040153269111</v>
      </c>
      <c r="AA479" s="8"/>
      <c r="AB479" s="8">
        <f t="shared" si="769"/>
        <v>71.659627176564314</v>
      </c>
      <c r="AC479" s="8">
        <f t="shared" si="752"/>
        <v>340.21206082968877</v>
      </c>
      <c r="AD479" s="8">
        <f t="shared" si="753"/>
        <v>481.98066904627041</v>
      </c>
      <c r="AE479" s="8">
        <f t="shared" si="754"/>
        <v>2921.5391172211748</v>
      </c>
      <c r="AF479" s="8">
        <f t="shared" si="755"/>
        <v>212.7551661688706</v>
      </c>
      <c r="AG479" s="8">
        <f t="shared" si="756"/>
        <v>1147.979342033123</v>
      </c>
      <c r="AH479" s="8">
        <f t="shared" si="757"/>
        <v>287.05317793221309</v>
      </c>
      <c r="AI479" s="8">
        <f t="shared" si="758"/>
        <v>0</v>
      </c>
      <c r="AJ479" s="8">
        <f t="shared" si="759"/>
        <v>5463.1790706241845</v>
      </c>
      <c r="AK479" s="8"/>
      <c r="AL479" s="8">
        <f t="shared" si="766"/>
        <v>1947.4581099933591</v>
      </c>
      <c r="AM479" s="8">
        <f t="shared" si="767"/>
        <v>7126.9769794858739</v>
      </c>
      <c r="AN479" s="8">
        <f t="shared" si="768"/>
        <v>3690.0961300833478</v>
      </c>
      <c r="AO479" s="8">
        <f t="shared" si="760"/>
        <v>16957.739280848669</v>
      </c>
      <c r="AP479" s="8">
        <f t="shared" si="761"/>
        <v>1465.0102989015909</v>
      </c>
      <c r="AQ479" s="8">
        <f t="shared" si="762"/>
        <v>13301.170041404923</v>
      </c>
      <c r="AR479" s="8">
        <f t="shared" si="763"/>
        <v>3270.7621964750624</v>
      </c>
      <c r="AS479" s="8">
        <f t="shared" si="764"/>
        <v>0</v>
      </c>
      <c r="AT479" s="8">
        <f t="shared" si="765"/>
        <v>47759.213478142578</v>
      </c>
      <c r="BF479" s="5">
        <v>38.537053571680623</v>
      </c>
      <c r="BG479" s="5">
        <v>22.554174404956385</v>
      </c>
      <c r="BH479" s="5">
        <v>0</v>
      </c>
      <c r="BI479" s="5">
        <v>14.553196046189461</v>
      </c>
      <c r="BJ479" s="5">
        <v>43.191301577140976</v>
      </c>
      <c r="BK479" s="5">
        <v>13.519487778632815</v>
      </c>
      <c r="BL479" s="5">
        <v>31.636256784689984</v>
      </c>
      <c r="BM479" s="5">
        <v>4.4149177628157865</v>
      </c>
      <c r="BN479" s="5">
        <v>94.890453931609528</v>
      </c>
      <c r="BO479" s="5">
        <v>18.404490664041969</v>
      </c>
      <c r="BP479" s="5">
        <v>3.9799724918239154</v>
      </c>
      <c r="BQ479" s="5">
        <v>7.9537324375895118</v>
      </c>
      <c r="BR479" s="5">
        <v>18.583182845077669</v>
      </c>
      <c r="BS479" s="5">
        <v>4.5691429886898929</v>
      </c>
      <c r="BT479" s="5">
        <v>4.352451022579956</v>
      </c>
      <c r="BU479" s="5">
        <v>11.721030118179081</v>
      </c>
      <c r="BV479" s="5">
        <v>1.5877255776799186</v>
      </c>
      <c r="BW479" s="5">
        <v>45.513343501738312</v>
      </c>
      <c r="BX479" s="5">
        <v>173.6035551893367</v>
      </c>
      <c r="BY479" s="5">
        <v>0</v>
      </c>
      <c r="BZ479" s="5">
        <v>398.68376602102745</v>
      </c>
      <c r="CA479" s="5">
        <v>410.13040153269111</v>
      </c>
      <c r="CB479" s="5">
        <v>410.13040153269111</v>
      </c>
      <c r="CC479" s="5">
        <v>17.724576669323554</v>
      </c>
    </row>
    <row r="480" spans="1:81" x14ac:dyDescent="0.2">
      <c r="A480" s="3" t="s">
        <v>52</v>
      </c>
      <c r="B480" s="3">
        <v>316</v>
      </c>
      <c r="C480" s="9">
        <v>43419</v>
      </c>
      <c r="D480" s="3">
        <v>4</v>
      </c>
      <c r="E480" s="3">
        <v>4</v>
      </c>
      <c r="F480" s="3" t="s">
        <v>140</v>
      </c>
      <c r="G480" s="10" t="s">
        <v>69</v>
      </c>
      <c r="H480" s="3">
        <v>59</v>
      </c>
      <c r="I480" s="3" t="s">
        <v>114</v>
      </c>
      <c r="J480" s="3">
        <v>70</v>
      </c>
      <c r="K480" s="3">
        <v>2</v>
      </c>
      <c r="L480" s="3">
        <v>7</v>
      </c>
      <c r="M480" s="3" t="s">
        <v>56</v>
      </c>
      <c r="N480" s="3" t="s">
        <v>57</v>
      </c>
      <c r="O480" s="1" t="s">
        <v>81</v>
      </c>
      <c r="P480" s="3" t="s">
        <v>82</v>
      </c>
      <c r="Q480" s="3" t="s">
        <v>197</v>
      </c>
      <c r="R480" s="14">
        <v>2.9490080455253862</v>
      </c>
      <c r="S480" s="14">
        <v>10.779043526485049</v>
      </c>
      <c r="T480" s="14">
        <v>22.033089506215063</v>
      </c>
      <c r="U480" s="14">
        <v>56.983244008031384</v>
      </c>
      <c r="V480" s="14">
        <v>4.2167243464239714</v>
      </c>
      <c r="W480" s="14">
        <v>16.282998016168332</v>
      </c>
      <c r="X480" s="14">
        <v>5.7095729975864806</v>
      </c>
      <c r="Y480" s="8">
        <v>0</v>
      </c>
      <c r="Z480" s="8">
        <v>118.95368518312114</v>
      </c>
      <c r="AA480" s="8"/>
      <c r="AB480" s="8">
        <f t="shared" si="769"/>
        <v>42.346013352788731</v>
      </c>
      <c r="AC480" s="8">
        <f t="shared" si="752"/>
        <v>371.11817754548167</v>
      </c>
      <c r="AD480" s="8">
        <f t="shared" si="753"/>
        <v>565.50960598320796</v>
      </c>
      <c r="AE480" s="8">
        <f t="shared" si="754"/>
        <v>2939.0155529153758</v>
      </c>
      <c r="AF480" s="8">
        <f t="shared" si="755"/>
        <v>154.53144698307432</v>
      </c>
      <c r="AG480" s="8">
        <f t="shared" si="756"/>
        <v>974.23223722597652</v>
      </c>
      <c r="AH480" s="8">
        <f t="shared" si="757"/>
        <v>244.08777804210268</v>
      </c>
      <c r="AI480" s="8">
        <f t="shared" si="758"/>
        <v>0</v>
      </c>
      <c r="AJ480" s="8">
        <f t="shared" si="759"/>
        <v>5290.8408671581219</v>
      </c>
      <c r="AK480" s="8"/>
      <c r="AL480" s="8">
        <f t="shared" si="766"/>
        <v>1947.4581099933591</v>
      </c>
      <c r="AM480" s="8">
        <f t="shared" si="767"/>
        <v>7126.9769794858739</v>
      </c>
      <c r="AN480" s="8">
        <f t="shared" si="768"/>
        <v>3690.0961300833478</v>
      </c>
      <c r="AO480" s="8">
        <f t="shared" si="760"/>
        <v>16957.739280848669</v>
      </c>
      <c r="AP480" s="8">
        <f t="shared" si="761"/>
        <v>1465.0102989015909</v>
      </c>
      <c r="AQ480" s="8">
        <f t="shared" si="762"/>
        <v>13301.170041404923</v>
      </c>
      <c r="AR480" s="8">
        <f t="shared" si="763"/>
        <v>3270.7621964750624</v>
      </c>
      <c r="AS480" s="8">
        <f t="shared" si="764"/>
        <v>0</v>
      </c>
      <c r="AT480" s="8">
        <f t="shared" si="765"/>
        <v>47759.213478142578</v>
      </c>
      <c r="BF480" s="5">
        <v>10.805511472884509</v>
      </c>
      <c r="BG480" s="5">
        <v>7.1100147036126611</v>
      </c>
      <c r="BH480" s="5">
        <v>1.2262649283898399</v>
      </c>
      <c r="BI480" s="5">
        <v>5.5915015615734784</v>
      </c>
      <c r="BJ480" s="5">
        <v>23.127589363591667</v>
      </c>
      <c r="BK480" s="5">
        <v>3.1251574414361194</v>
      </c>
      <c r="BL480" s="5">
        <v>6.8487399006516512</v>
      </c>
      <c r="BM480" s="5">
        <v>0.6219650135628042</v>
      </c>
      <c r="BN480" s="5">
        <v>20.84470926957739</v>
      </c>
      <c r="BO480" s="5">
        <v>7.388054832916664</v>
      </c>
      <c r="BP480" s="5">
        <v>1.6344248165880932</v>
      </c>
      <c r="BQ480" s="5">
        <v>2.1044848253529933</v>
      </c>
      <c r="BR480" s="5">
        <v>5.9146614424330828</v>
      </c>
      <c r="BS480" s="5">
        <v>0.51406456510544485</v>
      </c>
      <c r="BT480" s="5">
        <v>1.3047654915410094</v>
      </c>
      <c r="BU480" s="5">
        <v>3.23774301688618</v>
      </c>
      <c r="BV480" s="5">
        <v>0.58589176109373087</v>
      </c>
      <c r="BW480" s="5">
        <v>24.444534600594835</v>
      </c>
      <c r="BX480" s="5">
        <v>36.760402386327634</v>
      </c>
      <c r="BY480" s="5">
        <v>0</v>
      </c>
      <c r="BZ480" s="5">
        <v>114.84865482214687</v>
      </c>
      <c r="CA480" s="5">
        <v>118.95368518312114</v>
      </c>
      <c r="CB480" s="5">
        <v>118.95368518312114</v>
      </c>
      <c r="CC480" s="5">
        <v>12.291789830850423</v>
      </c>
    </row>
    <row r="481" spans="1:81" x14ac:dyDescent="0.2">
      <c r="A481" s="3" t="s">
        <v>52</v>
      </c>
      <c r="B481" s="3">
        <v>316</v>
      </c>
      <c r="C481" s="9">
        <v>43419</v>
      </c>
      <c r="D481" s="3">
        <v>4</v>
      </c>
      <c r="E481" s="3">
        <v>4</v>
      </c>
      <c r="F481" s="3" t="s">
        <v>140</v>
      </c>
      <c r="G481" s="10" t="s">
        <v>69</v>
      </c>
      <c r="H481" s="3">
        <v>59</v>
      </c>
      <c r="I481" s="3" t="s">
        <v>114</v>
      </c>
      <c r="J481" s="3">
        <v>100</v>
      </c>
      <c r="K481" s="3">
        <v>1</v>
      </c>
      <c r="L481" s="3">
        <v>8</v>
      </c>
      <c r="M481" s="3" t="s">
        <v>56</v>
      </c>
      <c r="N481" s="3" t="s">
        <v>57</v>
      </c>
      <c r="O481" s="1" t="s">
        <v>81</v>
      </c>
      <c r="P481" s="3" t="s">
        <v>82</v>
      </c>
      <c r="Q481" s="3" t="s">
        <v>197</v>
      </c>
      <c r="R481" s="14">
        <v>3.0880211386187324</v>
      </c>
      <c r="S481" s="14">
        <v>5.6732814065341293</v>
      </c>
      <c r="T481" s="14">
        <v>14.454014095766791</v>
      </c>
      <c r="U481" s="14">
        <v>9.8642067580387511</v>
      </c>
      <c r="V481" s="14">
        <v>4.6937678353539827</v>
      </c>
      <c r="W481" s="14">
        <v>10.639135374077435</v>
      </c>
      <c r="X481" s="14">
        <v>3.7441097210193504</v>
      </c>
      <c r="Y481" s="8">
        <v>0</v>
      </c>
      <c r="Z481" s="8">
        <v>52.15653750170388</v>
      </c>
      <c r="AA481" s="8"/>
      <c r="AB481" s="8">
        <f t="shared" si="769"/>
        <v>90.555437762161787</v>
      </c>
      <c r="AC481" s="8">
        <f t="shared" si="752"/>
        <v>246.78487399528765</v>
      </c>
      <c r="AD481" s="8">
        <f t="shared" si="753"/>
        <v>547.30655402972786</v>
      </c>
      <c r="AE481" s="8">
        <f t="shared" si="754"/>
        <v>1002.7117614910521</v>
      </c>
      <c r="AF481" s="8">
        <f t="shared" si="755"/>
        <v>133.65738272666931</v>
      </c>
      <c r="AG481" s="8">
        <f t="shared" si="756"/>
        <v>403.83200085368651</v>
      </c>
      <c r="AH481" s="8">
        <f t="shared" si="757"/>
        <v>141.80524077908748</v>
      </c>
      <c r="AI481" s="8">
        <f t="shared" si="758"/>
        <v>0</v>
      </c>
      <c r="AJ481" s="8">
        <f t="shared" si="759"/>
        <v>2566.6533402723753</v>
      </c>
      <c r="AK481" s="8"/>
      <c r="AL481" s="8">
        <f t="shared" si="766"/>
        <v>1947.4581099933591</v>
      </c>
      <c r="AM481" s="8">
        <f t="shared" si="767"/>
        <v>7126.9769794858739</v>
      </c>
      <c r="AN481" s="8">
        <f t="shared" si="768"/>
        <v>3690.0961300833478</v>
      </c>
      <c r="AO481" s="8">
        <f t="shared" si="760"/>
        <v>16957.739280848669</v>
      </c>
      <c r="AP481" s="8">
        <f t="shared" si="761"/>
        <v>1465.0102989015909</v>
      </c>
      <c r="AQ481" s="8">
        <f t="shared" si="762"/>
        <v>13301.170041404923</v>
      </c>
      <c r="AR481" s="8">
        <f t="shared" si="763"/>
        <v>3270.7621964750624</v>
      </c>
      <c r="AS481" s="8">
        <f t="shared" si="764"/>
        <v>0</v>
      </c>
      <c r="AT481" s="8">
        <f t="shared" si="765"/>
        <v>47759.213478142578</v>
      </c>
      <c r="BF481" s="5">
        <v>3.7360630410828874</v>
      </c>
      <c r="BG481" s="5">
        <v>3.9725190241385655</v>
      </c>
      <c r="BH481" s="5">
        <v>0.91964740761211383</v>
      </c>
      <c r="BI481" s="5">
        <v>2.4572709656472291</v>
      </c>
      <c r="BJ481" s="5">
        <v>12.517058449619887</v>
      </c>
      <c r="BK481" s="5">
        <v>0</v>
      </c>
      <c r="BL481" s="5">
        <v>0.83076382951395511</v>
      </c>
      <c r="BM481" s="5">
        <v>0</v>
      </c>
      <c r="BN481" s="5">
        <v>8.389081284847407</v>
      </c>
      <c r="BO481" s="5">
        <v>4.1123955749430783</v>
      </c>
      <c r="BP481" s="5">
        <v>1.9922939967106903</v>
      </c>
      <c r="BQ481" s="5">
        <v>0.91089423949645132</v>
      </c>
      <c r="BR481" s="5">
        <v>2.5156699420623023</v>
      </c>
      <c r="BS481" s="5">
        <v>0</v>
      </c>
      <c r="BT481" s="5">
        <v>0.78469834985405129</v>
      </c>
      <c r="BU481" s="5">
        <v>1.7475512345782975</v>
      </c>
      <c r="BV481" s="5">
        <v>0.3585077062744228</v>
      </c>
      <c r="BW481" s="5">
        <v>15.555153047399319</v>
      </c>
      <c r="BX481" s="5">
        <v>5.4117740779542647</v>
      </c>
      <c r="BY481" s="5">
        <v>0</v>
      </c>
      <c r="BZ481" s="5">
        <v>48.692254324809142</v>
      </c>
      <c r="CA481" s="5">
        <v>52.15653750170388</v>
      </c>
      <c r="CB481" s="5">
        <v>52.15653750170388</v>
      </c>
      <c r="CC481" s="5">
        <v>12.752659072615078</v>
      </c>
    </row>
    <row r="482" spans="1:81" x14ac:dyDescent="0.2">
      <c r="A482" s="3" t="s">
        <v>52</v>
      </c>
      <c r="B482" s="3">
        <v>324</v>
      </c>
      <c r="C482" s="9">
        <v>43420</v>
      </c>
      <c r="D482" s="3">
        <v>5</v>
      </c>
      <c r="E482" s="3">
        <v>1</v>
      </c>
      <c r="F482" s="3" t="s">
        <v>115</v>
      </c>
      <c r="G482" s="10" t="s">
        <v>69</v>
      </c>
      <c r="H482" s="3">
        <v>61</v>
      </c>
      <c r="I482" s="3" t="s">
        <v>116</v>
      </c>
      <c r="J482" s="3">
        <v>5</v>
      </c>
      <c r="K482" s="3">
        <v>22</v>
      </c>
      <c r="L482" s="3">
        <v>1</v>
      </c>
      <c r="M482" s="3" t="s">
        <v>56</v>
      </c>
      <c r="N482" s="3" t="s">
        <v>57</v>
      </c>
      <c r="O482" s="1" t="s">
        <v>58</v>
      </c>
      <c r="P482" s="3" t="s">
        <v>59</v>
      </c>
      <c r="Q482" s="3" t="s">
        <v>197</v>
      </c>
      <c r="R482" s="14">
        <v>8.049676788264307</v>
      </c>
      <c r="S482" s="14">
        <v>21.618735181874243</v>
      </c>
      <c r="T482" s="14">
        <v>1.9838508737498317</v>
      </c>
      <c r="U482" s="14">
        <v>44.362643800932787</v>
      </c>
      <c r="V482" s="14">
        <v>5.2609122950455234</v>
      </c>
      <c r="W482" s="14">
        <v>70.197190383384964</v>
      </c>
      <c r="X482" s="14">
        <v>31.613876342773438</v>
      </c>
      <c r="Y482" s="8">
        <v>1.8610119823970983</v>
      </c>
      <c r="Z482" s="8">
        <v>184.94788819003256</v>
      </c>
      <c r="AA482" s="8"/>
      <c r="AB482" s="8">
        <f>(R482+R482)*($J482-0)/2</f>
        <v>40.248383941321535</v>
      </c>
      <c r="AC482" s="8">
        <f t="shared" ref="AC482" si="770">(S482+S482)*($J482-0)/2</f>
        <v>108.09367590937121</v>
      </c>
      <c r="AD482" s="8">
        <f t="shared" ref="AD482" si="771">(T482+T482)*($J482-0)/2</f>
        <v>9.9192543687491579</v>
      </c>
      <c r="AE482" s="8">
        <f t="shared" ref="AE482" si="772">(U482+U482)*($J482-0)/2</f>
        <v>221.81321900466395</v>
      </c>
      <c r="AF482" s="8">
        <f t="shared" ref="AF482" si="773">(V482+V482)*($J482-0)/2</f>
        <v>26.304561475227615</v>
      </c>
      <c r="AG482" s="8">
        <f t="shared" ref="AG482" si="774">(W482+W482)*($J482-0)/2</f>
        <v>350.98595191692482</v>
      </c>
      <c r="AH482" s="8">
        <f t="shared" ref="AH482" si="775">(X482+X482)*($J482-0)/2</f>
        <v>158.06938171386719</v>
      </c>
      <c r="AI482" s="8">
        <f t="shared" ref="AI482" si="776">(Y482+Y482)*($J482-0)/2</f>
        <v>9.3050599119854915</v>
      </c>
      <c r="AJ482" s="8">
        <f t="shared" ref="AJ482" si="777">(Z482+Z482)*($J482-0)/2</f>
        <v>924.73944095016282</v>
      </c>
      <c r="AK482" s="8"/>
      <c r="AL482" s="8">
        <f>SUM(AB482:AB489)</f>
        <v>753.30178835872437</v>
      </c>
      <c r="AM482" s="8">
        <f t="shared" ref="AM482" si="778">SUM(AC482:AC489)</f>
        <v>4704.5818899006681</v>
      </c>
      <c r="AN482" s="8">
        <f t="shared" ref="AN482" si="779">SUM(AD482:AD489)</f>
        <v>172.73149481107447</v>
      </c>
      <c r="AO482" s="8">
        <f t="shared" ref="AO482" si="780">SUM(AE482:AE489)</f>
        <v>7269.9904038823879</v>
      </c>
      <c r="AP482" s="8">
        <f t="shared" ref="AP482" si="781">SUM(AF482:AF489)</f>
        <v>948.7652586164146</v>
      </c>
      <c r="AQ482" s="8">
        <f t="shared" ref="AQ482" si="782">SUM(AG482:AG489)</f>
        <v>3965.0357185684402</v>
      </c>
      <c r="AR482" s="8">
        <f t="shared" ref="AR482" si="783">SUM(AH482:AH489)</f>
        <v>6924.2465496248224</v>
      </c>
      <c r="AS482" s="8">
        <f t="shared" ref="AS482" si="784">SUM(AI482:AI489)</f>
        <v>2031.4461642431443</v>
      </c>
      <c r="AT482" s="8">
        <f t="shared" ref="AT482" si="785">SUM(AJ482:AJ489)</f>
        <v>26770.099440928236</v>
      </c>
      <c r="AV482" s="8">
        <f>(AL482/$AT482)*100</f>
        <v>2.8139670904883429</v>
      </c>
      <c r="AW482" s="8">
        <f t="shared" ref="AW482" si="786">(AM482/$AT482)*100</f>
        <v>17.574017236215166</v>
      </c>
      <c r="AX482" s="8">
        <f t="shared" ref="AX482" si="787">(AN482/$AT482)*100</f>
        <v>0.64524039289517532</v>
      </c>
      <c r="AY482" s="8">
        <f t="shared" ref="AY482" si="788">(AO482/$AT482)*100</f>
        <v>27.157128870307645</v>
      </c>
      <c r="AZ482" s="8">
        <f t="shared" ref="AZ482" si="789">(AP482/$AT482)*100</f>
        <v>3.5441230269240895</v>
      </c>
      <c r="BA482" s="8">
        <f t="shared" ref="BA482" si="790">(AQ482/$AT482)*100</f>
        <v>14.811434403961837</v>
      </c>
      <c r="BB482" s="8">
        <f t="shared" ref="BB482" si="791">(AR482/$AT482)*100</f>
        <v>25.865598911591974</v>
      </c>
      <c r="BC482" s="8">
        <f t="shared" ref="BC482" si="792">(AS482/$AT482)*100</f>
        <v>7.5884894216616523</v>
      </c>
      <c r="BD482" s="8">
        <f t="shared" ref="BD482" si="793">(AT482/$AT482)*100</f>
        <v>100</v>
      </c>
      <c r="BF482" s="5">
        <v>15.603104361429898</v>
      </c>
      <c r="BG482" s="5">
        <v>19.378118297038327</v>
      </c>
      <c r="BH482" s="5">
        <v>2.7046557119052523</v>
      </c>
      <c r="BI482" s="5">
        <v>14.086927108787572</v>
      </c>
      <c r="BJ482" s="5">
        <v>7.2704573540165738</v>
      </c>
      <c r="BK482" s="5">
        <v>2.6313795178360513</v>
      </c>
      <c r="BL482" s="5">
        <v>0.49889990579345667</v>
      </c>
      <c r="BM482" s="5">
        <v>2.1609193517763372</v>
      </c>
      <c r="BN482" s="5">
        <v>90.651510166456731</v>
      </c>
      <c r="BO482" s="5">
        <v>38.248981966901468</v>
      </c>
      <c r="BP482" s="5">
        <v>2.2213730220092427</v>
      </c>
      <c r="BQ482" s="5">
        <v>14.158992954108509</v>
      </c>
      <c r="BR482" s="5">
        <v>7.3181768506276468</v>
      </c>
      <c r="BS482" s="5">
        <v>11.253822444709845</v>
      </c>
      <c r="BT482" s="5">
        <v>1.2231758834219988</v>
      </c>
      <c r="BU482" s="5">
        <v>5.2318437098703514</v>
      </c>
      <c r="BV482" s="5">
        <v>0.85766732753253461</v>
      </c>
      <c r="BW482" s="5">
        <v>0</v>
      </c>
      <c r="BX482" s="5">
        <v>13.213297646369957</v>
      </c>
      <c r="BY482" s="5">
        <v>1.8610119823970983</v>
      </c>
      <c r="BZ482" s="5">
        <v>179.63605514717639</v>
      </c>
      <c r="CA482" s="5">
        <v>183.08687620763547</v>
      </c>
      <c r="CB482" s="5">
        <v>184.94788819003256</v>
      </c>
      <c r="CC482" s="5">
        <v>3.0521675991800881</v>
      </c>
    </row>
    <row r="483" spans="1:81" x14ac:dyDescent="0.2">
      <c r="A483" s="3" t="s">
        <v>52</v>
      </c>
      <c r="B483" s="3">
        <v>324</v>
      </c>
      <c r="C483" s="9">
        <v>43420</v>
      </c>
      <c r="D483" s="3">
        <v>5</v>
      </c>
      <c r="E483" s="3">
        <v>1</v>
      </c>
      <c r="F483" s="3" t="s">
        <v>115</v>
      </c>
      <c r="G483" s="10" t="s">
        <v>69</v>
      </c>
      <c r="H483" s="3">
        <v>61</v>
      </c>
      <c r="I483" s="3" t="s">
        <v>116</v>
      </c>
      <c r="J483" s="3">
        <v>12</v>
      </c>
      <c r="K483" s="3">
        <v>18</v>
      </c>
      <c r="L483" s="3">
        <v>2</v>
      </c>
      <c r="M483" s="3" t="s">
        <v>56</v>
      </c>
      <c r="N483" s="3" t="s">
        <v>57</v>
      </c>
      <c r="O483" s="1" t="s">
        <v>58</v>
      </c>
      <c r="P483" s="3" t="s">
        <v>59</v>
      </c>
      <c r="Q483" s="3" t="s">
        <v>197</v>
      </c>
      <c r="R483" s="14">
        <v>7.0315897875818711</v>
      </c>
      <c r="S483" s="14">
        <v>19.562044472529969</v>
      </c>
      <c r="T483" s="14">
        <v>1.2827660955231766</v>
      </c>
      <c r="U483" s="14">
        <v>46.48975003998855</v>
      </c>
      <c r="V483" s="14">
        <v>5.4844013329209949</v>
      </c>
      <c r="W483" s="14">
        <v>59.747413109088768</v>
      </c>
      <c r="X483" s="14">
        <v>34.615108884614088</v>
      </c>
      <c r="Y483" s="8">
        <v>2.0472028750433893</v>
      </c>
      <c r="Z483" s="8">
        <v>176.26027414497108</v>
      </c>
      <c r="AA483" s="8"/>
      <c r="AB483" s="8">
        <f>(R482+R483)*($J483-$J482)/2</f>
        <v>52.78443301546163</v>
      </c>
      <c r="AC483" s="8">
        <f t="shared" ref="AC483:AC489" si="794">(S482+S483)*($J483-$J482)/2</f>
        <v>144.13272879041475</v>
      </c>
      <c r="AD483" s="8">
        <f t="shared" ref="AD483:AD489" si="795">(T482+T483)*($J483-$J482)/2</f>
        <v>11.433159392455529</v>
      </c>
      <c r="AE483" s="8">
        <f t="shared" ref="AE483:AE489" si="796">(U482+U483)*($J483-$J482)/2</f>
        <v>317.98337844322469</v>
      </c>
      <c r="AF483" s="8">
        <f t="shared" ref="AF483:AF489" si="797">(V482+V483)*($J483-$J482)/2</f>
        <v>37.608597697882814</v>
      </c>
      <c r="AG483" s="8">
        <f t="shared" ref="AG483:AG489" si="798">(W482+W483)*($J483-$J482)/2</f>
        <v>454.80611222365803</v>
      </c>
      <c r="AH483" s="8">
        <f t="shared" ref="AH483:AH489" si="799">(X482+X483)*($J483-$J482)/2</f>
        <v>231.80144829585635</v>
      </c>
      <c r="AI483" s="8">
        <f t="shared" ref="AI483:AI489" si="800">(Y482+Y483)*($J483-$J482)/2</f>
        <v>13.678752001041707</v>
      </c>
      <c r="AJ483" s="8">
        <f t="shared" ref="AJ483:AJ489" si="801">(Z482+Z483)*($J483-$J482)/2</f>
        <v>1264.2285681725127</v>
      </c>
      <c r="AK483" s="8"/>
      <c r="AL483" s="8">
        <f>AL482</f>
        <v>753.30178835872437</v>
      </c>
      <c r="AM483" s="8">
        <f>AM482</f>
        <v>4704.5818899006681</v>
      </c>
      <c r="AN483" s="8">
        <f>AN482</f>
        <v>172.73149481107447</v>
      </c>
      <c r="AO483" s="8">
        <f t="shared" ref="AO483:AO489" si="802">AO482</f>
        <v>7269.9904038823879</v>
      </c>
      <c r="AP483" s="8">
        <f t="shared" ref="AP483:AP489" si="803">AP482</f>
        <v>948.7652586164146</v>
      </c>
      <c r="AQ483" s="8">
        <f t="shared" ref="AQ483:AQ489" si="804">AQ482</f>
        <v>3965.0357185684402</v>
      </c>
      <c r="AR483" s="8">
        <f t="shared" ref="AR483:AR489" si="805">AR482</f>
        <v>6924.2465496248224</v>
      </c>
      <c r="AS483" s="8">
        <f t="shared" ref="AS483:AS489" si="806">AS482</f>
        <v>2031.4461642431443</v>
      </c>
      <c r="AT483" s="8">
        <f t="shared" ref="AT483:AT489" si="807">AT482</f>
        <v>26770.099440928236</v>
      </c>
      <c r="BF483" s="5">
        <v>10.620681070904258</v>
      </c>
      <c r="BG483" s="5">
        <v>11.249193322949862</v>
      </c>
      <c r="BH483" s="5">
        <v>2.4014149891040866</v>
      </c>
      <c r="BI483" s="5">
        <v>13.252908935385051</v>
      </c>
      <c r="BJ483" s="5">
        <v>6.8961443882427433</v>
      </c>
      <c r="BK483" s="5">
        <v>2.7020246986976133</v>
      </c>
      <c r="BL483" s="5">
        <v>0.44954196152519177</v>
      </c>
      <c r="BM483" s="5">
        <v>2.0419681276441386</v>
      </c>
      <c r="BN483" s="5">
        <v>85.778218164388491</v>
      </c>
      <c r="BO483" s="5">
        <v>36.656146962414901</v>
      </c>
      <c r="BP483" s="5">
        <v>2.3147852629003447</v>
      </c>
      <c r="BQ483" s="5">
        <v>15.40572222630216</v>
      </c>
      <c r="BR483" s="5">
        <v>2.8642262569576307</v>
      </c>
      <c r="BS483" s="5">
        <v>1.8015068968210546</v>
      </c>
      <c r="BT483" s="5">
        <v>1.267596716052638</v>
      </c>
      <c r="BU483" s="5">
        <v>5.385480469484663</v>
      </c>
      <c r="BV483" s="5">
        <v>2.1724872574308036</v>
      </c>
      <c r="BW483" s="5">
        <v>0</v>
      </c>
      <c r="BX483" s="5">
        <v>13.725506928638167</v>
      </c>
      <c r="BY483" s="5">
        <v>2.0472028750433893</v>
      </c>
      <c r="BZ483" s="5">
        <v>169.22673860474882</v>
      </c>
      <c r="CA483" s="5">
        <v>174.2130712699277</v>
      </c>
      <c r="CB483" s="5">
        <v>176.26027414497108</v>
      </c>
      <c r="CC483" s="5">
        <v>3.2841268038626046</v>
      </c>
    </row>
    <row r="484" spans="1:81" x14ac:dyDescent="0.2">
      <c r="A484" s="3" t="s">
        <v>52</v>
      </c>
      <c r="B484" s="3">
        <v>324</v>
      </c>
      <c r="C484" s="9">
        <v>43420</v>
      </c>
      <c r="D484" s="3">
        <v>5</v>
      </c>
      <c r="E484" s="3">
        <v>1</v>
      </c>
      <c r="F484" s="3" t="s">
        <v>115</v>
      </c>
      <c r="G484" s="10" t="s">
        <v>69</v>
      </c>
      <c r="H484" s="3">
        <v>61</v>
      </c>
      <c r="I484" s="3" t="s">
        <v>116</v>
      </c>
      <c r="J484" s="3">
        <v>25</v>
      </c>
      <c r="K484" s="3">
        <v>14</v>
      </c>
      <c r="L484" s="3">
        <v>3</v>
      </c>
      <c r="M484" s="3" t="s">
        <v>56</v>
      </c>
      <c r="N484" s="3" t="s">
        <v>57</v>
      </c>
      <c r="O484" s="1" t="s">
        <v>58</v>
      </c>
      <c r="P484" s="3" t="s">
        <v>59</v>
      </c>
      <c r="Q484" s="3" t="s">
        <v>197</v>
      </c>
      <c r="R484" s="14">
        <v>5.1986659970776792</v>
      </c>
      <c r="S484" s="14">
        <v>15.164494481580011</v>
      </c>
      <c r="T484" s="14">
        <v>6.1743288204587736E-2</v>
      </c>
      <c r="U484" s="14">
        <v>32.034157128169618</v>
      </c>
      <c r="V484" s="14">
        <v>6.7793683348030882</v>
      </c>
      <c r="W484" s="14">
        <v>17.617670272958691</v>
      </c>
      <c r="X484" s="14">
        <v>79.192103813434471</v>
      </c>
      <c r="Y484" s="8">
        <v>7.8303670286933684</v>
      </c>
      <c r="Z484" s="8">
        <v>163.87856711162098</v>
      </c>
      <c r="AA484" s="8"/>
      <c r="AB484" s="8">
        <f>(R483+R484)*($J484-$J483)/2</f>
        <v>79.496662600287081</v>
      </c>
      <c r="AC484" s="8">
        <f t="shared" si="794"/>
        <v>225.72250320171489</v>
      </c>
      <c r="AD484" s="8">
        <f t="shared" si="795"/>
        <v>8.7393109942304665</v>
      </c>
      <c r="AE484" s="8">
        <f t="shared" si="796"/>
        <v>510.40539659302806</v>
      </c>
      <c r="AF484" s="8">
        <f t="shared" si="797"/>
        <v>79.714502840206549</v>
      </c>
      <c r="AG484" s="8">
        <f t="shared" si="798"/>
        <v>502.8730419833085</v>
      </c>
      <c r="AH484" s="8">
        <f t="shared" si="799"/>
        <v>739.74688253731563</v>
      </c>
      <c r="AI484" s="8">
        <f t="shared" si="800"/>
        <v>64.204204374288921</v>
      </c>
      <c r="AJ484" s="8">
        <f t="shared" si="801"/>
        <v>2210.9024681678484</v>
      </c>
      <c r="AK484" s="8"/>
      <c r="AL484" s="8">
        <f t="shared" ref="AL484:AL489" si="808">AL483</f>
        <v>753.30178835872437</v>
      </c>
      <c r="AM484" s="8">
        <f t="shared" ref="AM484:AM489" si="809">AM483</f>
        <v>4704.5818899006681</v>
      </c>
      <c r="AN484" s="8">
        <f t="shared" ref="AN484:AN489" si="810">AN483</f>
        <v>172.73149481107447</v>
      </c>
      <c r="AO484" s="8">
        <f t="shared" si="802"/>
        <v>7269.9904038823879</v>
      </c>
      <c r="AP484" s="8">
        <f t="shared" si="803"/>
        <v>948.7652586164146</v>
      </c>
      <c r="AQ484" s="8">
        <f t="shared" si="804"/>
        <v>3965.0357185684402</v>
      </c>
      <c r="AR484" s="8">
        <f t="shared" si="805"/>
        <v>6924.2465496248224</v>
      </c>
      <c r="AS484" s="8">
        <f t="shared" si="806"/>
        <v>2031.4461642431443</v>
      </c>
      <c r="AT484" s="8">
        <f t="shared" si="807"/>
        <v>26770.099440928236</v>
      </c>
      <c r="BF484" s="5">
        <v>9.7510209748293395</v>
      </c>
      <c r="BG484" s="5">
        <v>10.971906558697338</v>
      </c>
      <c r="BH484" s="5">
        <v>3.3061680255871426</v>
      </c>
      <c r="BI484" s="5">
        <v>13.029779129811796</v>
      </c>
      <c r="BJ484" s="5">
        <v>6.0525246047976324</v>
      </c>
      <c r="BK484" s="5">
        <v>3.0246652681466406</v>
      </c>
      <c r="BL484" s="5">
        <v>1.0095256884479757</v>
      </c>
      <c r="BM484" s="5">
        <v>1.8819695102604479</v>
      </c>
      <c r="BN484" s="5">
        <v>58.531611858234463</v>
      </c>
      <c r="BO484" s="5">
        <v>26.791824441004248</v>
      </c>
      <c r="BP484" s="5">
        <v>3.5276496261296413</v>
      </c>
      <c r="BQ484" s="5">
        <v>49.254794029423863</v>
      </c>
      <c r="BR484" s="5">
        <v>3.055499790218188</v>
      </c>
      <c r="BS484" s="5">
        <v>3.4657503388185313</v>
      </c>
      <c r="BT484" s="5">
        <v>2.1270957289784125</v>
      </c>
      <c r="BU484" s="5">
        <v>7.239766380339514</v>
      </c>
      <c r="BV484" s="5">
        <v>2.6673292943933458</v>
      </c>
      <c r="BW484" s="5">
        <v>0</v>
      </c>
      <c r="BX484" s="5">
        <v>23.948532643238241</v>
      </c>
      <c r="BY484" s="5">
        <v>7.8303670286933684</v>
      </c>
      <c r="BZ484" s="5">
        <v>149.91432092909824</v>
      </c>
      <c r="CA484" s="5">
        <v>156.04820008292762</v>
      </c>
      <c r="CB484" s="5">
        <v>163.87856711162098</v>
      </c>
      <c r="CC484" s="5">
        <v>2.3077059694847057</v>
      </c>
    </row>
    <row r="485" spans="1:81" x14ac:dyDescent="0.2">
      <c r="A485" s="3" t="s">
        <v>52</v>
      </c>
      <c r="B485" s="3">
        <v>324</v>
      </c>
      <c r="C485" s="9">
        <v>43420</v>
      </c>
      <c r="D485" s="3">
        <v>5</v>
      </c>
      <c r="E485" s="3">
        <v>1</v>
      </c>
      <c r="F485" s="3" t="s">
        <v>115</v>
      </c>
      <c r="G485" s="10" t="s">
        <v>69</v>
      </c>
      <c r="H485" s="3">
        <v>61</v>
      </c>
      <c r="I485" s="3" t="s">
        <v>116</v>
      </c>
      <c r="J485" s="3">
        <v>45</v>
      </c>
      <c r="K485" s="3">
        <v>10</v>
      </c>
      <c r="L485" s="3">
        <v>4</v>
      </c>
      <c r="M485" s="3" t="s">
        <v>56</v>
      </c>
      <c r="N485" s="3" t="s">
        <v>57</v>
      </c>
      <c r="O485" s="1" t="s">
        <v>58</v>
      </c>
      <c r="P485" s="3" t="s">
        <v>59</v>
      </c>
      <c r="Q485" s="3" t="s">
        <v>197</v>
      </c>
      <c r="R485" s="14">
        <v>10.223650143064301</v>
      </c>
      <c r="S485" s="14">
        <v>13.401106423345105</v>
      </c>
      <c r="T485" s="14">
        <v>0.18432727353326206</v>
      </c>
      <c r="U485" s="14">
        <v>21.625683652943579</v>
      </c>
      <c r="V485" s="14">
        <v>5.6011216147192595</v>
      </c>
      <c r="W485" s="14">
        <v>17.108986213289459</v>
      </c>
      <c r="X485" s="14">
        <v>90.176382656755123</v>
      </c>
      <c r="Y485" s="8">
        <v>15.018123435256262</v>
      </c>
      <c r="Z485" s="8">
        <v>173.33938315812691</v>
      </c>
      <c r="AA485" s="8"/>
      <c r="AB485" s="8">
        <f t="shared" ref="AB485:AB489" si="811">(R484+R485)*($J485-$J484)/2</f>
        <v>154.22316140141982</v>
      </c>
      <c r="AC485" s="8">
        <f t="shared" si="794"/>
        <v>285.65600904925117</v>
      </c>
      <c r="AD485" s="8">
        <f t="shared" si="795"/>
        <v>2.460705617378498</v>
      </c>
      <c r="AE485" s="8">
        <f t="shared" si="796"/>
        <v>536.59840781113201</v>
      </c>
      <c r="AF485" s="8">
        <f t="shared" si="797"/>
        <v>123.80489949522348</v>
      </c>
      <c r="AG485" s="8">
        <f t="shared" si="798"/>
        <v>347.26656486248146</v>
      </c>
      <c r="AH485" s="8">
        <f t="shared" si="799"/>
        <v>1693.684864701896</v>
      </c>
      <c r="AI485" s="8">
        <f t="shared" si="800"/>
        <v>228.48490463949631</v>
      </c>
      <c r="AJ485" s="8">
        <f t="shared" si="801"/>
        <v>3372.1795026974792</v>
      </c>
      <c r="AK485" s="8"/>
      <c r="AL485" s="8">
        <f t="shared" si="808"/>
        <v>753.30178835872437</v>
      </c>
      <c r="AM485" s="8">
        <f t="shared" si="809"/>
        <v>4704.5818899006681</v>
      </c>
      <c r="AN485" s="8">
        <f t="shared" si="810"/>
        <v>172.73149481107447</v>
      </c>
      <c r="AO485" s="8">
        <f t="shared" si="802"/>
        <v>7269.9904038823879</v>
      </c>
      <c r="AP485" s="8">
        <f t="shared" si="803"/>
        <v>948.7652586164146</v>
      </c>
      <c r="AQ485" s="8">
        <f t="shared" si="804"/>
        <v>3965.0357185684402</v>
      </c>
      <c r="AR485" s="8">
        <f t="shared" si="805"/>
        <v>6924.2465496248224</v>
      </c>
      <c r="AS485" s="8">
        <f t="shared" si="806"/>
        <v>2031.4461642431443</v>
      </c>
      <c r="AT485" s="8">
        <f t="shared" si="807"/>
        <v>26770.099440928236</v>
      </c>
      <c r="BF485" s="5">
        <v>12.387441075275715</v>
      </c>
      <c r="BG485" s="5">
        <v>17.601335429141518</v>
      </c>
      <c r="BH485" s="5">
        <v>6.9755515862259436</v>
      </c>
      <c r="BI485" s="5">
        <v>13.240982461506659</v>
      </c>
      <c r="BJ485" s="5">
        <v>6.8288178915627711</v>
      </c>
      <c r="BK485" s="5">
        <v>2.7178638489135221</v>
      </c>
      <c r="BL485" s="5">
        <v>1.6914271127127583</v>
      </c>
      <c r="BM485" s="5">
        <v>2.1192798748879671</v>
      </c>
      <c r="BN485" s="5">
        <v>68.374531250166427</v>
      </c>
      <c r="BO485" s="5">
        <v>19.650768092569567</v>
      </c>
      <c r="BP485" s="5">
        <v>2.2248521542264039</v>
      </c>
      <c r="BQ485" s="5">
        <v>65.449604478646066</v>
      </c>
      <c r="BR485" s="5">
        <v>6.5438690765712444</v>
      </c>
      <c r="BS485" s="5">
        <v>7.7567610837268148</v>
      </c>
      <c r="BT485" s="5">
        <v>3.3075696292020353</v>
      </c>
      <c r="BU485" s="5">
        <v>7.0357385683568339</v>
      </c>
      <c r="BV485" s="5">
        <v>0.88320129997573793</v>
      </c>
      <c r="BW485" s="5">
        <v>1.4358064488662632</v>
      </c>
      <c r="BX485" s="5">
        <v>24.292598517620927</v>
      </c>
      <c r="BY485" s="5">
        <v>15.018123435256262</v>
      </c>
      <c r="BZ485" s="5">
        <v>155.38679048127005</v>
      </c>
      <c r="CA485" s="5">
        <v>158.32125972287065</v>
      </c>
      <c r="CB485" s="5">
        <v>173.33938315812691</v>
      </c>
      <c r="CC485" s="5">
        <v>2.469270216641001</v>
      </c>
    </row>
    <row r="486" spans="1:81" x14ac:dyDescent="0.2">
      <c r="A486" s="3" t="s">
        <v>52</v>
      </c>
      <c r="B486" s="3">
        <v>324</v>
      </c>
      <c r="C486" s="9">
        <v>43420</v>
      </c>
      <c r="D486" s="3">
        <v>5</v>
      </c>
      <c r="E486" s="3">
        <v>1</v>
      </c>
      <c r="F486" s="3" t="s">
        <v>115</v>
      </c>
      <c r="G486" s="10" t="s">
        <v>69</v>
      </c>
      <c r="H486" s="3">
        <v>61</v>
      </c>
      <c r="I486" s="3" t="s">
        <v>116</v>
      </c>
      <c r="J486" s="3">
        <v>70</v>
      </c>
      <c r="K486" s="3">
        <v>7</v>
      </c>
      <c r="L486" s="3">
        <v>5</v>
      </c>
      <c r="M486" s="3" t="s">
        <v>56</v>
      </c>
      <c r="N486" s="3" t="s">
        <v>57</v>
      </c>
      <c r="O486" s="1" t="s">
        <v>58</v>
      </c>
      <c r="P486" s="3" t="s">
        <v>59</v>
      </c>
      <c r="Q486" s="3" t="s">
        <v>197</v>
      </c>
      <c r="R486" s="14">
        <v>4.6556417078807435</v>
      </c>
      <c r="S486" s="14">
        <v>26.527328228128368</v>
      </c>
      <c r="T486" s="14">
        <v>0.88692015615002862</v>
      </c>
      <c r="U486" s="14">
        <v>52.964617433219118</v>
      </c>
      <c r="V486" s="14">
        <v>8.731119270982413</v>
      </c>
      <c r="W486" s="14">
        <v>31.758490858406855</v>
      </c>
      <c r="X486" s="14">
        <v>84.030996388402485</v>
      </c>
      <c r="Y486" s="8">
        <v>34.197589778241877</v>
      </c>
      <c r="Z486" s="8">
        <v>243.75270870626113</v>
      </c>
      <c r="AA486" s="8"/>
      <c r="AB486" s="8">
        <f t="shared" si="811"/>
        <v>185.99114813681305</v>
      </c>
      <c r="AC486" s="8">
        <f t="shared" si="794"/>
        <v>499.1054331434184</v>
      </c>
      <c r="AD486" s="8">
        <f t="shared" si="795"/>
        <v>13.390592871041134</v>
      </c>
      <c r="AE486" s="8">
        <f t="shared" si="796"/>
        <v>932.37876357703374</v>
      </c>
      <c r="AF486" s="8">
        <f t="shared" si="797"/>
        <v>179.1530110712709</v>
      </c>
      <c r="AG486" s="8">
        <f t="shared" si="798"/>
        <v>610.8434633962039</v>
      </c>
      <c r="AH486" s="8">
        <f t="shared" si="799"/>
        <v>2177.5922380644702</v>
      </c>
      <c r="AI486" s="8">
        <f t="shared" si="800"/>
        <v>615.19641516872673</v>
      </c>
      <c r="AJ486" s="8">
        <f t="shared" si="801"/>
        <v>5213.6511483048507</v>
      </c>
      <c r="AK486" s="8"/>
      <c r="AL486" s="8">
        <f t="shared" si="808"/>
        <v>753.30178835872437</v>
      </c>
      <c r="AM486" s="8">
        <f t="shared" si="809"/>
        <v>4704.5818899006681</v>
      </c>
      <c r="AN486" s="8">
        <f t="shared" si="810"/>
        <v>172.73149481107447</v>
      </c>
      <c r="AO486" s="8">
        <f t="shared" si="802"/>
        <v>7269.9904038823879</v>
      </c>
      <c r="AP486" s="8">
        <f t="shared" si="803"/>
        <v>948.7652586164146</v>
      </c>
      <c r="AQ486" s="8">
        <f t="shared" si="804"/>
        <v>3965.0357185684402</v>
      </c>
      <c r="AR486" s="8">
        <f t="shared" si="805"/>
        <v>6924.2465496248224</v>
      </c>
      <c r="AS486" s="8">
        <f t="shared" si="806"/>
        <v>2031.4461642431443</v>
      </c>
      <c r="AT486" s="8">
        <f t="shared" si="807"/>
        <v>26770.099440928236</v>
      </c>
      <c r="BF486" s="5">
        <v>20.058924301115528</v>
      </c>
      <c r="BG486" s="5">
        <v>20.462261653405367</v>
      </c>
      <c r="BH486" s="5">
        <v>3.2483372114082303</v>
      </c>
      <c r="BI486" s="5">
        <v>22.34756589411267</v>
      </c>
      <c r="BJ486" s="5">
        <v>8.9640027301078042</v>
      </c>
      <c r="BK486" s="5">
        <v>4.8019922864681313</v>
      </c>
      <c r="BL486" s="5">
        <v>3.2742248995817467</v>
      </c>
      <c r="BM486" s="5">
        <v>2.3136604909660199</v>
      </c>
      <c r="BN486" s="5">
        <v>89.660945895156715</v>
      </c>
      <c r="BO486" s="5">
        <v>14.1071396866014</v>
      </c>
      <c r="BP486" s="5">
        <v>1.4405206325592097</v>
      </c>
      <c r="BQ486" s="5">
        <v>67.616427421348732</v>
      </c>
      <c r="BR486" s="5">
        <v>10.39291179913989</v>
      </c>
      <c r="BS486" s="5">
        <v>5.5434498912742907</v>
      </c>
      <c r="BT486" s="5">
        <v>7.0332897281711775</v>
      </c>
      <c r="BU486" s="5">
        <v>7.9845346652477369</v>
      </c>
      <c r="BV486" s="5">
        <v>0.72349097243616378</v>
      </c>
      <c r="BW486" s="5">
        <v>5.7955803800210335</v>
      </c>
      <c r="BX486" s="5">
        <v>55.863671764341568</v>
      </c>
      <c r="BY486" s="5">
        <v>34.197589778241877</v>
      </c>
      <c r="BZ486" s="5">
        <v>206.29951280950249</v>
      </c>
      <c r="CA486" s="5">
        <v>209.55511892801925</v>
      </c>
      <c r="CB486" s="5">
        <v>243.75270870626113</v>
      </c>
      <c r="CC486" s="5">
        <v>3.6088721255515699</v>
      </c>
    </row>
    <row r="487" spans="1:81" x14ac:dyDescent="0.2">
      <c r="A487" s="3" t="s">
        <v>52</v>
      </c>
      <c r="B487" s="3">
        <v>324</v>
      </c>
      <c r="C487" s="9">
        <v>43420</v>
      </c>
      <c r="D487" s="3">
        <v>5</v>
      </c>
      <c r="E487" s="3">
        <v>1</v>
      </c>
      <c r="F487" s="3" t="s">
        <v>115</v>
      </c>
      <c r="G487" s="10" t="s">
        <v>69</v>
      </c>
      <c r="H487" s="3">
        <v>61</v>
      </c>
      <c r="I487" s="3" t="s">
        <v>116</v>
      </c>
      <c r="J487" s="3">
        <v>90</v>
      </c>
      <c r="K487" s="3">
        <v>4</v>
      </c>
      <c r="L487" s="3">
        <v>6</v>
      </c>
      <c r="M487" s="3" t="s">
        <v>56</v>
      </c>
      <c r="N487" s="3" t="s">
        <v>57</v>
      </c>
      <c r="O487" s="1" t="s">
        <v>58</v>
      </c>
      <c r="P487" s="3" t="s">
        <v>59</v>
      </c>
      <c r="Q487" s="3" t="s">
        <v>197</v>
      </c>
      <c r="R487" s="14">
        <v>6.0804537452500442</v>
      </c>
      <c r="S487" s="14">
        <v>51.536317364922887</v>
      </c>
      <c r="T487" s="14">
        <v>0</v>
      </c>
      <c r="U487" s="14">
        <v>100.92901598173997</v>
      </c>
      <c r="V487" s="14">
        <v>10.899085899879193</v>
      </c>
      <c r="W487" s="14">
        <v>25.179426744066436</v>
      </c>
      <c r="X487" s="14">
        <v>53.891201150828394</v>
      </c>
      <c r="Y487" s="8">
        <v>27.746099076030855</v>
      </c>
      <c r="Z487" s="8">
        <v>276.2615999853449</v>
      </c>
      <c r="AA487" s="8"/>
      <c r="AB487" s="8">
        <f t="shared" si="811"/>
        <v>107.36095453130787</v>
      </c>
      <c r="AC487" s="8">
        <f t="shared" si="794"/>
        <v>780.63645593051262</v>
      </c>
      <c r="AD487" s="8">
        <f t="shared" si="795"/>
        <v>8.8692015615002866</v>
      </c>
      <c r="AE487" s="8">
        <f t="shared" si="796"/>
        <v>1538.9363341495909</v>
      </c>
      <c r="AF487" s="8">
        <f t="shared" si="797"/>
        <v>196.30205170861609</v>
      </c>
      <c r="AG487" s="8">
        <f t="shared" si="798"/>
        <v>569.37917602473294</v>
      </c>
      <c r="AH487" s="8">
        <f t="shared" si="799"/>
        <v>1379.2219753923087</v>
      </c>
      <c r="AI487" s="8">
        <f t="shared" si="800"/>
        <v>619.43688854272739</v>
      </c>
      <c r="AJ487" s="8">
        <f t="shared" si="801"/>
        <v>5200.1430869160604</v>
      </c>
      <c r="AK487" s="8"/>
      <c r="AL487" s="8">
        <f t="shared" si="808"/>
        <v>753.30178835872437</v>
      </c>
      <c r="AM487" s="8">
        <f t="shared" si="809"/>
        <v>4704.5818899006681</v>
      </c>
      <c r="AN487" s="8">
        <f t="shared" si="810"/>
        <v>172.73149481107447</v>
      </c>
      <c r="AO487" s="8">
        <f t="shared" si="802"/>
        <v>7269.9904038823879</v>
      </c>
      <c r="AP487" s="8">
        <f t="shared" si="803"/>
        <v>948.7652586164146</v>
      </c>
      <c r="AQ487" s="8">
        <f t="shared" si="804"/>
        <v>3965.0357185684402</v>
      </c>
      <c r="AR487" s="8">
        <f t="shared" si="805"/>
        <v>6924.2465496248224</v>
      </c>
      <c r="AS487" s="8">
        <f t="shared" si="806"/>
        <v>2031.4461642431443</v>
      </c>
      <c r="AT487" s="8">
        <f t="shared" si="807"/>
        <v>26770.099440928236</v>
      </c>
      <c r="BF487" s="5">
        <v>11.211110648507043</v>
      </c>
      <c r="BG487" s="5">
        <v>10.604982134879297</v>
      </c>
      <c r="BH487" s="5">
        <v>3.0931333850127753</v>
      </c>
      <c r="BI487" s="5">
        <v>39.223856087709642</v>
      </c>
      <c r="BJ487" s="5">
        <v>10.077293009400204</v>
      </c>
      <c r="BK487" s="5">
        <v>6.9838292616149689</v>
      </c>
      <c r="BL487" s="5">
        <v>5.997089940303848</v>
      </c>
      <c r="BM487" s="5">
        <v>3.1600010264732061</v>
      </c>
      <c r="BN487" s="5">
        <v>98.673648703574898</v>
      </c>
      <c r="BO487" s="5">
        <v>12.885727152768649</v>
      </c>
      <c r="BP487" s="5">
        <v>1.8601238747076603</v>
      </c>
      <c r="BQ487" s="5">
        <v>41.917136022777584</v>
      </c>
      <c r="BR487" s="5">
        <v>2.8307314902978318</v>
      </c>
      <c r="BS487" s="5">
        <v>1.2387586912680326</v>
      </c>
      <c r="BT487" s="5">
        <v>7.4612601863129644</v>
      </c>
      <c r="BU487" s="5">
        <v>7.2769078488536163</v>
      </c>
      <c r="BV487" s="5">
        <v>5.0423931417473371</v>
      </c>
      <c r="BW487" s="5">
        <v>9.6726134309623575</v>
      </c>
      <c r="BX487" s="5">
        <v>76.079553467975529</v>
      </c>
      <c r="BY487" s="5">
        <v>27.746099076030855</v>
      </c>
      <c r="BZ487" s="5">
        <v>232.44513543408314</v>
      </c>
      <c r="CA487" s="5">
        <v>248.51550090931406</v>
      </c>
      <c r="CB487" s="5">
        <v>276.2615999853449</v>
      </c>
      <c r="CC487" s="5">
        <v>4.4172118560489011</v>
      </c>
    </row>
    <row r="488" spans="1:81" x14ac:dyDescent="0.2">
      <c r="A488" s="3" t="s">
        <v>52</v>
      </c>
      <c r="B488" s="3">
        <v>324</v>
      </c>
      <c r="C488" s="9">
        <v>43420</v>
      </c>
      <c r="D488" s="3">
        <v>5</v>
      </c>
      <c r="E488" s="3">
        <v>1</v>
      </c>
      <c r="F488" s="3" t="s">
        <v>115</v>
      </c>
      <c r="G488" s="10" t="s">
        <v>69</v>
      </c>
      <c r="H488" s="3">
        <v>61</v>
      </c>
      <c r="I488" s="3" t="s">
        <v>116</v>
      </c>
      <c r="J488" s="3">
        <v>100</v>
      </c>
      <c r="K488" s="3">
        <v>2</v>
      </c>
      <c r="L488" s="3">
        <v>7</v>
      </c>
      <c r="M488" s="3" t="s">
        <v>56</v>
      </c>
      <c r="N488" s="3" t="s">
        <v>57</v>
      </c>
      <c r="O488" s="1" t="s">
        <v>58</v>
      </c>
      <c r="P488" s="3" t="s">
        <v>59</v>
      </c>
      <c r="Q488" s="3" t="s">
        <v>197</v>
      </c>
      <c r="R488" s="14">
        <v>3.3291668740325959</v>
      </c>
      <c r="S488" s="14">
        <v>83.409099184233568</v>
      </c>
      <c r="T488" s="14">
        <v>3.855926513671875</v>
      </c>
      <c r="U488" s="14">
        <v>111.7647107880691</v>
      </c>
      <c r="V488" s="14">
        <v>10.029164396483322</v>
      </c>
      <c r="W488" s="14">
        <v>33.106628837256594</v>
      </c>
      <c r="X488" s="14">
        <v>12.702416337769607</v>
      </c>
      <c r="Y488" s="8">
        <v>16.421490462760563</v>
      </c>
      <c r="Z488" s="8">
        <v>274.61861075505709</v>
      </c>
      <c r="AA488" s="8"/>
      <c r="AB488" s="8">
        <f t="shared" si="811"/>
        <v>47.0481030964132</v>
      </c>
      <c r="AC488" s="8">
        <f t="shared" si="794"/>
        <v>674.72708274578224</v>
      </c>
      <c r="AD488" s="8">
        <f t="shared" si="795"/>
        <v>19.279632568359375</v>
      </c>
      <c r="AE488" s="8">
        <f t="shared" si="796"/>
        <v>1063.4686338490453</v>
      </c>
      <c r="AF488" s="8">
        <f t="shared" si="797"/>
        <v>104.64125148181256</v>
      </c>
      <c r="AG488" s="8">
        <f t="shared" si="798"/>
        <v>291.43027790661512</v>
      </c>
      <c r="AH488" s="8">
        <f t="shared" si="799"/>
        <v>332.96808744299</v>
      </c>
      <c r="AI488" s="8">
        <f t="shared" si="800"/>
        <v>220.83794769395709</v>
      </c>
      <c r="AJ488" s="8">
        <f t="shared" si="801"/>
        <v>2754.4010537020094</v>
      </c>
      <c r="AK488" s="8"/>
      <c r="AL488" s="8">
        <f t="shared" si="808"/>
        <v>753.30178835872437</v>
      </c>
      <c r="AM488" s="8">
        <f t="shared" si="809"/>
        <v>4704.5818899006681</v>
      </c>
      <c r="AN488" s="8">
        <f t="shared" si="810"/>
        <v>172.73149481107447</v>
      </c>
      <c r="AO488" s="8">
        <f t="shared" si="802"/>
        <v>7269.9904038823879</v>
      </c>
      <c r="AP488" s="8">
        <f t="shared" si="803"/>
        <v>948.7652586164146</v>
      </c>
      <c r="AQ488" s="8">
        <f t="shared" si="804"/>
        <v>3965.0357185684402</v>
      </c>
      <c r="AR488" s="8">
        <f t="shared" si="805"/>
        <v>6924.2465496248224</v>
      </c>
      <c r="AS488" s="8">
        <f t="shared" si="806"/>
        <v>2031.4461642431443</v>
      </c>
      <c r="AT488" s="8">
        <f t="shared" si="807"/>
        <v>26770.099440928236</v>
      </c>
      <c r="BF488" s="5">
        <v>37.713227813543924</v>
      </c>
      <c r="BG488" s="5">
        <v>24.637740444700491</v>
      </c>
      <c r="BH488" s="5">
        <v>2.2175598335804749</v>
      </c>
      <c r="BI488" s="5">
        <v>55.892542238678402</v>
      </c>
      <c r="BJ488" s="5">
        <v>15.118045034465192</v>
      </c>
      <c r="BK488" s="5">
        <v>7.4178018718896128</v>
      </c>
      <c r="BL488" s="5">
        <v>10.543774376519249</v>
      </c>
      <c r="BM488" s="5">
        <v>3.2769271974270784</v>
      </c>
      <c r="BN488" s="5">
        <v>83.245641012176108</v>
      </c>
      <c r="BO488" s="5">
        <v>10.469163469569667</v>
      </c>
      <c r="BP488" s="5">
        <v>2.5316725387179715</v>
      </c>
      <c r="BQ488" s="5">
        <v>15.044358230286258</v>
      </c>
      <c r="BR488" s="5">
        <v>14.752168981790806</v>
      </c>
      <c r="BS488" s="5">
        <v>2.9570830496236069</v>
      </c>
      <c r="BT488" s="5">
        <v>5.6456136619245001</v>
      </c>
      <c r="BU488" s="5">
        <v>6.9916850634677914</v>
      </c>
      <c r="BV488" s="5">
        <v>0.84137213937046651</v>
      </c>
      <c r="BW488" s="5">
        <v>14.16231059132182</v>
      </c>
      <c r="BX488" s="5">
        <v>84.657229530113028</v>
      </c>
      <c r="BY488" s="5">
        <v>16.421490462760563</v>
      </c>
      <c r="BZ488" s="5">
        <v>252.88628860249486</v>
      </c>
      <c r="CA488" s="5">
        <v>258.19712029229652</v>
      </c>
      <c r="CB488" s="5">
        <v>274.61861075505709</v>
      </c>
      <c r="CC488" s="5">
        <v>5.8062755646731361</v>
      </c>
    </row>
    <row r="489" spans="1:81" x14ac:dyDescent="0.2">
      <c r="A489" s="3" t="s">
        <v>52</v>
      </c>
      <c r="B489" s="3">
        <v>324</v>
      </c>
      <c r="C489" s="9">
        <v>43420</v>
      </c>
      <c r="D489" s="3">
        <v>5</v>
      </c>
      <c r="E489" s="3">
        <v>1</v>
      </c>
      <c r="F489" s="3" t="s">
        <v>115</v>
      </c>
      <c r="G489" s="10" t="s">
        <v>69</v>
      </c>
      <c r="H489" s="3">
        <v>61</v>
      </c>
      <c r="I489" s="3" t="s">
        <v>116</v>
      </c>
      <c r="J489" s="3">
        <v>125</v>
      </c>
      <c r="K489" s="3">
        <v>1</v>
      </c>
      <c r="L489" s="3">
        <v>8</v>
      </c>
      <c r="M489" s="3" t="s">
        <v>56</v>
      </c>
      <c r="N489" s="3" t="s">
        <v>57</v>
      </c>
      <c r="O489" s="1" t="s">
        <v>58</v>
      </c>
      <c r="P489" s="3" t="s">
        <v>59</v>
      </c>
      <c r="Q489" s="3" t="s">
        <v>197</v>
      </c>
      <c r="R489" s="14">
        <v>3.5627484568234147</v>
      </c>
      <c r="S489" s="14">
        <v>75.511540906182645</v>
      </c>
      <c r="T489" s="14">
        <v>4.0352444813169281</v>
      </c>
      <c r="U489" s="14">
        <v>60.107790848304482</v>
      </c>
      <c r="V489" s="14">
        <v>6.0697462312106429</v>
      </c>
      <c r="W489" s="14">
        <v>33.889461583104627</v>
      </c>
      <c r="X489" s="14">
        <v>4.1905173803197924</v>
      </c>
      <c r="Y489" s="8">
        <v>4.4026688901130804</v>
      </c>
      <c r="Z489" s="8">
        <v>191.76972300632767</v>
      </c>
      <c r="AA489" s="8"/>
      <c r="AB489" s="8">
        <f t="shared" si="811"/>
        <v>86.148941635700126</v>
      </c>
      <c r="AC489" s="8">
        <f t="shared" si="794"/>
        <v>1986.5080011302027</v>
      </c>
      <c r="AD489" s="8">
        <f t="shared" si="795"/>
        <v>98.639637437360037</v>
      </c>
      <c r="AE489" s="8">
        <f t="shared" si="796"/>
        <v>2148.40627045467</v>
      </c>
      <c r="AF489" s="8">
        <f t="shared" si="797"/>
        <v>201.23638284617456</v>
      </c>
      <c r="AG489" s="8">
        <f t="shared" si="798"/>
        <v>837.45113025451519</v>
      </c>
      <c r="AH489" s="8">
        <f t="shared" si="799"/>
        <v>211.16167147611748</v>
      </c>
      <c r="AI489" s="8">
        <f t="shared" si="800"/>
        <v>260.30199191092055</v>
      </c>
      <c r="AJ489" s="8">
        <f t="shared" si="801"/>
        <v>5829.8541720173089</v>
      </c>
      <c r="AK489" s="8"/>
      <c r="AL489" s="8">
        <f t="shared" si="808"/>
        <v>753.30178835872437</v>
      </c>
      <c r="AM489" s="8">
        <f t="shared" si="809"/>
        <v>4704.5818899006681</v>
      </c>
      <c r="AN489" s="8">
        <f t="shared" si="810"/>
        <v>172.73149481107447</v>
      </c>
      <c r="AO489" s="8">
        <f t="shared" si="802"/>
        <v>7269.9904038823879</v>
      </c>
      <c r="AP489" s="8">
        <f t="shared" si="803"/>
        <v>948.7652586164146</v>
      </c>
      <c r="AQ489" s="8">
        <f t="shared" si="804"/>
        <v>3965.0357185684402</v>
      </c>
      <c r="AR489" s="8">
        <f t="shared" si="805"/>
        <v>6924.2465496248224</v>
      </c>
      <c r="AS489" s="8">
        <f t="shared" si="806"/>
        <v>2031.4461642431443</v>
      </c>
      <c r="AT489" s="8">
        <f t="shared" si="807"/>
        <v>26770.099440928236</v>
      </c>
      <c r="BF489" s="5">
        <v>33.861745935421951</v>
      </c>
      <c r="BG489" s="5">
        <v>20.999037602237507</v>
      </c>
      <c r="BH489" s="5">
        <v>1.9486528257658247</v>
      </c>
      <c r="BI489" s="5">
        <v>48.675432788429589</v>
      </c>
      <c r="BJ489" s="5">
        <v>15.580913287584059</v>
      </c>
      <c r="BK489" s="5">
        <v>3.5897947450983572</v>
      </c>
      <c r="BL489" s="5">
        <v>4.7668218014766639</v>
      </c>
      <c r="BM489" s="5">
        <v>0.99173165259668405</v>
      </c>
      <c r="BN489" s="5">
        <v>70.212303790518874</v>
      </c>
      <c r="BO489" s="5">
        <v>8.1923049067321934</v>
      </c>
      <c r="BP489" s="5">
        <v>1.7412672685155079</v>
      </c>
      <c r="BQ489" s="5">
        <v>3.8694750414851917</v>
      </c>
      <c r="BR489" s="5">
        <v>15.59181483283106</v>
      </c>
      <c r="BS489" s="5">
        <v>1.3559022210028342</v>
      </c>
      <c r="BT489" s="5">
        <v>3.0064136098415029</v>
      </c>
      <c r="BU489" s="5">
        <v>3.6491184571118387</v>
      </c>
      <c r="BV489" s="5">
        <v>0.63325788079124334</v>
      </c>
      <c r="BW489" s="5">
        <v>6.7280525473477848</v>
      </c>
      <c r="BX489" s="5">
        <v>40.095914245221707</v>
      </c>
      <c r="BY489" s="5">
        <v>4.4026688901130804</v>
      </c>
      <c r="BZ489" s="5">
        <v>182.24000173052835</v>
      </c>
      <c r="CA489" s="5">
        <v>187.36705411621458</v>
      </c>
      <c r="CB489" s="5">
        <v>191.76972300632767</v>
      </c>
      <c r="CC489" s="5">
        <v>3.6580916021078913</v>
      </c>
    </row>
    <row r="490" spans="1:81" hidden="1" x14ac:dyDescent="0.2">
      <c r="A490" s="3" t="s">
        <v>52</v>
      </c>
      <c r="B490" s="3">
        <v>324</v>
      </c>
      <c r="C490" s="9">
        <v>43421</v>
      </c>
      <c r="D490" s="3">
        <v>5</v>
      </c>
      <c r="E490" s="3">
        <v>1</v>
      </c>
      <c r="F490" s="3" t="s">
        <v>115</v>
      </c>
      <c r="G490" s="10"/>
      <c r="H490" s="3">
        <v>61</v>
      </c>
      <c r="I490" s="3" t="s">
        <v>116</v>
      </c>
      <c r="J490" s="3">
        <v>5</v>
      </c>
      <c r="K490" s="3">
        <v>22</v>
      </c>
      <c r="L490" s="3">
        <v>1</v>
      </c>
      <c r="M490" s="3" t="s">
        <v>56</v>
      </c>
      <c r="N490" s="3" t="s">
        <v>57</v>
      </c>
      <c r="O490" s="1" t="s">
        <v>58</v>
      </c>
      <c r="P490" s="3" t="s">
        <v>60</v>
      </c>
      <c r="R490" s="14">
        <v>2.4206816122449677</v>
      </c>
      <c r="S490" s="14">
        <v>7.401176518407361</v>
      </c>
      <c r="T490" s="14">
        <v>0.4553841897125902</v>
      </c>
      <c r="U490" s="14">
        <v>13.391976997770112</v>
      </c>
      <c r="V490" s="14">
        <v>1.4011125091848702</v>
      </c>
      <c r="W490" s="14">
        <v>20.010023709001214</v>
      </c>
      <c r="X490" s="14">
        <v>10.799799080552726</v>
      </c>
      <c r="Y490" s="8">
        <v>0.48424309383522035</v>
      </c>
      <c r="Z490" s="8">
        <v>56.364396599455041</v>
      </c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BF490" s="5">
        <v>3.8306369339409225</v>
      </c>
      <c r="BG490" s="5">
        <v>4.3481923005930865</v>
      </c>
      <c r="BH490" s="5">
        <v>0.82729612329834434</v>
      </c>
      <c r="BI490" s="5">
        <v>4.9834547094849029</v>
      </c>
      <c r="BJ490" s="5">
        <v>2.8339132369335283</v>
      </c>
      <c r="BK490" s="5">
        <v>0.75595149952025609</v>
      </c>
      <c r="BL490" s="5">
        <v>0.34849818263346982</v>
      </c>
      <c r="BM490" s="5">
        <v>0.49907759222577597</v>
      </c>
      <c r="BN490" s="5">
        <v>29.154171209730631</v>
      </c>
      <c r="BO490" s="5">
        <v>8.6334157543851973</v>
      </c>
      <c r="BP490" s="5">
        <v>0.39206912370844604</v>
      </c>
      <c r="BQ490" s="5">
        <v>4.7732625530795376</v>
      </c>
      <c r="BR490" s="5">
        <v>2.7204816533581115</v>
      </c>
      <c r="BS490" s="5">
        <v>2.6142996421442768</v>
      </c>
      <c r="BT490" s="5">
        <v>0.59087899864697946</v>
      </c>
      <c r="BU490" s="5">
        <v>1.5386905270491351</v>
      </c>
      <c r="BV490" s="5">
        <v>0.94261425183842051</v>
      </c>
      <c r="BW490" s="5">
        <v>0</v>
      </c>
      <c r="BX490" s="5">
        <v>3.6043733932367408</v>
      </c>
      <c r="BY490" s="5">
        <v>0.48424309383522035</v>
      </c>
      <c r="BZ490" s="5">
        <v>53.15368411879318</v>
      </c>
      <c r="CA490" s="5">
        <v>55.880153505619823</v>
      </c>
      <c r="CB490" s="5">
        <v>56.364396599455041</v>
      </c>
      <c r="CC490" s="5">
        <v>1.004955866342806</v>
      </c>
    </row>
    <row r="491" spans="1:81" hidden="1" x14ac:dyDescent="0.2">
      <c r="A491" s="3" t="s">
        <v>52</v>
      </c>
      <c r="B491" s="3">
        <v>324</v>
      </c>
      <c r="C491" s="9">
        <v>43421</v>
      </c>
      <c r="D491" s="3">
        <v>5</v>
      </c>
      <c r="E491" s="3">
        <v>1</v>
      </c>
      <c r="F491" s="3" t="s">
        <v>115</v>
      </c>
      <c r="G491" s="10"/>
      <c r="H491" s="3">
        <v>61</v>
      </c>
      <c r="I491" s="3" t="s">
        <v>116</v>
      </c>
      <c r="J491" s="3">
        <v>12</v>
      </c>
      <c r="K491" s="3">
        <v>18</v>
      </c>
      <c r="L491" s="3">
        <v>2</v>
      </c>
      <c r="M491" s="3" t="s">
        <v>56</v>
      </c>
      <c r="N491" s="3" t="s">
        <v>57</v>
      </c>
      <c r="O491" s="1" t="s">
        <v>58</v>
      </c>
      <c r="P491" s="3" t="s">
        <v>60</v>
      </c>
      <c r="R491" s="14">
        <v>2.6000241452249986</v>
      </c>
      <c r="S491" s="14">
        <v>7.9231967103892362</v>
      </c>
      <c r="T491" s="14">
        <v>0.76007891523426974</v>
      </c>
      <c r="U491" s="14">
        <v>12.943041653468692</v>
      </c>
      <c r="V491" s="14">
        <v>1.434269535130468</v>
      </c>
      <c r="W491" s="14">
        <v>22.313295824774379</v>
      </c>
      <c r="X491" s="14">
        <v>11.50254463327342</v>
      </c>
      <c r="Y491" s="8">
        <v>0.50963677151720888</v>
      </c>
      <c r="Z491" s="8">
        <v>59.986088435138228</v>
      </c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BF491" s="5">
        <v>6.7390007034317785</v>
      </c>
      <c r="BG491" s="5">
        <v>7.568819107773197</v>
      </c>
      <c r="BH491" s="5">
        <v>1.0366476037559373</v>
      </c>
      <c r="BI491" s="5">
        <v>5.3502726945855832</v>
      </c>
      <c r="BJ491" s="5">
        <v>3.1636381507598332</v>
      </c>
      <c r="BK491" s="5">
        <v>0.9344804421333629</v>
      </c>
      <c r="BL491" s="5">
        <v>0.50746627031926728</v>
      </c>
      <c r="BM491" s="5">
        <v>0.62927669520531604</v>
      </c>
      <c r="BN491" s="5">
        <v>31.49249131633232</v>
      </c>
      <c r="BO491" s="5">
        <v>8.238557224210032</v>
      </c>
      <c r="BP491" s="5">
        <v>0.43332657978954342</v>
      </c>
      <c r="BQ491" s="5">
        <v>5.5625719717100433</v>
      </c>
      <c r="BR491" s="5">
        <v>3.5403791185378441</v>
      </c>
      <c r="BS491" s="5">
        <v>3.4372771052677549</v>
      </c>
      <c r="BT491" s="5">
        <v>0.63502083593351888</v>
      </c>
      <c r="BU491" s="5">
        <v>1.567246053333571</v>
      </c>
      <c r="BV491" s="5">
        <v>1.0041168606757611</v>
      </c>
      <c r="BW491" s="5">
        <v>0</v>
      </c>
      <c r="BX491" s="5">
        <v>3.6886538957945678</v>
      </c>
      <c r="BY491" s="5">
        <v>0.50963677151720888</v>
      </c>
      <c r="BZ491" s="5">
        <v>56.149346693566805</v>
      </c>
      <c r="CA491" s="5">
        <v>59.47645166362102</v>
      </c>
      <c r="CB491" s="5">
        <v>59.986088435138228</v>
      </c>
      <c r="CC491" s="5">
        <v>0.84830491672030706</v>
      </c>
    </row>
    <row r="492" spans="1:81" hidden="1" x14ac:dyDescent="0.2">
      <c r="A492" s="3" t="s">
        <v>52</v>
      </c>
      <c r="B492" s="3">
        <v>324</v>
      </c>
      <c r="C492" s="9">
        <v>43421</v>
      </c>
      <c r="D492" s="3">
        <v>5</v>
      </c>
      <c r="E492" s="3">
        <v>1</v>
      </c>
      <c r="F492" s="3" t="s">
        <v>115</v>
      </c>
      <c r="G492" s="10"/>
      <c r="H492" s="3">
        <v>61</v>
      </c>
      <c r="I492" s="3" t="s">
        <v>116</v>
      </c>
      <c r="J492" s="3">
        <v>25</v>
      </c>
      <c r="K492" s="3">
        <v>14</v>
      </c>
      <c r="L492" s="3">
        <v>3</v>
      </c>
      <c r="M492" s="3" t="s">
        <v>56</v>
      </c>
      <c r="N492" s="3" t="s">
        <v>57</v>
      </c>
      <c r="O492" s="1" t="s">
        <v>58</v>
      </c>
      <c r="P492" s="3" t="s">
        <v>60</v>
      </c>
      <c r="R492" s="14">
        <v>1.6471057349237903</v>
      </c>
      <c r="S492" s="14">
        <v>5.5829024890373491</v>
      </c>
      <c r="T492" s="14">
        <v>3.9991617716591932E-2</v>
      </c>
      <c r="U492" s="14">
        <v>9.6718382835388184</v>
      </c>
      <c r="V492" s="14">
        <v>2.0087998283320458</v>
      </c>
      <c r="W492" s="14">
        <v>8.2987767827921903</v>
      </c>
      <c r="X492" s="14">
        <v>24.379235497836408</v>
      </c>
      <c r="Y492" s="8">
        <v>2.8055911437948491</v>
      </c>
      <c r="Z492" s="8">
        <v>54.434242355260565</v>
      </c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BF492" s="5">
        <v>3.665949848289308</v>
      </c>
      <c r="BG492" s="5">
        <v>4.3368831465340181</v>
      </c>
      <c r="BH492" s="5">
        <v>0.95351531832256731</v>
      </c>
      <c r="BI492" s="5">
        <v>4.5904841952178845</v>
      </c>
      <c r="BJ492" s="5">
        <v>2.3650862240421673</v>
      </c>
      <c r="BK492" s="5">
        <v>0.9744010965586295</v>
      </c>
      <c r="BL492" s="5">
        <v>0.51499357881842944</v>
      </c>
      <c r="BM492" s="5">
        <v>0.56400222815326628</v>
      </c>
      <c r="BN492" s="5">
        <v>21.815679232459363</v>
      </c>
      <c r="BO492" s="5">
        <v>6.2160679238488701</v>
      </c>
      <c r="BP492" s="5">
        <v>0.73214101294543887</v>
      </c>
      <c r="BQ492" s="5">
        <v>14.96322834814247</v>
      </c>
      <c r="BR492" s="5">
        <v>2.0515821961047438</v>
      </c>
      <c r="BS492" s="5">
        <v>1.9100635735876723</v>
      </c>
      <c r="BT492" s="5">
        <v>0.98473817832295618</v>
      </c>
      <c r="BU492" s="5">
        <v>2.1463288648357324</v>
      </c>
      <c r="BV492" s="5">
        <v>0.50700951354439427</v>
      </c>
      <c r="BW492" s="5">
        <v>0</v>
      </c>
      <c r="BX492" s="5">
        <v>5.3922695401588401</v>
      </c>
      <c r="BY492" s="5">
        <v>2.8055911437948491</v>
      </c>
      <c r="BZ492" s="5">
        <v>49.348600546797726</v>
      </c>
      <c r="CA492" s="5">
        <v>51.628651211465716</v>
      </c>
      <c r="CB492" s="5">
        <v>54.434242355260565</v>
      </c>
      <c r="CC492" s="5">
        <v>0.83748967347219605</v>
      </c>
    </row>
    <row r="493" spans="1:81" hidden="1" x14ac:dyDescent="0.2">
      <c r="A493" s="3" t="s">
        <v>52</v>
      </c>
      <c r="B493" s="3">
        <v>324</v>
      </c>
      <c r="C493" s="9">
        <v>43421</v>
      </c>
      <c r="D493" s="3">
        <v>5</v>
      </c>
      <c r="E493" s="3">
        <v>1</v>
      </c>
      <c r="F493" s="3" t="s">
        <v>115</v>
      </c>
      <c r="G493" s="10"/>
      <c r="H493" s="3">
        <v>61</v>
      </c>
      <c r="I493" s="3" t="s">
        <v>116</v>
      </c>
      <c r="J493" s="3">
        <v>45</v>
      </c>
      <c r="K493" s="3">
        <v>10</v>
      </c>
      <c r="L493" s="3">
        <v>4</v>
      </c>
      <c r="M493" s="3" t="s">
        <v>56</v>
      </c>
      <c r="N493" s="3" t="s">
        <v>57</v>
      </c>
      <c r="O493" s="1" t="s">
        <v>58</v>
      </c>
      <c r="P493" s="3" t="s">
        <v>60</v>
      </c>
      <c r="R493" s="14">
        <v>2.3248811508047171</v>
      </c>
      <c r="S493" s="14">
        <v>4.0959048600032411</v>
      </c>
      <c r="T493" s="14">
        <v>0.61658060961756211</v>
      </c>
      <c r="U493" s="14">
        <v>4.5394483722489456</v>
      </c>
      <c r="V493" s="14">
        <v>1.8668624491527164</v>
      </c>
      <c r="W493" s="14">
        <v>5.4481654742668413</v>
      </c>
      <c r="X493" s="14">
        <v>29.130698302696491</v>
      </c>
      <c r="Y493" s="8">
        <v>3.3141285396885878</v>
      </c>
      <c r="Z493" s="8">
        <v>51.336670624119428</v>
      </c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BF493" s="5">
        <v>6.1044771497633468</v>
      </c>
      <c r="BG493" s="5">
        <v>6.8358082368835698</v>
      </c>
      <c r="BH493" s="5">
        <v>1.8362530166293234</v>
      </c>
      <c r="BI493" s="5">
        <v>3.9673115730056088</v>
      </c>
      <c r="BJ493" s="5">
        <v>2.3067591973255315</v>
      </c>
      <c r="BK493" s="5">
        <v>0.8232707733517044</v>
      </c>
      <c r="BL493" s="5">
        <v>0.61431606936491245</v>
      </c>
      <c r="BM493" s="5">
        <v>0.81719259420194545</v>
      </c>
      <c r="BN493" s="5">
        <v>19.887609052081459</v>
      </c>
      <c r="BO493" s="5">
        <v>4.9687167691360452</v>
      </c>
      <c r="BP493" s="5">
        <v>0.57062622644040939</v>
      </c>
      <c r="BQ493" s="5">
        <v>21.138084642778377</v>
      </c>
      <c r="BR493" s="5">
        <v>3.8651232855443558</v>
      </c>
      <c r="BS493" s="5">
        <v>1.867931872776968</v>
      </c>
      <c r="BT493" s="5">
        <v>1.4137543208055996</v>
      </c>
      <c r="BU493" s="5">
        <v>2.2582917224140822</v>
      </c>
      <c r="BV493" s="5">
        <v>1.694891398022732</v>
      </c>
      <c r="BW493" s="5">
        <v>0</v>
      </c>
      <c r="BX493" s="5">
        <v>5.526317702826625</v>
      </c>
      <c r="BY493" s="5">
        <v>3.3141285396885878</v>
      </c>
      <c r="BZ493" s="5">
        <v>43.861996939303758</v>
      </c>
      <c r="CA493" s="5">
        <v>48.022542084430839</v>
      </c>
      <c r="CB493" s="5">
        <v>51.336670624119428</v>
      </c>
      <c r="CC493" s="5">
        <v>0.74038550253289459</v>
      </c>
    </row>
    <row r="494" spans="1:81" hidden="1" x14ac:dyDescent="0.2">
      <c r="A494" s="3" t="s">
        <v>52</v>
      </c>
      <c r="B494" s="3">
        <v>324</v>
      </c>
      <c r="C494" s="9">
        <v>43421</v>
      </c>
      <c r="D494" s="3">
        <v>5</v>
      </c>
      <c r="E494" s="3">
        <v>1</v>
      </c>
      <c r="F494" s="3" t="s">
        <v>115</v>
      </c>
      <c r="G494" s="10"/>
      <c r="H494" s="3">
        <v>61</v>
      </c>
      <c r="I494" s="3" t="s">
        <v>116</v>
      </c>
      <c r="J494" s="3">
        <v>70</v>
      </c>
      <c r="K494" s="3">
        <v>6</v>
      </c>
      <c r="L494" s="3">
        <v>5</v>
      </c>
      <c r="M494" s="3" t="s">
        <v>56</v>
      </c>
      <c r="N494" s="3" t="s">
        <v>57</v>
      </c>
      <c r="O494" s="1" t="s">
        <v>58</v>
      </c>
      <c r="P494" s="3" t="s">
        <v>60</v>
      </c>
      <c r="R494" s="14">
        <v>1.2220054063303718</v>
      </c>
      <c r="S494" s="14">
        <v>6.8742952182375152</v>
      </c>
      <c r="T494" s="14">
        <v>0</v>
      </c>
      <c r="U494" s="14">
        <v>16.931571796022613</v>
      </c>
      <c r="V494" s="14">
        <v>2.9189528966772147</v>
      </c>
      <c r="W494" s="14">
        <v>3.8655746520079415</v>
      </c>
      <c r="X494" s="14">
        <v>32.306245080355943</v>
      </c>
      <c r="Y494" s="8">
        <v>8.2692971150232193</v>
      </c>
      <c r="Z494" s="8">
        <v>72.387945230710784</v>
      </c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BF494" s="5">
        <v>2.4995656692343111</v>
      </c>
      <c r="BG494" s="5">
        <v>1.5872703586738777</v>
      </c>
      <c r="BH494" s="5">
        <v>1.0373202964559103</v>
      </c>
      <c r="BI494" s="5">
        <v>6.6007356900500822</v>
      </c>
      <c r="BJ494" s="5">
        <v>3.1215827597173047</v>
      </c>
      <c r="BK494" s="5">
        <v>1.7535663321376458</v>
      </c>
      <c r="BL494" s="5">
        <v>1.1050969375484716</v>
      </c>
      <c r="BM494" s="5">
        <v>0.95162072148666976</v>
      </c>
      <c r="BN494" s="5">
        <v>27.328234240249913</v>
      </c>
      <c r="BO494" s="5">
        <v>4.6513447426900862</v>
      </c>
      <c r="BP494" s="5">
        <v>0.3883590658691114</v>
      </c>
      <c r="BQ494" s="5">
        <v>23.592685096201205</v>
      </c>
      <c r="BR494" s="5">
        <v>4.0869662913149911</v>
      </c>
      <c r="BS494" s="5">
        <v>3.5050549113285308</v>
      </c>
      <c r="BT494" s="5">
        <v>2.5215177945495246</v>
      </c>
      <c r="BU494" s="5">
        <v>2.0615794466516051</v>
      </c>
      <c r="BV494" s="5">
        <v>1.0871627438720157</v>
      </c>
      <c r="BW494" s="5">
        <v>5.1064831712198497</v>
      </c>
      <c r="BX494" s="5">
        <v>13.848165788080125</v>
      </c>
      <c r="BY494" s="5">
        <v>8.2692971150232193</v>
      </c>
      <c r="BZ494" s="5">
        <v>59.538970245963021</v>
      </c>
      <c r="CA494" s="5">
        <v>64.118648115687563</v>
      </c>
      <c r="CB494" s="5">
        <v>72.387945230710784</v>
      </c>
      <c r="CC494" s="5">
        <v>0.96536632664732902</v>
      </c>
    </row>
    <row r="495" spans="1:81" hidden="1" x14ac:dyDescent="0.2">
      <c r="A495" s="3" t="s">
        <v>52</v>
      </c>
      <c r="B495" s="3">
        <v>324</v>
      </c>
      <c r="C495" s="9">
        <v>43421</v>
      </c>
      <c r="D495" s="3">
        <v>5</v>
      </c>
      <c r="E495" s="3">
        <v>1</v>
      </c>
      <c r="F495" s="3" t="s">
        <v>115</v>
      </c>
      <c r="G495" s="10"/>
      <c r="H495" s="3">
        <v>61</v>
      </c>
      <c r="I495" s="3" t="s">
        <v>116</v>
      </c>
      <c r="J495" s="3">
        <v>90</v>
      </c>
      <c r="K495" s="3">
        <v>3</v>
      </c>
      <c r="L495" s="3">
        <v>6</v>
      </c>
      <c r="M495" s="3" t="s">
        <v>56</v>
      </c>
      <c r="N495" s="3" t="s">
        <v>57</v>
      </c>
      <c r="O495" s="1" t="s">
        <v>58</v>
      </c>
      <c r="P495" s="3" t="s">
        <v>60</v>
      </c>
      <c r="R495" s="14">
        <v>1.3813913921857703</v>
      </c>
      <c r="S495" s="14">
        <v>12.785289797289618</v>
      </c>
      <c r="T495" s="14">
        <v>1.7409238322027797E-2</v>
      </c>
      <c r="U495" s="14">
        <v>26.10128376401704</v>
      </c>
      <c r="V495" s="14">
        <v>3.0957544302118234</v>
      </c>
      <c r="W495" s="14">
        <v>7.6751506287476108</v>
      </c>
      <c r="X495" s="14">
        <v>14.286189243711274</v>
      </c>
      <c r="Y495" s="8">
        <v>8.570936551272192</v>
      </c>
      <c r="Z495" s="8">
        <v>73.913406922822418</v>
      </c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BF495" s="5">
        <v>4.7165300523108229</v>
      </c>
      <c r="BG495" s="5">
        <v>4.8826380595938508</v>
      </c>
      <c r="BH495" s="5">
        <v>0.80298907107088802</v>
      </c>
      <c r="BI495" s="5">
        <v>9.8232000224134701</v>
      </c>
      <c r="BJ495" s="5">
        <v>2.8757530533518936</v>
      </c>
      <c r="BK495" s="5">
        <v>2.0388959857262159</v>
      </c>
      <c r="BL495" s="5">
        <v>1.7209113944214851</v>
      </c>
      <c r="BM495" s="5">
        <v>1.0791037712509934</v>
      </c>
      <c r="BN495" s="5">
        <v>26.137627336935122</v>
      </c>
      <c r="BO495" s="5">
        <v>4.0813122937174571</v>
      </c>
      <c r="BP495" s="5">
        <v>0.51570317581194391</v>
      </c>
      <c r="BQ495" s="5">
        <v>12.210933015455515</v>
      </c>
      <c r="BR495" s="5">
        <v>2.5254715376594379</v>
      </c>
      <c r="BS495" s="5">
        <v>2.2894015874183324</v>
      </c>
      <c r="BT495" s="5">
        <v>2.2451097812040572</v>
      </c>
      <c r="BU495" s="5">
        <v>1.6437949505632792</v>
      </c>
      <c r="BV495" s="5">
        <v>0.37653785459217115</v>
      </c>
      <c r="BW495" s="5">
        <v>2.3986345695358824</v>
      </c>
      <c r="BX495" s="5">
        <v>20.788972790952723</v>
      </c>
      <c r="BY495" s="5">
        <v>8.570936551272192</v>
      </c>
      <c r="BZ495" s="5">
        <v>63.521723110410136</v>
      </c>
      <c r="CA495" s="5">
        <v>65.34247037155022</v>
      </c>
      <c r="CB495" s="5">
        <v>73.913406922822418</v>
      </c>
      <c r="CC495" s="5">
        <v>1.200946385210933</v>
      </c>
    </row>
    <row r="496" spans="1:81" hidden="1" x14ac:dyDescent="0.2">
      <c r="A496" s="3" t="s">
        <v>52</v>
      </c>
      <c r="B496" s="3">
        <v>324</v>
      </c>
      <c r="C496" s="9">
        <v>43421</v>
      </c>
      <c r="D496" s="3">
        <v>5</v>
      </c>
      <c r="E496" s="3">
        <v>1</v>
      </c>
      <c r="F496" s="3" t="s">
        <v>115</v>
      </c>
      <c r="G496" s="10"/>
      <c r="H496" s="3">
        <v>61</v>
      </c>
      <c r="I496" s="3" t="s">
        <v>116</v>
      </c>
      <c r="J496" s="3">
        <v>5</v>
      </c>
      <c r="K496" s="3">
        <v>22</v>
      </c>
      <c r="L496" s="3">
        <v>1</v>
      </c>
      <c r="M496" s="3" t="s">
        <v>56</v>
      </c>
      <c r="N496" s="3" t="s">
        <v>57</v>
      </c>
      <c r="O496" s="1" t="s">
        <v>58</v>
      </c>
      <c r="P496" s="3" t="s">
        <v>61</v>
      </c>
      <c r="R496" s="14">
        <v>7.190503260184979</v>
      </c>
      <c r="S496" s="14">
        <v>27.572713062681</v>
      </c>
      <c r="T496" s="14">
        <v>2.7601352888962318</v>
      </c>
      <c r="U496" s="14">
        <v>48.499714423870216</v>
      </c>
      <c r="V496" s="14">
        <v>4.1530215986843766</v>
      </c>
      <c r="W496" s="14">
        <v>81.202576735924026</v>
      </c>
      <c r="X496" s="14">
        <v>39.573700148483802</v>
      </c>
      <c r="Y496" s="8">
        <v>1.8283455687102659</v>
      </c>
      <c r="Z496" s="8">
        <v>212.7807134141907</v>
      </c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BF496" s="5">
        <v>20.221337509775452</v>
      </c>
      <c r="BG496" s="5">
        <v>20.825206102093638</v>
      </c>
      <c r="BH496" s="5">
        <v>2.2661288316773889</v>
      </c>
      <c r="BI496" s="5">
        <v>17.498032144930914</v>
      </c>
      <c r="BJ496" s="5">
        <v>9.7631786496838355</v>
      </c>
      <c r="BK496" s="5">
        <v>2.828512090961548</v>
      </c>
      <c r="BL496" s="5">
        <v>0.9456218257394885</v>
      </c>
      <c r="BM496" s="5">
        <v>1.9545020287212929</v>
      </c>
      <c r="BN496" s="5">
        <v>103.79811219864148</v>
      </c>
      <c r="BO496" s="5">
        <v>28.299790973989744</v>
      </c>
      <c r="BP496" s="5">
        <v>1.2607965507947931</v>
      </c>
      <c r="BQ496" s="5">
        <v>17.584476622964498</v>
      </c>
      <c r="BR496" s="5">
        <v>10.570725168881509</v>
      </c>
      <c r="BS496" s="5">
        <v>10.902811999181083</v>
      </c>
      <c r="BT496" s="5">
        <v>1.5613745798206453</v>
      </c>
      <c r="BU496" s="5">
        <v>4.9583476815767327</v>
      </c>
      <c r="BV496" s="5">
        <v>2.3971779906212363</v>
      </c>
      <c r="BW496" s="5">
        <v>1.9884678773593574</v>
      </c>
      <c r="BX496" s="5">
        <v>13.872942168004094</v>
      </c>
      <c r="BY496" s="5">
        <v>1.8283455687102659</v>
      </c>
      <c r="BZ496" s="5">
        <v>200.78413855527734</v>
      </c>
      <c r="CA496" s="5">
        <v>210.95236784548044</v>
      </c>
      <c r="CB496" s="5">
        <v>212.7807134141907</v>
      </c>
      <c r="CC496" s="5">
        <v>4.0788458822074372</v>
      </c>
    </row>
    <row r="497" spans="1:81" hidden="1" x14ac:dyDescent="0.2">
      <c r="A497" s="3" t="s">
        <v>52</v>
      </c>
      <c r="B497" s="3">
        <v>324</v>
      </c>
      <c r="C497" s="9">
        <v>43421</v>
      </c>
      <c r="D497" s="3">
        <v>5</v>
      </c>
      <c r="E497" s="3">
        <v>1</v>
      </c>
      <c r="F497" s="3" t="s">
        <v>115</v>
      </c>
      <c r="G497" s="10"/>
      <c r="H497" s="3">
        <v>61</v>
      </c>
      <c r="I497" s="3" t="s">
        <v>116</v>
      </c>
      <c r="J497" s="3">
        <v>12</v>
      </c>
      <c r="K497" s="3">
        <v>18</v>
      </c>
      <c r="L497" s="3">
        <v>2</v>
      </c>
      <c r="M497" s="3" t="s">
        <v>56</v>
      </c>
      <c r="N497" s="3" t="s">
        <v>57</v>
      </c>
      <c r="O497" s="1" t="s">
        <v>58</v>
      </c>
      <c r="P497" s="3" t="s">
        <v>61</v>
      </c>
      <c r="R497" s="14">
        <v>8.2001720790205326</v>
      </c>
      <c r="S497" s="14">
        <v>25.273716893689386</v>
      </c>
      <c r="T497" s="14">
        <v>2.5583788855322478</v>
      </c>
      <c r="U497" s="14">
        <v>50.937307949723866</v>
      </c>
      <c r="V497" s="14">
        <v>4.9528389963610415</v>
      </c>
      <c r="W497" s="14">
        <v>74.711634800351902</v>
      </c>
      <c r="X497" s="14">
        <v>42.376050751784753</v>
      </c>
      <c r="Y497" s="8">
        <v>2.0020941851006948</v>
      </c>
      <c r="Z497" s="8">
        <v>211.01219288786132</v>
      </c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BF497" s="5">
        <v>9.8710898004204992</v>
      </c>
      <c r="BG497" s="5">
        <v>11.629934841817942</v>
      </c>
      <c r="BH497" s="5">
        <v>2.3445049936688847</v>
      </c>
      <c r="BI497" s="5">
        <v>16.862504760301317</v>
      </c>
      <c r="BJ497" s="5">
        <v>8.9721513155109704</v>
      </c>
      <c r="BK497" s="5">
        <v>2.4744506240270172</v>
      </c>
      <c r="BL497" s="5">
        <v>0.73523790439491854</v>
      </c>
      <c r="BM497" s="5">
        <v>1.8744786512048319</v>
      </c>
      <c r="BN497" s="5">
        <v>105.4923502630694</v>
      </c>
      <c r="BO497" s="5">
        <v>27.397279259400957</v>
      </c>
      <c r="BP497" s="5">
        <v>1.3814589949903739</v>
      </c>
      <c r="BQ497" s="5">
        <v>17.752657621891608</v>
      </c>
      <c r="BR497" s="5">
        <v>4.0905244261862421</v>
      </c>
      <c r="BS497" s="5">
        <v>2.5713342991198331</v>
      </c>
      <c r="BT497" s="5">
        <v>1.8874398064198601</v>
      </c>
      <c r="BU497" s="5">
        <v>5.6235153308485906</v>
      </c>
      <c r="BV497" s="5">
        <v>3.0464719141865992</v>
      </c>
      <c r="BW497" s="5">
        <v>2.3443754061757143</v>
      </c>
      <c r="BX497" s="5">
        <v>12.342063313010849</v>
      </c>
      <c r="BY497" s="5">
        <v>2.0020941851006948</v>
      </c>
      <c r="BZ497" s="5">
        <v>200.26547952842591</v>
      </c>
      <c r="CA497" s="5">
        <v>209.01009870276062</v>
      </c>
      <c r="CB497" s="5">
        <v>211.01219288786132</v>
      </c>
      <c r="CC497" s="5">
        <v>4.0486263672203133</v>
      </c>
    </row>
    <row r="498" spans="1:81" hidden="1" x14ac:dyDescent="0.2">
      <c r="A498" s="3" t="s">
        <v>52</v>
      </c>
      <c r="B498" s="3">
        <v>324</v>
      </c>
      <c r="C498" s="9">
        <v>43421</v>
      </c>
      <c r="D498" s="3">
        <v>5</v>
      </c>
      <c r="E498" s="3">
        <v>1</v>
      </c>
      <c r="F498" s="3" t="s">
        <v>115</v>
      </c>
      <c r="G498" s="10"/>
      <c r="H498" s="3">
        <v>61</v>
      </c>
      <c r="I498" s="3" t="s">
        <v>116</v>
      </c>
      <c r="J498" s="3">
        <v>25</v>
      </c>
      <c r="K498" s="3">
        <v>14</v>
      </c>
      <c r="L498" s="3">
        <v>3</v>
      </c>
      <c r="M498" s="3" t="s">
        <v>56</v>
      </c>
      <c r="N498" s="3" t="s">
        <v>57</v>
      </c>
      <c r="O498" s="1" t="s">
        <v>58</v>
      </c>
      <c r="P498" s="3" t="s">
        <v>61</v>
      </c>
      <c r="R498" s="14">
        <v>3.8270814501006027</v>
      </c>
      <c r="S498" s="14">
        <v>17.933415774641364</v>
      </c>
      <c r="T498" s="14">
        <v>0.55655060143306334</v>
      </c>
      <c r="U498" s="14">
        <v>25.544909773201777</v>
      </c>
      <c r="V498" s="14">
        <v>5.8747416364735567</v>
      </c>
      <c r="W498" s="14">
        <v>24.437279454593</v>
      </c>
      <c r="X498" s="14">
        <v>100.34317227067619</v>
      </c>
      <c r="Y498" s="8">
        <v>7.5323135965202725</v>
      </c>
      <c r="Z498" s="8">
        <v>186.0494709085053</v>
      </c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BF498" s="5">
        <v>13.723895427034563</v>
      </c>
      <c r="BG498" s="5">
        <v>15.424336399066249</v>
      </c>
      <c r="BH498" s="5">
        <v>2.4097344279322179</v>
      </c>
      <c r="BI498" s="5">
        <v>14.742266513494465</v>
      </c>
      <c r="BJ498" s="5">
        <v>6.7562201624949259</v>
      </c>
      <c r="BK498" s="5">
        <v>2.5271554191956782</v>
      </c>
      <c r="BL498" s="5">
        <v>1.3298111308954883</v>
      </c>
      <c r="BM498" s="5">
        <v>1.9605371380623848</v>
      </c>
      <c r="BN498" s="5">
        <v>65.376832583893943</v>
      </c>
      <c r="BO498" s="5">
        <v>20.546964288832122</v>
      </c>
      <c r="BP498" s="5">
        <v>2.2797438745953014</v>
      </c>
      <c r="BQ498" s="5">
        <v>60.840122720774183</v>
      </c>
      <c r="BR498" s="5">
        <v>6.8736671258685327</v>
      </c>
      <c r="BS498" s="5">
        <v>6.4836511304424249</v>
      </c>
      <c r="BT498" s="5">
        <v>2.8145967368346798</v>
      </c>
      <c r="BU498" s="5">
        <v>7.6975850271523463</v>
      </c>
      <c r="BV498" s="5">
        <v>6.6414533416937021</v>
      </c>
      <c r="BW498" s="5">
        <v>2.2015896736147296</v>
      </c>
      <c r="BX498" s="5">
        <v>19.114688155150414</v>
      </c>
      <c r="BY498" s="5">
        <v>7.5323135965202725</v>
      </c>
      <c r="BZ498" s="5">
        <v>161.12724731407306</v>
      </c>
      <c r="CA498" s="5">
        <v>178.51715731198502</v>
      </c>
      <c r="CB498" s="5">
        <v>186.0494709085053</v>
      </c>
      <c r="CC498" s="5">
        <v>3.7830779502285115</v>
      </c>
    </row>
    <row r="499" spans="1:81" hidden="1" x14ac:dyDescent="0.2">
      <c r="A499" s="3" t="s">
        <v>52</v>
      </c>
      <c r="B499" s="3">
        <v>324</v>
      </c>
      <c r="C499" s="9">
        <v>43421</v>
      </c>
      <c r="D499" s="3">
        <v>5</v>
      </c>
      <c r="E499" s="3">
        <v>1</v>
      </c>
      <c r="F499" s="3" t="s">
        <v>115</v>
      </c>
      <c r="G499" s="10"/>
      <c r="H499" s="3">
        <v>61</v>
      </c>
      <c r="I499" s="3" t="s">
        <v>116</v>
      </c>
      <c r="J499" s="3">
        <v>45</v>
      </c>
      <c r="K499" s="3">
        <v>10</v>
      </c>
      <c r="L499" s="3">
        <v>4</v>
      </c>
      <c r="M499" s="3" t="s">
        <v>56</v>
      </c>
      <c r="N499" s="3" t="s">
        <v>57</v>
      </c>
      <c r="O499" s="1" t="s">
        <v>58</v>
      </c>
      <c r="P499" s="3" t="s">
        <v>61</v>
      </c>
      <c r="R499" s="14">
        <v>10.559756147450415</v>
      </c>
      <c r="S499" s="14">
        <v>14.534804409947888</v>
      </c>
      <c r="T499" s="14">
        <v>0</v>
      </c>
      <c r="U499" s="14">
        <v>23.130557750833447</v>
      </c>
      <c r="V499" s="14">
        <v>7.0725741386413574</v>
      </c>
      <c r="W499" s="14">
        <v>13.992037949890927</v>
      </c>
      <c r="X499" s="14">
        <v>123.89964873215249</v>
      </c>
      <c r="Y499" s="8">
        <v>17.0768841518199</v>
      </c>
      <c r="Z499" s="8">
        <v>210.26626682927846</v>
      </c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BF499" s="5">
        <v>5.8417808133998479</v>
      </c>
      <c r="BG499" s="5">
        <v>8.5152627568016452</v>
      </c>
      <c r="BH499" s="5">
        <v>6.8171863436359725</v>
      </c>
      <c r="BI499" s="5">
        <v>14.889750747811545</v>
      </c>
      <c r="BJ499" s="5">
        <v>7.9951337742315145</v>
      </c>
      <c r="BK499" s="5">
        <v>2.4681107240428539</v>
      </c>
      <c r="BL499" s="5">
        <v>2.075595561159417</v>
      </c>
      <c r="BM499" s="5">
        <v>2.6909487454010175</v>
      </c>
      <c r="BN499" s="5">
        <v>77.639658552417444</v>
      </c>
      <c r="BO499" s="5">
        <v>19.328250459421287</v>
      </c>
      <c r="BP499" s="5">
        <v>2.2009909122771059</v>
      </c>
      <c r="BQ499" s="5">
        <v>83.617253812189418</v>
      </c>
      <c r="BR499" s="5">
        <v>2.2258125364433035</v>
      </c>
      <c r="BS499" s="5">
        <v>2.0247576590429746</v>
      </c>
      <c r="BT499" s="5">
        <v>4.5414347317589145</v>
      </c>
      <c r="BU499" s="5">
        <v>8.8657751279742278</v>
      </c>
      <c r="BV499" s="5">
        <v>2.4216203780753753</v>
      </c>
      <c r="BW499" s="5">
        <v>1.3595578323843787</v>
      </c>
      <c r="BX499" s="5">
        <v>23.053659279377062</v>
      </c>
      <c r="BY499" s="5">
        <v>17.0768841518199</v>
      </c>
      <c r="BZ499" s="5">
        <v>185.81569299501848</v>
      </c>
      <c r="CA499" s="5">
        <v>193.18938267745855</v>
      </c>
      <c r="CB499" s="5">
        <v>210.26626682927846</v>
      </c>
      <c r="CC499" s="5">
        <v>3.1744693799301622</v>
      </c>
    </row>
    <row r="500" spans="1:81" hidden="1" x14ac:dyDescent="0.2">
      <c r="A500" s="3" t="s">
        <v>52</v>
      </c>
      <c r="B500" s="3">
        <v>324</v>
      </c>
      <c r="C500" s="9">
        <v>43421</v>
      </c>
      <c r="D500" s="3">
        <v>5</v>
      </c>
      <c r="E500" s="3">
        <v>1</v>
      </c>
      <c r="F500" s="3" t="s">
        <v>115</v>
      </c>
      <c r="G500" s="10"/>
      <c r="H500" s="3">
        <v>61</v>
      </c>
      <c r="I500" s="3" t="s">
        <v>116</v>
      </c>
      <c r="J500" s="3">
        <v>70</v>
      </c>
      <c r="K500" s="3">
        <v>6</v>
      </c>
      <c r="L500" s="3">
        <v>5</v>
      </c>
      <c r="M500" s="3" t="s">
        <v>56</v>
      </c>
      <c r="N500" s="3" t="s">
        <v>57</v>
      </c>
      <c r="O500" s="1" t="s">
        <v>58</v>
      </c>
      <c r="P500" s="3" t="s">
        <v>61</v>
      </c>
      <c r="R500" s="14">
        <v>5.1891347848135849</v>
      </c>
      <c r="S500" s="14">
        <v>28.689382355788659</v>
      </c>
      <c r="T500" s="14">
        <v>9.8603256817521717E-2</v>
      </c>
      <c r="U500" s="14">
        <v>58.321622651198815</v>
      </c>
      <c r="V500" s="14">
        <v>11.144671275697906</v>
      </c>
      <c r="W500" s="14">
        <v>27.918373288779424</v>
      </c>
      <c r="X500" s="14">
        <v>108.56739728204136</v>
      </c>
      <c r="Y500" s="8">
        <v>37.406646406168122</v>
      </c>
      <c r="Z500" s="8">
        <v>277.33582794110657</v>
      </c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BF500" s="5">
        <v>11.886373535204145</v>
      </c>
      <c r="BG500" s="5">
        <v>11.647691324259789</v>
      </c>
      <c r="BH500" s="5">
        <v>3.2583721897649522</v>
      </c>
      <c r="BI500" s="5">
        <v>24.561741405273253</v>
      </c>
      <c r="BJ500" s="5">
        <v>9.8367693090642661</v>
      </c>
      <c r="BK500" s="5">
        <v>4.9539257546723352</v>
      </c>
      <c r="BL500" s="5">
        <v>3.3795181685610189</v>
      </c>
      <c r="BM500" s="5">
        <v>2.9868199127679134</v>
      </c>
      <c r="BN500" s="5">
        <v>100.5148373117617</v>
      </c>
      <c r="BO500" s="5">
        <v>14.90226248719747</v>
      </c>
      <c r="BP500" s="5">
        <v>1.5046084817878673</v>
      </c>
      <c r="BQ500" s="5">
        <v>80.698976839515012</v>
      </c>
      <c r="BR500" s="5">
        <v>5.2818944224346236</v>
      </c>
      <c r="BS500" s="5">
        <v>3.4809625963634243</v>
      </c>
      <c r="BT500" s="5">
        <v>8.9345082543226511</v>
      </c>
      <c r="BU500" s="5">
        <v>9.1659827223024042</v>
      </c>
      <c r="BV500" s="5">
        <v>2.8795215945327297</v>
      </c>
      <c r="BW500" s="5">
        <v>8.1100404538517932</v>
      </c>
      <c r="BX500" s="5">
        <v>53.569673779276179</v>
      </c>
      <c r="BY500" s="5">
        <v>37.406646406168122</v>
      </c>
      <c r="BZ500" s="5">
        <v>231.6204864661793</v>
      </c>
      <c r="CA500" s="5">
        <v>239.92918153493846</v>
      </c>
      <c r="CB500" s="5">
        <v>277.33582794110657</v>
      </c>
      <c r="CC500" s="5">
        <v>4.5431672552126878</v>
      </c>
    </row>
    <row r="501" spans="1:81" hidden="1" x14ac:dyDescent="0.2">
      <c r="A501" s="3" t="s">
        <v>52</v>
      </c>
      <c r="B501" s="3">
        <v>324</v>
      </c>
      <c r="C501" s="9">
        <v>43421</v>
      </c>
      <c r="D501" s="3">
        <v>5</v>
      </c>
      <c r="E501" s="3">
        <v>1</v>
      </c>
      <c r="F501" s="3" t="s">
        <v>115</v>
      </c>
      <c r="G501" s="10"/>
      <c r="H501" s="3">
        <v>61</v>
      </c>
      <c r="I501" s="3" t="s">
        <v>116</v>
      </c>
      <c r="J501" s="3">
        <v>90</v>
      </c>
      <c r="K501" s="3">
        <v>3</v>
      </c>
      <c r="L501" s="3">
        <v>6</v>
      </c>
      <c r="M501" s="3" t="s">
        <v>56</v>
      </c>
      <c r="N501" s="3" t="s">
        <v>57</v>
      </c>
      <c r="O501" s="1" t="s">
        <v>58</v>
      </c>
      <c r="P501" s="3" t="s">
        <v>61</v>
      </c>
      <c r="R501" s="14">
        <v>2.5997212364755828</v>
      </c>
      <c r="S501" s="14">
        <v>48.50335088269464</v>
      </c>
      <c r="T501" s="14">
        <v>1.6329576558080212</v>
      </c>
      <c r="U501" s="14">
        <v>83.025040199016701</v>
      </c>
      <c r="V501" s="14">
        <v>11.933950851703512</v>
      </c>
      <c r="W501" s="14">
        <v>36.866755995257151</v>
      </c>
      <c r="X501" s="14">
        <v>44.43598017199286</v>
      </c>
      <c r="Y501" s="8">
        <v>34.778050459724653</v>
      </c>
      <c r="Z501" s="8">
        <v>263.77580801576892</v>
      </c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BF501" s="5">
        <v>25.67090811763897</v>
      </c>
      <c r="BG501" s="5">
        <v>22.199197987885032</v>
      </c>
      <c r="BH501" s="5">
        <v>1.6288626968066759</v>
      </c>
      <c r="BI501" s="5">
        <v>35.234509667484353</v>
      </c>
      <c r="BJ501" s="5">
        <v>10.970474638907296</v>
      </c>
      <c r="BK501" s="5">
        <v>6.0973845738126577</v>
      </c>
      <c r="BL501" s="5">
        <v>6.1997135496972264</v>
      </c>
      <c r="BM501" s="5">
        <v>3.211141424957578</v>
      </c>
      <c r="BN501" s="5">
        <v>88.233623564403231</v>
      </c>
      <c r="BO501" s="5">
        <v>10.931815168120849</v>
      </c>
      <c r="BP501" s="5">
        <v>1.7164252406171829</v>
      </c>
      <c r="BQ501" s="5">
        <v>42.209944473798323</v>
      </c>
      <c r="BR501" s="5">
        <v>12.569521168348016</v>
      </c>
      <c r="BS501" s="5">
        <v>4.8819202118701677</v>
      </c>
      <c r="BT501" s="5">
        <v>8.9059967713339052</v>
      </c>
      <c r="BU501" s="5">
        <v>7.9685758799620379</v>
      </c>
      <c r="BV501" s="5">
        <v>1.8499098513241197</v>
      </c>
      <c r="BW501" s="5">
        <v>13.282976686941645</v>
      </c>
      <c r="BX501" s="5">
        <v>74.258755010484705</v>
      </c>
      <c r="BY501" s="5">
        <v>34.778050459724653</v>
      </c>
      <c r="BZ501" s="5">
        <v>222.58053372041232</v>
      </c>
      <c r="CA501" s="5">
        <v>228.99775755604429</v>
      </c>
      <c r="CB501" s="5">
        <v>263.77580801576892</v>
      </c>
      <c r="CC501" s="5">
        <v>4.8208136052602502</v>
      </c>
    </row>
    <row r="502" spans="1:81" hidden="1" x14ac:dyDescent="0.2">
      <c r="A502" s="3" t="s">
        <v>52</v>
      </c>
      <c r="B502" s="3">
        <v>324</v>
      </c>
      <c r="C502" s="9">
        <v>43421</v>
      </c>
      <c r="D502" s="3">
        <v>5</v>
      </c>
      <c r="E502" s="3">
        <v>1</v>
      </c>
      <c r="F502" s="3" t="s">
        <v>115</v>
      </c>
      <c r="G502" s="10"/>
      <c r="H502" s="3">
        <v>61</v>
      </c>
      <c r="I502" s="3" t="s">
        <v>116</v>
      </c>
      <c r="J502" s="3">
        <v>5</v>
      </c>
      <c r="K502" s="3">
        <v>22</v>
      </c>
      <c r="L502" s="3">
        <v>1</v>
      </c>
      <c r="M502" s="3" t="s">
        <v>56</v>
      </c>
      <c r="N502" s="3" t="s">
        <v>57</v>
      </c>
      <c r="O502" s="1" t="s">
        <v>58</v>
      </c>
      <c r="P502" s="3" t="s">
        <v>62</v>
      </c>
      <c r="R502" s="14">
        <v>8.1774046503264337</v>
      </c>
      <c r="S502" s="14">
        <v>26.721470964365992</v>
      </c>
      <c r="T502" s="14">
        <v>1.8638801482217064</v>
      </c>
      <c r="U502" s="14">
        <v>51.366729999410694</v>
      </c>
      <c r="V502" s="14">
        <v>5.6734629252861284</v>
      </c>
      <c r="W502" s="14">
        <v>75.1714889920991</v>
      </c>
      <c r="X502" s="14">
        <v>37.454897321503736</v>
      </c>
      <c r="Y502" s="8">
        <v>1.7044659956092776</v>
      </c>
      <c r="Z502" s="8">
        <v>208.13380537647828</v>
      </c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BF502" s="5">
        <v>13.674392897174037</v>
      </c>
      <c r="BG502" s="5">
        <v>11.357787839178828</v>
      </c>
      <c r="BH502" s="5">
        <v>2.6684310660218915</v>
      </c>
      <c r="BI502" s="5">
        <v>17.381182033341442</v>
      </c>
      <c r="BJ502" s="5">
        <v>9.0062483682016374</v>
      </c>
      <c r="BK502" s="5">
        <v>2.6650323724904985</v>
      </c>
      <c r="BL502" s="5">
        <v>0.82759607966365711</v>
      </c>
      <c r="BM502" s="5">
        <v>2.0103552099987239</v>
      </c>
      <c r="BN502" s="5">
        <v>104.39044883005523</v>
      </c>
      <c r="BO502" s="5">
        <v>32.084709773730687</v>
      </c>
      <c r="BP502" s="5">
        <v>1.8082621576167985</v>
      </c>
      <c r="BQ502" s="5">
        <v>15.637994183051994</v>
      </c>
      <c r="BR502" s="5">
        <v>4.3335300955433622</v>
      </c>
      <c r="BS502" s="5">
        <v>3.6385342974022499</v>
      </c>
      <c r="BT502" s="5">
        <v>1.9645488258445025</v>
      </c>
      <c r="BU502" s="5">
        <v>6.3096721268905824</v>
      </c>
      <c r="BV502" s="5">
        <v>4.4591290275809135</v>
      </c>
      <c r="BW502" s="5">
        <v>3.6252057162107074</v>
      </c>
      <c r="BX502" s="5">
        <v>12.890332373540389</v>
      </c>
      <c r="BY502" s="5">
        <v>1.7044659956092776</v>
      </c>
      <c r="BZ502" s="5">
        <v>193.13504849145829</v>
      </c>
      <c r="CA502" s="5">
        <v>206.42933938086901</v>
      </c>
      <c r="CB502" s="5">
        <v>208.13380537647828</v>
      </c>
      <c r="CC502" s="5">
        <v>3.8512793155178837</v>
      </c>
    </row>
    <row r="503" spans="1:81" hidden="1" x14ac:dyDescent="0.2">
      <c r="A503" s="3" t="s">
        <v>52</v>
      </c>
      <c r="B503" s="3">
        <v>324</v>
      </c>
      <c r="C503" s="9">
        <v>43421</v>
      </c>
      <c r="D503" s="3">
        <v>5</v>
      </c>
      <c r="E503" s="3">
        <v>1</v>
      </c>
      <c r="F503" s="3" t="s">
        <v>115</v>
      </c>
      <c r="G503" s="10"/>
      <c r="H503" s="3">
        <v>61</v>
      </c>
      <c r="I503" s="3" t="s">
        <v>116</v>
      </c>
      <c r="J503" s="3">
        <v>12</v>
      </c>
      <c r="K503" s="3">
        <v>18</v>
      </c>
      <c r="L503" s="3">
        <v>2</v>
      </c>
      <c r="M503" s="3" t="s">
        <v>56</v>
      </c>
      <c r="N503" s="3" t="s">
        <v>57</v>
      </c>
      <c r="O503" s="1" t="s">
        <v>58</v>
      </c>
      <c r="P503" s="3" t="s">
        <v>62</v>
      </c>
      <c r="R503" s="14">
        <v>8.6614295285323575</v>
      </c>
      <c r="S503" s="14">
        <v>28.588654748324689</v>
      </c>
      <c r="T503" s="14">
        <v>2.4438758225276551</v>
      </c>
      <c r="U503" s="14">
        <v>49.455926697829675</v>
      </c>
      <c r="V503" s="14">
        <v>6.0911975564627809</v>
      </c>
      <c r="W503" s="14">
        <v>80.678129656561495</v>
      </c>
      <c r="X503" s="14">
        <v>36.639105632387356</v>
      </c>
      <c r="Y503" s="8">
        <v>1.909501837514249</v>
      </c>
      <c r="Z503" s="8">
        <v>214.46782523416115</v>
      </c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BF503" s="5">
        <v>18.749069357232269</v>
      </c>
      <c r="BG503" s="5">
        <v>22.783192708814415</v>
      </c>
      <c r="BH503" s="5">
        <v>2.7606209837423688</v>
      </c>
      <c r="BI503" s="5">
        <v>18.16065980908326</v>
      </c>
      <c r="BJ503" s="5">
        <v>9.2808078530319147</v>
      </c>
      <c r="BK503" s="5">
        <v>2.9057317664049602</v>
      </c>
      <c r="BL503" s="5">
        <v>0.58242723712599886</v>
      </c>
      <c r="BM503" s="5">
        <v>2.1380873895074379</v>
      </c>
      <c r="BN503" s="5">
        <v>103.0702428097923</v>
      </c>
      <c r="BO503" s="5">
        <v>33.638199467541931</v>
      </c>
      <c r="BP503" s="5">
        <v>2.1015467126482008</v>
      </c>
      <c r="BQ503" s="5">
        <v>16.109677232710201</v>
      </c>
      <c r="BR503" s="5">
        <v>10.264128181633319</v>
      </c>
      <c r="BS503" s="5">
        <v>11.451379087049972</v>
      </c>
      <c r="BT503" s="5">
        <v>1.9906123219828409</v>
      </c>
      <c r="BU503" s="5">
        <v>6.5835088672011954</v>
      </c>
      <c r="BV503" s="5">
        <v>3.7314284833422651</v>
      </c>
      <c r="BW503" s="5">
        <v>3.946971543627626</v>
      </c>
      <c r="BX503" s="5">
        <v>13.282507385354466</v>
      </c>
      <c r="BY503" s="5">
        <v>1.909501837514249</v>
      </c>
      <c r="BZ503" s="5">
        <v>202.95919305936363</v>
      </c>
      <c r="CA503" s="5">
        <v>212.5583233966469</v>
      </c>
      <c r="CB503" s="5">
        <v>214.46782523416115</v>
      </c>
      <c r="CC503" s="5">
        <v>3.9148400654013109</v>
      </c>
    </row>
    <row r="504" spans="1:81" hidden="1" x14ac:dyDescent="0.2">
      <c r="A504" s="3" t="s">
        <v>52</v>
      </c>
      <c r="B504" s="3">
        <v>324</v>
      </c>
      <c r="C504" s="9">
        <v>43421</v>
      </c>
      <c r="D504" s="3">
        <v>5</v>
      </c>
      <c r="E504" s="3">
        <v>1</v>
      </c>
      <c r="F504" s="3" t="s">
        <v>115</v>
      </c>
      <c r="G504" s="10"/>
      <c r="H504" s="3">
        <v>61</v>
      </c>
      <c r="I504" s="3" t="s">
        <v>116</v>
      </c>
      <c r="J504" s="3">
        <v>25</v>
      </c>
      <c r="K504" s="3">
        <v>14</v>
      </c>
      <c r="L504" s="3">
        <v>3</v>
      </c>
      <c r="M504" s="3" t="s">
        <v>56</v>
      </c>
      <c r="N504" s="3" t="s">
        <v>57</v>
      </c>
      <c r="O504" s="1" t="s">
        <v>58</v>
      </c>
      <c r="P504" s="3" t="s">
        <v>62</v>
      </c>
      <c r="R504" s="14">
        <v>5.8537820618728116</v>
      </c>
      <c r="S504" s="14">
        <v>19.287586606782057</v>
      </c>
      <c r="T504" s="14">
        <v>0.11863664100910055</v>
      </c>
      <c r="U504" s="14">
        <v>35.453350264450599</v>
      </c>
      <c r="V504" s="14">
        <v>8.125326715666672</v>
      </c>
      <c r="W504" s="14">
        <v>15.646332862562147</v>
      </c>
      <c r="X504" s="14">
        <v>102.18565342344087</v>
      </c>
      <c r="Y504" s="8">
        <v>8.5516691892590977</v>
      </c>
      <c r="Z504" s="8">
        <v>195.22233444643265</v>
      </c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BF504" s="5">
        <v>5.2537652983428389</v>
      </c>
      <c r="BG504" s="5">
        <v>5.1194356300496784</v>
      </c>
      <c r="BH504" s="5">
        <v>3.4541302614993334</v>
      </c>
      <c r="BI504" s="5">
        <v>16.730861142312474</v>
      </c>
      <c r="BJ504" s="5">
        <v>7.6224234174249768</v>
      </c>
      <c r="BK504" s="5">
        <v>2.9351818496313657</v>
      </c>
      <c r="BL504" s="5">
        <v>1.4159783826974743</v>
      </c>
      <c r="BM504" s="5">
        <v>1.8491281400635975</v>
      </c>
      <c r="BN504" s="5">
        <v>69.669588735009739</v>
      </c>
      <c r="BO504" s="5">
        <v>23.805002994762784</v>
      </c>
      <c r="BP504" s="5">
        <v>3.3225434076573639</v>
      </c>
      <c r="BQ504" s="5">
        <v>60.565945939033519</v>
      </c>
      <c r="BR504" s="5">
        <v>3.6293437353612368</v>
      </c>
      <c r="BS504" s="5">
        <v>2.6857497200033049</v>
      </c>
      <c r="BT504" s="5">
        <v>3.4654420270887791</v>
      </c>
      <c r="BU504" s="5">
        <v>9.578548380310794</v>
      </c>
      <c r="BV504" s="5">
        <v>7.8100171912231291</v>
      </c>
      <c r="BW504" s="5">
        <v>6.2578118083990466</v>
      </c>
      <c r="BX504" s="5">
        <v>23.655317468686931</v>
      </c>
      <c r="BY504" s="5">
        <v>8.5516691892590977</v>
      </c>
      <c r="BZ504" s="5">
        <v>166.79065077387568</v>
      </c>
      <c r="CA504" s="5">
        <v>186.67066525717357</v>
      </c>
      <c r="CB504" s="5">
        <v>195.22233444643265</v>
      </c>
      <c r="CC504" s="5">
        <v>4.3394977118352589</v>
      </c>
    </row>
    <row r="505" spans="1:81" hidden="1" x14ac:dyDescent="0.2">
      <c r="A505" s="3" t="s">
        <v>52</v>
      </c>
      <c r="B505" s="3">
        <v>324</v>
      </c>
      <c r="C505" s="9">
        <v>43421</v>
      </c>
      <c r="D505" s="3">
        <v>5</v>
      </c>
      <c r="E505" s="3">
        <v>1</v>
      </c>
      <c r="F505" s="3" t="s">
        <v>115</v>
      </c>
      <c r="G505" s="10"/>
      <c r="H505" s="3">
        <v>61</v>
      </c>
      <c r="I505" s="3" t="s">
        <v>116</v>
      </c>
      <c r="J505" s="3">
        <v>45</v>
      </c>
      <c r="K505" s="3">
        <v>10</v>
      </c>
      <c r="L505" s="3">
        <v>4</v>
      </c>
      <c r="M505" s="3" t="s">
        <v>56</v>
      </c>
      <c r="N505" s="3" t="s">
        <v>57</v>
      </c>
      <c r="O505" s="1" t="s">
        <v>58</v>
      </c>
      <c r="P505" s="3" t="s">
        <v>62</v>
      </c>
      <c r="R505" s="14">
        <v>11.304765865720551</v>
      </c>
      <c r="S505" s="14">
        <v>16.706465852671656</v>
      </c>
      <c r="T505" s="14">
        <v>0.38268348677404995</v>
      </c>
      <c r="U505" s="14">
        <v>20.444012049970954</v>
      </c>
      <c r="V505" s="14">
        <v>7.2886717237275223</v>
      </c>
      <c r="W505" s="14">
        <v>17.167900887028924</v>
      </c>
      <c r="X505" s="14">
        <v>108.06990972058526</v>
      </c>
      <c r="Y505" s="8">
        <v>18.666779616594912</v>
      </c>
      <c r="Z505" s="8">
        <v>200.03119468874618</v>
      </c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BF505" s="5">
        <v>14.809923188073462</v>
      </c>
      <c r="BG505" s="5">
        <v>18.915145269456357</v>
      </c>
      <c r="BH505" s="5">
        <v>7.8026430178862034</v>
      </c>
      <c r="BI505" s="5">
        <v>16.023523155850707</v>
      </c>
      <c r="BJ505" s="5">
        <v>7.7497245342824508</v>
      </c>
      <c r="BK505" s="5">
        <v>2.8431174226115039</v>
      </c>
      <c r="BL505" s="5">
        <v>1.8747338043119823</v>
      </c>
      <c r="BM505" s="5">
        <v>2.2288553104646702</v>
      </c>
      <c r="BN505" s="5">
        <v>73.930508775615507</v>
      </c>
      <c r="BO505" s="5">
        <v>20.389752998046003</v>
      </c>
      <c r="BP505" s="5">
        <v>2.5240930084957238</v>
      </c>
      <c r="BQ505" s="5">
        <v>78.17899094139652</v>
      </c>
      <c r="BR505" s="5">
        <v>8.2569141422400723</v>
      </c>
      <c r="BS505" s="5">
        <v>6.6195586260155608</v>
      </c>
      <c r="BT505" s="5">
        <v>4.7066080833261301</v>
      </c>
      <c r="BU505" s="5">
        <v>9.8190746742925743</v>
      </c>
      <c r="BV505" s="5">
        <v>1.4082513810992998</v>
      </c>
      <c r="BW505" s="5">
        <v>2.9698693062474733</v>
      </c>
      <c r="BX505" s="5">
        <v>23.899911850938263</v>
      </c>
      <c r="BY505" s="5">
        <v>18.666779616594912</v>
      </c>
      <c r="BZ505" s="5">
        <v>176.00658139971304</v>
      </c>
      <c r="CA505" s="5">
        <v>181.36441507215127</v>
      </c>
      <c r="CB505" s="5">
        <v>200.03119468874618</v>
      </c>
      <c r="CC505" s="5">
        <v>2.8471216844386866</v>
      </c>
    </row>
    <row r="506" spans="1:81" hidden="1" x14ac:dyDescent="0.2">
      <c r="A506" s="3" t="s">
        <v>52</v>
      </c>
      <c r="B506" s="3">
        <v>324</v>
      </c>
      <c r="C506" s="9">
        <v>43421</v>
      </c>
      <c r="D506" s="3">
        <v>5</v>
      </c>
      <c r="E506" s="3">
        <v>1</v>
      </c>
      <c r="F506" s="3" t="s">
        <v>115</v>
      </c>
      <c r="G506" s="10"/>
      <c r="H506" s="3">
        <v>61</v>
      </c>
      <c r="I506" s="3" t="s">
        <v>116</v>
      </c>
      <c r="J506" s="3">
        <v>70</v>
      </c>
      <c r="K506" s="3">
        <v>6</v>
      </c>
      <c r="L506" s="3">
        <v>5</v>
      </c>
      <c r="M506" s="3" t="s">
        <v>56</v>
      </c>
      <c r="N506" s="3" t="s">
        <v>57</v>
      </c>
      <c r="O506" s="1" t="s">
        <v>58</v>
      </c>
      <c r="P506" s="3" t="s">
        <v>62</v>
      </c>
      <c r="R506" s="14">
        <v>5.8800195763851031</v>
      </c>
      <c r="S506" s="14">
        <v>30.885702922426422</v>
      </c>
      <c r="T506" s="14">
        <v>0.22899333361921639</v>
      </c>
      <c r="U506" s="14">
        <v>63.847862112111059</v>
      </c>
      <c r="V506" s="14">
        <v>10.991265757330533</v>
      </c>
      <c r="W506" s="14">
        <v>23.003100349985321</v>
      </c>
      <c r="X506" s="14">
        <v>109.09823687323208</v>
      </c>
      <c r="Y506" s="8">
        <v>37.449930882954767</v>
      </c>
      <c r="Z506" s="8">
        <v>281.38510809950333</v>
      </c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BF506" s="5">
        <v>7.054089874095669</v>
      </c>
      <c r="BG506" s="5">
        <v>7.9692207560968171</v>
      </c>
      <c r="BH506" s="5">
        <v>3.4482809341227276</v>
      </c>
      <c r="BI506" s="5">
        <v>26.773351656985863</v>
      </c>
      <c r="BJ506" s="5">
        <v>10.386788460644906</v>
      </c>
      <c r="BK506" s="5">
        <v>5.0987827192711919</v>
      </c>
      <c r="BL506" s="5">
        <v>3.6959228747009676</v>
      </c>
      <c r="BM506" s="5">
        <v>3.0731846704611367</v>
      </c>
      <c r="BN506" s="5">
        <v>101.89880972207499</v>
      </c>
      <c r="BO506" s="5">
        <v>15.157464283004238</v>
      </c>
      <c r="BP506" s="5">
        <v>1.5603267922680268</v>
      </c>
      <c r="BQ506" s="5">
        <v>80.258621977523148</v>
      </c>
      <c r="BR506" s="5">
        <v>2.9268853623671114</v>
      </c>
      <c r="BS506" s="5">
        <v>1.0294846578937455</v>
      </c>
      <c r="BT506" s="5">
        <v>8.6057857406231211</v>
      </c>
      <c r="BU506" s="5">
        <v>9.0047684721643986</v>
      </c>
      <c r="BV506" s="5">
        <v>3.3855310370231759</v>
      </c>
      <c r="BW506" s="5">
        <v>6.9362414371137753</v>
      </c>
      <c r="BX506" s="5">
        <v>57.062284195371909</v>
      </c>
      <c r="BY506" s="5">
        <v>37.449930882954767</v>
      </c>
      <c r="BZ506" s="5">
        <v>234.62951609745252</v>
      </c>
      <c r="CA506" s="5">
        <v>243.93517721654857</v>
      </c>
      <c r="CB506" s="5">
        <v>281.38510809950333</v>
      </c>
      <c r="CC506" s="5">
        <v>4.3265749015754036</v>
      </c>
    </row>
    <row r="507" spans="1:81" hidden="1" x14ac:dyDescent="0.2">
      <c r="A507" s="3" t="s">
        <v>52</v>
      </c>
      <c r="B507" s="3">
        <v>324</v>
      </c>
      <c r="C507" s="9">
        <v>43421</v>
      </c>
      <c r="D507" s="3">
        <v>5</v>
      </c>
      <c r="E507" s="3">
        <v>1</v>
      </c>
      <c r="F507" s="3" t="s">
        <v>115</v>
      </c>
      <c r="G507" s="10"/>
      <c r="H507" s="3">
        <v>61</v>
      </c>
      <c r="I507" s="3" t="s">
        <v>116</v>
      </c>
      <c r="J507" s="3">
        <v>90</v>
      </c>
      <c r="K507" s="3">
        <v>3</v>
      </c>
      <c r="L507" s="3">
        <v>6</v>
      </c>
      <c r="M507" s="3" t="s">
        <v>56</v>
      </c>
      <c r="N507" s="3" t="s">
        <v>57</v>
      </c>
      <c r="O507" s="1" t="s">
        <v>58</v>
      </c>
      <c r="P507" s="3" t="s">
        <v>62</v>
      </c>
      <c r="R507" s="14">
        <v>4.2800226515993991</v>
      </c>
      <c r="S507" s="14">
        <v>52.511928952973463</v>
      </c>
      <c r="T507" s="14">
        <v>0.92661260736399687</v>
      </c>
      <c r="U507" s="14">
        <v>91.965571831012596</v>
      </c>
      <c r="V507" s="14">
        <v>12.819783572492929</v>
      </c>
      <c r="W507" s="14">
        <v>38.528352885410705</v>
      </c>
      <c r="X507" s="14">
        <v>44.372176269005088</v>
      </c>
      <c r="Y507" s="8">
        <v>35.748265701812009</v>
      </c>
      <c r="Z507" s="8">
        <v>281.15271059955802</v>
      </c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BF507" s="5">
        <v>24.418174799456708</v>
      </c>
      <c r="BG507" s="5">
        <v>23.20614587719226</v>
      </c>
      <c r="BH507" s="5">
        <v>2.3662425444870419</v>
      </c>
      <c r="BI507" s="5">
        <v>38.382209047840156</v>
      </c>
      <c r="BJ507" s="5">
        <v>10.680549676202702</v>
      </c>
      <c r="BK507" s="5">
        <v>6.5232039820642642</v>
      </c>
      <c r="BL507" s="5">
        <v>6.0960719320830306</v>
      </c>
      <c r="BM507" s="5">
        <v>2.8389853984023019</v>
      </c>
      <c r="BN507" s="5">
        <v>95.949284995660094</v>
      </c>
      <c r="BO507" s="5">
        <v>12.11596950599924</v>
      </c>
      <c r="BP507" s="5">
        <v>2.0415271154541066</v>
      </c>
      <c r="BQ507" s="5">
        <v>42.390990981930152</v>
      </c>
      <c r="BR507" s="5">
        <v>13.604723336898813</v>
      </c>
      <c r="BS507" s="5">
        <v>5.2749000891041087</v>
      </c>
      <c r="BT507" s="5">
        <v>9.2342714831920638</v>
      </c>
      <c r="BU507" s="5">
        <v>8.1150879689144357</v>
      </c>
      <c r="BV507" s="5">
        <v>1.3828488969877151</v>
      </c>
      <c r="BW507" s="5">
        <v>18.18936910005327</v>
      </c>
      <c r="BX507" s="5">
        <v>81.029942960313591</v>
      </c>
      <c r="BY507" s="5">
        <v>35.748265701812009</v>
      </c>
      <c r="BZ507" s="5">
        <v>239.18044048903724</v>
      </c>
      <c r="CA507" s="5">
        <v>245.404444897746</v>
      </c>
      <c r="CB507" s="5">
        <v>281.15271059955802</v>
      </c>
      <c r="CC507" s="5">
        <v>5.1269605499918516</v>
      </c>
    </row>
    <row r="508" spans="1:81" x14ac:dyDescent="0.2">
      <c r="A508" s="3" t="s">
        <v>52</v>
      </c>
      <c r="B508" s="3">
        <v>339</v>
      </c>
      <c r="C508" s="9">
        <v>43421</v>
      </c>
      <c r="D508" s="3">
        <v>5</v>
      </c>
      <c r="E508" s="3">
        <v>2</v>
      </c>
      <c r="F508" s="3" t="s">
        <v>122</v>
      </c>
      <c r="G508" s="10" t="s">
        <v>107</v>
      </c>
      <c r="H508" s="3">
        <v>64</v>
      </c>
      <c r="I508" s="3" t="s">
        <v>123</v>
      </c>
      <c r="J508" s="3">
        <v>5</v>
      </c>
      <c r="K508" s="3">
        <v>22</v>
      </c>
      <c r="L508" s="3">
        <v>1</v>
      </c>
      <c r="M508" s="3" t="s">
        <v>56</v>
      </c>
      <c r="N508" s="3" t="s">
        <v>57</v>
      </c>
      <c r="O508" s="3" t="s">
        <v>58</v>
      </c>
      <c r="P508" s="3" t="s">
        <v>59</v>
      </c>
      <c r="Q508" s="3" t="s">
        <v>197</v>
      </c>
      <c r="R508" s="14">
        <v>8.9135121148208096</v>
      </c>
      <c r="S508" s="14">
        <v>17.687156249736919</v>
      </c>
      <c r="T508" s="14">
        <v>1.6442380773610081</v>
      </c>
      <c r="U508" s="14">
        <v>41.650581688716493</v>
      </c>
      <c r="V508" s="14">
        <v>6.441252132941937</v>
      </c>
      <c r="W508" s="14">
        <v>64.946272882921946</v>
      </c>
      <c r="X508" s="14">
        <v>40.085592664521315</v>
      </c>
      <c r="Y508" s="8">
        <v>1.936709630623108</v>
      </c>
      <c r="Z508" s="8">
        <v>183.30531198572268</v>
      </c>
      <c r="AA508" s="8"/>
      <c r="AB508" s="8">
        <f>(R508+R508)*($J508-0)/2</f>
        <v>44.56756057410405</v>
      </c>
      <c r="AC508" s="8">
        <f t="shared" ref="AC508" si="812">(S508+S508)*($J508-0)/2</f>
        <v>88.435781248684592</v>
      </c>
      <c r="AD508" s="8">
        <f t="shared" ref="AD508" si="813">(T508+T508)*($J508-0)/2</f>
        <v>8.2211903868050413</v>
      </c>
      <c r="AE508" s="8">
        <f t="shared" ref="AE508" si="814">(U508+U508)*($J508-0)/2</f>
        <v>208.25290844358247</v>
      </c>
      <c r="AF508" s="8">
        <f t="shared" ref="AF508" si="815">(V508+V508)*($J508-0)/2</f>
        <v>32.206260664709689</v>
      </c>
      <c r="AG508" s="8">
        <f t="shared" ref="AG508" si="816">(W508+W508)*($J508-0)/2</f>
        <v>324.73136441460974</v>
      </c>
      <c r="AH508" s="8">
        <f t="shared" ref="AH508" si="817">(X508+X508)*($J508-0)/2</f>
        <v>200.42796332260656</v>
      </c>
      <c r="AI508" s="8">
        <f t="shared" ref="AI508" si="818">(Y508+Y508)*($J508-0)/2</f>
        <v>9.6835481531155398</v>
      </c>
      <c r="AJ508" s="8">
        <f t="shared" ref="AJ508" si="819">(Z508+Z508)*($J508-0)/2</f>
        <v>916.52655992861344</v>
      </c>
      <c r="AK508" s="8"/>
      <c r="AL508" s="8">
        <f>SUM(AB508:AB515)</f>
        <v>971.55323123919038</v>
      </c>
      <c r="AM508" s="8">
        <f t="shared" ref="AM508" si="820">SUM(AC508:AC515)</f>
        <v>6311.5479676970126</v>
      </c>
      <c r="AN508" s="8">
        <f t="shared" ref="AN508" si="821">SUM(AD508:AD515)</f>
        <v>1101.929860217818</v>
      </c>
      <c r="AO508" s="8">
        <f t="shared" ref="AO508" si="822">SUM(AE508:AE515)</f>
        <v>9219.5192568219936</v>
      </c>
      <c r="AP508" s="8">
        <f t="shared" ref="AP508" si="823">SUM(AF508:AF515)</f>
        <v>1199.5780373482869</v>
      </c>
      <c r="AQ508" s="8">
        <f t="shared" ref="AQ508" si="824">SUM(AG508:AG515)</f>
        <v>6437.5824314109213</v>
      </c>
      <c r="AR508" s="8">
        <f t="shared" ref="AR508" si="825">SUM(AH508:AH515)</f>
        <v>5113.8861420113462</v>
      </c>
      <c r="AS508" s="8">
        <f t="shared" ref="AS508" si="826">SUM(AI508:AI515)</f>
        <v>2038.7622555486421</v>
      </c>
      <c r="AT508" s="8">
        <f t="shared" ref="AT508" si="827">SUM(AJ508:AJ515)</f>
        <v>32394.358382741128</v>
      </c>
      <c r="AV508" s="8">
        <f>(AL508/$AT508)*100</f>
        <v>2.9991433068691635</v>
      </c>
      <c r="AW508" s="8">
        <f t="shared" ref="AW508" si="828">(AM508/$AT508)*100</f>
        <v>19.483478861120588</v>
      </c>
      <c r="AX508" s="8">
        <f t="shared" ref="AX508" si="829">(AN508/$AT508)*100</f>
        <v>3.401610389063602</v>
      </c>
      <c r="AY508" s="8">
        <f t="shared" ref="AY508" si="830">(AO508/$AT508)*100</f>
        <v>28.460261962570353</v>
      </c>
      <c r="AZ508" s="8">
        <f t="shared" ref="AZ508" si="831">(AP508/$AT508)*100</f>
        <v>3.7030461390073119</v>
      </c>
      <c r="BA508" s="8">
        <f t="shared" ref="BA508" si="832">(AQ508/$AT508)*100</f>
        <v>19.87254186469919</v>
      </c>
      <c r="BB508" s="8">
        <f t="shared" ref="BB508" si="833">(AR508/$AT508)*100</f>
        <v>15.786347985629165</v>
      </c>
      <c r="BC508" s="8">
        <f t="shared" ref="BC508" si="834">(AS508/$AT508)*100</f>
        <v>6.2935719592299186</v>
      </c>
      <c r="BD508" s="8">
        <f t="shared" ref="BD508" si="835">(AT508/$AT508)*100</f>
        <v>100</v>
      </c>
      <c r="BF508" s="5">
        <v>16.090166357017651</v>
      </c>
      <c r="BG508" s="5">
        <v>20.204318788596574</v>
      </c>
      <c r="BH508" s="5">
        <v>3.5917503402239448</v>
      </c>
      <c r="BI508" s="5">
        <v>12.533200441223029</v>
      </c>
      <c r="BJ508" s="5">
        <v>7.1568779908285745</v>
      </c>
      <c r="BK508" s="5">
        <v>2.7049876929114531</v>
      </c>
      <c r="BL508" s="5">
        <v>0.59338809578815521</v>
      </c>
      <c r="BM508" s="5">
        <v>2.0111883128690198</v>
      </c>
      <c r="BN508" s="5">
        <v>92.631098576900271</v>
      </c>
      <c r="BO508" s="5">
        <v>35.324460453871602</v>
      </c>
      <c r="BP508" s="5">
        <v>3.0828242114597146</v>
      </c>
      <c r="BQ508" s="5">
        <v>19.495748784291436</v>
      </c>
      <c r="BR508" s="5">
        <v>7.9124294069248027</v>
      </c>
      <c r="BS508" s="5">
        <v>11.434916182750285</v>
      </c>
      <c r="BT508" s="5">
        <v>1.3952693262335851</v>
      </c>
      <c r="BU508" s="5">
        <v>5.9105546576738428</v>
      </c>
      <c r="BV508" s="5">
        <v>2.0034249086575215</v>
      </c>
      <c r="BW508" s="5">
        <v>0</v>
      </c>
      <c r="BX508" s="5">
        <v>15.694140067414736</v>
      </c>
      <c r="BY508" s="5">
        <v>1.936709630623108</v>
      </c>
      <c r="BZ508" s="5">
        <v>174.85095318185037</v>
      </c>
      <c r="CA508" s="5">
        <v>181.36860235509957</v>
      </c>
      <c r="CB508" s="5">
        <v>183.30531198572268</v>
      </c>
      <c r="CC508" s="5">
        <v>0</v>
      </c>
    </row>
    <row r="509" spans="1:81" x14ac:dyDescent="0.2">
      <c r="A509" s="3" t="s">
        <v>52</v>
      </c>
      <c r="B509" s="3">
        <v>339</v>
      </c>
      <c r="C509" s="9">
        <v>43421</v>
      </c>
      <c r="D509" s="3">
        <v>5</v>
      </c>
      <c r="E509" s="3">
        <v>2</v>
      </c>
      <c r="F509" s="3" t="s">
        <v>122</v>
      </c>
      <c r="G509" s="10" t="s">
        <v>107</v>
      </c>
      <c r="H509" s="3">
        <v>64</v>
      </c>
      <c r="I509" s="3" t="s">
        <v>123</v>
      </c>
      <c r="J509" s="3">
        <v>12</v>
      </c>
      <c r="K509" s="3">
        <v>18</v>
      </c>
      <c r="L509" s="3">
        <v>2</v>
      </c>
      <c r="M509" s="3" t="s">
        <v>56</v>
      </c>
      <c r="N509" s="3" t="s">
        <v>57</v>
      </c>
      <c r="O509" s="3" t="s">
        <v>58</v>
      </c>
      <c r="P509" s="3" t="s">
        <v>59</v>
      </c>
      <c r="Q509" s="3" t="s">
        <v>197</v>
      </c>
      <c r="R509" s="14">
        <v>8.9714934003764188</v>
      </c>
      <c r="S509" s="14">
        <v>16.545527704830828</v>
      </c>
      <c r="T509" s="14">
        <v>1.797347483963802</v>
      </c>
      <c r="U509" s="14">
        <v>49.030218847866713</v>
      </c>
      <c r="V509" s="14">
        <v>6.0591866887848953</v>
      </c>
      <c r="W509" s="14">
        <v>54.077997240526926</v>
      </c>
      <c r="X509" s="14">
        <v>43.143564487325733</v>
      </c>
      <c r="Y509" s="8">
        <v>1.7890165014031041</v>
      </c>
      <c r="Z509" s="8">
        <v>181.41435974189949</v>
      </c>
      <c r="AA509" s="8"/>
      <c r="AB509" s="8">
        <f>(R508+R509)*($J509-$J508)/2</f>
        <v>62.597519303190296</v>
      </c>
      <c r="AC509" s="8">
        <f t="shared" ref="AC509:AC515" si="836">(S508+S509)*($J509-$J508)/2</f>
        <v>119.81439384098712</v>
      </c>
      <c r="AD509" s="8">
        <f t="shared" ref="AD509:AD515" si="837">(T508+T509)*($J509-$J508)/2</f>
        <v>12.045549464636835</v>
      </c>
      <c r="AE509" s="8">
        <f t="shared" ref="AE509:AE515" si="838">(U508+U509)*($J509-$J508)/2</f>
        <v>317.38280187804122</v>
      </c>
      <c r="AF509" s="8">
        <f t="shared" ref="AF509:AF515" si="839">(V508+V509)*($J509-$J508)/2</f>
        <v>43.75153587604391</v>
      </c>
      <c r="AG509" s="8">
        <f t="shared" ref="AG509:AG515" si="840">(W508+W509)*($J509-$J508)/2</f>
        <v>416.58494543207104</v>
      </c>
      <c r="AH509" s="8">
        <f t="shared" ref="AH509:AH515" si="841">(X508+X509)*($J509-$J508)/2</f>
        <v>291.30205003146466</v>
      </c>
      <c r="AI509" s="8">
        <f t="shared" ref="AI509:AI515" si="842">(Y508+Y509)*($J509-$J508)/2</f>
        <v>13.040041462091743</v>
      </c>
      <c r="AJ509" s="8">
        <f t="shared" ref="AJ509:AJ515" si="843">(Z508+Z509)*($J509-$J508)/2</f>
        <v>1276.5188510466778</v>
      </c>
      <c r="AK509" s="8"/>
      <c r="AL509" s="8">
        <f>AL508</f>
        <v>971.55323123919038</v>
      </c>
      <c r="AM509" s="8">
        <f>AM508</f>
        <v>6311.5479676970126</v>
      </c>
      <c r="AN509" s="8">
        <f>AN508</f>
        <v>1101.929860217818</v>
      </c>
      <c r="AO509" s="8">
        <f t="shared" ref="AO509:AO515" si="844">AO508</f>
        <v>9219.5192568219936</v>
      </c>
      <c r="AP509" s="8">
        <f t="shared" ref="AP509:AP515" si="845">AP508</f>
        <v>1199.5780373482869</v>
      </c>
      <c r="AQ509" s="8">
        <f t="shared" ref="AQ509:AQ515" si="846">AQ508</f>
        <v>6437.5824314109213</v>
      </c>
      <c r="AR509" s="8">
        <f t="shared" ref="AR509:AR515" si="847">AR508</f>
        <v>5113.8861420113462</v>
      </c>
      <c r="AS509" s="8">
        <f t="shared" ref="AS509:AS515" si="848">AS508</f>
        <v>2038.7622555486421</v>
      </c>
      <c r="AT509" s="8">
        <f t="shared" ref="AT509:AT515" si="849">AT508</f>
        <v>32394.358382741128</v>
      </c>
      <c r="BF509" s="5">
        <v>4.5631701944691647</v>
      </c>
      <c r="BG509" s="5">
        <v>6.7728761120844592</v>
      </c>
      <c r="BH509" s="5">
        <v>3.2355447496884455</v>
      </c>
      <c r="BI509" s="5">
        <v>12.528305334935737</v>
      </c>
      <c r="BJ509" s="5">
        <v>6.64251106362968</v>
      </c>
      <c r="BK509" s="5">
        <v>2.590760810352267</v>
      </c>
      <c r="BL509" s="5">
        <v>0.58133844668036416</v>
      </c>
      <c r="BM509" s="5">
        <v>1.8046789552854121</v>
      </c>
      <c r="BN509" s="5">
        <v>90.351714629502226</v>
      </c>
      <c r="BO509" s="5">
        <v>35.809351109099275</v>
      </c>
      <c r="BP509" s="5">
        <v>2.6185426622634691</v>
      </c>
      <c r="BQ509" s="5">
        <v>19.173418708689557</v>
      </c>
      <c r="BR509" s="5">
        <v>1.2309880770005039</v>
      </c>
      <c r="BS509" s="5">
        <v>1.5976067022594418</v>
      </c>
      <c r="BT509" s="5">
        <v>1.3817005459679148</v>
      </c>
      <c r="BU509" s="5">
        <v>5.5787165812720945</v>
      </c>
      <c r="BV509" s="5">
        <v>3.5736575420873993</v>
      </c>
      <c r="BW509" s="5">
        <v>0</v>
      </c>
      <c r="BX509" s="5">
        <v>16.364709250648431</v>
      </c>
      <c r="BY509" s="5">
        <v>1.7890165014031041</v>
      </c>
      <c r="BZ509" s="5">
        <v>171.53507585789305</v>
      </c>
      <c r="CA509" s="5">
        <v>179.62534324049639</v>
      </c>
      <c r="CB509" s="5">
        <v>181.41435974189949</v>
      </c>
      <c r="CC509" s="5">
        <v>0</v>
      </c>
    </row>
    <row r="510" spans="1:81" x14ac:dyDescent="0.2">
      <c r="A510" s="3" t="s">
        <v>52</v>
      </c>
      <c r="B510" s="3">
        <v>339</v>
      </c>
      <c r="C510" s="9">
        <v>43421</v>
      </c>
      <c r="D510" s="3">
        <v>5</v>
      </c>
      <c r="E510" s="3">
        <v>2</v>
      </c>
      <c r="F510" s="3" t="s">
        <v>122</v>
      </c>
      <c r="G510" s="10" t="s">
        <v>107</v>
      </c>
      <c r="H510" s="3">
        <v>64</v>
      </c>
      <c r="I510" s="3" t="s">
        <v>123</v>
      </c>
      <c r="J510" s="3">
        <v>25</v>
      </c>
      <c r="K510" s="3">
        <v>14</v>
      </c>
      <c r="L510" s="3">
        <v>3</v>
      </c>
      <c r="M510" s="3" t="s">
        <v>56</v>
      </c>
      <c r="N510" s="3" t="s">
        <v>57</v>
      </c>
      <c r="O510" s="3" t="s">
        <v>58</v>
      </c>
      <c r="P510" s="3" t="s">
        <v>59</v>
      </c>
      <c r="Q510" s="3" t="s">
        <v>197</v>
      </c>
      <c r="R510" s="14">
        <v>9.5168465910286741</v>
      </c>
      <c r="S510" s="14">
        <v>18.578048410086797</v>
      </c>
      <c r="T510" s="14">
        <v>3.9065067110390497E-2</v>
      </c>
      <c r="U510" s="14">
        <v>28.398278894095586</v>
      </c>
      <c r="V510" s="14">
        <v>5.8364002457980453</v>
      </c>
      <c r="W510" s="14">
        <v>33.445084012787916</v>
      </c>
      <c r="X510" s="14">
        <v>94.772275990453267</v>
      </c>
      <c r="Y510" s="8">
        <v>9.8988502859182805</v>
      </c>
      <c r="Z510" s="8">
        <v>200.48485568227284</v>
      </c>
      <c r="AA510" s="8"/>
      <c r="AB510" s="8">
        <f>(R509+R510)*($J510-$J509)/2</f>
        <v>120.1742099441331</v>
      </c>
      <c r="AC510" s="8">
        <f t="shared" si="836"/>
        <v>228.30324474696457</v>
      </c>
      <c r="AD510" s="8">
        <f t="shared" si="837"/>
        <v>11.936681581982251</v>
      </c>
      <c r="AE510" s="8">
        <f t="shared" si="838"/>
        <v>503.28523532275494</v>
      </c>
      <c r="AF510" s="8">
        <f t="shared" si="839"/>
        <v>77.321315074789112</v>
      </c>
      <c r="AG510" s="8">
        <f t="shared" si="840"/>
        <v>568.90002814654645</v>
      </c>
      <c r="AH510" s="8">
        <f t="shared" si="841"/>
        <v>896.45296310556353</v>
      </c>
      <c r="AI510" s="8">
        <f t="shared" si="842"/>
        <v>75.971134117589003</v>
      </c>
      <c r="AJ510" s="8">
        <f t="shared" si="843"/>
        <v>2482.3449002571201</v>
      </c>
      <c r="AK510" s="8"/>
      <c r="AL510" s="8">
        <f t="shared" ref="AL510:AL515" si="850">AL509</f>
        <v>971.55323123919038</v>
      </c>
      <c r="AM510" s="8">
        <f t="shared" ref="AM510:AM515" si="851">AM509</f>
        <v>6311.5479676970126</v>
      </c>
      <c r="AN510" s="8">
        <f t="shared" ref="AN510:AN515" si="852">AN509</f>
        <v>1101.929860217818</v>
      </c>
      <c r="AO510" s="8">
        <f t="shared" si="844"/>
        <v>9219.5192568219936</v>
      </c>
      <c r="AP510" s="8">
        <f t="shared" si="845"/>
        <v>1199.5780373482869</v>
      </c>
      <c r="AQ510" s="8">
        <f t="shared" si="846"/>
        <v>6437.5824314109213</v>
      </c>
      <c r="AR510" s="8">
        <f t="shared" si="847"/>
        <v>5113.8861420113462</v>
      </c>
      <c r="AS510" s="8">
        <f t="shared" si="848"/>
        <v>2038.7622555486421</v>
      </c>
      <c r="AT510" s="8">
        <f t="shared" si="849"/>
        <v>32394.358382741128</v>
      </c>
      <c r="BF510" s="5">
        <v>12.705361369645944</v>
      </c>
      <c r="BG510" s="5">
        <v>20.471644844714707</v>
      </c>
      <c r="BH510" s="5">
        <v>5.351050593008492</v>
      </c>
      <c r="BI510" s="5">
        <v>16.551850899817559</v>
      </c>
      <c r="BJ510" s="5">
        <v>7.0434627811767694</v>
      </c>
      <c r="BK510" s="5">
        <v>2.4134248945809973</v>
      </c>
      <c r="BL510" s="5">
        <v>1.481436945321706</v>
      </c>
      <c r="BM510" s="5">
        <v>2.0450545049648623</v>
      </c>
      <c r="BN510" s="5">
        <v>87.548068091450645</v>
      </c>
      <c r="BO510" s="5">
        <v>26.584709164619273</v>
      </c>
      <c r="BP510" s="5">
        <v>2.5891343253666537</v>
      </c>
      <c r="BQ510" s="5">
        <v>60.246105921251257</v>
      </c>
      <c r="BR510" s="5">
        <v>7.8040797000263336</v>
      </c>
      <c r="BS510" s="5">
        <v>10.108860672681123</v>
      </c>
      <c r="BT510" s="5">
        <v>2.5110689786275642</v>
      </c>
      <c r="BU510" s="5">
        <v>7.8717138972294585</v>
      </c>
      <c r="BV510" s="5">
        <v>1.977349060476614</v>
      </c>
      <c r="BW510" s="5">
        <v>0</v>
      </c>
      <c r="BX510" s="5">
        <v>24.659137615724145</v>
      </c>
      <c r="BY510" s="5">
        <v>9.8988502859182805</v>
      </c>
      <c r="BZ510" s="5">
        <v>182.2379548135909</v>
      </c>
      <c r="CA510" s="5">
        <v>190.58600539635455</v>
      </c>
      <c r="CB510" s="5">
        <v>200.48485568227284</v>
      </c>
      <c r="CC510" s="5">
        <v>0</v>
      </c>
    </row>
    <row r="511" spans="1:81" x14ac:dyDescent="0.2">
      <c r="A511" s="3" t="s">
        <v>52</v>
      </c>
      <c r="B511" s="3">
        <v>339</v>
      </c>
      <c r="C511" s="9">
        <v>43421</v>
      </c>
      <c r="D511" s="3">
        <v>5</v>
      </c>
      <c r="E511" s="3">
        <v>2</v>
      </c>
      <c r="F511" s="3" t="s">
        <v>122</v>
      </c>
      <c r="G511" s="10" t="s">
        <v>107</v>
      </c>
      <c r="H511" s="3">
        <v>64</v>
      </c>
      <c r="I511" s="3" t="s">
        <v>123</v>
      </c>
      <c r="J511" s="3">
        <v>30</v>
      </c>
      <c r="K511" s="3">
        <v>10</v>
      </c>
      <c r="L511" s="3">
        <v>4</v>
      </c>
      <c r="M511" s="3" t="s">
        <v>56</v>
      </c>
      <c r="N511" s="3" t="s">
        <v>57</v>
      </c>
      <c r="O511" s="3" t="s">
        <v>58</v>
      </c>
      <c r="P511" s="3" t="s">
        <v>59</v>
      </c>
      <c r="Q511" s="3" t="s">
        <v>197</v>
      </c>
      <c r="R511" s="14">
        <v>15.99288953583816</v>
      </c>
      <c r="S511" s="14">
        <v>17.827209900165425</v>
      </c>
      <c r="T511" s="14">
        <v>0.59644026591860011</v>
      </c>
      <c r="U511" s="14">
        <v>34.337027779940904</v>
      </c>
      <c r="V511" s="14">
        <v>6.4794036273298596</v>
      </c>
      <c r="W511" s="14">
        <v>24.740389478617701</v>
      </c>
      <c r="X511" s="14">
        <v>109.70012033396753</v>
      </c>
      <c r="Y511" s="8">
        <v>18.961880412965346</v>
      </c>
      <c r="Z511" s="8">
        <v>228.63535089899423</v>
      </c>
      <c r="AA511" s="8"/>
      <c r="AB511" s="8">
        <f t="shared" ref="AB511:AB515" si="853">(R510+R511)*($J511-$J510)/2</f>
        <v>63.774340317167088</v>
      </c>
      <c r="AC511" s="8">
        <f t="shared" si="836"/>
        <v>91.013145775630562</v>
      </c>
      <c r="AD511" s="8">
        <f t="shared" si="837"/>
        <v>1.5887633325724764</v>
      </c>
      <c r="AE511" s="8">
        <f t="shared" si="838"/>
        <v>156.83826668509124</v>
      </c>
      <c r="AF511" s="8">
        <f t="shared" si="839"/>
        <v>30.789509682819762</v>
      </c>
      <c r="AG511" s="8">
        <f t="shared" si="840"/>
        <v>145.46368372851404</v>
      </c>
      <c r="AH511" s="8">
        <f t="shared" si="841"/>
        <v>511.18099081105197</v>
      </c>
      <c r="AI511" s="8">
        <f t="shared" si="842"/>
        <v>72.151826747209071</v>
      </c>
      <c r="AJ511" s="8">
        <f t="shared" si="843"/>
        <v>1072.8005164531678</v>
      </c>
      <c r="AK511" s="8"/>
      <c r="AL511" s="8">
        <f t="shared" si="850"/>
        <v>971.55323123919038</v>
      </c>
      <c r="AM511" s="8">
        <f t="shared" si="851"/>
        <v>6311.5479676970126</v>
      </c>
      <c r="AN511" s="8">
        <f t="shared" si="852"/>
        <v>1101.929860217818</v>
      </c>
      <c r="AO511" s="8">
        <f t="shared" si="844"/>
        <v>9219.5192568219936</v>
      </c>
      <c r="AP511" s="8">
        <f t="shared" si="845"/>
        <v>1199.5780373482869</v>
      </c>
      <c r="AQ511" s="8">
        <f t="shared" si="846"/>
        <v>6437.5824314109213</v>
      </c>
      <c r="AR511" s="8">
        <f t="shared" si="847"/>
        <v>5113.8861420113462</v>
      </c>
      <c r="AS511" s="8">
        <f t="shared" si="848"/>
        <v>2038.7622555486421</v>
      </c>
      <c r="AT511" s="8">
        <f t="shared" si="849"/>
        <v>32394.358382741128</v>
      </c>
      <c r="BF511" s="5">
        <v>18.340196955965876</v>
      </c>
      <c r="BG511" s="5">
        <v>24.666322889753911</v>
      </c>
      <c r="BH511" s="5">
        <v>10.854385610516927</v>
      </c>
      <c r="BI511" s="5">
        <v>17.477043730162826</v>
      </c>
      <c r="BJ511" s="5">
        <v>8.9542572172905821</v>
      </c>
      <c r="BK511" s="5">
        <v>3.9525152112977868</v>
      </c>
      <c r="BL511" s="5">
        <v>2.3206554197837392</v>
      </c>
      <c r="BM511" s="5">
        <v>2.807843741386912</v>
      </c>
      <c r="BN511" s="5">
        <v>91.795640375103972</v>
      </c>
      <c r="BO511" s="5">
        <v>18.310771815799818</v>
      </c>
      <c r="BP511" s="5">
        <v>2.0886785195028348</v>
      </c>
      <c r="BQ511" s="5">
        <v>80.254389888296984</v>
      </c>
      <c r="BR511" s="5">
        <v>10.015346270392753</v>
      </c>
      <c r="BS511" s="5">
        <v>7.9740252899453159</v>
      </c>
      <c r="BT511" s="5">
        <v>4.5230430268303943</v>
      </c>
      <c r="BU511" s="5">
        <v>8.7678740484930291</v>
      </c>
      <c r="BV511" s="5">
        <v>1.5050616590707691</v>
      </c>
      <c r="BW511" s="5">
        <v>0</v>
      </c>
      <c r="BX511" s="5">
        <v>38.893965862356481</v>
      </c>
      <c r="BY511" s="5">
        <v>18.961880412965346</v>
      </c>
      <c r="BZ511" s="5">
        <v>202.97785795069538</v>
      </c>
      <c r="CA511" s="5">
        <v>209.67347048602889</v>
      </c>
      <c r="CB511" s="5">
        <v>228.63535089899423</v>
      </c>
      <c r="CC511" s="5">
        <v>0</v>
      </c>
    </row>
    <row r="512" spans="1:81" x14ac:dyDescent="0.2">
      <c r="A512" s="3" t="s">
        <v>52</v>
      </c>
      <c r="B512" s="3">
        <v>339</v>
      </c>
      <c r="C512" s="9">
        <v>43421</v>
      </c>
      <c r="D512" s="3">
        <v>5</v>
      </c>
      <c r="E512" s="3">
        <v>2</v>
      </c>
      <c r="F512" s="3" t="s">
        <v>122</v>
      </c>
      <c r="G512" s="10" t="s">
        <v>107</v>
      </c>
      <c r="H512" s="3">
        <v>64</v>
      </c>
      <c r="I512" s="3" t="s">
        <v>123</v>
      </c>
      <c r="J512" s="3">
        <v>45</v>
      </c>
      <c r="K512" s="3">
        <v>7</v>
      </c>
      <c r="L512" s="3">
        <v>5</v>
      </c>
      <c r="M512" s="3" t="s">
        <v>56</v>
      </c>
      <c r="N512" s="3" t="s">
        <v>57</v>
      </c>
      <c r="O512" s="3" t="s">
        <v>58</v>
      </c>
      <c r="P512" s="3" t="s">
        <v>59</v>
      </c>
      <c r="Q512" s="3" t="s">
        <v>197</v>
      </c>
      <c r="R512" s="14">
        <v>18.249936399788691</v>
      </c>
      <c r="S512" s="14">
        <v>79.938377248829809</v>
      </c>
      <c r="T512" s="14">
        <v>48.955337425758096</v>
      </c>
      <c r="U512" s="14">
        <v>122.08585476053172</v>
      </c>
      <c r="V512" s="14">
        <v>12.203878073856748</v>
      </c>
      <c r="W512" s="14">
        <v>153.58126883671201</v>
      </c>
      <c r="X512" s="14">
        <v>83.272937511575634</v>
      </c>
      <c r="Y512" s="8">
        <v>15.978308158054466</v>
      </c>
      <c r="Z512" s="8">
        <v>534.26588100423896</v>
      </c>
      <c r="AA512" s="8"/>
      <c r="AB512" s="8">
        <f t="shared" si="853"/>
        <v>256.82119451720143</v>
      </c>
      <c r="AC512" s="8">
        <f t="shared" si="836"/>
        <v>733.24190361746423</v>
      </c>
      <c r="AD512" s="8">
        <f t="shared" si="837"/>
        <v>371.63833268757526</v>
      </c>
      <c r="AE512" s="8">
        <f t="shared" si="838"/>
        <v>1173.1716190535446</v>
      </c>
      <c r="AF512" s="8">
        <f t="shared" si="839"/>
        <v>140.12461275889956</v>
      </c>
      <c r="AG512" s="8">
        <f t="shared" si="840"/>
        <v>1337.4124373649729</v>
      </c>
      <c r="AH512" s="8">
        <f t="shared" si="841"/>
        <v>1447.2979338415737</v>
      </c>
      <c r="AI512" s="8">
        <f t="shared" si="842"/>
        <v>262.05141428264858</v>
      </c>
      <c r="AJ512" s="8">
        <f t="shared" si="843"/>
        <v>5721.759239274249</v>
      </c>
      <c r="AK512" s="8"/>
      <c r="AL512" s="8">
        <f t="shared" si="850"/>
        <v>971.55323123919038</v>
      </c>
      <c r="AM512" s="8">
        <f t="shared" si="851"/>
        <v>6311.5479676970126</v>
      </c>
      <c r="AN512" s="8">
        <f t="shared" si="852"/>
        <v>1101.929860217818</v>
      </c>
      <c r="AO512" s="8">
        <f t="shared" si="844"/>
        <v>9219.5192568219936</v>
      </c>
      <c r="AP512" s="8">
        <f t="shared" si="845"/>
        <v>1199.5780373482869</v>
      </c>
      <c r="AQ512" s="8">
        <f t="shared" si="846"/>
        <v>6437.5824314109213</v>
      </c>
      <c r="AR512" s="8">
        <f t="shared" si="847"/>
        <v>5113.8861420113462</v>
      </c>
      <c r="AS512" s="8">
        <f t="shared" si="848"/>
        <v>2038.7622555486421</v>
      </c>
      <c r="AT512" s="8">
        <f t="shared" si="849"/>
        <v>32394.358382741128</v>
      </c>
      <c r="BF512" s="5">
        <v>72.104844650170875</v>
      </c>
      <c r="BG512" s="5">
        <v>64.637350475043959</v>
      </c>
      <c r="BH512" s="5">
        <v>7.8406448368132944</v>
      </c>
      <c r="BI512" s="5">
        <v>48.521285451707769</v>
      </c>
      <c r="BJ512" s="5">
        <v>94.307486108893769</v>
      </c>
      <c r="BK512" s="5">
        <v>6.2778967647934989</v>
      </c>
      <c r="BL512" s="5">
        <v>8.0968545019620954</v>
      </c>
      <c r="BM512" s="5">
        <v>3.8334204831076941</v>
      </c>
      <c r="BN512" s="5">
        <v>203.61121156831831</v>
      </c>
      <c r="BO512" s="5">
        <v>25.41435041255032</v>
      </c>
      <c r="BP512" s="5">
        <v>4.3176887156601165</v>
      </c>
      <c r="BQ512" s="5">
        <v>48.216117616833536</v>
      </c>
      <c r="BR512" s="5">
        <v>30.026942012407428</v>
      </c>
      <c r="BS512" s="5">
        <v>13.591180585158854</v>
      </c>
      <c r="BT512" s="5">
        <v>5.0662064396380506</v>
      </c>
      <c r="BU512" s="5">
        <v>13.96702567738326</v>
      </c>
      <c r="BV512" s="5">
        <v>17.216928998345352</v>
      </c>
      <c r="BW512" s="5">
        <v>0</v>
      </c>
      <c r="BX512" s="5">
        <v>86.998535522532947</v>
      </c>
      <c r="BY512" s="5">
        <v>15.978308158054466</v>
      </c>
      <c r="BZ512" s="5">
        <v>491.64732335329137</v>
      </c>
      <c r="CA512" s="5">
        <v>518.2875728461845</v>
      </c>
      <c r="CB512" s="5">
        <v>534.26588100423896</v>
      </c>
      <c r="CC512" s="5">
        <v>0</v>
      </c>
    </row>
    <row r="513" spans="1:81" x14ac:dyDescent="0.2">
      <c r="A513" s="3" t="s">
        <v>52</v>
      </c>
      <c r="B513" s="3">
        <v>339</v>
      </c>
      <c r="C513" s="9">
        <v>43421</v>
      </c>
      <c r="D513" s="3">
        <v>5</v>
      </c>
      <c r="E513" s="3">
        <v>2</v>
      </c>
      <c r="F513" s="3" t="s">
        <v>122</v>
      </c>
      <c r="G513" s="10" t="s">
        <v>107</v>
      </c>
      <c r="H513" s="3">
        <v>64</v>
      </c>
      <c r="I513" s="3" t="s">
        <v>123</v>
      </c>
      <c r="J513" s="3">
        <v>70</v>
      </c>
      <c r="K513" s="3">
        <v>4</v>
      </c>
      <c r="L513" s="3">
        <v>6</v>
      </c>
      <c r="M513" s="3" t="s">
        <v>56</v>
      </c>
      <c r="N513" s="3" t="s">
        <v>57</v>
      </c>
      <c r="O513" s="3" t="s">
        <v>58</v>
      </c>
      <c r="P513" s="3" t="s">
        <v>59</v>
      </c>
      <c r="Q513" s="3" t="s">
        <v>197</v>
      </c>
      <c r="R513" s="14">
        <v>4.0568006203092377</v>
      </c>
      <c r="S513" s="14">
        <v>78.425528296108908</v>
      </c>
      <c r="T513" s="14">
        <v>2.9544673747029799</v>
      </c>
      <c r="U513" s="14">
        <v>117.71068125757678</v>
      </c>
      <c r="V513" s="14">
        <v>17.212731953324944</v>
      </c>
      <c r="W513" s="14">
        <v>47.556631417110047</v>
      </c>
      <c r="X513" s="14">
        <v>19.994719628630012</v>
      </c>
      <c r="Y513" s="8">
        <v>41.138822599031528</v>
      </c>
      <c r="Z513" s="8">
        <v>329.0503712432419</v>
      </c>
      <c r="AA513" s="8"/>
      <c r="AB513" s="8">
        <f t="shared" si="853"/>
        <v>278.83421275122407</v>
      </c>
      <c r="AC513" s="8">
        <f t="shared" si="836"/>
        <v>1979.548819311734</v>
      </c>
      <c r="AD513" s="8">
        <f t="shared" si="837"/>
        <v>648.87256000576349</v>
      </c>
      <c r="AE513" s="8">
        <f t="shared" si="838"/>
        <v>2997.4567002263561</v>
      </c>
      <c r="AF513" s="8">
        <f t="shared" si="839"/>
        <v>367.70762533977114</v>
      </c>
      <c r="AG513" s="8">
        <f t="shared" si="840"/>
        <v>2514.223753172776</v>
      </c>
      <c r="AH513" s="8">
        <f t="shared" si="841"/>
        <v>1290.8457142525706</v>
      </c>
      <c r="AI513" s="8">
        <f t="shared" si="842"/>
        <v>713.96413446357496</v>
      </c>
      <c r="AJ513" s="8">
        <f t="shared" si="843"/>
        <v>10791.453153093511</v>
      </c>
      <c r="AK513" s="8"/>
      <c r="AL513" s="8">
        <f t="shared" si="850"/>
        <v>971.55323123919038</v>
      </c>
      <c r="AM513" s="8">
        <f t="shared" si="851"/>
        <v>6311.5479676970126</v>
      </c>
      <c r="AN513" s="8">
        <f t="shared" si="852"/>
        <v>1101.929860217818</v>
      </c>
      <c r="AO513" s="8">
        <f t="shared" si="844"/>
        <v>9219.5192568219936</v>
      </c>
      <c r="AP513" s="8">
        <f t="shared" si="845"/>
        <v>1199.5780373482869</v>
      </c>
      <c r="AQ513" s="8">
        <f t="shared" si="846"/>
        <v>6437.5824314109213</v>
      </c>
      <c r="AR513" s="8">
        <f t="shared" si="847"/>
        <v>5113.8861420113462</v>
      </c>
      <c r="AS513" s="8">
        <f t="shared" si="848"/>
        <v>2038.7622555486421</v>
      </c>
      <c r="AT513" s="8">
        <f t="shared" si="849"/>
        <v>32394.358382741128</v>
      </c>
      <c r="BF513" s="5">
        <v>33.179439860099833</v>
      </c>
      <c r="BG513" s="5">
        <v>26.436476631785332</v>
      </c>
      <c r="BH513" s="5">
        <v>1.7256221033271641</v>
      </c>
      <c r="BI513" s="5">
        <v>50.332366941960032</v>
      </c>
      <c r="BJ513" s="5">
        <v>14.380993411140071</v>
      </c>
      <c r="BK513" s="5">
        <v>6.7032354178236231</v>
      </c>
      <c r="BL513" s="5">
        <v>8.5323626910901869</v>
      </c>
      <c r="BM513" s="5">
        <v>2.9979865947117137</v>
      </c>
      <c r="BN513" s="5">
        <v>87.865886247014231</v>
      </c>
      <c r="BO513" s="5">
        <v>8.6909284613191069</v>
      </c>
      <c r="BP513" s="5">
        <v>2.3117640880981192</v>
      </c>
      <c r="BQ513" s="5">
        <v>31.000164975410957</v>
      </c>
      <c r="BR513" s="5">
        <v>16.630698127292369</v>
      </c>
      <c r="BS513" s="5">
        <v>2.4282488591873634</v>
      </c>
      <c r="BT513" s="5">
        <v>11.618816996536838</v>
      </c>
      <c r="BU513" s="5">
        <v>7.6493272786602446</v>
      </c>
      <c r="BV513" s="5">
        <v>18.74329998278909</v>
      </c>
      <c r="BW513" s="5">
        <v>0</v>
      </c>
      <c r="BX513" s="5">
        <v>100.43973621792398</v>
      </c>
      <c r="BY513" s="5">
        <v>41.138822599031528</v>
      </c>
      <c r="BZ513" s="5">
        <v>259.77302731555665</v>
      </c>
      <c r="CA513" s="5">
        <v>287.91154864421037</v>
      </c>
      <c r="CB513" s="5">
        <v>329.0503712432419</v>
      </c>
      <c r="CC513" s="5">
        <v>0</v>
      </c>
    </row>
    <row r="514" spans="1:81" x14ac:dyDescent="0.2">
      <c r="A514" s="3" t="s">
        <v>52</v>
      </c>
      <c r="B514" s="3">
        <v>339</v>
      </c>
      <c r="C514" s="9">
        <v>43421</v>
      </c>
      <c r="D514" s="3">
        <v>5</v>
      </c>
      <c r="E514" s="3">
        <v>2</v>
      </c>
      <c r="F514" s="3" t="s">
        <v>122</v>
      </c>
      <c r="G514" s="10" t="s">
        <v>107</v>
      </c>
      <c r="H514" s="3">
        <v>64</v>
      </c>
      <c r="I514" s="3" t="s">
        <v>123</v>
      </c>
      <c r="J514" s="3">
        <v>100</v>
      </c>
      <c r="K514" s="3">
        <v>2</v>
      </c>
      <c r="L514" s="3">
        <v>7</v>
      </c>
      <c r="M514" s="3" t="s">
        <v>56</v>
      </c>
      <c r="N514" s="3" t="s">
        <v>57</v>
      </c>
      <c r="O514" s="3" t="s">
        <v>58</v>
      </c>
      <c r="P514" s="3" t="s">
        <v>59</v>
      </c>
      <c r="Q514" s="3" t="s">
        <v>197</v>
      </c>
      <c r="R514" s="14">
        <v>3.1817602916010497</v>
      </c>
      <c r="S514" s="14">
        <v>70.529235576761181</v>
      </c>
      <c r="T514" s="14">
        <v>0</v>
      </c>
      <c r="U514" s="14">
        <v>79.07067331774482</v>
      </c>
      <c r="V514" s="14">
        <v>9.3275521377037318</v>
      </c>
      <c r="W514" s="14">
        <v>13.892809510231018</v>
      </c>
      <c r="X514" s="14">
        <v>6.4611647457912049</v>
      </c>
      <c r="Y514" s="8">
        <v>10.956817587656193</v>
      </c>
      <c r="Z514" s="8">
        <v>193.42000832765044</v>
      </c>
      <c r="AA514" s="8"/>
      <c r="AB514" s="8">
        <f t="shared" si="853"/>
        <v>108.57841367865431</v>
      </c>
      <c r="AC514" s="8">
        <f t="shared" si="836"/>
        <v>2234.3214580930517</v>
      </c>
      <c r="AD514" s="8">
        <f t="shared" si="837"/>
        <v>44.3170106205447</v>
      </c>
      <c r="AE514" s="8">
        <f t="shared" si="838"/>
        <v>2951.7203186298239</v>
      </c>
      <c r="AF514" s="8">
        <f t="shared" si="839"/>
        <v>398.10426136543009</v>
      </c>
      <c r="AG514" s="8">
        <f t="shared" si="840"/>
        <v>921.74161391011603</v>
      </c>
      <c r="AH514" s="8">
        <f t="shared" si="841"/>
        <v>396.83826561631827</v>
      </c>
      <c r="AI514" s="8">
        <f t="shared" si="842"/>
        <v>781.43460280031582</v>
      </c>
      <c r="AJ514" s="8">
        <f t="shared" si="843"/>
        <v>7837.0556935633849</v>
      </c>
      <c r="AK514" s="8"/>
      <c r="AL514" s="8">
        <f t="shared" si="850"/>
        <v>971.55323123919038</v>
      </c>
      <c r="AM514" s="8">
        <f t="shared" si="851"/>
        <v>6311.5479676970126</v>
      </c>
      <c r="AN514" s="8">
        <f t="shared" si="852"/>
        <v>1101.929860217818</v>
      </c>
      <c r="AO514" s="8">
        <f t="shared" si="844"/>
        <v>9219.5192568219936</v>
      </c>
      <c r="AP514" s="8">
        <f t="shared" si="845"/>
        <v>1199.5780373482869</v>
      </c>
      <c r="AQ514" s="8">
        <f t="shared" si="846"/>
        <v>6437.5824314109213</v>
      </c>
      <c r="AR514" s="8">
        <f t="shared" si="847"/>
        <v>5113.8861420113462</v>
      </c>
      <c r="AS514" s="8">
        <f t="shared" si="848"/>
        <v>2038.7622555486421</v>
      </c>
      <c r="AT514" s="8">
        <f t="shared" si="849"/>
        <v>32394.358382741128</v>
      </c>
      <c r="BF514" s="5">
        <v>8.5194695302044448</v>
      </c>
      <c r="BG514" s="5">
        <v>8.1369213190544638</v>
      </c>
      <c r="BH514" s="5">
        <v>1.0825526177688669</v>
      </c>
      <c r="BI514" s="5">
        <v>47.835160593474448</v>
      </c>
      <c r="BJ514" s="5">
        <v>13.666980215854847</v>
      </c>
      <c r="BK514" s="5">
        <v>4.09709309245752</v>
      </c>
      <c r="BL514" s="5">
        <v>5.4711343175184979</v>
      </c>
      <c r="BM514" s="5">
        <v>1.3914460714307195</v>
      </c>
      <c r="BN514" s="5">
        <v>55.714269708892346</v>
      </c>
      <c r="BO514" s="5">
        <v>6.3301541848461467</v>
      </c>
      <c r="BP514" s="5">
        <v>2.090919742082253</v>
      </c>
      <c r="BQ514" s="5">
        <v>7.6016702632702682</v>
      </c>
      <c r="BR514" s="5">
        <v>3.6492044019505947</v>
      </c>
      <c r="BS514" s="5">
        <v>2.2956590619219894</v>
      </c>
      <c r="BT514" s="5">
        <v>4.810868978270352</v>
      </c>
      <c r="BU514" s="5">
        <v>3.2889727366058183</v>
      </c>
      <c r="BV514" s="5">
        <v>5.6768985285204092</v>
      </c>
      <c r="BW514" s="5">
        <v>0</v>
      </c>
      <c r="BX514" s="5">
        <v>52.045469736132389</v>
      </c>
      <c r="BY514" s="5">
        <v>10.956817587656193</v>
      </c>
      <c r="BZ514" s="5">
        <v>167.45038689244095</v>
      </c>
      <c r="CA514" s="5">
        <v>182.46319073999425</v>
      </c>
      <c r="CB514" s="5">
        <v>193.42000832765044</v>
      </c>
      <c r="CC514" s="5">
        <v>0</v>
      </c>
    </row>
    <row r="515" spans="1:81" x14ac:dyDescent="0.2">
      <c r="A515" s="3" t="s">
        <v>52</v>
      </c>
      <c r="B515" s="3">
        <v>339</v>
      </c>
      <c r="C515" s="9">
        <v>43421</v>
      </c>
      <c r="D515" s="3">
        <v>5</v>
      </c>
      <c r="E515" s="3">
        <v>2</v>
      </c>
      <c r="F515" s="3" t="s">
        <v>122</v>
      </c>
      <c r="G515" s="10" t="s">
        <v>107</v>
      </c>
      <c r="H515" s="3">
        <v>64</v>
      </c>
      <c r="I515" s="3" t="s">
        <v>123</v>
      </c>
      <c r="J515" s="3">
        <v>120</v>
      </c>
      <c r="K515" s="3">
        <v>1</v>
      </c>
      <c r="L515" s="3">
        <v>8</v>
      </c>
      <c r="M515" s="3" t="s">
        <v>56</v>
      </c>
      <c r="N515" s="3" t="s">
        <v>57</v>
      </c>
      <c r="O515" s="3" t="s">
        <v>58</v>
      </c>
      <c r="P515" s="3" t="s">
        <v>59</v>
      </c>
      <c r="Q515" s="3" t="s">
        <v>197</v>
      </c>
      <c r="R515" s="14">
        <v>0.43881772375055428</v>
      </c>
      <c r="S515" s="14">
        <v>13.1576865294884</v>
      </c>
      <c r="T515" s="14">
        <v>0.33097721379378747</v>
      </c>
      <c r="U515" s="14">
        <v>12.070467340535131</v>
      </c>
      <c r="V515" s="14">
        <v>1.6297395208786274</v>
      </c>
      <c r="W515" s="14">
        <v>6.9596510139004941</v>
      </c>
      <c r="X515" s="14">
        <v>1.4928613572285092</v>
      </c>
      <c r="Y515" s="8">
        <v>8.9737764553533508E-2</v>
      </c>
      <c r="Z515" s="8">
        <v>36.169938584789499</v>
      </c>
      <c r="AA515" s="8"/>
      <c r="AB515" s="8">
        <f t="shared" si="853"/>
        <v>36.205780153516038</v>
      </c>
      <c r="AC515" s="8">
        <f t="shared" si="836"/>
        <v>836.86922106249585</v>
      </c>
      <c r="AD515" s="8">
        <f t="shared" si="837"/>
        <v>3.3097721379378746</v>
      </c>
      <c r="AE515" s="8">
        <f t="shared" si="838"/>
        <v>911.41140658279949</v>
      </c>
      <c r="AF515" s="8">
        <f t="shared" si="839"/>
        <v>109.57291658582361</v>
      </c>
      <c r="AG515" s="8">
        <f t="shared" si="840"/>
        <v>208.52460524131513</v>
      </c>
      <c r="AH515" s="8">
        <f t="shared" si="841"/>
        <v>79.540261030197144</v>
      </c>
      <c r="AI515" s="8">
        <f t="shared" si="842"/>
        <v>110.46555352209725</v>
      </c>
      <c r="AJ515" s="8">
        <f t="shared" si="843"/>
        <v>2295.8994691243993</v>
      </c>
      <c r="AK515" s="8"/>
      <c r="AL515" s="8">
        <f t="shared" si="850"/>
        <v>971.55323123919038</v>
      </c>
      <c r="AM515" s="8">
        <f t="shared" si="851"/>
        <v>6311.5479676970126</v>
      </c>
      <c r="AN515" s="8">
        <f t="shared" si="852"/>
        <v>1101.929860217818</v>
      </c>
      <c r="AO515" s="8">
        <f t="shared" si="844"/>
        <v>9219.5192568219936</v>
      </c>
      <c r="AP515" s="8">
        <f t="shared" si="845"/>
        <v>1199.5780373482869</v>
      </c>
      <c r="AQ515" s="8">
        <f t="shared" si="846"/>
        <v>6437.5824314109213</v>
      </c>
      <c r="AR515" s="8">
        <f t="shared" si="847"/>
        <v>5113.8861420113462</v>
      </c>
      <c r="AS515" s="8">
        <f t="shared" si="848"/>
        <v>2038.7622555486421</v>
      </c>
      <c r="AT515" s="8">
        <f t="shared" si="849"/>
        <v>32394.358382741128</v>
      </c>
      <c r="BF515" s="5">
        <v>3.7946109562500716</v>
      </c>
      <c r="BG515" s="5">
        <v>3.8080575992359247</v>
      </c>
      <c r="BH515" s="5">
        <v>0</v>
      </c>
      <c r="BI515" s="5">
        <v>8.0410177002936951</v>
      </c>
      <c r="BJ515" s="5">
        <v>4.7337239241757061</v>
      </c>
      <c r="BK515" s="5">
        <v>0.76696105090475841</v>
      </c>
      <c r="BL515" s="5">
        <v>0</v>
      </c>
      <c r="BM515" s="5">
        <v>0</v>
      </c>
      <c r="BN515" s="5">
        <v>13.211540670105586</v>
      </c>
      <c r="BO515" s="5">
        <v>1.7602645881231074</v>
      </c>
      <c r="BP515" s="5">
        <v>0.69371688697677725</v>
      </c>
      <c r="BQ515" s="5">
        <v>0.49713331418330792</v>
      </c>
      <c r="BR515" s="5">
        <v>1.2607522131377478</v>
      </c>
      <c r="BS515" s="5">
        <v>1.859103510485054</v>
      </c>
      <c r="BT515" s="5">
        <v>0.4057307504056743</v>
      </c>
      <c r="BU515" s="5">
        <v>0.5348106025896272</v>
      </c>
      <c r="BV515" s="5">
        <v>0.34357410406180894</v>
      </c>
      <c r="BW515" s="5">
        <v>0</v>
      </c>
      <c r="BX515" s="5">
        <v>4.5047205563100592</v>
      </c>
      <c r="BY515" s="5">
        <v>8.9737764553533508E-2</v>
      </c>
      <c r="BZ515" s="5">
        <v>33.947083951934779</v>
      </c>
      <c r="CA515" s="5">
        <v>36.080200820235966</v>
      </c>
      <c r="CB515" s="5">
        <v>36.169938584789499</v>
      </c>
      <c r="CC515" s="5">
        <v>0</v>
      </c>
    </row>
    <row r="516" spans="1:81" hidden="1" x14ac:dyDescent="0.2">
      <c r="A516" s="3" t="s">
        <v>52</v>
      </c>
      <c r="B516" s="3">
        <v>339</v>
      </c>
      <c r="C516" s="9">
        <v>43422</v>
      </c>
      <c r="D516" s="3">
        <v>5</v>
      </c>
      <c r="E516" s="3">
        <v>2</v>
      </c>
      <c r="F516" s="3" t="s">
        <v>122</v>
      </c>
      <c r="G516" s="10" t="s">
        <v>109</v>
      </c>
      <c r="H516" s="3">
        <v>64</v>
      </c>
      <c r="I516" s="3" t="s">
        <v>123</v>
      </c>
      <c r="J516" s="3">
        <v>5</v>
      </c>
      <c r="K516" s="3">
        <v>22</v>
      </c>
      <c r="L516" s="3">
        <v>1</v>
      </c>
      <c r="M516" s="3" t="s">
        <v>56</v>
      </c>
      <c r="N516" s="3" t="s">
        <v>57</v>
      </c>
      <c r="O516" s="3" t="s">
        <v>58</v>
      </c>
      <c r="P516" s="3" t="s">
        <v>60</v>
      </c>
      <c r="R516" s="14">
        <v>1.4652335646337475</v>
      </c>
      <c r="S516" s="14">
        <v>6.4951372968739474</v>
      </c>
      <c r="T516" s="14">
        <v>0.62845893461128766</v>
      </c>
      <c r="U516" s="14">
        <v>15.006587127159381</v>
      </c>
      <c r="V516" s="14">
        <v>1.2385202687362145</v>
      </c>
      <c r="W516" s="14">
        <v>22.751778536829455</v>
      </c>
      <c r="X516" s="14">
        <v>15.48624143929317</v>
      </c>
      <c r="Y516" s="8">
        <v>0.75396028634177414</v>
      </c>
      <c r="Z516" s="8">
        <v>63.825916811851251</v>
      </c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BF516" s="5">
        <v>3.8848281911639435</v>
      </c>
      <c r="BG516" s="5">
        <v>6.130111158968786</v>
      </c>
      <c r="BH516" s="5">
        <v>0.26921432474748691</v>
      </c>
      <c r="BI516" s="5">
        <v>4.4780145290543425</v>
      </c>
      <c r="BJ516" s="5">
        <v>2.6762894973086317</v>
      </c>
      <c r="BK516" s="5">
        <v>0.90690106118448188</v>
      </c>
      <c r="BL516" s="5">
        <v>0.35414482862637914</v>
      </c>
      <c r="BM516" s="5">
        <v>0.68733249360097992</v>
      </c>
      <c r="BN516" s="5">
        <v>31.243644814970388</v>
      </c>
      <c r="BO516" s="5">
        <v>7.0813490213497454</v>
      </c>
      <c r="BP516" s="5">
        <v>0.30958500980347647</v>
      </c>
      <c r="BQ516" s="5">
        <v>7.154012549004249</v>
      </c>
      <c r="BR516" s="5">
        <v>3.264841166729604</v>
      </c>
      <c r="BS516" s="5">
        <v>3.0507848897896452</v>
      </c>
      <c r="BT516" s="5">
        <v>0.55226506912871276</v>
      </c>
      <c r="BU516" s="5">
        <v>1.7605656556411438</v>
      </c>
      <c r="BV516" s="5">
        <v>0.67773446344564925</v>
      </c>
      <c r="BW516" s="5">
        <v>0</v>
      </c>
      <c r="BX516" s="5">
        <v>4.3146535640398662</v>
      </c>
      <c r="BY516" s="5">
        <v>0.75396028634177414</v>
      </c>
      <c r="BZ516" s="5">
        <v>60.46968945026515</v>
      </c>
      <c r="CA516" s="5">
        <v>63.071956525509478</v>
      </c>
      <c r="CB516" s="5">
        <v>63.825916811851251</v>
      </c>
      <c r="CC516" s="5">
        <v>0</v>
      </c>
    </row>
    <row r="517" spans="1:81" hidden="1" x14ac:dyDescent="0.2">
      <c r="A517" s="3" t="s">
        <v>52</v>
      </c>
      <c r="B517" s="3">
        <v>339</v>
      </c>
      <c r="C517" s="9">
        <v>43422</v>
      </c>
      <c r="D517" s="3">
        <v>5</v>
      </c>
      <c r="E517" s="3">
        <v>2</v>
      </c>
      <c r="F517" s="3" t="s">
        <v>122</v>
      </c>
      <c r="G517" s="10" t="s">
        <v>109</v>
      </c>
      <c r="H517" s="3">
        <v>64</v>
      </c>
      <c r="I517" s="3" t="s">
        <v>123</v>
      </c>
      <c r="J517" s="3">
        <v>12</v>
      </c>
      <c r="K517" s="3">
        <v>18</v>
      </c>
      <c r="L517" s="3">
        <v>2</v>
      </c>
      <c r="M517" s="3" t="s">
        <v>56</v>
      </c>
      <c r="N517" s="3" t="s">
        <v>57</v>
      </c>
      <c r="O517" s="3" t="s">
        <v>58</v>
      </c>
      <c r="P517" s="3" t="s">
        <v>60</v>
      </c>
      <c r="R517" s="14">
        <v>2.1601779933633476</v>
      </c>
      <c r="S517" s="14">
        <v>8.2225950668598049</v>
      </c>
      <c r="T517" s="14">
        <v>0.79091233220593682</v>
      </c>
      <c r="U517" s="14">
        <v>14.348683455894733</v>
      </c>
      <c r="V517" s="14">
        <v>1.558563807914997</v>
      </c>
      <c r="W517" s="14">
        <v>24.335432315694874</v>
      </c>
      <c r="X517" s="14">
        <v>14.490900236984778</v>
      </c>
      <c r="Y517" s="8">
        <v>0.81798673049144022</v>
      </c>
      <c r="Z517" s="8">
        <v>66.725249730262746</v>
      </c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BF517" s="5">
        <v>6.8492398271819797</v>
      </c>
      <c r="BG517" s="5">
        <v>6.3589169626567523</v>
      </c>
      <c r="BH517" s="5">
        <v>0.79349650152407458</v>
      </c>
      <c r="BI517" s="5">
        <v>5.4379258427195403</v>
      </c>
      <c r="BJ517" s="5">
        <v>2.7667191995518881</v>
      </c>
      <c r="BK517" s="5">
        <v>0.93111849202076369</v>
      </c>
      <c r="BL517" s="5">
        <v>0.41951243001686117</v>
      </c>
      <c r="BM517" s="5">
        <v>0.82335764614861395</v>
      </c>
      <c r="BN517" s="5">
        <v>33.365313558042558</v>
      </c>
      <c r="BO517" s="5">
        <v>6.9324839560551075</v>
      </c>
      <c r="BP517" s="5">
        <v>0.49547458262939986</v>
      </c>
      <c r="BQ517" s="5">
        <v>6.878267012587636</v>
      </c>
      <c r="BR517" s="5">
        <v>2.3243528139935044</v>
      </c>
      <c r="BS517" s="5">
        <v>1.1142005615104822</v>
      </c>
      <c r="BT517" s="5">
        <v>0.6172586575522554</v>
      </c>
      <c r="BU517" s="5">
        <v>1.7779400738405373</v>
      </c>
      <c r="BV517" s="5">
        <v>1.1358104179775375</v>
      </c>
      <c r="BW517" s="5">
        <v>0</v>
      </c>
      <c r="BX517" s="5">
        <v>4.2063392921991261</v>
      </c>
      <c r="BY517" s="5">
        <v>0.81798673049144022</v>
      </c>
      <c r="BZ517" s="5">
        <v>62.355363106439832</v>
      </c>
      <c r="CA517" s="5">
        <v>65.907262999771305</v>
      </c>
      <c r="CB517" s="5">
        <v>66.725249730262746</v>
      </c>
      <c r="CC517" s="5">
        <v>0</v>
      </c>
    </row>
    <row r="518" spans="1:81" hidden="1" x14ac:dyDescent="0.2">
      <c r="A518" s="3" t="s">
        <v>52</v>
      </c>
      <c r="B518" s="3">
        <v>339</v>
      </c>
      <c r="C518" s="9">
        <v>43422</v>
      </c>
      <c r="D518" s="3">
        <v>5</v>
      </c>
      <c r="E518" s="3">
        <v>2</v>
      </c>
      <c r="F518" s="3" t="s">
        <v>122</v>
      </c>
      <c r="G518" s="10" t="s">
        <v>109</v>
      </c>
      <c r="H518" s="3">
        <v>64</v>
      </c>
      <c r="I518" s="3" t="s">
        <v>123</v>
      </c>
      <c r="J518" s="3">
        <v>25</v>
      </c>
      <c r="K518" s="3">
        <v>14</v>
      </c>
      <c r="L518" s="3">
        <v>3</v>
      </c>
      <c r="M518" s="3" t="s">
        <v>56</v>
      </c>
      <c r="N518" s="3" t="s">
        <v>57</v>
      </c>
      <c r="O518" s="3" t="s">
        <v>58</v>
      </c>
      <c r="P518" s="3" t="s">
        <v>60</v>
      </c>
      <c r="R518" s="14">
        <v>2.1959723336943267</v>
      </c>
      <c r="S518" s="14">
        <v>7.3309969244332152</v>
      </c>
      <c r="T518" s="14">
        <v>8.8621316284968929E-2</v>
      </c>
      <c r="U518" s="14">
        <v>10.59375524520874</v>
      </c>
      <c r="V518" s="14">
        <v>1.9427077194740032</v>
      </c>
      <c r="W518" s="14">
        <v>13.591294189979291</v>
      </c>
      <c r="X518" s="14">
        <v>35.262588566747205</v>
      </c>
      <c r="Y518" s="8">
        <v>3.5738447103696633</v>
      </c>
      <c r="Z518" s="8">
        <v>74.579779099857916</v>
      </c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BF518" s="5">
        <v>4.6235766200054709</v>
      </c>
      <c r="BG518" s="5">
        <v>6.1846441046325396</v>
      </c>
      <c r="BH518" s="5">
        <v>1.1199886113803146</v>
      </c>
      <c r="BI518" s="5">
        <v>6.0758616208973191</v>
      </c>
      <c r="BJ518" s="5">
        <v>2.6800094246926363</v>
      </c>
      <c r="BK518" s="5">
        <v>0.92174197298079008</v>
      </c>
      <c r="BL518" s="5">
        <v>0.65717482002827232</v>
      </c>
      <c r="BM518" s="5">
        <v>1.011341368343105</v>
      </c>
      <c r="BN518" s="5">
        <v>31.674047853350892</v>
      </c>
      <c r="BO518" s="5">
        <v>6.8526521237427334</v>
      </c>
      <c r="BP518" s="5">
        <v>0.5193501974226965</v>
      </c>
      <c r="BQ518" s="5">
        <v>21.164848535365021</v>
      </c>
      <c r="BR518" s="5">
        <v>2.9415860301777919</v>
      </c>
      <c r="BS518" s="5">
        <v>2.718836521657829</v>
      </c>
      <c r="BT518" s="5">
        <v>1.1706545071332064</v>
      </c>
      <c r="BU518" s="5">
        <v>2.5852825656519163</v>
      </c>
      <c r="BV518" s="5">
        <v>1.5948715276370129</v>
      </c>
      <c r="BW518" s="5">
        <v>0</v>
      </c>
      <c r="BX518" s="5">
        <v>6.4737552524559288</v>
      </c>
      <c r="BY518" s="5">
        <v>3.5738447103696633</v>
      </c>
      <c r="BZ518" s="5">
        <v>67.823011852619175</v>
      </c>
      <c r="CA518" s="5">
        <v>71.005934389488246</v>
      </c>
      <c r="CB518" s="5">
        <v>74.579779099857916</v>
      </c>
      <c r="CC518" s="5">
        <v>0</v>
      </c>
    </row>
    <row r="519" spans="1:81" hidden="1" x14ac:dyDescent="0.2">
      <c r="A519" s="3" t="s">
        <v>52</v>
      </c>
      <c r="B519" s="3">
        <v>339</v>
      </c>
      <c r="C519" s="9">
        <v>43422</v>
      </c>
      <c r="D519" s="3">
        <v>5</v>
      </c>
      <c r="E519" s="3">
        <v>2</v>
      </c>
      <c r="F519" s="3" t="s">
        <v>122</v>
      </c>
      <c r="G519" s="10" t="s">
        <v>109</v>
      </c>
      <c r="H519" s="3">
        <v>64</v>
      </c>
      <c r="I519" s="3" t="s">
        <v>123</v>
      </c>
      <c r="J519" s="3">
        <v>30</v>
      </c>
      <c r="K519" s="3">
        <v>10</v>
      </c>
      <c r="L519" s="3">
        <v>4</v>
      </c>
      <c r="M519" s="3" t="s">
        <v>56</v>
      </c>
      <c r="N519" s="3" t="s">
        <v>57</v>
      </c>
      <c r="O519" s="3" t="s">
        <v>58</v>
      </c>
      <c r="P519" s="3" t="s">
        <v>60</v>
      </c>
      <c r="R519" s="14">
        <v>3.0792897898575355</v>
      </c>
      <c r="S519" s="14">
        <v>4.6233768216494857</v>
      </c>
      <c r="T519" s="14">
        <v>1.8402348304616995E-3</v>
      </c>
      <c r="U519" s="14">
        <v>9.1444990388278296</v>
      </c>
      <c r="V519" s="14">
        <v>2.1650588019140837</v>
      </c>
      <c r="W519" s="14">
        <v>6.2931604549802582</v>
      </c>
      <c r="X519" s="14">
        <v>35.366191600931103</v>
      </c>
      <c r="Y519" s="8">
        <v>6.4375166484200053</v>
      </c>
      <c r="Z519" s="8">
        <v>67.110934047694755</v>
      </c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BF519" s="5">
        <v>3.6451369117074535</v>
      </c>
      <c r="BG519" s="5">
        <v>4.7456132202513626</v>
      </c>
      <c r="BH519" s="5">
        <v>2.0142425713165415</v>
      </c>
      <c r="BI519" s="5">
        <v>4.4623919504038589</v>
      </c>
      <c r="BJ519" s="5">
        <v>2.2028606738852909</v>
      </c>
      <c r="BK519" s="5">
        <v>1.0578665980136828</v>
      </c>
      <c r="BL519" s="5">
        <v>0.79944965301499382</v>
      </c>
      <c r="BM519" s="5">
        <v>1.040144636351594</v>
      </c>
      <c r="BN519" s="5">
        <v>24.424002990002435</v>
      </c>
      <c r="BO519" s="5">
        <v>4.8251162960976757</v>
      </c>
      <c r="BP519" s="5">
        <v>0.43996130678069795</v>
      </c>
      <c r="BQ519" s="5">
        <v>24.740830723659261</v>
      </c>
      <c r="BR519" s="5">
        <v>2.5545399978751457</v>
      </c>
      <c r="BS519" s="5">
        <v>2.4119696986236376</v>
      </c>
      <c r="BT519" s="5">
        <v>1.698119103003541</v>
      </c>
      <c r="BU519" s="5">
        <v>2.5711039050878854</v>
      </c>
      <c r="BV519" s="5">
        <v>1.4780791764891861</v>
      </c>
      <c r="BW519" s="5">
        <v>0</v>
      </c>
      <c r="BX519" s="5">
        <v>8.7660455745282775</v>
      </c>
      <c r="BY519" s="5">
        <v>6.4375166484200053</v>
      </c>
      <c r="BZ519" s="5">
        <v>57.521213356441372</v>
      </c>
      <c r="CA519" s="5">
        <v>60.673417399274747</v>
      </c>
      <c r="CB519" s="5">
        <v>67.110934047694755</v>
      </c>
      <c r="CC519" s="5">
        <v>0</v>
      </c>
    </row>
    <row r="520" spans="1:81" hidden="1" x14ac:dyDescent="0.2">
      <c r="A520" s="3" t="s">
        <v>52</v>
      </c>
      <c r="B520" s="3">
        <v>339</v>
      </c>
      <c r="C520" s="9">
        <v>43422</v>
      </c>
      <c r="D520" s="3">
        <v>5</v>
      </c>
      <c r="E520" s="3">
        <v>2</v>
      </c>
      <c r="F520" s="3" t="s">
        <v>122</v>
      </c>
      <c r="G520" s="10" t="s">
        <v>109</v>
      </c>
      <c r="H520" s="3">
        <v>64</v>
      </c>
      <c r="I520" s="3" t="s">
        <v>123</v>
      </c>
      <c r="J520" s="3">
        <v>45</v>
      </c>
      <c r="K520" s="3">
        <v>6</v>
      </c>
      <c r="L520" s="3">
        <v>5</v>
      </c>
      <c r="M520" s="3" t="s">
        <v>56</v>
      </c>
      <c r="N520" s="3" t="s">
        <v>57</v>
      </c>
      <c r="O520" s="3" t="s">
        <v>58</v>
      </c>
      <c r="P520" s="3" t="s">
        <v>60</v>
      </c>
      <c r="R520" s="14">
        <v>4.2389424957078079</v>
      </c>
      <c r="S520" s="14">
        <v>21.710662184090449</v>
      </c>
      <c r="T520" s="14">
        <v>17.555065911391686</v>
      </c>
      <c r="U520" s="14">
        <v>39.236133246586242</v>
      </c>
      <c r="V520" s="14">
        <v>3.6143033257846175</v>
      </c>
      <c r="W520" s="14">
        <v>37.79320818802406</v>
      </c>
      <c r="X520" s="14">
        <v>29.212768423146215</v>
      </c>
      <c r="Y520" s="8">
        <v>4.7237724633769798</v>
      </c>
      <c r="Z520" s="8">
        <v>158.08485487535705</v>
      </c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BF520" s="5">
        <v>18.023622413688067</v>
      </c>
      <c r="BG520" s="5">
        <v>14.417046627576731</v>
      </c>
      <c r="BH520" s="5">
        <v>1.7431236841081856</v>
      </c>
      <c r="BI520" s="5">
        <v>12.753166678604751</v>
      </c>
      <c r="BJ520" s="5">
        <v>29.74172035141196</v>
      </c>
      <c r="BK520" s="5">
        <v>2.243653234331993</v>
      </c>
      <c r="BL520" s="5">
        <v>2.5684683521564793</v>
      </c>
      <c r="BM520" s="5">
        <v>1.3932148239643418</v>
      </c>
      <c r="BN520" s="5">
        <v>52.444144776805935</v>
      </c>
      <c r="BO520" s="5">
        <v>8.847816363245439</v>
      </c>
      <c r="BP520" s="5">
        <v>1.0949925492022001</v>
      </c>
      <c r="BQ520" s="5">
        <v>16.153794499890711</v>
      </c>
      <c r="BR520" s="5">
        <v>6.6860084519723708</v>
      </c>
      <c r="BS520" s="5">
        <v>2.4126627867179153</v>
      </c>
      <c r="BT520" s="5">
        <v>1.6550125364261756</v>
      </c>
      <c r="BU520" s="5">
        <v>3.9173124415641358</v>
      </c>
      <c r="BV520" s="5">
        <v>1.4243006535745311</v>
      </c>
      <c r="BW520" s="5">
        <v>0</v>
      </c>
      <c r="BX520" s="5">
        <v>23.712731228569243</v>
      </c>
      <c r="BY520" s="5">
        <v>4.7237724633769798</v>
      </c>
      <c r="BZ520" s="5">
        <v>148.2656871506646</v>
      </c>
      <c r="CA520" s="5">
        <v>153.36108241198008</v>
      </c>
      <c r="CB520" s="5">
        <v>158.08485487535705</v>
      </c>
      <c r="CC520" s="5">
        <v>0</v>
      </c>
    </row>
    <row r="521" spans="1:81" hidden="1" x14ac:dyDescent="0.2">
      <c r="A521" s="3" t="s">
        <v>52</v>
      </c>
      <c r="B521" s="3">
        <v>339</v>
      </c>
      <c r="C521" s="9">
        <v>43422</v>
      </c>
      <c r="D521" s="3">
        <v>5</v>
      </c>
      <c r="E521" s="3">
        <v>2</v>
      </c>
      <c r="F521" s="3" t="s">
        <v>122</v>
      </c>
      <c r="G521" s="10" t="s">
        <v>109</v>
      </c>
      <c r="H521" s="3">
        <v>64</v>
      </c>
      <c r="I521" s="3" t="s">
        <v>123</v>
      </c>
      <c r="J521" s="3">
        <v>70</v>
      </c>
      <c r="K521" s="3">
        <v>3</v>
      </c>
      <c r="L521" s="3">
        <v>6</v>
      </c>
      <c r="M521" s="3" t="s">
        <v>56</v>
      </c>
      <c r="N521" s="3" t="s">
        <v>57</v>
      </c>
      <c r="O521" s="3" t="s">
        <v>58</v>
      </c>
      <c r="P521" s="3" t="s">
        <v>60</v>
      </c>
      <c r="R521" s="14">
        <v>1.4307275178103611</v>
      </c>
      <c r="S521" s="14">
        <v>31.64580463540965</v>
      </c>
      <c r="T521" s="14">
        <v>0.52093686317575394</v>
      </c>
      <c r="U521" s="14">
        <v>55.99598812234813</v>
      </c>
      <c r="V521" s="14">
        <v>7.5830434273029192</v>
      </c>
      <c r="W521" s="14">
        <v>15.429376084229041</v>
      </c>
      <c r="X521" s="14">
        <v>11.240108161137021</v>
      </c>
      <c r="Y521" s="8">
        <v>18.098188839123136</v>
      </c>
      <c r="Z521" s="8">
        <v>141.94417701423353</v>
      </c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BF521" s="5">
        <v>11.153374207597022</v>
      </c>
      <c r="BG521" s="5">
        <v>9.262424922199834</v>
      </c>
      <c r="BH521" s="5">
        <v>0.64902387438679088</v>
      </c>
      <c r="BI521" s="5">
        <v>20.990895841100421</v>
      </c>
      <c r="BJ521" s="5">
        <v>6.8410420058051846</v>
      </c>
      <c r="BK521" s="5">
        <v>3.6665585872327133</v>
      </c>
      <c r="BL521" s="5">
        <v>3.9932132373030185</v>
      </c>
      <c r="BM521" s="5">
        <v>1.4814967961409871</v>
      </c>
      <c r="BN521" s="5">
        <v>37.880764099581938</v>
      </c>
      <c r="BO521" s="5">
        <v>4.9872900208750197</v>
      </c>
      <c r="BP521" s="5">
        <v>0.93780027748298089</v>
      </c>
      <c r="BQ521" s="5">
        <v>14.953062650620854</v>
      </c>
      <c r="BR521" s="5">
        <v>6.7059169160649503</v>
      </c>
      <c r="BS521" s="5">
        <v>1.316411068790226</v>
      </c>
      <c r="BT521" s="5">
        <v>5.2864598366828117</v>
      </c>
      <c r="BU521" s="5">
        <v>3.4293948921370929</v>
      </c>
      <c r="BV521" s="5">
        <v>7.1373272866669453</v>
      </c>
      <c r="BW521" s="5">
        <v>0</v>
      </c>
      <c r="BX521" s="5">
        <v>43.046800384599173</v>
      </c>
      <c r="BY521" s="5">
        <v>18.098188839123136</v>
      </c>
      <c r="BZ521" s="5">
        <v>114.34294478935338</v>
      </c>
      <c r="CA521" s="5">
        <v>123.84598817511039</v>
      </c>
      <c r="CB521" s="5">
        <v>141.94417701423353</v>
      </c>
      <c r="CC521" s="5">
        <v>0</v>
      </c>
    </row>
    <row r="522" spans="1:81" hidden="1" x14ac:dyDescent="0.2">
      <c r="A522" s="3" t="s">
        <v>52</v>
      </c>
      <c r="B522" s="3">
        <v>339</v>
      </c>
      <c r="C522" s="9">
        <v>43422</v>
      </c>
      <c r="D522" s="3">
        <v>5</v>
      </c>
      <c r="E522" s="3">
        <v>2</v>
      </c>
      <c r="F522" s="3" t="s">
        <v>122</v>
      </c>
      <c r="G522" s="10" t="s">
        <v>109</v>
      </c>
      <c r="H522" s="3">
        <v>64</v>
      </c>
      <c r="I522" s="3" t="s">
        <v>123</v>
      </c>
      <c r="J522" s="3">
        <v>5</v>
      </c>
      <c r="K522" s="3">
        <v>22</v>
      </c>
      <c r="L522" s="3">
        <v>1</v>
      </c>
      <c r="M522" s="3" t="s">
        <v>56</v>
      </c>
      <c r="N522" s="3" t="s">
        <v>57</v>
      </c>
      <c r="O522" s="3" t="s">
        <v>58</v>
      </c>
      <c r="P522" s="3" t="s">
        <v>61</v>
      </c>
      <c r="R522" s="14">
        <v>8.76768027502915</v>
      </c>
      <c r="S522" s="14">
        <v>22.816940143190582</v>
      </c>
      <c r="T522" s="14">
        <v>2.3524245886967101</v>
      </c>
      <c r="U522" s="14">
        <v>42.553594128838903</v>
      </c>
      <c r="V522" s="14">
        <v>3.3103960135887407</v>
      </c>
      <c r="W522" s="14">
        <v>77.973340001599539</v>
      </c>
      <c r="X522" s="14">
        <v>51.987403080381199</v>
      </c>
      <c r="Y522" s="8">
        <v>1.8580581523336954</v>
      </c>
      <c r="Z522" s="8">
        <v>211.61984125961263</v>
      </c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BF522" s="5">
        <v>18.503273462369425</v>
      </c>
      <c r="BG522" s="5">
        <v>23.412207009487805</v>
      </c>
      <c r="BH522" s="5">
        <v>3.0725911397293015</v>
      </c>
      <c r="BI522" s="5">
        <v>15.50466471151808</v>
      </c>
      <c r="BJ522" s="5">
        <v>9.0726672675916138</v>
      </c>
      <c r="BK522" s="5">
        <v>2.549957803689213</v>
      </c>
      <c r="BL522" s="5">
        <v>0.98049572849186795</v>
      </c>
      <c r="BM522" s="5">
        <v>1.8286362732227168</v>
      </c>
      <c r="BN522" s="5">
        <v>105.73036034038853</v>
      </c>
      <c r="BO522" s="5">
        <v>18.105454836982677</v>
      </c>
      <c r="BP522" s="5">
        <v>0.85947406118992065</v>
      </c>
      <c r="BQ522" s="5">
        <v>24.506667432151005</v>
      </c>
      <c r="BR522" s="5">
        <v>11.291681726965978</v>
      </c>
      <c r="BS522" s="5">
        <v>12.670152981696917</v>
      </c>
      <c r="BT522" s="5">
        <v>1.5020983150214364</v>
      </c>
      <c r="BU522" s="5">
        <v>5.5397358260428042</v>
      </c>
      <c r="BV522" s="5">
        <v>3.1210946248845883</v>
      </c>
      <c r="BW522" s="5">
        <v>0</v>
      </c>
      <c r="BX522" s="5">
        <v>13.651648627532319</v>
      </c>
      <c r="BY522" s="5">
        <v>1.8580581523336954</v>
      </c>
      <c r="BZ522" s="5">
        <v>194.51417505041036</v>
      </c>
      <c r="CA522" s="5">
        <v>209.76178310727894</v>
      </c>
      <c r="CB522" s="5">
        <v>211.61984125961263</v>
      </c>
      <c r="CC522" s="5">
        <v>0</v>
      </c>
    </row>
    <row r="523" spans="1:81" hidden="1" x14ac:dyDescent="0.2">
      <c r="A523" s="3" t="s">
        <v>52</v>
      </c>
      <c r="B523" s="3">
        <v>339</v>
      </c>
      <c r="C523" s="9">
        <v>43422</v>
      </c>
      <c r="D523" s="3">
        <v>5</v>
      </c>
      <c r="E523" s="3">
        <v>2</v>
      </c>
      <c r="F523" s="3" t="s">
        <v>122</v>
      </c>
      <c r="G523" s="10" t="s">
        <v>109</v>
      </c>
      <c r="H523" s="3">
        <v>64</v>
      </c>
      <c r="I523" s="3" t="s">
        <v>123</v>
      </c>
      <c r="J523" s="3">
        <v>12</v>
      </c>
      <c r="K523" s="3">
        <v>18</v>
      </c>
      <c r="L523" s="3">
        <v>2</v>
      </c>
      <c r="M523" s="3" t="s">
        <v>56</v>
      </c>
      <c r="N523" s="3" t="s">
        <v>57</v>
      </c>
      <c r="O523" s="3" t="s">
        <v>58</v>
      </c>
      <c r="P523" s="3" t="s">
        <v>61</v>
      </c>
      <c r="R523" s="14">
        <v>4.6799433354673718</v>
      </c>
      <c r="S523" s="14">
        <v>27.974947436102504</v>
      </c>
      <c r="T523" s="14">
        <v>2.1218871063199538</v>
      </c>
      <c r="U523" s="14">
        <v>58.879228197295092</v>
      </c>
      <c r="V523" s="14">
        <v>6.0600334200365786</v>
      </c>
      <c r="W523" s="14">
        <v>83.859770084249561</v>
      </c>
      <c r="X523" s="14">
        <v>62.749980531889818</v>
      </c>
      <c r="Y523" s="8">
        <v>2.6512592918043696</v>
      </c>
      <c r="Z523" s="8">
        <v>248.97705152331633</v>
      </c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BF523" s="5">
        <v>14.894677106444652</v>
      </c>
      <c r="BG523" s="5">
        <v>14.788127591832357</v>
      </c>
      <c r="BH523" s="5">
        <v>0.89890469259250683</v>
      </c>
      <c r="BI523" s="5">
        <v>19.220721786885687</v>
      </c>
      <c r="BJ523" s="5">
        <v>11.11581685407211</v>
      </c>
      <c r="BK523" s="5">
        <v>3.3765519217693742</v>
      </c>
      <c r="BL523" s="5">
        <v>1.766056438538544</v>
      </c>
      <c r="BM523" s="5">
        <v>3.2261293525414501</v>
      </c>
      <c r="BN523" s="5">
        <v>123.69034961857635</v>
      </c>
      <c r="BO523" s="5">
        <v>28.908403780570886</v>
      </c>
      <c r="BP523" s="5">
        <v>1.7586463779754646</v>
      </c>
      <c r="BQ523" s="5">
        <v>28.443314274807182</v>
      </c>
      <c r="BR523" s="5">
        <v>4.8302793807261786</v>
      </c>
      <c r="BS523" s="5">
        <v>4.2356264412402549</v>
      </c>
      <c r="BT523" s="5">
        <v>2.4635652264977574</v>
      </c>
      <c r="BU523" s="5">
        <v>8.0617995665355977</v>
      </c>
      <c r="BV523" s="5">
        <v>0</v>
      </c>
      <c r="BW523" s="5">
        <v>0</v>
      </c>
      <c r="BX523" s="5">
        <v>16.230464902740177</v>
      </c>
      <c r="BY523" s="5">
        <v>2.6512592918043696</v>
      </c>
      <c r="BZ523" s="5">
        <v>239.62017862231605</v>
      </c>
      <c r="CA523" s="5">
        <v>246.32579223151197</v>
      </c>
      <c r="CB523" s="5">
        <v>248.97705152331633</v>
      </c>
      <c r="CC523" s="5">
        <v>0</v>
      </c>
    </row>
    <row r="524" spans="1:81" hidden="1" x14ac:dyDescent="0.2">
      <c r="A524" s="3" t="s">
        <v>52</v>
      </c>
      <c r="B524" s="3">
        <v>339</v>
      </c>
      <c r="C524" s="9">
        <v>43422</v>
      </c>
      <c r="D524" s="3">
        <v>5</v>
      </c>
      <c r="E524" s="3">
        <v>2</v>
      </c>
      <c r="F524" s="3" t="s">
        <v>122</v>
      </c>
      <c r="G524" s="10" t="s">
        <v>109</v>
      </c>
      <c r="H524" s="3">
        <v>64</v>
      </c>
      <c r="I524" s="3" t="s">
        <v>123</v>
      </c>
      <c r="J524" s="3">
        <v>25</v>
      </c>
      <c r="K524" s="3">
        <v>14</v>
      </c>
      <c r="L524" s="3">
        <v>3</v>
      </c>
      <c r="M524" s="3" t="s">
        <v>56</v>
      </c>
      <c r="N524" s="3" t="s">
        <v>57</v>
      </c>
      <c r="O524" s="3" t="s">
        <v>58</v>
      </c>
      <c r="P524" s="3" t="s">
        <v>61</v>
      </c>
      <c r="R524" s="14">
        <v>8.4016388366962307</v>
      </c>
      <c r="S524" s="14">
        <v>29.710913625256769</v>
      </c>
      <c r="T524" s="14">
        <v>0.77324620197559224</v>
      </c>
      <c r="U524" s="14">
        <v>35.681616618715481</v>
      </c>
      <c r="V524" s="14">
        <v>7.4940181107356629</v>
      </c>
      <c r="W524" s="14">
        <v>58.585121615179652</v>
      </c>
      <c r="X524" s="14">
        <v>124.41118279818831</v>
      </c>
      <c r="Y524" s="8">
        <v>12.36203391221038</v>
      </c>
      <c r="Z524" s="8">
        <v>277.41977888834231</v>
      </c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BF524" s="5">
        <v>21.227609431321813</v>
      </c>
      <c r="BG524" s="5">
        <v>25.553917524705568</v>
      </c>
      <c r="BH524" s="5">
        <v>4.131064481345895</v>
      </c>
      <c r="BI524" s="5">
        <v>23.552216122171586</v>
      </c>
      <c r="BJ524" s="5">
        <v>9.6959422397518278</v>
      </c>
      <c r="BK524" s="5">
        <v>2.6511325443804767</v>
      </c>
      <c r="BL524" s="5">
        <v>2.3677186686449931</v>
      </c>
      <c r="BM524" s="5">
        <v>2.7849145669925206</v>
      </c>
      <c r="BN524" s="5">
        <v>119.69088555247545</v>
      </c>
      <c r="BO524" s="5">
        <v>21.325148048626307</v>
      </c>
      <c r="BP524" s="5">
        <v>2.2533295889775165</v>
      </c>
      <c r="BQ524" s="5">
        <v>73.602464797593157</v>
      </c>
      <c r="BR524" s="5">
        <v>12.417232064151795</v>
      </c>
      <c r="BS524" s="5">
        <v>10.642389443317642</v>
      </c>
      <c r="BT524" s="5">
        <v>4.1049096494372916</v>
      </c>
      <c r="BU524" s="5">
        <v>10.211468855545832</v>
      </c>
      <c r="BV524" s="5">
        <v>6.0421082120595591</v>
      </c>
      <c r="BW524" s="5">
        <v>0</v>
      </c>
      <c r="BX524" s="5">
        <v>24.734306732327269</v>
      </c>
      <c r="BY524" s="5">
        <v>12.36203391221038</v>
      </c>
      <c r="BZ524" s="5">
        <v>251.76777653061527</v>
      </c>
      <c r="CA524" s="5">
        <v>265.05774497613191</v>
      </c>
      <c r="CB524" s="5">
        <v>277.41977888834231</v>
      </c>
      <c r="CC524" s="5">
        <v>0</v>
      </c>
    </row>
    <row r="525" spans="1:81" hidden="1" x14ac:dyDescent="0.2">
      <c r="A525" s="3" t="s">
        <v>52</v>
      </c>
      <c r="B525" s="3">
        <v>339</v>
      </c>
      <c r="C525" s="9">
        <v>43422</v>
      </c>
      <c r="D525" s="3">
        <v>5</v>
      </c>
      <c r="E525" s="3">
        <v>2</v>
      </c>
      <c r="F525" s="3" t="s">
        <v>122</v>
      </c>
      <c r="G525" s="10" t="s">
        <v>109</v>
      </c>
      <c r="H525" s="3">
        <v>64</v>
      </c>
      <c r="I525" s="3" t="s">
        <v>123</v>
      </c>
      <c r="J525" s="3">
        <v>30</v>
      </c>
      <c r="K525" s="3">
        <v>10</v>
      </c>
      <c r="L525" s="3">
        <v>4</v>
      </c>
      <c r="M525" s="3" t="s">
        <v>56</v>
      </c>
      <c r="N525" s="3" t="s">
        <v>57</v>
      </c>
      <c r="O525" s="3" t="s">
        <v>58</v>
      </c>
      <c r="P525" s="3" t="s">
        <v>61</v>
      </c>
      <c r="R525" s="14">
        <v>15.777157027145911</v>
      </c>
      <c r="S525" s="14">
        <v>21.593467778172986</v>
      </c>
      <c r="T525" s="14">
        <v>0.50780584072244583</v>
      </c>
      <c r="U525" s="14">
        <v>41.227854366960194</v>
      </c>
      <c r="V525" s="14">
        <v>8.7574685359823299</v>
      </c>
      <c r="W525" s="14">
        <v>35.85143128756819</v>
      </c>
      <c r="X525" s="14">
        <v>139.79153442382812</v>
      </c>
      <c r="Y525" s="8">
        <v>27.662421784328515</v>
      </c>
      <c r="Z525" s="8">
        <v>291.16912351097295</v>
      </c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BF525" s="5">
        <v>19.161914630488955</v>
      </c>
      <c r="BG525" s="5">
        <v>23.682288002453376</v>
      </c>
      <c r="BH525" s="5">
        <v>9.605728665204035</v>
      </c>
      <c r="BI525" s="5">
        <v>19.175788744513813</v>
      </c>
      <c r="BJ525" s="5">
        <v>9.2203142656471879</v>
      </c>
      <c r="BK525" s="5">
        <v>4.0700121035515373</v>
      </c>
      <c r="BL525" s="5">
        <v>3.1334981163015647</v>
      </c>
      <c r="BM525" s="5">
        <v>3.3676155726052137</v>
      </c>
      <c r="BN525" s="5">
        <v>103.35218126323731</v>
      </c>
      <c r="BO525" s="5">
        <v>17.120369104400169</v>
      </c>
      <c r="BP525" s="5">
        <v>1.7790994712068899</v>
      </c>
      <c r="BQ525" s="5">
        <v>96.292683934620868</v>
      </c>
      <c r="BR525" s="5">
        <v>11.003664341606038</v>
      </c>
      <c r="BS525" s="5">
        <v>7.9425092712627219</v>
      </c>
      <c r="BT525" s="5">
        <v>6.5932846951033461</v>
      </c>
      <c r="BU525" s="5">
        <v>11.014430167148475</v>
      </c>
      <c r="BV525" s="5">
        <v>8.8411501773795163</v>
      </c>
      <c r="BW525" s="5">
        <v>0</v>
      </c>
      <c r="BX525" s="5">
        <v>41.87217518845808</v>
      </c>
      <c r="BY525" s="5">
        <v>27.662421784328515</v>
      </c>
      <c r="BZ525" s="5">
        <v>248.12300466021449</v>
      </c>
      <c r="CA525" s="5">
        <v>263.50670172664445</v>
      </c>
      <c r="CB525" s="5">
        <v>291.16912351097295</v>
      </c>
      <c r="CC525" s="5">
        <v>0</v>
      </c>
    </row>
    <row r="526" spans="1:81" hidden="1" x14ac:dyDescent="0.2">
      <c r="A526" s="3" t="s">
        <v>52</v>
      </c>
      <c r="B526" s="3">
        <v>339</v>
      </c>
      <c r="C526" s="9">
        <v>43422</v>
      </c>
      <c r="D526" s="3">
        <v>5</v>
      </c>
      <c r="E526" s="3">
        <v>2</v>
      </c>
      <c r="F526" s="3" t="s">
        <v>122</v>
      </c>
      <c r="G526" s="10" t="s">
        <v>109</v>
      </c>
      <c r="H526" s="3">
        <v>64</v>
      </c>
      <c r="I526" s="3" t="s">
        <v>123</v>
      </c>
      <c r="J526" s="3">
        <v>45</v>
      </c>
      <c r="K526" s="3">
        <v>6</v>
      </c>
      <c r="L526" s="3">
        <v>5</v>
      </c>
      <c r="M526" s="3" t="s">
        <v>56</v>
      </c>
      <c r="N526" s="3" t="s">
        <v>57</v>
      </c>
      <c r="O526" s="3" t="s">
        <v>58</v>
      </c>
      <c r="P526" s="3" t="s">
        <v>61</v>
      </c>
      <c r="R526" s="14">
        <v>19.251605987548828</v>
      </c>
      <c r="S526" s="14">
        <v>88.199253082275391</v>
      </c>
      <c r="T526" s="14">
        <v>77.350546493612484</v>
      </c>
      <c r="U526" s="14">
        <v>144.84364581930225</v>
      </c>
      <c r="V526" s="14">
        <v>13.804165708607641</v>
      </c>
      <c r="W526" s="14">
        <v>168.34141750993399</v>
      </c>
      <c r="X526" s="14">
        <v>90.892404622045063</v>
      </c>
      <c r="Y526" s="8">
        <v>18.325873563126901</v>
      </c>
      <c r="Z526" s="8">
        <v>621.00890344349159</v>
      </c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BF526" s="5">
        <v>73.804937174384705</v>
      </c>
      <c r="BG526" s="5">
        <v>59.619721720777676</v>
      </c>
      <c r="BH526" s="5">
        <v>6.9058564117143524</v>
      </c>
      <c r="BI526" s="5">
        <v>48.305717703275256</v>
      </c>
      <c r="BJ526" s="5">
        <v>108.29561121681904</v>
      </c>
      <c r="BK526" s="5">
        <v>6.4955769621367629</v>
      </c>
      <c r="BL526" s="5">
        <v>9.4604722606700111</v>
      </c>
      <c r="BM526" s="5">
        <v>3.3406837276740249</v>
      </c>
      <c r="BN526" s="5">
        <v>194.15000466429288</v>
      </c>
      <c r="BO526" s="5">
        <v>25.960959095890349</v>
      </c>
      <c r="BP526" s="5">
        <v>3.904688691666077</v>
      </c>
      <c r="BQ526" s="5">
        <v>48.474123586290084</v>
      </c>
      <c r="BR526" s="5">
        <v>28.570001876413929</v>
      </c>
      <c r="BS526" s="5">
        <v>11.002921009624009</v>
      </c>
      <c r="BT526" s="5">
        <v>5.9934585419404689</v>
      </c>
      <c r="BU526" s="5">
        <v>16.546122670692817</v>
      </c>
      <c r="BV526" s="5">
        <v>18.215040916931446</v>
      </c>
      <c r="BW526" s="5">
        <v>0</v>
      </c>
      <c r="BX526" s="5">
        <v>87.993813432190152</v>
      </c>
      <c r="BY526" s="5">
        <v>18.325873563126901</v>
      </c>
      <c r="BZ526" s="5">
        <v>568.16143478980484</v>
      </c>
      <c r="CA526" s="5">
        <v>602.68302988036464</v>
      </c>
      <c r="CB526" s="5">
        <v>621.00890344349159</v>
      </c>
      <c r="CC526" s="5">
        <v>0</v>
      </c>
    </row>
    <row r="527" spans="1:81" hidden="1" x14ac:dyDescent="0.2">
      <c r="A527" s="3" t="s">
        <v>52</v>
      </c>
      <c r="B527" s="3">
        <v>339</v>
      </c>
      <c r="C527" s="9">
        <v>43422</v>
      </c>
      <c r="D527" s="3">
        <v>5</v>
      </c>
      <c r="E527" s="3">
        <v>2</v>
      </c>
      <c r="F527" s="3" t="s">
        <v>122</v>
      </c>
      <c r="G527" s="10" t="s">
        <v>109</v>
      </c>
      <c r="H527" s="3">
        <v>64</v>
      </c>
      <c r="I527" s="3" t="s">
        <v>123</v>
      </c>
      <c r="J527" s="3">
        <v>70</v>
      </c>
      <c r="K527" s="3">
        <v>3</v>
      </c>
      <c r="L527" s="3">
        <v>6</v>
      </c>
      <c r="M527" s="3" t="s">
        <v>56</v>
      </c>
      <c r="N527" s="3" t="s">
        <v>57</v>
      </c>
      <c r="O527" s="3" t="s">
        <v>58</v>
      </c>
      <c r="P527" s="3" t="s">
        <v>61</v>
      </c>
      <c r="R527" s="14">
        <v>1.5794715141427929</v>
      </c>
      <c r="S527" s="14">
        <v>71.302933660046804</v>
      </c>
      <c r="T527" s="14">
        <v>1.8128442435429013</v>
      </c>
      <c r="U527" s="14">
        <v>111.43841723738045</v>
      </c>
      <c r="V527" s="14">
        <v>18.263737053706727</v>
      </c>
      <c r="W527" s="14">
        <v>40.798500965381493</v>
      </c>
      <c r="X527" s="14">
        <v>20.666342357109333</v>
      </c>
      <c r="Y527" s="8">
        <v>42.503076688505509</v>
      </c>
      <c r="Z527" s="8">
        <v>308.36532522375063</v>
      </c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BF527" s="5">
        <v>27.202043658038331</v>
      </c>
      <c r="BG527" s="5">
        <v>22.67920096977349</v>
      </c>
      <c r="BH527" s="5">
        <v>0</v>
      </c>
      <c r="BI527" s="5">
        <v>46.670133986838415</v>
      </c>
      <c r="BJ527" s="5">
        <v>13.785535904499612</v>
      </c>
      <c r="BK527" s="5">
        <v>6.3277755209475943</v>
      </c>
      <c r="BL527" s="5">
        <v>8.5494653995772865</v>
      </c>
      <c r="BM527" s="5">
        <v>2.5284863400144606</v>
      </c>
      <c r="BN527" s="5">
        <v>82.674247397331982</v>
      </c>
      <c r="BO527" s="5">
        <v>9.5584171199802874</v>
      </c>
      <c r="BP527" s="5">
        <v>2.1683741279436988</v>
      </c>
      <c r="BQ527" s="5">
        <v>32.140065653789584</v>
      </c>
      <c r="BR527" s="5">
        <v>15.244507419528807</v>
      </c>
      <c r="BS527" s="5">
        <v>1.9741751214750314</v>
      </c>
      <c r="BT527" s="5">
        <v>12.81845872465504</v>
      </c>
      <c r="BU527" s="5">
        <v>8.1626907036934959</v>
      </c>
      <c r="BV527" s="5">
        <v>13.73417975214292</v>
      </c>
      <c r="BW527" s="5">
        <v>0</v>
      </c>
      <c r="BX527" s="5">
        <v>97.715288408645108</v>
      </c>
      <c r="BY527" s="5">
        <v>42.503076688505509</v>
      </c>
      <c r="BZ527" s="5">
        <v>247.34943313766766</v>
      </c>
      <c r="CA527" s="5">
        <v>265.8622485352451</v>
      </c>
      <c r="CB527" s="5">
        <v>308.36532522375063</v>
      </c>
      <c r="CC527" s="5">
        <v>0</v>
      </c>
    </row>
    <row r="528" spans="1:81" hidden="1" x14ac:dyDescent="0.2">
      <c r="A528" s="3" t="s">
        <v>52</v>
      </c>
      <c r="B528" s="3">
        <v>339</v>
      </c>
      <c r="C528" s="9">
        <v>43422</v>
      </c>
      <c r="D528" s="3">
        <v>5</v>
      </c>
      <c r="E528" s="3">
        <v>2</v>
      </c>
      <c r="F528" s="3" t="s">
        <v>122</v>
      </c>
      <c r="G528" s="10" t="s">
        <v>109</v>
      </c>
      <c r="H528" s="3">
        <v>64</v>
      </c>
      <c r="I528" s="3" t="s">
        <v>123</v>
      </c>
      <c r="J528" s="3">
        <v>5</v>
      </c>
      <c r="K528" s="3">
        <v>22</v>
      </c>
      <c r="L528" s="3">
        <v>1</v>
      </c>
      <c r="M528" s="3" t="s">
        <v>56</v>
      </c>
      <c r="N528" s="3" t="s">
        <v>57</v>
      </c>
      <c r="O528" s="3" t="s">
        <v>58</v>
      </c>
      <c r="P528" s="3" t="s">
        <v>62</v>
      </c>
      <c r="R528" s="14">
        <v>11.133900214885843</v>
      </c>
      <c r="S528" s="14">
        <v>25.995360177138757</v>
      </c>
      <c r="T528" s="14">
        <v>3.514586826850628</v>
      </c>
      <c r="U528" s="14">
        <v>64.181870624936863</v>
      </c>
      <c r="V528" s="14">
        <v>7.1701746315791688</v>
      </c>
      <c r="W528" s="14">
        <v>91.182814565198171</v>
      </c>
      <c r="X528" s="14">
        <v>58.359047725282863</v>
      </c>
      <c r="Y528" s="8">
        <v>2.1597366326131975</v>
      </c>
      <c r="Z528" s="8">
        <v>263.69748152515774</v>
      </c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BF528" s="5">
        <v>10.268077088028489</v>
      </c>
      <c r="BG528" s="5">
        <v>13.815305935152992</v>
      </c>
      <c r="BH528" s="5">
        <v>3.3658939683141953</v>
      </c>
      <c r="BI528" s="5">
        <v>17.943889626211572</v>
      </c>
      <c r="BJ528" s="5">
        <v>11.042701535298697</v>
      </c>
      <c r="BK528" s="5">
        <v>3.1201356708634536</v>
      </c>
      <c r="BL528" s="5">
        <v>0.80112195426313793</v>
      </c>
      <c r="BM528" s="5">
        <v>2.4525771885259116</v>
      </c>
      <c r="BN528" s="5">
        <v>129.3064526853716</v>
      </c>
      <c r="BO528" s="5">
        <v>32.749391879793727</v>
      </c>
      <c r="BP528" s="5">
        <v>2.3708397048600842</v>
      </c>
      <c r="BQ528" s="5">
        <v>24.620299157791965</v>
      </c>
      <c r="BR528" s="5">
        <v>4.0473274319682515</v>
      </c>
      <c r="BS528" s="5">
        <v>2.5374953103203737</v>
      </c>
      <c r="BT528" s="5">
        <v>2.3229277051435595</v>
      </c>
      <c r="BU528" s="5">
        <v>7.7711003139889678</v>
      </c>
      <c r="BV528" s="5">
        <v>3.2673128423093982</v>
      </c>
      <c r="BW528" s="5">
        <v>4.612890982841682</v>
      </c>
      <c r="BX528" s="5">
        <v>16.777760191813584</v>
      </c>
      <c r="BY528" s="5">
        <v>2.1597366326131975</v>
      </c>
      <c r="BZ528" s="5">
        <v>248.67666455990013</v>
      </c>
      <c r="CA528" s="5">
        <v>261.53774489254454</v>
      </c>
      <c r="CB528" s="5">
        <v>263.69748152515774</v>
      </c>
      <c r="CC528" s="5">
        <v>6.6235254837482538</v>
      </c>
    </row>
    <row r="529" spans="1:81" hidden="1" x14ac:dyDescent="0.2">
      <c r="A529" s="3" t="s">
        <v>52</v>
      </c>
      <c r="B529" s="3">
        <v>339</v>
      </c>
      <c r="C529" s="9">
        <v>43422</v>
      </c>
      <c r="D529" s="3">
        <v>5</v>
      </c>
      <c r="E529" s="3">
        <v>2</v>
      </c>
      <c r="F529" s="3" t="s">
        <v>122</v>
      </c>
      <c r="G529" s="10" t="s">
        <v>109</v>
      </c>
      <c r="H529" s="3">
        <v>64</v>
      </c>
      <c r="I529" s="3" t="s">
        <v>123</v>
      </c>
      <c r="J529" s="3">
        <v>12</v>
      </c>
      <c r="K529" s="3">
        <v>18</v>
      </c>
      <c r="L529" s="3">
        <v>2</v>
      </c>
      <c r="M529" s="3" t="s">
        <v>56</v>
      </c>
      <c r="N529" s="3" t="s">
        <v>57</v>
      </c>
      <c r="O529" s="3" t="s">
        <v>58</v>
      </c>
      <c r="P529" s="3" t="s">
        <v>62</v>
      </c>
      <c r="R529" s="14">
        <v>11.527843615104413</v>
      </c>
      <c r="S529" s="14">
        <v>28.194021520943476</v>
      </c>
      <c r="T529" s="14">
        <v>2.7935261752071052</v>
      </c>
      <c r="U529" s="14">
        <v>62.286055005829908</v>
      </c>
      <c r="V529" s="14">
        <v>7.2550802395261567</v>
      </c>
      <c r="W529" s="14">
        <v>87.974288019640696</v>
      </c>
      <c r="X529" s="14">
        <v>55.948481461097451</v>
      </c>
      <c r="Y529" s="8">
        <v>2.6828715053312084</v>
      </c>
      <c r="Z529" s="8">
        <v>258.66216430602759</v>
      </c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BF529" s="5">
        <v>10.797701348711131</v>
      </c>
      <c r="BG529" s="5">
        <v>14.498677345066239</v>
      </c>
      <c r="BH529" s="5">
        <v>3.7008855750408829</v>
      </c>
      <c r="BI529" s="5">
        <v>19.715869729849175</v>
      </c>
      <c r="BJ529" s="5">
        <v>10.287995508176213</v>
      </c>
      <c r="BK529" s="5">
        <v>3.0992939384694975</v>
      </c>
      <c r="BL529" s="5">
        <v>0.858810985807407</v>
      </c>
      <c r="BM529" s="5">
        <v>2.120842672309684</v>
      </c>
      <c r="BN529" s="5">
        <v>130.96446994694384</v>
      </c>
      <c r="BO529" s="5">
        <v>31.717830637152783</v>
      </c>
      <c r="BP529" s="5">
        <v>2.4657269555957995</v>
      </c>
      <c r="BQ529" s="5">
        <v>24.297315313300555</v>
      </c>
      <c r="BR529" s="5">
        <v>4.1976263715909754</v>
      </c>
      <c r="BS529" s="5">
        <v>3.5460798609784763</v>
      </c>
      <c r="BT529" s="5">
        <v>2.3675519555515141</v>
      </c>
      <c r="BU529" s="5">
        <v>7.3461044954410042</v>
      </c>
      <c r="BV529" s="5">
        <v>3.8832033877923529</v>
      </c>
      <c r="BW529" s="5">
        <v>4.179905932386311</v>
      </c>
      <c r="BX529" s="5">
        <v>17.222309968887959</v>
      </c>
      <c r="BY529" s="5">
        <v>2.6828715053312084</v>
      </c>
      <c r="BZ529" s="5">
        <v>240.58591113110234</v>
      </c>
      <c r="CA529" s="5">
        <v>255.97929280069636</v>
      </c>
      <c r="CB529" s="5">
        <v>258.66216430602759</v>
      </c>
      <c r="CC529" s="5">
        <v>8.2611792613678787</v>
      </c>
    </row>
    <row r="530" spans="1:81" hidden="1" x14ac:dyDescent="0.2">
      <c r="A530" s="3" t="s">
        <v>52</v>
      </c>
      <c r="B530" s="3">
        <v>339</v>
      </c>
      <c r="C530" s="9">
        <v>43422</v>
      </c>
      <c r="D530" s="3">
        <v>5</v>
      </c>
      <c r="E530" s="3">
        <v>2</v>
      </c>
      <c r="F530" s="3" t="s">
        <v>122</v>
      </c>
      <c r="G530" s="10" t="s">
        <v>109</v>
      </c>
      <c r="H530" s="3">
        <v>64</v>
      </c>
      <c r="I530" s="3" t="s">
        <v>123</v>
      </c>
      <c r="J530" s="3">
        <v>25</v>
      </c>
      <c r="K530" s="3">
        <v>14</v>
      </c>
      <c r="L530" s="3">
        <v>3</v>
      </c>
      <c r="M530" s="3" t="s">
        <v>56</v>
      </c>
      <c r="N530" s="3" t="s">
        <v>57</v>
      </c>
      <c r="O530" s="3" t="s">
        <v>58</v>
      </c>
      <c r="P530" s="3" t="s">
        <v>62</v>
      </c>
      <c r="R530" s="14">
        <v>9.6940160619801485</v>
      </c>
      <c r="S530" s="14">
        <v>27.105685990432214</v>
      </c>
      <c r="T530" s="14">
        <v>0.34294470425309809</v>
      </c>
      <c r="U530" s="14">
        <v>28.19977747160813</v>
      </c>
      <c r="V530" s="14">
        <v>7.8325580728465116</v>
      </c>
      <c r="W530" s="14">
        <v>39.517575658600904</v>
      </c>
      <c r="X530" s="14">
        <v>124.2212150836813</v>
      </c>
      <c r="Y530" s="8">
        <v>10.996193624804386</v>
      </c>
      <c r="Z530" s="8">
        <v>247.90997095632744</v>
      </c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BF530" s="5">
        <v>11.413445243891337</v>
      </c>
      <c r="BG530" s="5">
        <v>16.329703622312469</v>
      </c>
      <c r="BH530" s="5">
        <v>4.9265375343973314</v>
      </c>
      <c r="BI530" s="5">
        <v>22.666063144719036</v>
      </c>
      <c r="BJ530" s="5">
        <v>9.4448046255162943</v>
      </c>
      <c r="BK530" s="5">
        <v>2.2186574611267922</v>
      </c>
      <c r="BL530" s="5">
        <v>1.9269023286674309</v>
      </c>
      <c r="BM530" s="5">
        <v>2.2129475775258576</v>
      </c>
      <c r="BN530" s="5">
        <v>106.69072501193305</v>
      </c>
      <c r="BO530" s="5">
        <v>23.327312952671932</v>
      </c>
      <c r="BP530" s="5">
        <v>2.5131571065316289</v>
      </c>
      <c r="BQ530" s="5">
        <v>73.226142180836376</v>
      </c>
      <c r="BR530" s="5">
        <v>6.2511075173273492</v>
      </c>
      <c r="BS530" s="5">
        <v>5.5442317337113201</v>
      </c>
      <c r="BT530" s="5">
        <v>4.1434386335122699</v>
      </c>
      <c r="BU530" s="5">
        <v>11.455451073767199</v>
      </c>
      <c r="BV530" s="5">
        <v>5.1198277205253291</v>
      </c>
      <c r="BW530" s="5">
        <v>3.1607764760891666</v>
      </c>
      <c r="BX530" s="5">
        <v>15.951393480010031</v>
      </c>
      <c r="BY530" s="5">
        <v>10.996193624804386</v>
      </c>
      <c r="BZ530" s="5">
        <v>207.64765418978422</v>
      </c>
      <c r="CA530" s="5">
        <v>236.91377733152305</v>
      </c>
      <c r="CB530" s="5">
        <v>247.90997095632744</v>
      </c>
      <c r="CC530" s="5">
        <v>5.5886106243819551</v>
      </c>
    </row>
    <row r="531" spans="1:81" hidden="1" x14ac:dyDescent="0.2">
      <c r="A531" s="3" t="s">
        <v>52</v>
      </c>
      <c r="B531" s="3">
        <v>339</v>
      </c>
      <c r="C531" s="9">
        <v>43422</v>
      </c>
      <c r="D531" s="3">
        <v>5</v>
      </c>
      <c r="E531" s="3">
        <v>2</v>
      </c>
      <c r="F531" s="3" t="s">
        <v>122</v>
      </c>
      <c r="G531" s="10" t="s">
        <v>109</v>
      </c>
      <c r="H531" s="3">
        <v>64</v>
      </c>
      <c r="I531" s="3" t="s">
        <v>123</v>
      </c>
      <c r="J531" s="3">
        <v>30</v>
      </c>
      <c r="K531" s="3">
        <v>10</v>
      </c>
      <c r="L531" s="3">
        <v>4</v>
      </c>
      <c r="M531" s="3" t="s">
        <v>56</v>
      </c>
      <c r="N531" s="3" t="s">
        <v>57</v>
      </c>
      <c r="O531" s="3" t="s">
        <v>58</v>
      </c>
      <c r="P531" s="3" t="s">
        <v>62</v>
      </c>
      <c r="R531" s="14">
        <v>15.859116373390988</v>
      </c>
      <c r="S531" s="14">
        <v>21.387885159459607</v>
      </c>
      <c r="T531" s="14">
        <v>0.43033115617160139</v>
      </c>
      <c r="U531" s="14">
        <v>27.481903733878301</v>
      </c>
      <c r="V531" s="14">
        <v>8.5698891014888368</v>
      </c>
      <c r="W531" s="14">
        <v>28.300164263823937</v>
      </c>
      <c r="X531" s="14">
        <v>133.88960976436221</v>
      </c>
      <c r="Y531" s="8">
        <v>26.295565009887852</v>
      </c>
      <c r="Z531" s="8">
        <v>262.21446214177081</v>
      </c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BF531" s="5">
        <v>18.558009170998254</v>
      </c>
      <c r="BG531" s="5">
        <v>23.178849772852413</v>
      </c>
      <c r="BH531" s="5">
        <v>10.237452682331719</v>
      </c>
      <c r="BI531" s="5">
        <v>19.776746871085766</v>
      </c>
      <c r="BJ531" s="5">
        <v>9.7103068039983231</v>
      </c>
      <c r="BK531" s="5">
        <v>3.2180574364376366</v>
      </c>
      <c r="BL531" s="5">
        <v>2.6174035585660271</v>
      </c>
      <c r="BM531" s="5">
        <v>2.6867299696280877</v>
      </c>
      <c r="BN531" s="5">
        <v>98.177986403598609</v>
      </c>
      <c r="BO531" s="5">
        <v>18.565243237840424</v>
      </c>
      <c r="BP531" s="5">
        <v>2.1463317284417109</v>
      </c>
      <c r="BQ531" s="5">
        <v>95.767937393218531</v>
      </c>
      <c r="BR531" s="5">
        <v>11.705106250117455</v>
      </c>
      <c r="BS531" s="5">
        <v>7.7989306345787988</v>
      </c>
      <c r="BT531" s="5">
        <v>6.3235168239000012</v>
      </c>
      <c r="BU531" s="5">
        <v>11.127697143304056</v>
      </c>
      <c r="BV531" s="5">
        <v>1.1844008267227697</v>
      </c>
      <c r="BW531" s="5">
        <v>4.4251764781836611</v>
      </c>
      <c r="BX531" s="5">
        <v>32.644134254435542</v>
      </c>
      <c r="BY531" s="5">
        <v>26.295565009887852</v>
      </c>
      <c r="BZ531" s="5">
        <v>228.07335077111711</v>
      </c>
      <c r="CA531" s="5">
        <v>235.91889713188297</v>
      </c>
      <c r="CB531" s="5">
        <v>262.21446214177081</v>
      </c>
      <c r="CC531" s="5">
        <v>6.8917450776738507</v>
      </c>
    </row>
    <row r="532" spans="1:81" hidden="1" x14ac:dyDescent="0.2">
      <c r="A532" s="3" t="s">
        <v>52</v>
      </c>
      <c r="B532" s="3">
        <v>339</v>
      </c>
      <c r="C532" s="9">
        <v>43422</v>
      </c>
      <c r="D532" s="3">
        <v>5</v>
      </c>
      <c r="E532" s="3">
        <v>2</v>
      </c>
      <c r="F532" s="3" t="s">
        <v>122</v>
      </c>
      <c r="G532" s="10" t="s">
        <v>109</v>
      </c>
      <c r="H532" s="3">
        <v>64</v>
      </c>
      <c r="I532" s="3" t="s">
        <v>123</v>
      </c>
      <c r="J532" s="3">
        <v>45</v>
      </c>
      <c r="K532" s="3">
        <v>6</v>
      </c>
      <c r="L532" s="3">
        <v>5</v>
      </c>
      <c r="M532" s="3" t="s">
        <v>56</v>
      </c>
      <c r="N532" s="3" t="s">
        <v>57</v>
      </c>
      <c r="O532" s="3" t="s">
        <v>58</v>
      </c>
      <c r="P532" s="3" t="s">
        <v>62</v>
      </c>
      <c r="R532" s="14">
        <v>19.511763178069017</v>
      </c>
      <c r="S532" s="14">
        <v>88.481215904498924</v>
      </c>
      <c r="T532" s="14">
        <v>67.325568248485695</v>
      </c>
      <c r="U532" s="14">
        <v>128.16537830747407</v>
      </c>
      <c r="V532" s="14">
        <v>14.125518864598767</v>
      </c>
      <c r="W532" s="14">
        <v>156.59100249717974</v>
      </c>
      <c r="X532" s="14">
        <v>88.947737595130661</v>
      </c>
      <c r="Y532" s="8">
        <v>14.394324507959253</v>
      </c>
      <c r="Z532" s="8">
        <v>577.54248766888566</v>
      </c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BF532" s="5">
        <v>71.252018734766054</v>
      </c>
      <c r="BG532" s="5">
        <v>59.957257385537069</v>
      </c>
      <c r="BH532" s="5">
        <v>7.6842232639443244</v>
      </c>
      <c r="BI532" s="5">
        <v>50.945655140628162</v>
      </c>
      <c r="BJ532" s="5">
        <v>110.39243256635632</v>
      </c>
      <c r="BK532" s="5">
        <v>6.4555701749650707</v>
      </c>
      <c r="BL532" s="5">
        <v>8.8144482758270257</v>
      </c>
      <c r="BM532" s="5">
        <v>3.1192300004565676</v>
      </c>
      <c r="BN532" s="5">
        <v>201.04519744688847</v>
      </c>
      <c r="BO532" s="5">
        <v>26.063150585857802</v>
      </c>
      <c r="BP532" s="5">
        <v>4.4065844620696</v>
      </c>
      <c r="BQ532" s="5">
        <v>47.348931322800901</v>
      </c>
      <c r="BR532" s="5">
        <v>29.186690067431439</v>
      </c>
      <c r="BS532" s="5">
        <v>11.837172985515684</v>
      </c>
      <c r="BT532" s="5">
        <v>6.05947560937269</v>
      </c>
      <c r="BU532" s="5">
        <v>15.355569350651534</v>
      </c>
      <c r="BV532" s="5">
        <v>25.304222592421784</v>
      </c>
      <c r="BW532" s="5">
        <v>22.501635070718518</v>
      </c>
      <c r="BX532" s="5">
        <v>73.730242421539316</v>
      </c>
      <c r="BY532" s="5">
        <v>14.394324507959253</v>
      </c>
      <c r="BZ532" s="5">
        <v>499.68567281421014</v>
      </c>
      <c r="CA532" s="5">
        <v>563.1481631609264</v>
      </c>
      <c r="CB532" s="5">
        <v>577.54248766888566</v>
      </c>
      <c r="CC532" s="5">
        <v>11.4210521552993</v>
      </c>
    </row>
    <row r="533" spans="1:81" hidden="1" x14ac:dyDescent="0.2">
      <c r="A533" s="3" t="s">
        <v>52</v>
      </c>
      <c r="B533" s="3">
        <v>339</v>
      </c>
      <c r="C533" s="9">
        <v>43422</v>
      </c>
      <c r="D533" s="3">
        <v>5</v>
      </c>
      <c r="E533" s="3">
        <v>2</v>
      </c>
      <c r="F533" s="3" t="s">
        <v>122</v>
      </c>
      <c r="G533" s="10" t="s">
        <v>109</v>
      </c>
      <c r="H533" s="3">
        <v>64</v>
      </c>
      <c r="I533" s="3" t="s">
        <v>123</v>
      </c>
      <c r="J533" s="3">
        <v>70</v>
      </c>
      <c r="K533" s="3">
        <v>3</v>
      </c>
      <c r="L533" s="3">
        <v>6</v>
      </c>
      <c r="M533" s="3" t="s">
        <v>56</v>
      </c>
      <c r="N533" s="3" t="s">
        <v>57</v>
      </c>
      <c r="O533" s="3" t="s">
        <v>58</v>
      </c>
      <c r="P533" s="3" t="s">
        <v>62</v>
      </c>
      <c r="R533" s="14">
        <v>4.1928496206628862</v>
      </c>
      <c r="S533" s="14">
        <v>69.784869226916086</v>
      </c>
      <c r="T533" s="14">
        <v>0.9041904026064379</v>
      </c>
      <c r="U533" s="14">
        <v>111.77234689120588</v>
      </c>
      <c r="V533" s="14">
        <v>18.461649401434535</v>
      </c>
      <c r="W533" s="14">
        <v>38.277403116226196</v>
      </c>
      <c r="X533" s="14">
        <v>16.947421842607959</v>
      </c>
      <c r="Y533" s="8">
        <v>43.13687151738538</v>
      </c>
      <c r="Z533" s="8">
        <v>303.47758952028221</v>
      </c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BF533" s="5">
        <v>24.198572685778931</v>
      </c>
      <c r="BG533" s="5">
        <v>23.357604915943245</v>
      </c>
      <c r="BH533" s="5">
        <v>1.6955582736515789</v>
      </c>
      <c r="BI533" s="5">
        <v>47.518780120213449</v>
      </c>
      <c r="BJ533" s="5">
        <v>15.373215143987856</v>
      </c>
      <c r="BK533" s="5">
        <v>6.3690796742921441</v>
      </c>
      <c r="BL533" s="5">
        <v>8.268606694990245</v>
      </c>
      <c r="BM533" s="5">
        <v>2.7745856182375124</v>
      </c>
      <c r="BN533" s="5">
        <v>87.141197322832284</v>
      </c>
      <c r="BO533" s="5">
        <v>10.714356348160647</v>
      </c>
      <c r="BP533" s="5">
        <v>2.9544747277850072</v>
      </c>
      <c r="BQ533" s="5">
        <v>30.885184396171084</v>
      </c>
      <c r="BR533" s="5">
        <v>14.739940685630758</v>
      </c>
      <c r="BS533" s="5">
        <v>9.2987186094275831</v>
      </c>
      <c r="BT533" s="5">
        <v>12.421070281061633</v>
      </c>
      <c r="BU533" s="5">
        <v>8.1800035561531033</v>
      </c>
      <c r="BV533" s="5">
        <v>1.70816502311955</v>
      </c>
      <c r="BW533" s="5">
        <v>29.227370970269234</v>
      </c>
      <c r="BX533" s="5">
        <v>102.63503719227101</v>
      </c>
      <c r="BY533" s="5">
        <v>43.13687151738538</v>
      </c>
      <c r="BZ533" s="5">
        <v>251.11372269448682</v>
      </c>
      <c r="CA533" s="5">
        <v>260.34071800289684</v>
      </c>
      <c r="CB533" s="5">
        <v>303.47758952028221</v>
      </c>
      <c r="CC533" s="5">
        <v>8.1906489994818124</v>
      </c>
    </row>
    <row r="534" spans="1:81" x14ac:dyDescent="0.2">
      <c r="A534" s="3" t="s">
        <v>52</v>
      </c>
      <c r="B534" s="3">
        <v>353</v>
      </c>
      <c r="C534" s="9">
        <v>43422</v>
      </c>
      <c r="D534" s="3">
        <v>5</v>
      </c>
      <c r="E534" s="3">
        <v>3</v>
      </c>
      <c r="F534" s="3" t="s">
        <v>117</v>
      </c>
      <c r="G534" s="10" t="s">
        <v>107</v>
      </c>
      <c r="H534" s="3">
        <v>67</v>
      </c>
      <c r="I534" s="3" t="s">
        <v>118</v>
      </c>
      <c r="J534" s="3">
        <v>5</v>
      </c>
      <c r="K534" s="3">
        <v>22</v>
      </c>
      <c r="L534" s="3">
        <v>1</v>
      </c>
      <c r="M534" s="3" t="s">
        <v>56</v>
      </c>
      <c r="N534" s="3" t="s">
        <v>57</v>
      </c>
      <c r="O534" s="1" t="s">
        <v>58</v>
      </c>
      <c r="P534" s="3" t="s">
        <v>59</v>
      </c>
      <c r="Q534" s="3" t="s">
        <v>197</v>
      </c>
      <c r="R534" s="14">
        <v>11.886386295844769</v>
      </c>
      <c r="S534" s="14">
        <v>19.15800982508166</v>
      </c>
      <c r="T534" s="14">
        <v>2.9193100435980437</v>
      </c>
      <c r="U534" s="14">
        <v>56.886778732825967</v>
      </c>
      <c r="V534" s="14">
        <v>6.4626432122855348</v>
      </c>
      <c r="W534" s="14">
        <v>100.60375595092773</v>
      </c>
      <c r="X534" s="14">
        <v>51.263308294888198</v>
      </c>
      <c r="Y534" s="8">
        <v>1.800623632514925</v>
      </c>
      <c r="Z534" s="8">
        <v>250.98080791003949</v>
      </c>
      <c r="AA534" s="8"/>
      <c r="AB534" s="8">
        <f>(R534+R534)*($J534-0)/2</f>
        <v>59.431931479223849</v>
      </c>
      <c r="AC534" s="8">
        <f t="shared" ref="AC534" si="854">(S534+S534)*($J534-0)/2</f>
        <v>95.790049125408302</v>
      </c>
      <c r="AD534" s="8">
        <f t="shared" ref="AD534" si="855">(T534+T534)*($J534-0)/2</f>
        <v>14.596550217990218</v>
      </c>
      <c r="AE534" s="8">
        <f t="shared" ref="AE534" si="856">(U534+U534)*($J534-0)/2</f>
        <v>284.43389366412981</v>
      </c>
      <c r="AF534" s="8">
        <f t="shared" ref="AF534" si="857">(V534+V534)*($J534-0)/2</f>
        <v>32.313216061427674</v>
      </c>
      <c r="AG534" s="8">
        <f t="shared" ref="AG534" si="858">(W534+W534)*($J534-0)/2</f>
        <v>503.01877975463867</v>
      </c>
      <c r="AH534" s="8">
        <f t="shared" ref="AH534" si="859">(X534+X534)*($J534-0)/2</f>
        <v>256.31654147444101</v>
      </c>
      <c r="AI534" s="8">
        <f t="shared" ref="AI534" si="860">(Y534+Y534)*($J534-0)/2</f>
        <v>9.0031181625746246</v>
      </c>
      <c r="AJ534" s="8">
        <f t="shared" ref="AJ534" si="861">(Z534+Z534)*($J534-0)/2</f>
        <v>1254.9040395501975</v>
      </c>
      <c r="AK534" s="8"/>
      <c r="AL534" s="8">
        <f>SUM(AB534:AB541)</f>
        <v>1333.3913588195012</v>
      </c>
      <c r="AM534" s="8">
        <f t="shared" ref="AM534" si="862">SUM(AC534:AC541)</f>
        <v>6320.9287061691284</v>
      </c>
      <c r="AN534" s="8">
        <f t="shared" ref="AN534" si="863">SUM(AD534:AD541)</f>
        <v>1171.4527978486026</v>
      </c>
      <c r="AO534" s="8">
        <f t="shared" ref="AO534" si="864">SUM(AE534:AE541)</f>
        <v>9574.077306714551</v>
      </c>
      <c r="AP534" s="8">
        <f t="shared" ref="AP534" si="865">SUM(AF534:AF541)</f>
        <v>1259.1122752798017</v>
      </c>
      <c r="AQ534" s="8">
        <f t="shared" ref="AQ534" si="866">SUM(AG534:AG541)</f>
        <v>8950.8297923012033</v>
      </c>
      <c r="AR534" s="8">
        <f t="shared" ref="AR534" si="867">SUM(AH534:AH541)</f>
        <v>7817.6976385753733</v>
      </c>
      <c r="AS534" s="8">
        <f t="shared" ref="AS534" si="868">SUM(AI534:AI541)</f>
        <v>2133.6942165501368</v>
      </c>
      <c r="AT534" s="8">
        <f t="shared" ref="AT534" si="869">SUM(AJ534:AJ541)</f>
        <v>38561.183618661118</v>
      </c>
      <c r="AV534" s="8">
        <f>(AL534/$AT534)*100</f>
        <v>3.4578590014395361</v>
      </c>
      <c r="AW534" s="8">
        <f t="shared" ref="AW534" si="870">(AM534/$AT534)*100</f>
        <v>16.391946805051408</v>
      </c>
      <c r="AX534" s="8">
        <f t="shared" ref="AX534" si="871">(AN534/$AT534)*100</f>
        <v>3.0379067443399097</v>
      </c>
      <c r="AY534" s="8">
        <f t="shared" ref="AY534" si="872">(AO534/$AT534)*100</f>
        <v>24.82827654201288</v>
      </c>
      <c r="AZ534" s="8">
        <f t="shared" ref="AZ534" si="873">(AP534/$AT534)*100</f>
        <v>3.2652324361497889</v>
      </c>
      <c r="BA534" s="8">
        <f t="shared" ref="BA534" si="874">(AQ534/$AT534)*100</f>
        <v>23.212020359171706</v>
      </c>
      <c r="BB534" s="8">
        <f t="shared" ref="BB534" si="875">(AR534/$AT534)*100</f>
        <v>20.273489828232641</v>
      </c>
      <c r="BC534" s="8">
        <f t="shared" ref="BC534" si="876">(AS534/$AT534)*100</f>
        <v>5.5332695117728878</v>
      </c>
      <c r="BD534" s="8">
        <f t="shared" ref="BD534" si="877">(AT534/$AT534)*100</f>
        <v>100</v>
      </c>
      <c r="BF534" s="5">
        <v>21.656891403031292</v>
      </c>
      <c r="BG534" s="5">
        <v>28.485620884976839</v>
      </c>
      <c r="BH534" s="5">
        <v>4.3886781623323428</v>
      </c>
      <c r="BI534" s="5">
        <v>13.631073044761102</v>
      </c>
      <c r="BJ534" s="5">
        <v>9.1858494120494285</v>
      </c>
      <c r="BK534" s="5">
        <v>3.6618903856219456</v>
      </c>
      <c r="BL534" s="5">
        <v>0.58063685466892934</v>
      </c>
      <c r="BM534" s="5">
        <v>3.4261174814795998</v>
      </c>
      <c r="BN534" s="5">
        <v>133.04027856292404</v>
      </c>
      <c r="BO534" s="5">
        <v>45.931023907060371</v>
      </c>
      <c r="BP534" s="5">
        <v>2.688361225944111</v>
      </c>
      <c r="BQ534" s="5">
        <v>23.74030896234159</v>
      </c>
      <c r="BR534" s="5">
        <v>10.055193414931933</v>
      </c>
      <c r="BS534" s="5">
        <v>18.210806258469926</v>
      </c>
      <c r="BT534" s="5">
        <v>1.7308860919635856</v>
      </c>
      <c r="BU534" s="5">
        <v>8.1098116339525816</v>
      </c>
      <c r="BV534" s="5">
        <v>6.7364701973571641</v>
      </c>
      <c r="BW534" s="5">
        <v>0.53124910927632585</v>
      </c>
      <c r="BX534" s="5">
        <v>16.742762614347598</v>
      </c>
      <c r="BY534" s="5">
        <v>1.800623632514925</v>
      </c>
      <c r="BZ534" s="5">
        <v>237.5203542922676</v>
      </c>
      <c r="CA534" s="5">
        <v>249.18018427752457</v>
      </c>
      <c r="CB534" s="5">
        <v>250.98080791003949</v>
      </c>
      <c r="CC534" s="5">
        <v>5.4287823266264565</v>
      </c>
    </row>
    <row r="535" spans="1:81" x14ac:dyDescent="0.2">
      <c r="A535" s="3" t="s">
        <v>52</v>
      </c>
      <c r="B535" s="3">
        <v>353</v>
      </c>
      <c r="C535" s="9">
        <v>43422</v>
      </c>
      <c r="D535" s="3">
        <v>5</v>
      </c>
      <c r="E535" s="3">
        <v>3</v>
      </c>
      <c r="F535" s="3" t="s">
        <v>117</v>
      </c>
      <c r="G535" s="10" t="s">
        <v>107</v>
      </c>
      <c r="H535" s="3">
        <v>67</v>
      </c>
      <c r="I535" s="3" t="s">
        <v>118</v>
      </c>
      <c r="J535" s="3">
        <v>12</v>
      </c>
      <c r="K535" s="3">
        <v>18</v>
      </c>
      <c r="L535" s="3">
        <v>2</v>
      </c>
      <c r="M535" s="3" t="s">
        <v>56</v>
      </c>
      <c r="N535" s="3" t="s">
        <v>57</v>
      </c>
      <c r="O535" s="1" t="s">
        <v>58</v>
      </c>
      <c r="P535" s="3" t="s">
        <v>59</v>
      </c>
      <c r="Q535" s="3" t="s">
        <v>197</v>
      </c>
      <c r="R535" s="14">
        <v>12.471921263069943</v>
      </c>
      <c r="S535" s="14">
        <v>18.622695725539636</v>
      </c>
      <c r="T535" s="14">
        <v>1.8303145375745049</v>
      </c>
      <c r="U535" s="14">
        <v>53.319137375930261</v>
      </c>
      <c r="V535" s="14">
        <v>7.4225822481615786</v>
      </c>
      <c r="W535" s="14">
        <v>75.961463270516234</v>
      </c>
      <c r="X535" s="14">
        <v>48.588697499242322</v>
      </c>
      <c r="Y535" s="8">
        <v>2.5027619552435585</v>
      </c>
      <c r="Z535" s="8">
        <v>220.71956825066613</v>
      </c>
      <c r="AA535" s="8"/>
      <c r="AB535" s="8">
        <f>(R534+R535)*($J535-$J534)/2</f>
        <v>85.254076456201489</v>
      </c>
      <c r="AC535" s="8">
        <f t="shared" ref="AC535:AC541" si="878">(S534+S535)*($J535-$J534)/2</f>
        <v>132.23246942717452</v>
      </c>
      <c r="AD535" s="8">
        <f t="shared" ref="AD535:AD541" si="879">(T534+T535)*($J535-$J534)/2</f>
        <v>16.623686034103923</v>
      </c>
      <c r="AE535" s="8">
        <f t="shared" ref="AE535:AE541" si="880">(U534+U535)*($J535-$J534)/2</f>
        <v>385.72070638064679</v>
      </c>
      <c r="AF535" s="8">
        <f t="shared" ref="AF535:AF541" si="881">(V534+V535)*($J535-$J534)/2</f>
        <v>48.598289111564895</v>
      </c>
      <c r="AG535" s="8">
        <f t="shared" ref="AG535:AG541" si="882">(W534+W535)*($J535-$J534)/2</f>
        <v>617.97826727505389</v>
      </c>
      <c r="AH535" s="8">
        <f t="shared" ref="AH535:AH541" si="883">(X534+X535)*($J535-$J534)/2</f>
        <v>349.48202027945683</v>
      </c>
      <c r="AI535" s="8">
        <f t="shared" ref="AI535:AI541" si="884">(Y534+Y535)*($J535-$J534)/2</f>
        <v>15.061849557154691</v>
      </c>
      <c r="AJ535" s="8">
        <f t="shared" ref="AJ535:AJ541" si="885">(Z534+Z535)*($J535-$J534)/2</f>
        <v>1650.9513165624696</v>
      </c>
      <c r="AK535" s="8"/>
      <c r="AL535" s="8">
        <f>AL534</f>
        <v>1333.3913588195012</v>
      </c>
      <c r="AM535" s="8">
        <f>AM534</f>
        <v>6320.9287061691284</v>
      </c>
      <c r="AN535" s="8">
        <f>AN534</f>
        <v>1171.4527978486026</v>
      </c>
      <c r="AO535" s="8">
        <f t="shared" ref="AO535:AO541" si="886">AO534</f>
        <v>9574.077306714551</v>
      </c>
      <c r="AP535" s="8">
        <f t="shared" ref="AP535:AP541" si="887">AP534</f>
        <v>1259.1122752798017</v>
      </c>
      <c r="AQ535" s="8">
        <f t="shared" ref="AQ535:AQ541" si="888">AQ534</f>
        <v>8950.8297923012033</v>
      </c>
      <c r="AR535" s="8">
        <f t="shared" ref="AR535:AR541" si="889">AR534</f>
        <v>7817.6976385753733</v>
      </c>
      <c r="AS535" s="8">
        <f t="shared" ref="AS535:AS541" si="890">AS534</f>
        <v>2133.6942165501368</v>
      </c>
      <c r="AT535" s="8">
        <f t="shared" ref="AT535:AT541" si="891">AT534</f>
        <v>38561.183618661118</v>
      </c>
      <c r="BF535" s="5">
        <v>18.313547802250607</v>
      </c>
      <c r="BG535" s="5">
        <v>24.880081339740428</v>
      </c>
      <c r="BH535" s="5">
        <v>5.2337905335390387</v>
      </c>
      <c r="BI535" s="5">
        <v>13.530919967606309</v>
      </c>
      <c r="BJ535" s="5">
        <v>8.0690424120948574</v>
      </c>
      <c r="BK535" s="5">
        <v>3.5274022328108487</v>
      </c>
      <c r="BL535" s="5">
        <v>0.75885506511156009</v>
      </c>
      <c r="BM535" s="5">
        <v>1.6411032270491535</v>
      </c>
      <c r="BN535" s="5">
        <v>109.22814580317858</v>
      </c>
      <c r="BO535" s="5">
        <v>36.293322526154867</v>
      </c>
      <c r="BP535" s="5">
        <v>3.5365572981491646</v>
      </c>
      <c r="BQ535" s="5">
        <v>24.016939703660395</v>
      </c>
      <c r="BR535" s="5">
        <v>9.9435810074352595</v>
      </c>
      <c r="BS535" s="5">
        <v>12.969128073674462</v>
      </c>
      <c r="BT535" s="5">
        <v>1.6766935614103431</v>
      </c>
      <c r="BU535" s="5">
        <v>7.4579803340288917</v>
      </c>
      <c r="BV535" s="5">
        <v>2.7087837434076198</v>
      </c>
      <c r="BW535" s="5">
        <v>0</v>
      </c>
      <c r="BX535" s="5">
        <v>22.339676481624991</v>
      </c>
      <c r="BY535" s="5">
        <v>2.5027619552435585</v>
      </c>
      <c r="BZ535" s="5">
        <v>213.26220998649165</v>
      </c>
      <c r="CA535" s="5">
        <v>218.21680629542257</v>
      </c>
      <c r="CB535" s="5">
        <v>220.71956825066613</v>
      </c>
      <c r="CC535" s="5">
        <v>3.9632929831272574</v>
      </c>
    </row>
    <row r="536" spans="1:81" x14ac:dyDescent="0.2">
      <c r="A536" s="3" t="s">
        <v>52</v>
      </c>
      <c r="B536" s="3">
        <v>353</v>
      </c>
      <c r="C536" s="9">
        <v>43422</v>
      </c>
      <c r="D536" s="3">
        <v>5</v>
      </c>
      <c r="E536" s="3">
        <v>3</v>
      </c>
      <c r="F536" s="3" t="s">
        <v>117</v>
      </c>
      <c r="G536" s="10" t="s">
        <v>107</v>
      </c>
      <c r="H536" s="3">
        <v>67</v>
      </c>
      <c r="I536" s="3" t="s">
        <v>118</v>
      </c>
      <c r="J536" s="3">
        <v>30</v>
      </c>
      <c r="K536" s="3">
        <v>14</v>
      </c>
      <c r="L536" s="3">
        <v>3</v>
      </c>
      <c r="M536" s="3" t="s">
        <v>56</v>
      </c>
      <c r="N536" s="3" t="s">
        <v>57</v>
      </c>
      <c r="O536" s="1" t="s">
        <v>58</v>
      </c>
      <c r="P536" s="3" t="s">
        <v>59</v>
      </c>
      <c r="Q536" s="3" t="s">
        <v>197</v>
      </c>
      <c r="R536" s="14">
        <v>21.611195630040662</v>
      </c>
      <c r="S536" s="14">
        <v>16.150391644444959</v>
      </c>
      <c r="T536" s="14">
        <v>0.55563619219023608</v>
      </c>
      <c r="U536" s="14">
        <v>23.683598222403692</v>
      </c>
      <c r="V536" s="14">
        <v>6.2601096958949647</v>
      </c>
      <c r="W536" s="14">
        <v>35.106451198972508</v>
      </c>
      <c r="X536" s="14">
        <v>116.3535629798626</v>
      </c>
      <c r="Y536" s="8">
        <v>17.245912697886499</v>
      </c>
      <c r="Z536" s="8">
        <v>236.96685661122851</v>
      </c>
      <c r="AA536" s="8"/>
      <c r="AB536" s="8">
        <f>(R535+R536)*($J536-$J535)/2</f>
        <v>306.74805203799548</v>
      </c>
      <c r="AC536" s="8">
        <f t="shared" si="878"/>
        <v>312.95778632986134</v>
      </c>
      <c r="AD536" s="8">
        <f t="shared" si="879"/>
        <v>21.473556567882667</v>
      </c>
      <c r="AE536" s="8">
        <f t="shared" si="880"/>
        <v>693.02462038500562</v>
      </c>
      <c r="AF536" s="8">
        <f t="shared" si="881"/>
        <v>123.14422749650889</v>
      </c>
      <c r="AG536" s="8">
        <f t="shared" si="882"/>
        <v>999.61123022539869</v>
      </c>
      <c r="AH536" s="8">
        <f t="shared" si="883"/>
        <v>1484.4803443119445</v>
      </c>
      <c r="AI536" s="8">
        <f t="shared" si="884"/>
        <v>177.73807187817053</v>
      </c>
      <c r="AJ536" s="8">
        <f t="shared" si="885"/>
        <v>4119.1778237570516</v>
      </c>
      <c r="AK536" s="8"/>
      <c r="AL536" s="8">
        <f t="shared" ref="AL536:AL541" si="892">AL535</f>
        <v>1333.3913588195012</v>
      </c>
      <c r="AM536" s="8">
        <f t="shared" ref="AM536:AM541" si="893">AM535</f>
        <v>6320.9287061691284</v>
      </c>
      <c r="AN536" s="8">
        <f t="shared" ref="AN536:AN541" si="894">AN535</f>
        <v>1171.4527978486026</v>
      </c>
      <c r="AO536" s="8">
        <f t="shared" si="886"/>
        <v>9574.077306714551</v>
      </c>
      <c r="AP536" s="8">
        <f t="shared" si="887"/>
        <v>1259.1122752798017</v>
      </c>
      <c r="AQ536" s="8">
        <f t="shared" si="888"/>
        <v>8950.8297923012033</v>
      </c>
      <c r="AR536" s="8">
        <f t="shared" si="889"/>
        <v>7817.6976385753733</v>
      </c>
      <c r="AS536" s="8">
        <f t="shared" si="890"/>
        <v>2133.6942165501368</v>
      </c>
      <c r="AT536" s="8">
        <f t="shared" si="891"/>
        <v>38561.183618661118</v>
      </c>
      <c r="BF536" s="5">
        <v>20.068914181473321</v>
      </c>
      <c r="BG536" s="5">
        <v>27.783284189265618</v>
      </c>
      <c r="BH536" s="5">
        <v>14.116248367271659</v>
      </c>
      <c r="BI536" s="5">
        <v>16.395763211644628</v>
      </c>
      <c r="BJ536" s="5">
        <v>8.4843488037199926</v>
      </c>
      <c r="BK536" s="5">
        <v>3.204329540445777</v>
      </c>
      <c r="BL536" s="5">
        <v>1.6785045498045219</v>
      </c>
      <c r="BM536" s="5">
        <v>2.0335897034497852</v>
      </c>
      <c r="BN536" s="5">
        <v>109.88714306036121</v>
      </c>
      <c r="BO536" s="5">
        <v>25.476137292109602</v>
      </c>
      <c r="BP536" s="5">
        <v>2.1274355555956852</v>
      </c>
      <c r="BQ536" s="5">
        <v>82.735366080080041</v>
      </c>
      <c r="BR536" s="5">
        <v>10.437409712543962</v>
      </c>
      <c r="BS536" s="5">
        <v>14.083476047646872</v>
      </c>
      <c r="BT536" s="5">
        <v>4.1724076577968079</v>
      </c>
      <c r="BU536" s="5">
        <v>9.6715612299315001</v>
      </c>
      <c r="BV536" s="5">
        <v>2.2659219951649816</v>
      </c>
      <c r="BW536" s="5">
        <v>1.4619310070519906</v>
      </c>
      <c r="BX536" s="5">
        <v>23.795019402794413</v>
      </c>
      <c r="BY536" s="5">
        <v>17.245912697886499</v>
      </c>
      <c r="BZ536" s="5">
        <v>213.9193549614468</v>
      </c>
      <c r="CA536" s="5">
        <v>219.72094391334201</v>
      </c>
      <c r="CB536" s="5">
        <v>236.96685661122851</v>
      </c>
      <c r="CC536" s="5">
        <v>4.0763372131270152</v>
      </c>
    </row>
    <row r="537" spans="1:81" x14ac:dyDescent="0.2">
      <c r="A537" s="3" t="s">
        <v>52</v>
      </c>
      <c r="B537" s="3">
        <v>353</v>
      </c>
      <c r="C537" s="9">
        <v>43422</v>
      </c>
      <c r="D537" s="3">
        <v>5</v>
      </c>
      <c r="E537" s="3">
        <v>3</v>
      </c>
      <c r="F537" s="3" t="s">
        <v>117</v>
      </c>
      <c r="G537" s="10" t="s">
        <v>107</v>
      </c>
      <c r="H537" s="3">
        <v>67</v>
      </c>
      <c r="I537" s="3" t="s">
        <v>118</v>
      </c>
      <c r="J537" s="3">
        <v>50</v>
      </c>
      <c r="K537" s="3">
        <v>10</v>
      </c>
      <c r="L537" s="3">
        <v>4</v>
      </c>
      <c r="M537" s="3" t="s">
        <v>56</v>
      </c>
      <c r="N537" s="3" t="s">
        <v>57</v>
      </c>
      <c r="O537" s="1" t="s">
        <v>58</v>
      </c>
      <c r="P537" s="3" t="s">
        <v>59</v>
      </c>
      <c r="Q537" s="3" t="s">
        <v>197</v>
      </c>
      <c r="R537" s="14">
        <v>16.881099339189202</v>
      </c>
      <c r="S537" s="14">
        <v>54.096090908708241</v>
      </c>
      <c r="T537" s="14">
        <v>24.965204723950091</v>
      </c>
      <c r="U537" s="14">
        <v>92.691461234257133</v>
      </c>
      <c r="V537" s="14">
        <v>10.764328479766846</v>
      </c>
      <c r="W537" s="14">
        <v>134.11706700818291</v>
      </c>
      <c r="X537" s="14">
        <v>160.37302082982558</v>
      </c>
      <c r="Y537" s="8">
        <v>14.623573883078413</v>
      </c>
      <c r="Z537" s="8">
        <v>508.51183936806643</v>
      </c>
      <c r="AA537" s="8"/>
      <c r="AB537" s="8">
        <f t="shared" ref="AB537:AB541" si="895">(R536+R537)*($J537-$J536)/2</f>
        <v>384.92294969229863</v>
      </c>
      <c r="AC537" s="8">
        <f t="shared" si="878"/>
        <v>702.46482553153203</v>
      </c>
      <c r="AD537" s="8">
        <f t="shared" si="879"/>
        <v>255.20840916140327</v>
      </c>
      <c r="AE537" s="8">
        <f t="shared" si="880"/>
        <v>1163.7505945666082</v>
      </c>
      <c r="AF537" s="8">
        <f t="shared" si="881"/>
        <v>170.24438175661811</v>
      </c>
      <c r="AG537" s="8">
        <f t="shared" si="882"/>
        <v>1692.2351820715542</v>
      </c>
      <c r="AH537" s="8">
        <f t="shared" si="883"/>
        <v>2767.2658380968819</v>
      </c>
      <c r="AI537" s="8">
        <f t="shared" si="884"/>
        <v>318.69486580964912</v>
      </c>
      <c r="AJ537" s="8">
        <f t="shared" si="885"/>
        <v>7454.7869597929493</v>
      </c>
      <c r="AK537" s="8"/>
      <c r="AL537" s="8">
        <f t="shared" si="892"/>
        <v>1333.3913588195012</v>
      </c>
      <c r="AM537" s="8">
        <f t="shared" si="893"/>
        <v>6320.9287061691284</v>
      </c>
      <c r="AN537" s="8">
        <f t="shared" si="894"/>
        <v>1171.4527978486026</v>
      </c>
      <c r="AO537" s="8">
        <f t="shared" si="886"/>
        <v>9574.077306714551</v>
      </c>
      <c r="AP537" s="8">
        <f t="shared" si="887"/>
        <v>1259.1122752798017</v>
      </c>
      <c r="AQ537" s="8">
        <f t="shared" si="888"/>
        <v>8950.8297923012033</v>
      </c>
      <c r="AR537" s="8">
        <f t="shared" si="889"/>
        <v>7817.6976385753733</v>
      </c>
      <c r="AS537" s="8">
        <f t="shared" si="890"/>
        <v>2133.6942165501368</v>
      </c>
      <c r="AT537" s="8">
        <f t="shared" si="891"/>
        <v>38561.183618661118</v>
      </c>
      <c r="BF537" s="5">
        <v>68.285346280669629</v>
      </c>
      <c r="BG537" s="5">
        <v>64.041365980625542</v>
      </c>
      <c r="BH537" s="5">
        <v>9.3305703053595366</v>
      </c>
      <c r="BI537" s="5">
        <v>37.097439792514876</v>
      </c>
      <c r="BJ537" s="5">
        <v>74.466652940780747</v>
      </c>
      <c r="BK537" s="5">
        <v>7.1433250086074107</v>
      </c>
      <c r="BL537" s="5">
        <v>5.9384319024306205</v>
      </c>
      <c r="BM537" s="5">
        <v>3.5115405310117525</v>
      </c>
      <c r="BN537" s="5">
        <v>218.19236079021266</v>
      </c>
      <c r="BO537" s="5">
        <v>31.91196954614551</v>
      </c>
      <c r="BP537" s="5">
        <v>4.1342915664164668</v>
      </c>
      <c r="BQ537" s="5">
        <v>96.549213324764537</v>
      </c>
      <c r="BR537" s="5">
        <v>28.042071667550797</v>
      </c>
      <c r="BS537" s="5">
        <v>17.397789353735195</v>
      </c>
      <c r="BT537" s="5">
        <v>5.1040306379704736</v>
      </c>
      <c r="BU537" s="5">
        <v>18.628268428436325</v>
      </c>
      <c r="BV537" s="5">
        <v>17.187415572030456</v>
      </c>
      <c r="BW537" s="5">
        <v>9.3595261349795162</v>
      </c>
      <c r="BX537" s="5">
        <v>66.926312807432836</v>
      </c>
      <c r="BY537" s="5">
        <v>14.623573883078413</v>
      </c>
      <c r="BZ537" s="5">
        <v>468.71297483897013</v>
      </c>
      <c r="CA537" s="5">
        <v>493.88826548498804</v>
      </c>
      <c r="CB537" s="5">
        <v>508.51183936806643</v>
      </c>
      <c r="CC537" s="5">
        <v>9.1876376823187815</v>
      </c>
    </row>
    <row r="538" spans="1:81" x14ac:dyDescent="0.2">
      <c r="A538" s="3" t="s">
        <v>52</v>
      </c>
      <c r="B538" s="3">
        <v>353</v>
      </c>
      <c r="C538" s="9">
        <v>43422</v>
      </c>
      <c r="D538" s="3">
        <v>5</v>
      </c>
      <c r="E538" s="3">
        <v>3</v>
      </c>
      <c r="F538" s="3" t="s">
        <v>117</v>
      </c>
      <c r="G538" s="10" t="s">
        <v>107</v>
      </c>
      <c r="H538" s="3">
        <v>67</v>
      </c>
      <c r="I538" s="3" t="s">
        <v>118</v>
      </c>
      <c r="J538" s="3">
        <v>60</v>
      </c>
      <c r="K538" s="3">
        <v>7</v>
      </c>
      <c r="L538" s="3">
        <v>5</v>
      </c>
      <c r="M538" s="3" t="s">
        <v>56</v>
      </c>
      <c r="N538" s="3" t="s">
        <v>57</v>
      </c>
      <c r="O538" s="1" t="s">
        <v>58</v>
      </c>
      <c r="P538" s="3" t="s">
        <v>59</v>
      </c>
      <c r="Q538" s="3" t="s">
        <v>197</v>
      </c>
      <c r="R538" s="14">
        <v>18.773476074481831</v>
      </c>
      <c r="S538" s="14">
        <v>79.593384183686354</v>
      </c>
      <c r="T538" s="14">
        <v>47.937467936811778</v>
      </c>
      <c r="U538" s="14">
        <v>119.94637666899582</v>
      </c>
      <c r="V538" s="14">
        <v>12.855284789512897</v>
      </c>
      <c r="W538" s="14">
        <v>177.68691201045596</v>
      </c>
      <c r="X538" s="14">
        <v>91.489817257585202</v>
      </c>
      <c r="Y538" s="8">
        <v>13.837211056095752</v>
      </c>
      <c r="Z538" s="8">
        <v>562.11991246343473</v>
      </c>
      <c r="AA538" s="8"/>
      <c r="AB538" s="8">
        <f t="shared" si="895"/>
        <v>178.27287706835517</v>
      </c>
      <c r="AC538" s="8">
        <f t="shared" si="878"/>
        <v>668.44737546197291</v>
      </c>
      <c r="AD538" s="8">
        <f t="shared" si="879"/>
        <v>364.51336330380934</v>
      </c>
      <c r="AE538" s="8">
        <f t="shared" si="880"/>
        <v>1063.1891895162648</v>
      </c>
      <c r="AF538" s="8">
        <f t="shared" si="881"/>
        <v>118.09806634639871</v>
      </c>
      <c r="AG538" s="8">
        <f t="shared" si="882"/>
        <v>1559.0198950931945</v>
      </c>
      <c r="AH538" s="8">
        <f t="shared" si="883"/>
        <v>1259.3141904370539</v>
      </c>
      <c r="AI538" s="8">
        <f t="shared" si="884"/>
        <v>142.30392469587082</v>
      </c>
      <c r="AJ538" s="8">
        <f t="shared" si="885"/>
        <v>5353.1587591575053</v>
      </c>
      <c r="AK538" s="8"/>
      <c r="AL538" s="8">
        <f t="shared" si="892"/>
        <v>1333.3913588195012</v>
      </c>
      <c r="AM538" s="8">
        <f t="shared" si="893"/>
        <v>6320.9287061691284</v>
      </c>
      <c r="AN538" s="8">
        <f t="shared" si="894"/>
        <v>1171.4527978486026</v>
      </c>
      <c r="AO538" s="8">
        <f t="shared" si="886"/>
        <v>9574.077306714551</v>
      </c>
      <c r="AP538" s="8">
        <f t="shared" si="887"/>
        <v>1259.1122752798017</v>
      </c>
      <c r="AQ538" s="8">
        <f t="shared" si="888"/>
        <v>8950.8297923012033</v>
      </c>
      <c r="AR538" s="8">
        <f t="shared" si="889"/>
        <v>7817.6976385753733</v>
      </c>
      <c r="AS538" s="8">
        <f t="shared" si="890"/>
        <v>2133.6942165501368</v>
      </c>
      <c r="AT538" s="8">
        <f t="shared" si="891"/>
        <v>38561.183618661118</v>
      </c>
      <c r="BF538" s="5">
        <v>89.385203652836381</v>
      </c>
      <c r="BG538" s="5">
        <v>74.524175757505546</v>
      </c>
      <c r="BH538" s="5">
        <v>9.0760177765532521</v>
      </c>
      <c r="BI538" s="5">
        <v>49.822015886073125</v>
      </c>
      <c r="BJ538" s="5">
        <v>96.664277547418635</v>
      </c>
      <c r="BK538" s="5">
        <v>7.0932929984491553</v>
      </c>
      <c r="BL538" s="5">
        <v>7.0798621864561708</v>
      </c>
      <c r="BM538" s="5">
        <v>3.0445480119063206</v>
      </c>
      <c r="BN538" s="5">
        <v>244.79852492213936</v>
      </c>
      <c r="BO538" s="5">
        <v>26.474316446505416</v>
      </c>
      <c r="BP538" s="5">
        <v>4.8580787098036708</v>
      </c>
      <c r="BQ538" s="5">
        <v>53.241519237339901</v>
      </c>
      <c r="BR538" s="5">
        <v>36.127465577893716</v>
      </c>
      <c r="BS538" s="5">
        <v>15.18393897290759</v>
      </c>
      <c r="BT538" s="5">
        <v>5.3993390525765026</v>
      </c>
      <c r="BU538" s="5">
        <v>14.899563007941721</v>
      </c>
      <c r="BV538" s="5">
        <v>23.345315050885958</v>
      </c>
      <c r="BW538" s="5">
        <v>17.317883519791224</v>
      </c>
      <c r="BX538" s="5">
        <v>83.449205544854422</v>
      </c>
      <c r="BY538" s="5">
        <v>13.837211056095752</v>
      </c>
      <c r="BZ538" s="5">
        <v>508.46720168910923</v>
      </c>
      <c r="CA538" s="5">
        <v>548.282701407339</v>
      </c>
      <c r="CB538" s="5">
        <v>562.11991246343473</v>
      </c>
      <c r="CC538" s="5">
        <v>9.6386732674293949</v>
      </c>
    </row>
    <row r="539" spans="1:81" x14ac:dyDescent="0.2">
      <c r="A539" s="3" t="s">
        <v>52</v>
      </c>
      <c r="B539" s="3">
        <v>353</v>
      </c>
      <c r="C539" s="9">
        <v>43422</v>
      </c>
      <c r="D539" s="3">
        <v>5</v>
      </c>
      <c r="E539" s="3">
        <v>3</v>
      </c>
      <c r="F539" s="3" t="s">
        <v>117</v>
      </c>
      <c r="G539" s="10" t="s">
        <v>107</v>
      </c>
      <c r="H539" s="3">
        <v>67</v>
      </c>
      <c r="I539" s="3" t="s">
        <v>118</v>
      </c>
      <c r="J539" s="3">
        <v>70</v>
      </c>
      <c r="K539" s="3">
        <v>4</v>
      </c>
      <c r="L539" s="3">
        <v>6</v>
      </c>
      <c r="M539" s="3" t="s">
        <v>56</v>
      </c>
      <c r="N539" s="3" t="s">
        <v>57</v>
      </c>
      <c r="O539" s="1" t="s">
        <v>58</v>
      </c>
      <c r="P539" s="3" t="s">
        <v>59</v>
      </c>
      <c r="Q539" s="3" t="s">
        <v>197</v>
      </c>
      <c r="R539" s="14">
        <v>9.1214272893708319</v>
      </c>
      <c r="S539" s="14">
        <v>73.966009074243999</v>
      </c>
      <c r="T539" s="14">
        <v>6.1733184600698534</v>
      </c>
      <c r="U539" s="14">
        <v>101.88972104828933</v>
      </c>
      <c r="V539" s="14">
        <v>14.439710419753503</v>
      </c>
      <c r="W539" s="14">
        <v>93.558859594937033</v>
      </c>
      <c r="X539" s="14">
        <v>49.454898505375304</v>
      </c>
      <c r="Y539" s="8">
        <v>32.651797195736791</v>
      </c>
      <c r="Z539" s="8">
        <v>381.25573534747991</v>
      </c>
      <c r="AA539" s="8"/>
      <c r="AB539" s="8">
        <f t="shared" si="895"/>
        <v>139.47451681926333</v>
      </c>
      <c r="AC539" s="8">
        <f t="shared" si="878"/>
        <v>767.79696628965189</v>
      </c>
      <c r="AD539" s="8">
        <f t="shared" si="879"/>
        <v>270.55393198440817</v>
      </c>
      <c r="AE539" s="8">
        <f t="shared" si="880"/>
        <v>1109.1804885864258</v>
      </c>
      <c r="AF539" s="8">
        <f t="shared" si="881"/>
        <v>136.47497604633199</v>
      </c>
      <c r="AG539" s="8">
        <f t="shared" si="882"/>
        <v>1356.2288580269649</v>
      </c>
      <c r="AH539" s="8">
        <f t="shared" si="883"/>
        <v>704.72357881480252</v>
      </c>
      <c r="AI539" s="8">
        <f t="shared" si="884"/>
        <v>232.44504125916274</v>
      </c>
      <c r="AJ539" s="8">
        <f t="shared" si="885"/>
        <v>4716.878239054573</v>
      </c>
      <c r="AK539" s="8"/>
      <c r="AL539" s="8">
        <f t="shared" si="892"/>
        <v>1333.3913588195012</v>
      </c>
      <c r="AM539" s="8">
        <f t="shared" si="893"/>
        <v>6320.9287061691284</v>
      </c>
      <c r="AN539" s="8">
        <f t="shared" si="894"/>
        <v>1171.4527978486026</v>
      </c>
      <c r="AO539" s="8">
        <f t="shared" si="886"/>
        <v>9574.077306714551</v>
      </c>
      <c r="AP539" s="8">
        <f t="shared" si="887"/>
        <v>1259.1122752798017</v>
      </c>
      <c r="AQ539" s="8">
        <f t="shared" si="888"/>
        <v>8950.8297923012033</v>
      </c>
      <c r="AR539" s="8">
        <f t="shared" si="889"/>
        <v>7817.6976385753733</v>
      </c>
      <c r="AS539" s="8">
        <f t="shared" si="890"/>
        <v>2133.6942165501368</v>
      </c>
      <c r="AT539" s="8">
        <f t="shared" si="891"/>
        <v>38561.183618661118</v>
      </c>
      <c r="BF539" s="5">
        <v>47.787143810836774</v>
      </c>
      <c r="BG539" s="5">
        <v>42.392804135407353</v>
      </c>
      <c r="BH539" s="5">
        <v>4.2518983568663042</v>
      </c>
      <c r="BI539" s="5">
        <v>50.095207234867289</v>
      </c>
      <c r="BJ539" s="5">
        <v>31.318458291373215</v>
      </c>
      <c r="BK539" s="5">
        <v>6.1048913126198894</v>
      </c>
      <c r="BL539" s="5">
        <v>6.3357200417174626</v>
      </c>
      <c r="BM539" s="5">
        <v>2.0839676331736134</v>
      </c>
      <c r="BN539" s="5">
        <v>151.68373812754973</v>
      </c>
      <c r="BO539" s="5">
        <v>15.26651275671</v>
      </c>
      <c r="BP539" s="5">
        <v>3.7213897952313095</v>
      </c>
      <c r="BQ539" s="5">
        <v>41.988631935456048</v>
      </c>
      <c r="BR539" s="5">
        <v>24.002677543179733</v>
      </c>
      <c r="BS539" s="5">
        <v>8.6858442185463236</v>
      </c>
      <c r="BT539" s="5">
        <v>8.2586152336453136</v>
      </c>
      <c r="BU539" s="5">
        <v>10.018614653759663</v>
      </c>
      <c r="BV539" s="5">
        <v>3.8544362887599046</v>
      </c>
      <c r="BW539" s="5">
        <v>15.237199243771578</v>
      </c>
      <c r="BX539" s="5">
        <v>86.596279476519086</v>
      </c>
      <c r="BY539" s="5">
        <v>32.651797195736791</v>
      </c>
      <c r="BZ539" s="5">
        <v>338.44459819684494</v>
      </c>
      <c r="CA539" s="5">
        <v>348.60393815174314</v>
      </c>
      <c r="CB539" s="5">
        <v>381.25573534747991</v>
      </c>
      <c r="CC539" s="5">
        <v>7.8353985664300989</v>
      </c>
    </row>
    <row r="540" spans="1:81" x14ac:dyDescent="0.2">
      <c r="A540" s="3" t="s">
        <v>52</v>
      </c>
      <c r="B540" s="3">
        <v>353</v>
      </c>
      <c r="C540" s="9">
        <v>43422</v>
      </c>
      <c r="D540" s="3">
        <v>5</v>
      </c>
      <c r="E540" s="3">
        <v>3</v>
      </c>
      <c r="F540" s="3" t="s">
        <v>117</v>
      </c>
      <c r="G540" s="10" t="s">
        <v>107</v>
      </c>
      <c r="H540" s="3">
        <v>67</v>
      </c>
      <c r="I540" s="3" t="s">
        <v>118</v>
      </c>
      <c r="J540" s="3">
        <v>100</v>
      </c>
      <c r="K540" s="3">
        <v>2</v>
      </c>
      <c r="L540" s="3">
        <v>7</v>
      </c>
      <c r="M540" s="3" t="s">
        <v>56</v>
      </c>
      <c r="N540" s="3" t="s">
        <v>57</v>
      </c>
      <c r="O540" s="1" t="s">
        <v>58</v>
      </c>
      <c r="P540" s="3" t="s">
        <v>59</v>
      </c>
      <c r="Q540" s="3" t="s">
        <v>197</v>
      </c>
      <c r="R540" s="14">
        <v>0.68294372229740541</v>
      </c>
      <c r="S540" s="14">
        <v>75.791723580195992</v>
      </c>
      <c r="T540" s="14">
        <v>5.4353409471182985</v>
      </c>
      <c r="U540" s="14">
        <v>107.25278578133418</v>
      </c>
      <c r="V540" s="14">
        <v>14.075897710076694</v>
      </c>
      <c r="W540" s="14">
        <v>27.081015016498238</v>
      </c>
      <c r="X540" s="14">
        <v>8.3675151446769984</v>
      </c>
      <c r="Y540" s="8">
        <v>28.284306510011763</v>
      </c>
      <c r="Z540" s="8">
        <v>266.9715298875355</v>
      </c>
      <c r="AA540" s="8"/>
      <c r="AB540" s="8">
        <f t="shared" si="895"/>
        <v>147.06556517502355</v>
      </c>
      <c r="AC540" s="8">
        <f t="shared" si="878"/>
        <v>2246.3659898165997</v>
      </c>
      <c r="AD540" s="8">
        <f t="shared" si="879"/>
        <v>174.12989110782229</v>
      </c>
      <c r="AE540" s="8">
        <f t="shared" si="880"/>
        <v>3137.137602444353</v>
      </c>
      <c r="AF540" s="8">
        <f t="shared" si="881"/>
        <v>427.73412194745299</v>
      </c>
      <c r="AG540" s="8">
        <f t="shared" si="882"/>
        <v>1809.5981191715291</v>
      </c>
      <c r="AH540" s="8">
        <f t="shared" si="883"/>
        <v>867.33620475078453</v>
      </c>
      <c r="AI540" s="8">
        <f t="shared" si="884"/>
        <v>914.04155558622824</v>
      </c>
      <c r="AJ540" s="8">
        <f t="shared" si="885"/>
        <v>9723.4089785252327</v>
      </c>
      <c r="AK540" s="8"/>
      <c r="AL540" s="8">
        <f t="shared" si="892"/>
        <v>1333.3913588195012</v>
      </c>
      <c r="AM540" s="8">
        <f t="shared" si="893"/>
        <v>6320.9287061691284</v>
      </c>
      <c r="AN540" s="8">
        <f t="shared" si="894"/>
        <v>1171.4527978486026</v>
      </c>
      <c r="AO540" s="8">
        <f t="shared" si="886"/>
        <v>9574.077306714551</v>
      </c>
      <c r="AP540" s="8">
        <f t="shared" si="887"/>
        <v>1259.1122752798017</v>
      </c>
      <c r="AQ540" s="8">
        <f t="shared" si="888"/>
        <v>8950.8297923012033</v>
      </c>
      <c r="AR540" s="8">
        <f t="shared" si="889"/>
        <v>7817.6976385753733</v>
      </c>
      <c r="AS540" s="8">
        <f t="shared" si="890"/>
        <v>2133.6942165501368</v>
      </c>
      <c r="AT540" s="8">
        <f t="shared" si="891"/>
        <v>38561.183618661118</v>
      </c>
      <c r="BF540" s="5">
        <v>37.195437939655235</v>
      </c>
      <c r="BG540" s="5">
        <v>23.938734807850757</v>
      </c>
      <c r="BH540" s="5">
        <v>0</v>
      </c>
      <c r="BI540" s="5">
        <v>50.999375599364633</v>
      </c>
      <c r="BJ540" s="5">
        <v>18.432127530920631</v>
      </c>
      <c r="BK540" s="5">
        <v>6.7516781478162216</v>
      </c>
      <c r="BL540" s="5">
        <v>9.0117893826792326</v>
      </c>
      <c r="BM540" s="5">
        <v>2.326339774065135</v>
      </c>
      <c r="BN540" s="5">
        <v>66.608309177210984</v>
      </c>
      <c r="BO540" s="5">
        <v>8.1142123116347058</v>
      </c>
      <c r="BP540" s="5">
        <v>2.3003515429463213</v>
      </c>
      <c r="BQ540" s="5">
        <v>19.455279851226223</v>
      </c>
      <c r="BR540" s="5">
        <v>13.526329052040008</v>
      </c>
      <c r="BS540" s="5">
        <v>1.1933815200443962</v>
      </c>
      <c r="BT540" s="5">
        <v>9.8068014082793731</v>
      </c>
      <c r="BU540" s="5">
        <v>7.3578857868655918</v>
      </c>
      <c r="BV540" s="5">
        <v>2.9336199650525838</v>
      </c>
      <c r="BW540" s="5">
        <v>17.354115314326009</v>
      </c>
      <c r="BX540" s="5">
        <v>98.453595793782313</v>
      </c>
      <c r="BY540" s="5">
        <v>28.284306510011763</v>
      </c>
      <c r="BZ540" s="5">
        <v>228.39807143661866</v>
      </c>
      <c r="CA540" s="5">
        <v>238.68722337752374</v>
      </c>
      <c r="CB540" s="5">
        <v>266.9715298875355</v>
      </c>
      <c r="CC540" s="5">
        <v>6.6957561166479875</v>
      </c>
    </row>
    <row r="541" spans="1:81" x14ac:dyDescent="0.2">
      <c r="A541" s="3" t="s">
        <v>52</v>
      </c>
      <c r="B541" s="3">
        <v>353</v>
      </c>
      <c r="C541" s="9">
        <v>43422</v>
      </c>
      <c r="D541" s="3">
        <v>5</v>
      </c>
      <c r="E541" s="3">
        <v>3</v>
      </c>
      <c r="F541" s="3" t="s">
        <v>117</v>
      </c>
      <c r="G541" s="10" t="s">
        <v>107</v>
      </c>
      <c r="H541" s="3">
        <v>67</v>
      </c>
      <c r="I541" s="3" t="s">
        <v>118</v>
      </c>
      <c r="J541" s="3">
        <v>120</v>
      </c>
      <c r="K541" s="3">
        <v>1</v>
      </c>
      <c r="L541" s="3">
        <v>8</v>
      </c>
      <c r="M541" s="3" t="s">
        <v>56</v>
      </c>
      <c r="N541" s="3" t="s">
        <v>57</v>
      </c>
      <c r="O541" s="1" t="s">
        <v>58</v>
      </c>
      <c r="P541" s="3" t="s">
        <v>59</v>
      </c>
      <c r="Q541" s="3" t="s">
        <v>197</v>
      </c>
      <c r="R541" s="14">
        <v>2.5391952868165641</v>
      </c>
      <c r="S541" s="14">
        <v>63.695600838496766</v>
      </c>
      <c r="T541" s="14">
        <v>0</v>
      </c>
      <c r="U541" s="14">
        <v>66.511235335777542</v>
      </c>
      <c r="V541" s="14">
        <v>6.1746019412731306</v>
      </c>
      <c r="W541" s="14">
        <v>14.232931051788659</v>
      </c>
      <c r="X541" s="14">
        <v>4.5103768963238284</v>
      </c>
      <c r="Y541" s="8">
        <v>4.1562724501208272</v>
      </c>
      <c r="Z541" s="8">
        <v>161.82022033857945</v>
      </c>
      <c r="AA541" s="8"/>
      <c r="AB541" s="8">
        <f t="shared" si="895"/>
        <v>32.221390091139696</v>
      </c>
      <c r="AC541" s="8">
        <f t="shared" si="878"/>
        <v>1394.8732441869276</v>
      </c>
      <c r="AD541" s="8">
        <f t="shared" si="879"/>
        <v>54.353409471182985</v>
      </c>
      <c r="AE541" s="8">
        <f t="shared" si="880"/>
        <v>1737.6402111711172</v>
      </c>
      <c r="AF541" s="8">
        <f t="shared" si="881"/>
        <v>202.50499651349824</v>
      </c>
      <c r="AG541" s="8">
        <f t="shared" si="882"/>
        <v>413.13946068286896</v>
      </c>
      <c r="AH541" s="8">
        <f t="shared" si="883"/>
        <v>128.77892041000825</v>
      </c>
      <c r="AI541" s="8">
        <f t="shared" si="884"/>
        <v>324.40578960132592</v>
      </c>
      <c r="AJ541" s="8">
        <f t="shared" si="885"/>
        <v>4287.9175022611489</v>
      </c>
      <c r="AK541" s="8"/>
      <c r="AL541" s="8">
        <f t="shared" si="892"/>
        <v>1333.3913588195012</v>
      </c>
      <c r="AM541" s="8">
        <f t="shared" si="893"/>
        <v>6320.9287061691284</v>
      </c>
      <c r="AN541" s="8">
        <f t="shared" si="894"/>
        <v>1171.4527978486026</v>
      </c>
      <c r="AO541" s="8">
        <f t="shared" si="886"/>
        <v>9574.077306714551</v>
      </c>
      <c r="AP541" s="8">
        <f t="shared" si="887"/>
        <v>1259.1122752798017</v>
      </c>
      <c r="AQ541" s="8">
        <f t="shared" si="888"/>
        <v>8950.8297923012033</v>
      </c>
      <c r="AR541" s="8">
        <f t="shared" si="889"/>
        <v>7817.6976385753733</v>
      </c>
      <c r="AS541" s="8">
        <f t="shared" si="890"/>
        <v>2133.6942165501368</v>
      </c>
      <c r="AT541" s="8">
        <f t="shared" si="891"/>
        <v>38561.183618661118</v>
      </c>
      <c r="BF541" s="5">
        <v>7.9505536181589793</v>
      </c>
      <c r="BG541" s="5">
        <v>7.0708527498847698</v>
      </c>
      <c r="BH541" s="5">
        <v>0.81345189800677187</v>
      </c>
      <c r="BI541" s="5">
        <v>46.993811009897776</v>
      </c>
      <c r="BJ541" s="5">
        <v>13.605465163155692</v>
      </c>
      <c r="BK541" s="5">
        <v>2.9745577969540644</v>
      </c>
      <c r="BL541" s="5">
        <v>2.9376738231461057</v>
      </c>
      <c r="BM541" s="5">
        <v>0.84922641276690669</v>
      </c>
      <c r="BN541" s="5">
        <v>62.380343197753987</v>
      </c>
      <c r="BO541" s="5">
        <v>6.7089777132335477</v>
      </c>
      <c r="BP541" s="5">
        <v>1.8300199359654028</v>
      </c>
      <c r="BQ541" s="5">
        <v>3.1988259877734668</v>
      </c>
      <c r="BR541" s="5">
        <v>2.8717965880789982</v>
      </c>
      <c r="BS541" s="5">
        <v>0</v>
      </c>
      <c r="BT541" s="5">
        <v>3.0071608942856645</v>
      </c>
      <c r="BU541" s="5">
        <v>2.7270236337491904</v>
      </c>
      <c r="BV541" s="5">
        <v>0.45984546018611233</v>
      </c>
      <c r="BW541" s="5">
        <v>5.113808757051145</v>
      </c>
      <c r="BX541" s="5">
        <v>52.958888590906625</v>
      </c>
      <c r="BY541" s="5">
        <v>4.1562724501208272</v>
      </c>
      <c r="BZ541" s="5">
        <v>154.85716625292736</v>
      </c>
      <c r="CA541" s="5">
        <v>157.66394788845861</v>
      </c>
      <c r="CB541" s="5">
        <v>161.82022033857945</v>
      </c>
      <c r="CC541" s="5">
        <v>5.8422219941520819</v>
      </c>
    </row>
    <row r="542" spans="1:81" hidden="1" x14ac:dyDescent="0.2">
      <c r="A542" s="3" t="s">
        <v>52</v>
      </c>
      <c r="B542" s="3">
        <v>353</v>
      </c>
      <c r="C542" s="9">
        <v>43423</v>
      </c>
      <c r="D542" s="3">
        <v>5</v>
      </c>
      <c r="E542" s="3">
        <v>3</v>
      </c>
      <c r="F542" s="3" t="s">
        <v>117</v>
      </c>
      <c r="G542" s="10" t="s">
        <v>109</v>
      </c>
      <c r="H542" s="3">
        <v>67</v>
      </c>
      <c r="I542" s="3" t="s">
        <v>118</v>
      </c>
      <c r="J542" s="3">
        <v>5</v>
      </c>
      <c r="K542" s="3">
        <v>22</v>
      </c>
      <c r="L542" s="3">
        <v>1</v>
      </c>
      <c r="M542" s="3" t="s">
        <v>56</v>
      </c>
      <c r="N542" s="3" t="s">
        <v>57</v>
      </c>
      <c r="O542" s="1" t="s">
        <v>58</v>
      </c>
      <c r="P542" s="3" t="s">
        <v>60</v>
      </c>
      <c r="R542" s="14">
        <v>2.6509271675142747</v>
      </c>
      <c r="S542" s="14">
        <v>7.3091008416537582</v>
      </c>
      <c r="T542" s="14">
        <v>1.1622842755810967</v>
      </c>
      <c r="U542" s="14">
        <v>17.384894601229963</v>
      </c>
      <c r="V542" s="14">
        <v>1.4088036479621098</v>
      </c>
      <c r="W542" s="14">
        <v>33.161618660236229</v>
      </c>
      <c r="X542" s="14">
        <v>18.043739483274262</v>
      </c>
      <c r="Y542" s="8">
        <v>0.42689680868887392</v>
      </c>
      <c r="Z542" s="8">
        <v>81.548267125181411</v>
      </c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BF542" s="5">
        <v>7.8182767962550592</v>
      </c>
      <c r="BG542" s="5">
        <v>8.6319750560128163</v>
      </c>
      <c r="BH542" s="5">
        <v>0.86354858634858889</v>
      </c>
      <c r="BI542" s="5">
        <v>4.9728814873350959</v>
      </c>
      <c r="BJ542" s="5">
        <v>3.5593983821153738</v>
      </c>
      <c r="BK542" s="5">
        <v>1.0220665289134614</v>
      </c>
      <c r="BL542" s="5">
        <v>0</v>
      </c>
      <c r="BM542" s="5">
        <v>0</v>
      </c>
      <c r="BN542" s="5">
        <v>43.103831227983285</v>
      </c>
      <c r="BO542" s="5">
        <v>8.8550252027428709</v>
      </c>
      <c r="BP542" s="5">
        <v>0.28564414854797754</v>
      </c>
      <c r="BQ542" s="5">
        <v>8.2708485935967744</v>
      </c>
      <c r="BR542" s="5">
        <v>4.0159279343175225</v>
      </c>
      <c r="BS542" s="5">
        <v>4.8419638180618332</v>
      </c>
      <c r="BT542" s="5">
        <v>0.74925926215093008</v>
      </c>
      <c r="BU542" s="5">
        <v>2.5915823466583698</v>
      </c>
      <c r="BV542" s="5">
        <v>1.9213393969298056</v>
      </c>
      <c r="BW542" s="5">
        <v>0</v>
      </c>
      <c r="BX542" s="5">
        <v>5.5643337904956169</v>
      </c>
      <c r="BY542" s="5">
        <v>0.42689680868887392</v>
      </c>
      <c r="BZ542" s="5">
        <v>75.058729091097334</v>
      </c>
      <c r="CA542" s="5">
        <v>81.121370316492531</v>
      </c>
      <c r="CB542" s="5">
        <v>81.548267125181411</v>
      </c>
      <c r="CC542" s="5">
        <v>1.1607550922407042</v>
      </c>
    </row>
    <row r="543" spans="1:81" hidden="1" x14ac:dyDescent="0.2">
      <c r="A543" s="3" t="s">
        <v>52</v>
      </c>
      <c r="B543" s="3">
        <v>353</v>
      </c>
      <c r="C543" s="9">
        <v>43423</v>
      </c>
      <c r="D543" s="3">
        <v>5</v>
      </c>
      <c r="E543" s="3">
        <v>3</v>
      </c>
      <c r="F543" s="3" t="s">
        <v>117</v>
      </c>
      <c r="G543" s="10"/>
      <c r="H543" s="3">
        <v>67</v>
      </c>
      <c r="I543" s="3" t="s">
        <v>118</v>
      </c>
      <c r="J543" s="3">
        <v>12</v>
      </c>
      <c r="K543" s="3">
        <v>18</v>
      </c>
      <c r="L543" s="3">
        <v>2</v>
      </c>
      <c r="M543" s="3" t="s">
        <v>56</v>
      </c>
      <c r="N543" s="3" t="s">
        <v>57</v>
      </c>
      <c r="O543" s="1" t="s">
        <v>58</v>
      </c>
      <c r="P543" s="3" t="s">
        <v>60</v>
      </c>
      <c r="R543" s="14">
        <v>3.1999800040804107</v>
      </c>
      <c r="S543" s="14">
        <v>9.7453570530332367</v>
      </c>
      <c r="T543" s="14">
        <v>1.1372605192250218</v>
      </c>
      <c r="U543" s="14">
        <v>18.854220488975788</v>
      </c>
      <c r="V543" s="14">
        <v>2.14540866736708</v>
      </c>
      <c r="W543" s="14">
        <v>35.440586682023671</v>
      </c>
      <c r="X543" s="14">
        <v>19.095754853610334</v>
      </c>
      <c r="Y543" s="8">
        <v>0.70159858485971227</v>
      </c>
      <c r="Z543" s="8">
        <v>90.320165473908872</v>
      </c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BF543" s="5">
        <v>8.5940047892804721</v>
      </c>
      <c r="BG543" s="5">
        <v>9.4974610043500522</v>
      </c>
      <c r="BH543" s="5">
        <v>1.0791314044067992</v>
      </c>
      <c r="BI543" s="5">
        <v>6.5630935687578651</v>
      </c>
      <c r="BJ543" s="5">
        <v>3.9093855307945908</v>
      </c>
      <c r="BK543" s="5">
        <v>1.0539269688836321</v>
      </c>
      <c r="BL543" s="5">
        <v>0</v>
      </c>
      <c r="BM543" s="5">
        <v>0.59282294909574229</v>
      </c>
      <c r="BN543" s="5">
        <v>47.07076215378634</v>
      </c>
      <c r="BO543" s="5">
        <v>9.7168254392539577</v>
      </c>
      <c r="BP543" s="5">
        <v>0.64139874685113674</v>
      </c>
      <c r="BQ543" s="5">
        <v>8.8202240741873528</v>
      </c>
      <c r="BR543" s="5">
        <v>4.6389165039153886</v>
      </c>
      <c r="BS543" s="5">
        <v>4.3306992464526699</v>
      </c>
      <c r="BT543" s="5">
        <v>0.89718961680145537</v>
      </c>
      <c r="BU543" s="5">
        <v>2.683903611012969</v>
      </c>
      <c r="BV543" s="5">
        <v>1.4588798790801121</v>
      </c>
      <c r="BW543" s="5">
        <v>0</v>
      </c>
      <c r="BX543" s="5">
        <v>6.4377677322833415</v>
      </c>
      <c r="BY543" s="5">
        <v>0.70159858485971227</v>
      </c>
      <c r="BZ543" s="5">
        <v>84.865729843561979</v>
      </c>
      <c r="CA543" s="5">
        <v>89.618566889049163</v>
      </c>
      <c r="CB543" s="5">
        <v>90.320165473908872</v>
      </c>
      <c r="CC543" s="5">
        <v>1.2846094402938599</v>
      </c>
    </row>
    <row r="544" spans="1:81" hidden="1" x14ac:dyDescent="0.2">
      <c r="A544" s="3" t="s">
        <v>52</v>
      </c>
      <c r="B544" s="3">
        <v>353</v>
      </c>
      <c r="C544" s="9">
        <v>43423</v>
      </c>
      <c r="D544" s="3">
        <v>5</v>
      </c>
      <c r="E544" s="3">
        <v>3</v>
      </c>
      <c r="F544" s="3" t="s">
        <v>117</v>
      </c>
      <c r="G544" s="10"/>
      <c r="H544" s="3">
        <v>67</v>
      </c>
      <c r="I544" s="3" t="s">
        <v>118</v>
      </c>
      <c r="J544" s="3">
        <v>30</v>
      </c>
      <c r="K544" s="3">
        <v>14</v>
      </c>
      <c r="L544" s="3">
        <v>3</v>
      </c>
      <c r="M544" s="3" t="s">
        <v>56</v>
      </c>
      <c r="N544" s="3" t="s">
        <v>57</v>
      </c>
      <c r="O544" s="1" t="s">
        <v>58</v>
      </c>
      <c r="P544" s="3" t="s">
        <v>60</v>
      </c>
      <c r="R544" s="14">
        <v>4.279486746623598</v>
      </c>
      <c r="S544" s="14">
        <v>5.8902500991163587</v>
      </c>
      <c r="T544" s="14">
        <v>0.24197728674987268</v>
      </c>
      <c r="U544" s="14">
        <v>7.0759599784324907</v>
      </c>
      <c r="V544" s="14">
        <v>2.2681250901057801</v>
      </c>
      <c r="W544" s="14">
        <v>15.442609458134092</v>
      </c>
      <c r="X544" s="14">
        <v>41.506128640010438</v>
      </c>
      <c r="Y544" s="8">
        <v>5.6583408502919381</v>
      </c>
      <c r="Z544" s="8">
        <v>82.362874376021793</v>
      </c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BF544" s="5">
        <v>6.8644116296588393</v>
      </c>
      <c r="BG544" s="5">
        <v>7.7785793916469874</v>
      </c>
      <c r="BH544" s="5">
        <v>2.6407415696594638</v>
      </c>
      <c r="BI544" s="5">
        <v>5.489476036217126</v>
      </c>
      <c r="BJ544" s="5">
        <v>3.1879916341638346</v>
      </c>
      <c r="BK544" s="5">
        <v>0.72394096268641828</v>
      </c>
      <c r="BL544" s="5">
        <v>0</v>
      </c>
      <c r="BM544" s="5">
        <v>0.85783069121977606</v>
      </c>
      <c r="BN544" s="5">
        <v>38.393081201032643</v>
      </c>
      <c r="BO544" s="5">
        <v>7.0369366992132649</v>
      </c>
      <c r="BP544" s="5">
        <v>0.53864145308457356</v>
      </c>
      <c r="BQ544" s="5">
        <v>27.807403875029241</v>
      </c>
      <c r="BR544" s="5">
        <v>3.5003854666085812</v>
      </c>
      <c r="BS544" s="5">
        <v>3.8260036263617039</v>
      </c>
      <c r="BT544" s="5">
        <v>1.667673557850994</v>
      </c>
      <c r="BU544" s="5">
        <v>2.9054360788494638</v>
      </c>
      <c r="BV544" s="5">
        <v>1.0672541286756247</v>
      </c>
      <c r="BW544" s="5">
        <v>0</v>
      </c>
      <c r="BX544" s="5">
        <v>7.2416953147394203</v>
      </c>
      <c r="BY544" s="5">
        <v>5.6583408502919381</v>
      </c>
      <c r="BZ544" s="5">
        <v>73.827098453224863</v>
      </c>
      <c r="CA544" s="5">
        <v>76.704533525729858</v>
      </c>
      <c r="CB544" s="5">
        <v>82.362874376021793</v>
      </c>
      <c r="CC544" s="5">
        <v>1.1579033854908161</v>
      </c>
    </row>
    <row r="545" spans="1:81" hidden="1" x14ac:dyDescent="0.2">
      <c r="A545" s="3" t="s">
        <v>52</v>
      </c>
      <c r="B545" s="3">
        <v>353</v>
      </c>
      <c r="C545" s="9">
        <v>43423</v>
      </c>
      <c r="D545" s="3">
        <v>5</v>
      </c>
      <c r="E545" s="3">
        <v>3</v>
      </c>
      <c r="F545" s="3" t="s">
        <v>117</v>
      </c>
      <c r="G545" s="10"/>
      <c r="H545" s="3">
        <v>67</v>
      </c>
      <c r="I545" s="3" t="s">
        <v>118</v>
      </c>
      <c r="J545" s="3">
        <v>50</v>
      </c>
      <c r="K545" s="3">
        <v>10</v>
      </c>
      <c r="L545" s="3">
        <v>4</v>
      </c>
      <c r="M545" s="3" t="s">
        <v>56</v>
      </c>
      <c r="N545" s="3" t="s">
        <v>57</v>
      </c>
      <c r="O545" s="1" t="s">
        <v>58</v>
      </c>
      <c r="P545" s="3" t="s">
        <v>60</v>
      </c>
      <c r="R545" s="14">
        <v>4.9884355808126513</v>
      </c>
      <c r="S545" s="14">
        <v>15.675907365207014</v>
      </c>
      <c r="T545" s="14">
        <v>8.0066861885374987</v>
      </c>
      <c r="U545" s="14">
        <v>28.321762052075616</v>
      </c>
      <c r="V545" s="14">
        <v>3.3494042939153212</v>
      </c>
      <c r="W545" s="14">
        <v>41.291271143946155</v>
      </c>
      <c r="X545" s="14">
        <v>58.487565139244346</v>
      </c>
      <c r="Y545" s="8">
        <v>4.068230457050193</v>
      </c>
      <c r="Z545" s="8">
        <v>164.18926931197154</v>
      </c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BF545" s="5">
        <v>18.406083917029189</v>
      </c>
      <c r="BG545" s="5">
        <v>15.808960181315447</v>
      </c>
      <c r="BH545" s="5">
        <v>2.5583749710232104</v>
      </c>
      <c r="BI545" s="5">
        <v>10.356532389874637</v>
      </c>
      <c r="BJ545" s="5">
        <v>22.412207199126893</v>
      </c>
      <c r="BK545" s="5">
        <v>1.8849074354465831</v>
      </c>
      <c r="BL545" s="5">
        <v>1.3218649665180282</v>
      </c>
      <c r="BM545" s="5">
        <v>0.89063618835248004</v>
      </c>
      <c r="BN545" s="5">
        <v>64.627229417707781</v>
      </c>
      <c r="BO545" s="5">
        <v>10.411115528399099</v>
      </c>
      <c r="BP545" s="5">
        <v>0.99842737525105896</v>
      </c>
      <c r="BQ545" s="5">
        <v>33.133055211152886</v>
      </c>
      <c r="BR545" s="5">
        <v>8.0059972784993736</v>
      </c>
      <c r="BS545" s="5">
        <v>4.1185336762345592</v>
      </c>
      <c r="BT545" s="5">
        <v>1.8221209051313769</v>
      </c>
      <c r="BU545" s="5">
        <v>5.885101565929955</v>
      </c>
      <c r="BV545" s="5">
        <v>4.6959189662320151</v>
      </c>
      <c r="BW545" s="5">
        <v>1.4877633974883429</v>
      </c>
      <c r="BX545" s="5">
        <v>19.303772910271981</v>
      </c>
      <c r="BY545" s="5">
        <v>4.068230457050193</v>
      </c>
      <c r="BZ545" s="5">
        <v>150.12369643938035</v>
      </c>
      <c r="CA545" s="5">
        <v>160.12103885492135</v>
      </c>
      <c r="CB545" s="5">
        <v>164.18926931197154</v>
      </c>
      <c r="CC545" s="5">
        <v>2.2072333468798218</v>
      </c>
    </row>
    <row r="546" spans="1:81" hidden="1" x14ac:dyDescent="0.2">
      <c r="A546" s="3" t="s">
        <v>52</v>
      </c>
      <c r="B546" s="3">
        <v>353</v>
      </c>
      <c r="C546" s="9">
        <v>43423</v>
      </c>
      <c r="D546" s="3">
        <v>5</v>
      </c>
      <c r="E546" s="3">
        <v>3</v>
      </c>
      <c r="F546" s="3" t="s">
        <v>117</v>
      </c>
      <c r="G546" s="10"/>
      <c r="H546" s="3">
        <v>67</v>
      </c>
      <c r="I546" s="3" t="s">
        <v>118</v>
      </c>
      <c r="J546" s="3">
        <v>60</v>
      </c>
      <c r="K546" s="3">
        <v>6</v>
      </c>
      <c r="L546" s="3">
        <v>5</v>
      </c>
      <c r="M546" s="3" t="s">
        <v>56</v>
      </c>
      <c r="N546" s="3" t="s">
        <v>57</v>
      </c>
      <c r="O546" s="1" t="s">
        <v>58</v>
      </c>
      <c r="P546" s="3" t="s">
        <v>60</v>
      </c>
      <c r="R546" s="14">
        <v>3.6371800693972358</v>
      </c>
      <c r="S546" s="14">
        <v>19.274518111656452</v>
      </c>
      <c r="T546" s="14">
        <v>16.206038660016553</v>
      </c>
      <c r="U546" s="14">
        <v>30.887111663818359</v>
      </c>
      <c r="V546" s="14">
        <v>3.5485112584870437</v>
      </c>
      <c r="W546" s="14">
        <v>42.884823042770911</v>
      </c>
      <c r="X546" s="14">
        <v>26.594180731937804</v>
      </c>
      <c r="Y546" s="8">
        <v>3.6549639296836833</v>
      </c>
      <c r="Z546" s="8">
        <v>146.68732756041368</v>
      </c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BF546" s="5">
        <v>19.852878859227079</v>
      </c>
      <c r="BG546" s="5">
        <v>14.975843418536984</v>
      </c>
      <c r="BH546" s="5">
        <v>1.5510317314923516</v>
      </c>
      <c r="BI546" s="5">
        <v>11.520495756358381</v>
      </c>
      <c r="BJ546" s="5">
        <v>27.667012402567646</v>
      </c>
      <c r="BK546" s="5">
        <v>1.701543556052689</v>
      </c>
      <c r="BL546" s="5">
        <v>1.9131163841077052</v>
      </c>
      <c r="BM546" s="5">
        <v>0.90068090585522143</v>
      </c>
      <c r="BN546" s="5">
        <v>58.559299334160457</v>
      </c>
      <c r="BO546" s="5">
        <v>8.7772085541322831</v>
      </c>
      <c r="BP546" s="5">
        <v>1.1610464794637314</v>
      </c>
      <c r="BQ546" s="5">
        <v>14.574823793252001</v>
      </c>
      <c r="BR546" s="5">
        <v>7.4266182957764482</v>
      </c>
      <c r="BS546" s="5">
        <v>2.5341750571117778</v>
      </c>
      <c r="BT546" s="5">
        <v>1.5830454085399395</v>
      </c>
      <c r="BU546" s="5">
        <v>4.0709415062835648</v>
      </c>
      <c r="BV546" s="5">
        <v>1.5447780703923697</v>
      </c>
      <c r="BW546" s="5">
        <v>3.5641011421198403</v>
      </c>
      <c r="BX546" s="5">
        <v>18.356748164703202</v>
      </c>
      <c r="BY546" s="5">
        <v>3.6549639296836833</v>
      </c>
      <c r="BZ546" s="5">
        <v>139.53304104318255</v>
      </c>
      <c r="CA546" s="5">
        <v>143.03236363073</v>
      </c>
      <c r="CB546" s="5">
        <v>146.68732756041368</v>
      </c>
      <c r="CC546" s="5">
        <v>2.2211833110152517</v>
      </c>
    </row>
    <row r="547" spans="1:81" hidden="1" x14ac:dyDescent="0.2">
      <c r="A547" s="3" t="s">
        <v>52</v>
      </c>
      <c r="B547" s="3">
        <v>353</v>
      </c>
      <c r="C547" s="9">
        <v>43423</v>
      </c>
      <c r="D547" s="3">
        <v>5</v>
      </c>
      <c r="E547" s="3">
        <v>3</v>
      </c>
      <c r="F547" s="3" t="s">
        <v>117</v>
      </c>
      <c r="G547" s="10"/>
      <c r="H547" s="3">
        <v>67</v>
      </c>
      <c r="I547" s="3" t="s">
        <v>118</v>
      </c>
      <c r="J547" s="3">
        <v>70</v>
      </c>
      <c r="K547" s="3">
        <v>3</v>
      </c>
      <c r="L547" s="3">
        <v>6</v>
      </c>
      <c r="M547" s="3" t="s">
        <v>56</v>
      </c>
      <c r="N547" s="3" t="s">
        <v>57</v>
      </c>
      <c r="O547" s="1" t="s">
        <v>58</v>
      </c>
      <c r="P547" s="3" t="s">
        <v>60</v>
      </c>
      <c r="R547" s="14">
        <v>1.3397132245631054</v>
      </c>
      <c r="S547" s="14">
        <v>17.513689139793659</v>
      </c>
      <c r="T547" s="14">
        <v>1.780950011878178</v>
      </c>
      <c r="U547" s="14">
        <v>28.55047712654903</v>
      </c>
      <c r="V547" s="14">
        <v>4.3920847218612149</v>
      </c>
      <c r="W547" s="14">
        <v>23.308495850398621</v>
      </c>
      <c r="X547" s="14">
        <v>15.834889050187735</v>
      </c>
      <c r="Y547" s="8">
        <v>7.5715753373070003</v>
      </c>
      <c r="Z547" s="8">
        <v>100.29187041252287</v>
      </c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BF547" s="5">
        <v>11.795358114707401</v>
      </c>
      <c r="BG547" s="5">
        <v>9.5799624545443862</v>
      </c>
      <c r="BH547" s="5">
        <v>0.65700481406847433</v>
      </c>
      <c r="BI547" s="5">
        <v>11.836633823830129</v>
      </c>
      <c r="BJ547" s="5">
        <v>9.2927905442648484</v>
      </c>
      <c r="BK547" s="5">
        <v>1.91656277527149</v>
      </c>
      <c r="BL547" s="5">
        <v>1.8574229190872587</v>
      </c>
      <c r="BM547" s="5">
        <v>0.57603412920607189</v>
      </c>
      <c r="BN547" s="5">
        <v>39.051046936736334</v>
      </c>
      <c r="BO547" s="5">
        <v>5.1770304781039052</v>
      </c>
      <c r="BP547" s="5">
        <v>1.1371289362575723</v>
      </c>
      <c r="BQ547" s="5">
        <v>11.988559323975922</v>
      </c>
      <c r="BR547" s="5">
        <v>5.2957910423301069</v>
      </c>
      <c r="BS547" s="5">
        <v>2.2577002317804706</v>
      </c>
      <c r="BT547" s="5">
        <v>2.5128754515542848</v>
      </c>
      <c r="BU547" s="5">
        <v>2.9448010193618681</v>
      </c>
      <c r="BV547" s="5">
        <v>1.5206071364414757</v>
      </c>
      <c r="BW547" s="5">
        <v>3.2003459326773007</v>
      </c>
      <c r="BX547" s="5">
        <v>21.513315637088027</v>
      </c>
      <c r="BY547" s="5">
        <v>7.5715753373070003</v>
      </c>
      <c r="BZ547" s="5">
        <v>88.041645752841021</v>
      </c>
      <c r="CA547" s="5">
        <v>92.720295075215873</v>
      </c>
      <c r="CB547" s="5">
        <v>100.29187041252287</v>
      </c>
      <c r="CC547" s="5">
        <v>1.8815087770405048</v>
      </c>
    </row>
    <row r="548" spans="1:81" hidden="1" x14ac:dyDescent="0.2">
      <c r="A548" s="3" t="s">
        <v>52</v>
      </c>
      <c r="B548" s="3">
        <v>353</v>
      </c>
      <c r="C548" s="9">
        <v>43423</v>
      </c>
      <c r="D548" s="3">
        <v>5</v>
      </c>
      <c r="E548" s="3">
        <v>3</v>
      </c>
      <c r="F548" s="3" t="s">
        <v>117</v>
      </c>
      <c r="G548" s="10"/>
      <c r="H548" s="3">
        <v>67</v>
      </c>
      <c r="I548" s="3" t="s">
        <v>118</v>
      </c>
      <c r="J548" s="3">
        <v>5</v>
      </c>
      <c r="K548" s="3">
        <v>22</v>
      </c>
      <c r="L548" s="3">
        <v>1</v>
      </c>
      <c r="M548" s="3" t="s">
        <v>56</v>
      </c>
      <c r="N548" s="3" t="s">
        <v>57</v>
      </c>
      <c r="O548" s="1" t="s">
        <v>58</v>
      </c>
      <c r="P548" s="3" t="s">
        <v>61</v>
      </c>
      <c r="R548" s="14">
        <v>9.8883127015212491</v>
      </c>
      <c r="S548" s="14">
        <v>23.402160052595466</v>
      </c>
      <c r="T548" s="14">
        <v>4.0462598965085785</v>
      </c>
      <c r="U548" s="14">
        <v>49.303408787168308</v>
      </c>
      <c r="V548" s="14">
        <v>4.1544449329376221</v>
      </c>
      <c r="W548" s="14">
        <v>105.90400893112709</v>
      </c>
      <c r="X548" s="14">
        <v>49.953718316966089</v>
      </c>
      <c r="Y548" s="8">
        <v>1.7802111455843257</v>
      </c>
      <c r="Z548" s="8">
        <v>248.43252867609436</v>
      </c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BF548" s="5">
        <v>25.669869013932498</v>
      </c>
      <c r="BG548" s="5">
        <v>28.702017466553222</v>
      </c>
      <c r="BH548" s="5">
        <v>3.35467500044513</v>
      </c>
      <c r="BI548" s="5">
        <v>15.428099575013617</v>
      </c>
      <c r="BJ548" s="5">
        <v>10.448346561272913</v>
      </c>
      <c r="BK548" s="5">
        <v>2.8123793177607697</v>
      </c>
      <c r="BL548" s="5">
        <v>0.75720943515463845</v>
      </c>
      <c r="BM548" s="5">
        <v>1.9874211308657683</v>
      </c>
      <c r="BN548" s="5">
        <v>131.52436372793403</v>
      </c>
      <c r="BO548" s="5">
        <v>28.760498396301987</v>
      </c>
      <c r="BP548" s="5">
        <v>1.1068821357000307</v>
      </c>
      <c r="BQ548" s="5">
        <v>22.712439838504235</v>
      </c>
      <c r="BR548" s="5">
        <v>13.047495661743731</v>
      </c>
      <c r="BS548" s="5">
        <v>13.902518102466393</v>
      </c>
      <c r="BT548" s="5">
        <v>1.8055809042845803</v>
      </c>
      <c r="BU548" s="5">
        <v>6.7950861680912311</v>
      </c>
      <c r="BV548" s="5">
        <v>4.1294839768132849</v>
      </c>
      <c r="BW548" s="5">
        <v>0.42495722680449755</v>
      </c>
      <c r="BX548" s="5">
        <v>14.147014167313953</v>
      </c>
      <c r="BY548" s="5">
        <v>1.7802111455843257</v>
      </c>
      <c r="BZ548" s="5">
        <v>234.9457352653306</v>
      </c>
      <c r="CA548" s="5">
        <v>246.65231753051003</v>
      </c>
      <c r="CB548" s="5">
        <v>248.43252867609436</v>
      </c>
      <c r="CC548" s="5">
        <v>5.0672160525926992</v>
      </c>
    </row>
    <row r="549" spans="1:81" hidden="1" x14ac:dyDescent="0.2">
      <c r="A549" s="3" t="s">
        <v>52</v>
      </c>
      <c r="B549" s="3">
        <v>353</v>
      </c>
      <c r="C549" s="9">
        <v>43423</v>
      </c>
      <c r="D549" s="3">
        <v>5</v>
      </c>
      <c r="E549" s="3">
        <v>3</v>
      </c>
      <c r="F549" s="3" t="s">
        <v>117</v>
      </c>
      <c r="G549" s="10"/>
      <c r="H549" s="3">
        <v>67</v>
      </c>
      <c r="I549" s="3" t="s">
        <v>118</v>
      </c>
      <c r="J549" s="3">
        <v>12</v>
      </c>
      <c r="K549" s="3">
        <v>18</v>
      </c>
      <c r="L549" s="3">
        <v>2</v>
      </c>
      <c r="M549" s="3" t="s">
        <v>56</v>
      </c>
      <c r="N549" s="3" t="s">
        <v>57</v>
      </c>
      <c r="O549" s="1" t="s">
        <v>58</v>
      </c>
      <c r="P549" s="3" t="s">
        <v>61</v>
      </c>
      <c r="R549" s="14">
        <v>13.307124211870391</v>
      </c>
      <c r="S549" s="14">
        <v>29.590086180588294</v>
      </c>
      <c r="T549" s="14">
        <v>1.7697596138921277</v>
      </c>
      <c r="U549" s="14">
        <v>79.043247880606813</v>
      </c>
      <c r="V549" s="14">
        <v>6.6770736595679976</v>
      </c>
      <c r="W549" s="14">
        <v>108.62548854433257</v>
      </c>
      <c r="X549" s="14">
        <v>71.841989582982563</v>
      </c>
      <c r="Y549" s="8">
        <v>3.1719995848437166</v>
      </c>
      <c r="Z549" s="8">
        <v>314.02677390322714</v>
      </c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BF549" s="5">
        <v>15.670841417125613</v>
      </c>
      <c r="BG549" s="5">
        <v>15.108330466173859</v>
      </c>
      <c r="BH549" s="5">
        <v>4.5201385411602493</v>
      </c>
      <c r="BI549" s="5">
        <v>21.965429270292148</v>
      </c>
      <c r="BJ549" s="5">
        <v>0</v>
      </c>
      <c r="BK549" s="5">
        <v>4.0871088407225358</v>
      </c>
      <c r="BL549" s="5">
        <v>1.2104424260843867</v>
      </c>
      <c r="BM549" s="5">
        <v>1.9403086379796235</v>
      </c>
      <c r="BN549" s="5">
        <v>163.17794665257</v>
      </c>
      <c r="BO549" s="5">
        <v>32.398856443014786</v>
      </c>
      <c r="BP549" s="5">
        <v>1.7758152432317107</v>
      </c>
      <c r="BQ549" s="5">
        <v>31.408661338939442</v>
      </c>
      <c r="BR549" s="5">
        <v>5.2138592994497488</v>
      </c>
      <c r="BS549" s="5">
        <v>1.7259107198304966</v>
      </c>
      <c r="BT549" s="5">
        <v>2.7784192076494958</v>
      </c>
      <c r="BU549" s="5">
        <v>9.2403833643237601</v>
      </c>
      <c r="BV549" s="5">
        <v>5.6526452444481725</v>
      </c>
      <c r="BW549" s="5">
        <v>2.2217613985643028</v>
      </c>
      <c r="BX549" s="5">
        <v>24.530526117630881</v>
      </c>
      <c r="BY549" s="5">
        <v>3.1719995848437166</v>
      </c>
      <c r="BZ549" s="5">
        <v>294.4515797000758</v>
      </c>
      <c r="CA549" s="5">
        <v>310.85477431838342</v>
      </c>
      <c r="CB549" s="5">
        <v>314.02677390322714</v>
      </c>
      <c r="CC549" s="5">
        <v>4.6675165543928543</v>
      </c>
    </row>
    <row r="550" spans="1:81" hidden="1" x14ac:dyDescent="0.2">
      <c r="A550" s="3" t="s">
        <v>52</v>
      </c>
      <c r="B550" s="3">
        <v>353</v>
      </c>
      <c r="C550" s="9">
        <v>43423</v>
      </c>
      <c r="D550" s="3">
        <v>5</v>
      </c>
      <c r="E550" s="3">
        <v>3</v>
      </c>
      <c r="F550" s="3" t="s">
        <v>117</v>
      </c>
      <c r="G550" s="10"/>
      <c r="H550" s="3">
        <v>67</v>
      </c>
      <c r="I550" s="3" t="s">
        <v>118</v>
      </c>
      <c r="J550" s="3">
        <v>30</v>
      </c>
      <c r="K550" s="3">
        <v>14</v>
      </c>
      <c r="L550" s="3">
        <v>3</v>
      </c>
      <c r="M550" s="3" t="s">
        <v>56</v>
      </c>
      <c r="N550" s="3" t="s">
        <v>57</v>
      </c>
      <c r="O550" s="1" t="s">
        <v>58</v>
      </c>
      <c r="P550" s="3" t="s">
        <v>61</v>
      </c>
      <c r="R550" s="14">
        <v>17.031486379689184</v>
      </c>
      <c r="S550" s="14">
        <v>19.933187287429284</v>
      </c>
      <c r="T550" s="14">
        <v>0.47889275386415681</v>
      </c>
      <c r="U550" s="14">
        <v>35.193998566989244</v>
      </c>
      <c r="V550" s="14">
        <v>8.1358368478972345</v>
      </c>
      <c r="W550" s="14">
        <v>42.393634039780189</v>
      </c>
      <c r="X550" s="14">
        <v>144.55391245874864</v>
      </c>
      <c r="Y550" s="8">
        <v>17.08615149017815</v>
      </c>
      <c r="Z550" s="8">
        <v>284.80709710948565</v>
      </c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BF550" s="5">
        <v>10.137664595946115</v>
      </c>
      <c r="BG550" s="5">
        <v>11.61476273736754</v>
      </c>
      <c r="BH550" s="5">
        <v>9.8566045767540622</v>
      </c>
      <c r="BI550" s="5">
        <v>19.694385698499428</v>
      </c>
      <c r="BJ550" s="5">
        <v>10.581986123673124</v>
      </c>
      <c r="BK550" s="5">
        <v>3.0060758500431715</v>
      </c>
      <c r="BL550" s="5">
        <v>2.3993319607451924</v>
      </c>
      <c r="BM550" s="5">
        <v>2.6010040084994883</v>
      </c>
      <c r="BN550" s="5">
        <v>134.10509291806338</v>
      </c>
      <c r="BO550" s="5">
        <v>21.709196622189438</v>
      </c>
      <c r="BP550" s="5">
        <v>1.7583222398844507</v>
      </c>
      <c r="BQ550" s="5">
        <v>91.276546964984504</v>
      </c>
      <c r="BR550" s="5">
        <v>4.9150151208506738</v>
      </c>
      <c r="BS550" s="5">
        <v>3.4819985027689468</v>
      </c>
      <c r="BT550" s="5">
        <v>5.839685404534948</v>
      </c>
      <c r="BU550" s="5">
        <v>11.137502021859966</v>
      </c>
      <c r="BV550" s="5">
        <v>12.609781668638389</v>
      </c>
      <c r="BW550" s="5">
        <v>4.109096955206577</v>
      </c>
      <c r="BX550" s="5">
        <v>23.910180873475383</v>
      </c>
      <c r="BY550" s="5">
        <v>17.08615149017815</v>
      </c>
      <c r="BZ550" s="5">
        <v>242.2737650400959</v>
      </c>
      <c r="CA550" s="5">
        <v>267.72094561930749</v>
      </c>
      <c r="CB550" s="5">
        <v>284.80709710948565</v>
      </c>
      <c r="CC550" s="5">
        <v>3.6573332678383133</v>
      </c>
    </row>
    <row r="551" spans="1:81" hidden="1" x14ac:dyDescent="0.2">
      <c r="A551" s="3" t="s">
        <v>52</v>
      </c>
      <c r="B551" s="3">
        <v>353</v>
      </c>
      <c r="C551" s="9">
        <v>43423</v>
      </c>
      <c r="D551" s="3">
        <v>5</v>
      </c>
      <c r="E551" s="3">
        <v>3</v>
      </c>
      <c r="F551" s="3" t="s">
        <v>117</v>
      </c>
      <c r="G551" s="10"/>
      <c r="H551" s="3">
        <v>67</v>
      </c>
      <c r="I551" s="3" t="s">
        <v>118</v>
      </c>
      <c r="J551" s="3">
        <v>50</v>
      </c>
      <c r="K551" s="3">
        <v>10</v>
      </c>
      <c r="L551" s="3">
        <v>4</v>
      </c>
      <c r="M551" s="3" t="s">
        <v>56</v>
      </c>
      <c r="N551" s="3" t="s">
        <v>57</v>
      </c>
      <c r="O551" s="1" t="s">
        <v>58</v>
      </c>
      <c r="P551" s="3" t="s">
        <v>61</v>
      </c>
      <c r="R551" s="14">
        <v>18.332991501380658</v>
      </c>
      <c r="S551" s="14">
        <v>60.693017499200231</v>
      </c>
      <c r="T551" s="14">
        <v>29.378098306984736</v>
      </c>
      <c r="U551" s="14">
        <v>93.510901878620018</v>
      </c>
      <c r="V551" s="14">
        <v>12.340703224313669</v>
      </c>
      <c r="W551" s="14">
        <v>156.11791308172818</v>
      </c>
      <c r="X551" s="14">
        <v>163.54000617717875</v>
      </c>
      <c r="Y551" s="8">
        <v>16.925804093501373</v>
      </c>
      <c r="Z551" s="8">
        <v>550.83942162639676</v>
      </c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BF551" s="5">
        <v>63.103401696819368</v>
      </c>
      <c r="BG551" s="5">
        <v>59.744477410475803</v>
      </c>
      <c r="BH551" s="5">
        <v>8.2855337388333226</v>
      </c>
      <c r="BI551" s="5">
        <v>38.746307967159474</v>
      </c>
      <c r="BJ551" s="5">
        <v>75.7906283890011</v>
      </c>
      <c r="BK551" s="5">
        <v>4.9646006051905394</v>
      </c>
      <c r="BL551" s="5">
        <v>6.172898080916017</v>
      </c>
      <c r="BM551" s="5">
        <v>3.6456948440440748</v>
      </c>
      <c r="BN551" s="5">
        <v>220.43531450572482</v>
      </c>
      <c r="BO551" s="5">
        <v>32.163625811975308</v>
      </c>
      <c r="BP551" s="5">
        <v>3.6026527778120099</v>
      </c>
      <c r="BQ551" s="5">
        <v>92.178126790900478</v>
      </c>
      <c r="BR551" s="5">
        <v>29.76069584311146</v>
      </c>
      <c r="BS551" s="5">
        <v>11.267255435619569</v>
      </c>
      <c r="BT551" s="5">
        <v>6.412548556206807</v>
      </c>
      <c r="BU551" s="5">
        <v>21.905353432219666</v>
      </c>
      <c r="BV551" s="5">
        <v>7.6528592330984466</v>
      </c>
      <c r="BW551" s="5">
        <v>11.088847902413283</v>
      </c>
      <c r="BX551" s="5">
        <v>67.121179777832438</v>
      </c>
      <c r="BY551" s="5">
        <v>16.925804093501373</v>
      </c>
      <c r="BZ551" s="5">
        <v>515.44090266469084</v>
      </c>
      <c r="CA551" s="5">
        <v>533.91361753289539</v>
      </c>
      <c r="CB551" s="5">
        <v>550.83942162639676</v>
      </c>
      <c r="CC551" s="5">
        <v>10.464251411420545</v>
      </c>
    </row>
    <row r="552" spans="1:81" hidden="1" x14ac:dyDescent="0.2">
      <c r="A552" s="3" t="s">
        <v>52</v>
      </c>
      <c r="B552" s="3">
        <v>353</v>
      </c>
      <c r="C552" s="9">
        <v>43423</v>
      </c>
      <c r="D552" s="3">
        <v>5</v>
      </c>
      <c r="E552" s="3">
        <v>3</v>
      </c>
      <c r="F552" s="3" t="s">
        <v>117</v>
      </c>
      <c r="G552" s="10"/>
      <c r="H552" s="3">
        <v>67</v>
      </c>
      <c r="I552" s="3" t="s">
        <v>118</v>
      </c>
      <c r="J552" s="3">
        <v>60</v>
      </c>
      <c r="K552" s="3">
        <v>6</v>
      </c>
      <c r="L552" s="3">
        <v>5</v>
      </c>
      <c r="M552" s="3" t="s">
        <v>56</v>
      </c>
      <c r="N552" s="3" t="s">
        <v>57</v>
      </c>
      <c r="O552" s="1" t="s">
        <v>58</v>
      </c>
      <c r="P552" s="3" t="s">
        <v>61</v>
      </c>
      <c r="R552" s="14">
        <v>23.074799159477497</v>
      </c>
      <c r="S552" s="14">
        <v>78.857799793111866</v>
      </c>
      <c r="T552" s="14">
        <v>42.31594840411482</v>
      </c>
      <c r="U552" s="14">
        <v>150.9575897742962</v>
      </c>
      <c r="V552" s="14">
        <v>15.033542172662143</v>
      </c>
      <c r="W552" s="14">
        <v>164.51399053376298</v>
      </c>
      <c r="X552" s="14">
        <v>102.39373095282193</v>
      </c>
      <c r="Y552" s="8">
        <v>15.255425496528886</v>
      </c>
      <c r="Z552" s="8">
        <v>592.40281940988621</v>
      </c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BF552" s="5">
        <v>27.082921993574036</v>
      </c>
      <c r="BG552" s="5">
        <v>23.198263629103881</v>
      </c>
      <c r="BH552" s="5">
        <v>7.5540342424113769</v>
      </c>
      <c r="BI552" s="5">
        <v>47.731886104715791</v>
      </c>
      <c r="BJ552" s="5">
        <v>103.87168407823928</v>
      </c>
      <c r="BK552" s="5">
        <v>5.600572918303647</v>
      </c>
      <c r="BL552" s="5">
        <v>8.1927825468887878</v>
      </c>
      <c r="BM552" s="5">
        <v>2.8362648912443382</v>
      </c>
      <c r="BN552" s="5">
        <v>237.8847767968216</v>
      </c>
      <c r="BO552" s="5">
        <v>28.645062782930978</v>
      </c>
      <c r="BP552" s="5">
        <v>4.3973070099502376</v>
      </c>
      <c r="BQ552" s="5">
        <v>49.550059314255186</v>
      </c>
      <c r="BR552" s="5">
        <v>9.9622461892366605</v>
      </c>
      <c r="BS552" s="5">
        <v>3.8203280019646377</v>
      </c>
      <c r="BT552" s="5">
        <v>6.148530537892527</v>
      </c>
      <c r="BU552" s="5">
        <v>17.289428368433668</v>
      </c>
      <c r="BV552" s="5">
        <v>16.261639449824845</v>
      </c>
      <c r="BW552" s="5">
        <v>11.612331022685566</v>
      </c>
      <c r="BX552" s="5">
        <v>76.008178555770144</v>
      </c>
      <c r="BY552" s="5">
        <v>15.255425496528886</v>
      </c>
      <c r="BZ552" s="5">
        <v>548.70714518651766</v>
      </c>
      <c r="CA552" s="5">
        <v>577.14739391335729</v>
      </c>
      <c r="CB552" s="5">
        <v>592.40281940988621</v>
      </c>
      <c r="CC552" s="5">
        <v>9.9080894812700322</v>
      </c>
    </row>
    <row r="553" spans="1:81" hidden="1" x14ac:dyDescent="0.2">
      <c r="A553" s="3" t="s">
        <v>52</v>
      </c>
      <c r="B553" s="3">
        <v>353</v>
      </c>
      <c r="C553" s="9">
        <v>43423</v>
      </c>
      <c r="D553" s="3">
        <v>5</v>
      </c>
      <c r="E553" s="3">
        <v>3</v>
      </c>
      <c r="F553" s="3" t="s">
        <v>117</v>
      </c>
      <c r="G553" s="10"/>
      <c r="H553" s="3">
        <v>67</v>
      </c>
      <c r="I553" s="3" t="s">
        <v>118</v>
      </c>
      <c r="J553" s="3">
        <v>70</v>
      </c>
      <c r="K553" s="3">
        <v>3</v>
      </c>
      <c r="L553" s="3">
        <v>6</v>
      </c>
      <c r="M553" s="3" t="s">
        <v>56</v>
      </c>
      <c r="N553" s="3" t="s">
        <v>57</v>
      </c>
      <c r="O553" s="1" t="s">
        <v>58</v>
      </c>
      <c r="P553" s="3" t="s">
        <v>61</v>
      </c>
      <c r="R553" s="14">
        <v>9.4616990664909633</v>
      </c>
      <c r="S553" s="14">
        <v>65.884016234299239</v>
      </c>
      <c r="T553" s="14">
        <v>4.561074115079025</v>
      </c>
      <c r="U553" s="14">
        <v>112.39571919934502</v>
      </c>
      <c r="V553" s="14">
        <v>16.460187056968952</v>
      </c>
      <c r="W553" s="14">
        <v>67.954902706475096</v>
      </c>
      <c r="X553" s="14">
        <v>48.145743797565331</v>
      </c>
      <c r="Y553" s="8">
        <v>30.257202680082312</v>
      </c>
      <c r="Z553" s="8">
        <v>355.12055111126296</v>
      </c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BF553" s="5">
        <v>11.019545117830527</v>
      </c>
      <c r="BG553" s="5">
        <v>13.925889534628977</v>
      </c>
      <c r="BH553" s="5">
        <v>2.8796659457222749</v>
      </c>
      <c r="BI553" s="5">
        <v>44.427224314863729</v>
      </c>
      <c r="BJ553" s="5">
        <v>32.786881882661518</v>
      </c>
      <c r="BK553" s="5">
        <v>5.3486092777929279</v>
      </c>
      <c r="BL553" s="5">
        <v>6.7308906504343851</v>
      </c>
      <c r="BM553" s="5">
        <v>1.9595695694443174</v>
      </c>
      <c r="BN553" s="5">
        <v>137.50109070197075</v>
      </c>
      <c r="BO553" s="5">
        <v>14.787674255914675</v>
      </c>
      <c r="BP553" s="5">
        <v>3.9051717222590701</v>
      </c>
      <c r="BQ553" s="5">
        <v>36.280382993984155</v>
      </c>
      <c r="BR553" s="5">
        <v>5.330531316612606</v>
      </c>
      <c r="BS553" s="5">
        <v>3.3234434344996093</v>
      </c>
      <c r="BT553" s="5">
        <v>8.6397226002815142</v>
      </c>
      <c r="BU553" s="5">
        <v>10.491402580207716</v>
      </c>
      <c r="BV553" s="5">
        <v>3.1330996138563987</v>
      </c>
      <c r="BW553" s="5">
        <v>15.769507370766066</v>
      </c>
      <c r="BX553" s="5">
        <v>76.580613277086627</v>
      </c>
      <c r="BY553" s="5">
        <v>30.257202680082312</v>
      </c>
      <c r="BZ553" s="5">
        <v>313.25494617268652</v>
      </c>
      <c r="CA553" s="5">
        <v>324.86334843118067</v>
      </c>
      <c r="CB553" s="5">
        <v>355.12055111126296</v>
      </c>
      <c r="CC553" s="5">
        <v>8.4303051794616888</v>
      </c>
    </row>
    <row r="554" spans="1:81" hidden="1" x14ac:dyDescent="0.2">
      <c r="A554" s="3" t="s">
        <v>52</v>
      </c>
      <c r="B554" s="3">
        <v>353</v>
      </c>
      <c r="C554" s="9">
        <v>43423</v>
      </c>
      <c r="D554" s="3">
        <v>5</v>
      </c>
      <c r="E554" s="3">
        <v>3</v>
      </c>
      <c r="F554" s="3" t="s">
        <v>117</v>
      </c>
      <c r="G554" s="10"/>
      <c r="H554" s="3">
        <v>67</v>
      </c>
      <c r="I554" s="3" t="s">
        <v>118</v>
      </c>
      <c r="J554" s="3">
        <v>5</v>
      </c>
      <c r="K554" s="3">
        <v>22</v>
      </c>
      <c r="L554" s="3">
        <v>1</v>
      </c>
      <c r="M554" s="3" t="s">
        <v>56</v>
      </c>
      <c r="N554" s="3" t="s">
        <v>57</v>
      </c>
      <c r="O554" s="1" t="s">
        <v>58</v>
      </c>
      <c r="P554" s="3" t="s">
        <v>62</v>
      </c>
      <c r="R554" s="14">
        <v>12.794289309402991</v>
      </c>
      <c r="S554" s="14">
        <v>29.401537270381532</v>
      </c>
      <c r="T554" s="14">
        <v>4.707759382395909</v>
      </c>
      <c r="U554" s="14">
        <v>67.629228394607011</v>
      </c>
      <c r="V554" s="14">
        <v>6.8730949533396757</v>
      </c>
      <c r="W554" s="14">
        <v>142.80499425427666</v>
      </c>
      <c r="X554" s="14">
        <v>61.502719879150391</v>
      </c>
      <c r="Y554" s="8">
        <v>1.9135215921164379</v>
      </c>
      <c r="Z554" s="8">
        <v>327.62714888270449</v>
      </c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BF554" s="5">
        <v>28.847007869193636</v>
      </c>
      <c r="BG554" s="5">
        <v>38.309202404349712</v>
      </c>
      <c r="BH554" s="5">
        <v>3.9312423406634323</v>
      </c>
      <c r="BI554" s="5">
        <v>20.205535270478226</v>
      </c>
      <c r="BJ554" s="5">
        <v>14.286587265788008</v>
      </c>
      <c r="BK554" s="5">
        <v>3.7950996952151077</v>
      </c>
      <c r="BL554" s="5">
        <v>0.92038559089965633</v>
      </c>
      <c r="BM554" s="5">
        <v>2.3799177420833879</v>
      </c>
      <c r="BN554" s="5">
        <v>182.68367637386464</v>
      </c>
      <c r="BO554" s="5">
        <v>39.670609613302275</v>
      </c>
      <c r="BP554" s="5">
        <v>2.2676535505037121</v>
      </c>
      <c r="BQ554" s="5">
        <v>27.357010508382441</v>
      </c>
      <c r="BR554" s="5">
        <v>17.505263726749263</v>
      </c>
      <c r="BS554" s="5">
        <v>17.243459145003175</v>
      </c>
      <c r="BT554" s="5">
        <v>2.4354992660568833</v>
      </c>
      <c r="BU554" s="5">
        <v>8.870971888371443</v>
      </c>
      <c r="BV554" s="5">
        <v>9.1781643805025137</v>
      </c>
      <c r="BW554" s="5">
        <v>3.7964530377505832</v>
      </c>
      <c r="BX554" s="5">
        <v>17.247890660690771</v>
      </c>
      <c r="BY554" s="5">
        <v>1.9135215921164379</v>
      </c>
      <c r="BZ554" s="5">
        <v>299.85848162318922</v>
      </c>
      <c r="CA554" s="5">
        <v>325.71362729058808</v>
      </c>
      <c r="CB554" s="5">
        <v>327.62714888270449</v>
      </c>
      <c r="CC554" s="5">
        <v>7.3278374258341419</v>
      </c>
    </row>
    <row r="555" spans="1:81" hidden="1" x14ac:dyDescent="0.2">
      <c r="A555" s="3" t="s">
        <v>52</v>
      </c>
      <c r="B555" s="3">
        <v>353</v>
      </c>
      <c r="C555" s="9">
        <v>43423</v>
      </c>
      <c r="D555" s="3">
        <v>5</v>
      </c>
      <c r="E555" s="3">
        <v>3</v>
      </c>
      <c r="F555" s="3" t="s">
        <v>117</v>
      </c>
      <c r="G555" s="10"/>
      <c r="H555" s="3">
        <v>67</v>
      </c>
      <c r="I555" s="3" t="s">
        <v>118</v>
      </c>
      <c r="J555" s="3">
        <v>12</v>
      </c>
      <c r="K555" s="3">
        <v>18</v>
      </c>
      <c r="L555" s="3">
        <v>2</v>
      </c>
      <c r="M555" s="3" t="s">
        <v>56</v>
      </c>
      <c r="N555" s="3" t="s">
        <v>57</v>
      </c>
      <c r="O555" s="1" t="s">
        <v>58</v>
      </c>
      <c r="P555" s="3" t="s">
        <v>62</v>
      </c>
      <c r="R555" s="14">
        <v>8.6376814102304387</v>
      </c>
      <c r="S555" s="14">
        <v>18.647545189693055</v>
      </c>
      <c r="T555" s="14">
        <v>2.3355428268169534</v>
      </c>
      <c r="U555" s="14">
        <v>39.701346627597154</v>
      </c>
      <c r="V555" s="14">
        <v>4.6722935808115995</v>
      </c>
      <c r="W555" s="14">
        <v>73.132088496767238</v>
      </c>
      <c r="X555" s="14">
        <v>37.481683862620386</v>
      </c>
      <c r="Y555" s="8">
        <v>1.7863584581404515</v>
      </c>
      <c r="Z555" s="8">
        <v>186.39454341991751</v>
      </c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BF555" s="5">
        <v>18.249106222941162</v>
      </c>
      <c r="BG555" s="5">
        <v>21.011108525248048</v>
      </c>
      <c r="BH555" s="5">
        <v>3.2550517530260517</v>
      </c>
      <c r="BI555" s="5">
        <v>12.674526659452612</v>
      </c>
      <c r="BJ555" s="5">
        <v>7.2405808984881546</v>
      </c>
      <c r="BK555" s="5">
        <v>2.2203582859161619</v>
      </c>
      <c r="BL555" s="5">
        <v>0.67109932487787916</v>
      </c>
      <c r="BM555" s="5">
        <v>1.1402458760156258</v>
      </c>
      <c r="BN555" s="5">
        <v>96.383722138644714</v>
      </c>
      <c r="BO555" s="5">
        <v>19.334701773221799</v>
      </c>
      <c r="BP555" s="5">
        <v>1.6420440013363391</v>
      </c>
      <c r="BQ555" s="5">
        <v>17.681358024836403</v>
      </c>
      <c r="BR555" s="5">
        <v>10.141714171674902</v>
      </c>
      <c r="BS555" s="5">
        <v>5.5251405394959754</v>
      </c>
      <c r="BT555" s="5">
        <v>1.6775429377978295</v>
      </c>
      <c r="BU555" s="5">
        <v>5.9175067738116391</v>
      </c>
      <c r="BV555" s="5">
        <v>2.6851740246034379</v>
      </c>
      <c r="BW555" s="5">
        <v>0</v>
      </c>
      <c r="BX555" s="5">
        <v>15.619123735341375</v>
      </c>
      <c r="BY555" s="5">
        <v>1.7863584581404515</v>
      </c>
      <c r="BZ555" s="5">
        <v>174.08326231489528</v>
      </c>
      <c r="CA555" s="5">
        <v>184.60818496177706</v>
      </c>
      <c r="CB555" s="5">
        <v>186.39454341991751</v>
      </c>
      <c r="CC555" s="5">
        <v>4.1420744772167417</v>
      </c>
    </row>
    <row r="556" spans="1:81" hidden="1" x14ac:dyDescent="0.2">
      <c r="A556" s="3" t="s">
        <v>52</v>
      </c>
      <c r="B556" s="3">
        <v>353</v>
      </c>
      <c r="C556" s="9">
        <v>43423</v>
      </c>
      <c r="D556" s="3">
        <v>5</v>
      </c>
      <c r="E556" s="3">
        <v>3</v>
      </c>
      <c r="F556" s="3" t="s">
        <v>117</v>
      </c>
      <c r="G556" s="10"/>
      <c r="H556" s="3">
        <v>67</v>
      </c>
      <c r="I556" s="3" t="s">
        <v>118</v>
      </c>
      <c r="J556" s="3">
        <v>30</v>
      </c>
      <c r="K556" s="3">
        <v>14</v>
      </c>
      <c r="L556" s="3">
        <v>3</v>
      </c>
      <c r="M556" s="3" t="s">
        <v>56</v>
      </c>
      <c r="N556" s="3" t="s">
        <v>57</v>
      </c>
      <c r="O556" s="1" t="s">
        <v>58</v>
      </c>
      <c r="P556" s="3" t="s">
        <v>62</v>
      </c>
      <c r="R556" s="14">
        <v>18.778441692220753</v>
      </c>
      <c r="S556" s="14">
        <v>22.183358685723668</v>
      </c>
      <c r="T556" s="14">
        <v>0.93830682491434036</v>
      </c>
      <c r="U556" s="14">
        <v>23.658700087974811</v>
      </c>
      <c r="V556" s="14">
        <v>7.9543649574805952</v>
      </c>
      <c r="W556" s="14">
        <v>52.085474080052869</v>
      </c>
      <c r="X556" s="14">
        <v>123.88075703588025</v>
      </c>
      <c r="Y556" s="8">
        <v>21.116189013616722</v>
      </c>
      <c r="Z556" s="8">
        <v>270.59558651872339</v>
      </c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BF556" s="5">
        <v>23.878965030958494</v>
      </c>
      <c r="BG556" s="5">
        <v>29.312308852317226</v>
      </c>
      <c r="BH556" s="5">
        <v>11.28475602771805</v>
      </c>
      <c r="BI556" s="5">
        <v>19.968809999852063</v>
      </c>
      <c r="BJ556" s="5">
        <v>10.768400902275536</v>
      </c>
      <c r="BK556" s="5">
        <v>2.4471944713794991</v>
      </c>
      <c r="BL556" s="5">
        <v>1.9381855985787231</v>
      </c>
      <c r="BM556" s="5">
        <v>2.0838877921254837</v>
      </c>
      <c r="BN556" s="5">
        <v>126.25042741272904</v>
      </c>
      <c r="BO556" s="5">
        <v>22.674316735003426</v>
      </c>
      <c r="BP556" s="5">
        <v>1.9627131536107367</v>
      </c>
      <c r="BQ556" s="5">
        <v>84.726659816678591</v>
      </c>
      <c r="BR556" s="5">
        <v>13.049981184591964</v>
      </c>
      <c r="BS556" s="5">
        <v>9.7087696506262304</v>
      </c>
      <c r="BT556" s="5">
        <v>5.7022406507619587</v>
      </c>
      <c r="BU556" s="5">
        <v>12.414723805872944</v>
      </c>
      <c r="BV556" s="5">
        <v>2.6467290247425366</v>
      </c>
      <c r="BW556" s="5">
        <v>2.5501338757610754</v>
      </c>
      <c r="BX556" s="5">
        <v>24.284049289469575</v>
      </c>
      <c r="BY556" s="5">
        <v>21.116189013616722</v>
      </c>
      <c r="BZ556" s="5">
        <v>241.77351373648901</v>
      </c>
      <c r="CA556" s="5">
        <v>249.47939750510665</v>
      </c>
      <c r="CB556" s="5">
        <v>270.59558651872339</v>
      </c>
      <c r="CC556" s="5">
        <v>4.4972671829510364</v>
      </c>
    </row>
    <row r="557" spans="1:81" hidden="1" x14ac:dyDescent="0.2">
      <c r="A557" s="3" t="s">
        <v>52</v>
      </c>
      <c r="B557" s="3">
        <v>353</v>
      </c>
      <c r="C557" s="9">
        <v>43423</v>
      </c>
      <c r="D557" s="3">
        <v>5</v>
      </c>
      <c r="E557" s="3">
        <v>3</v>
      </c>
      <c r="F557" s="3" t="s">
        <v>117</v>
      </c>
      <c r="G557" s="10"/>
      <c r="H557" s="3">
        <v>67</v>
      </c>
      <c r="I557" s="3" t="s">
        <v>118</v>
      </c>
      <c r="J557" s="3">
        <v>50</v>
      </c>
      <c r="K557" s="3">
        <v>10</v>
      </c>
      <c r="L557" s="3">
        <v>4</v>
      </c>
      <c r="M557" s="3" t="s">
        <v>56</v>
      </c>
      <c r="N557" s="3" t="s">
        <v>57</v>
      </c>
      <c r="O557" s="1" t="s">
        <v>58</v>
      </c>
      <c r="P557" s="3" t="s">
        <v>62</v>
      </c>
      <c r="R557" s="14">
        <v>19.839991142009868</v>
      </c>
      <c r="S557" s="14">
        <v>61.676524589801659</v>
      </c>
      <c r="T557" s="14">
        <v>25.391516652600519</v>
      </c>
      <c r="U557" s="14">
        <v>115.13537360881936</v>
      </c>
      <c r="V557" s="14">
        <v>13.06257728050495</v>
      </c>
      <c r="W557" s="14">
        <v>163.06881687558931</v>
      </c>
      <c r="X557" s="14">
        <v>173.16987715096309</v>
      </c>
      <c r="Y557" s="8">
        <v>16.922600988315669</v>
      </c>
      <c r="Z557" s="8">
        <v>588.26727144859831</v>
      </c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BF557" s="5">
        <v>48.171267736480189</v>
      </c>
      <c r="BG557" s="5">
        <v>39.034018073407559</v>
      </c>
      <c r="BH557" s="5">
        <v>8.2549645905244304</v>
      </c>
      <c r="BI557" s="5">
        <v>39.471920408331293</v>
      </c>
      <c r="BJ557" s="5">
        <v>76.28318805314241</v>
      </c>
      <c r="BK557" s="5">
        <v>5.3791241862753827</v>
      </c>
      <c r="BL557" s="5">
        <v>7.0006874147237381</v>
      </c>
      <c r="BM557" s="5">
        <v>4.6719985322164916</v>
      </c>
      <c r="BN557" s="5">
        <v>238.53995494328151</v>
      </c>
      <c r="BO557" s="5">
        <v>34.996382938591388</v>
      </c>
      <c r="BP557" s="5">
        <v>3.5189575537856133</v>
      </c>
      <c r="BQ557" s="5">
        <v>92.2503926068688</v>
      </c>
      <c r="BR557" s="5">
        <v>13.969905303343802</v>
      </c>
      <c r="BS557" s="5">
        <v>4.5076594889864632</v>
      </c>
      <c r="BT557" s="5">
        <v>6.64425566876292</v>
      </c>
      <c r="BU557" s="5">
        <v>20.644303695151642</v>
      </c>
      <c r="BV557" s="5">
        <v>7.6411580502559877</v>
      </c>
      <c r="BW557" s="5">
        <v>9.1062576432761357</v>
      </c>
      <c r="BX557" s="5">
        <v>70.891453117025364</v>
      </c>
      <c r="BY557" s="5">
        <v>16.922600988315669</v>
      </c>
      <c r="BZ557" s="5">
        <v>553.3816346689747</v>
      </c>
      <c r="CA557" s="5">
        <v>571.3446704602826</v>
      </c>
      <c r="CB557" s="5">
        <v>588.26727144859831</v>
      </c>
      <c r="CC557" s="5">
        <v>9.5499238032442513</v>
      </c>
    </row>
    <row r="558" spans="1:81" hidden="1" x14ac:dyDescent="0.2">
      <c r="A558" s="3" t="s">
        <v>52</v>
      </c>
      <c r="B558" s="3">
        <v>353</v>
      </c>
      <c r="C558" s="9">
        <v>43423</v>
      </c>
      <c r="D558" s="3">
        <v>5</v>
      </c>
      <c r="E558" s="3">
        <v>3</v>
      </c>
      <c r="F558" s="3" t="s">
        <v>117</v>
      </c>
      <c r="G558" s="10"/>
      <c r="H558" s="3">
        <v>67</v>
      </c>
      <c r="I558" s="3" t="s">
        <v>118</v>
      </c>
      <c r="J558" s="3">
        <v>60</v>
      </c>
      <c r="K558" s="3">
        <v>6</v>
      </c>
      <c r="L558" s="3">
        <v>5</v>
      </c>
      <c r="M558" s="3" t="s">
        <v>56</v>
      </c>
      <c r="N558" s="3" t="s">
        <v>57</v>
      </c>
      <c r="O558" s="1" t="s">
        <v>58</v>
      </c>
      <c r="P558" s="3" t="s">
        <v>62</v>
      </c>
      <c r="R558" s="14">
        <v>19.391933408276788</v>
      </c>
      <c r="S558" s="14">
        <v>80.076222123770876</v>
      </c>
      <c r="T558" s="14">
        <v>55.269084539264441</v>
      </c>
      <c r="U558" s="14">
        <v>118.58105060972017</v>
      </c>
      <c r="V558" s="14">
        <v>14.132489960769128</v>
      </c>
      <c r="W558" s="14">
        <v>185.07992632635708</v>
      </c>
      <c r="X558" s="14">
        <v>85.117736290241112</v>
      </c>
      <c r="Y558" s="8">
        <v>14.7107147381333</v>
      </c>
      <c r="Z558" s="8">
        <v>572.35915108428526</v>
      </c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BF558" s="5">
        <v>79.063149350713374</v>
      </c>
      <c r="BG558" s="5">
        <v>67.020551755847166</v>
      </c>
      <c r="BH558" s="5">
        <v>7.9266217809627424</v>
      </c>
      <c r="BI558" s="5">
        <v>47.246147534189511</v>
      </c>
      <c r="BJ558" s="5">
        <v>97.997603577621817</v>
      </c>
      <c r="BK558" s="5">
        <v>5.3461362278299438</v>
      </c>
      <c r="BL558" s="5">
        <v>7.178185694018036</v>
      </c>
      <c r="BM558" s="5">
        <v>2.5150221216844324</v>
      </c>
      <c r="BN558" s="5">
        <v>231.38247444514641</v>
      </c>
      <c r="BO558" s="5">
        <v>26.69049914495346</v>
      </c>
      <c r="BP558" s="5">
        <v>4.6157676911912722</v>
      </c>
      <c r="BQ558" s="5">
        <v>46.818038031593012</v>
      </c>
      <c r="BR558" s="5">
        <v>33.050392244001294</v>
      </c>
      <c r="BS558" s="5">
        <v>8.0687640828035345</v>
      </c>
      <c r="BT558" s="5">
        <v>6.1091619579093832</v>
      </c>
      <c r="BU558" s="5">
        <v>16.416333377569146</v>
      </c>
      <c r="BV558" s="5">
        <v>12.371952838097947</v>
      </c>
      <c r="BW558" s="5">
        <v>18.104601166746004</v>
      </c>
      <c r="BX558" s="5">
        <v>79.177685050596395</v>
      </c>
      <c r="BY558" s="5">
        <v>14.7107147381333</v>
      </c>
      <c r="BZ558" s="5">
        <v>533.87118343479153</v>
      </c>
      <c r="CA558" s="5">
        <v>557.64843634615193</v>
      </c>
      <c r="CB558" s="5">
        <v>572.35915108428526</v>
      </c>
      <c r="CC558" s="5">
        <v>11.687154582287837</v>
      </c>
    </row>
    <row r="559" spans="1:81" hidden="1" x14ac:dyDescent="0.2">
      <c r="A559" s="3" t="s">
        <v>52</v>
      </c>
      <c r="B559" s="3">
        <v>353</v>
      </c>
      <c r="C559" s="9">
        <v>43423</v>
      </c>
      <c r="D559" s="3">
        <v>5</v>
      </c>
      <c r="E559" s="3">
        <v>3</v>
      </c>
      <c r="F559" s="3" t="s">
        <v>117</v>
      </c>
      <c r="G559" s="10"/>
      <c r="H559" s="3">
        <v>67</v>
      </c>
      <c r="I559" s="3" t="s">
        <v>118</v>
      </c>
      <c r="J559" s="3">
        <v>70</v>
      </c>
      <c r="K559" s="3">
        <v>3</v>
      </c>
      <c r="L559" s="3">
        <v>6</v>
      </c>
      <c r="M559" s="3" t="s">
        <v>56</v>
      </c>
      <c r="N559" s="3" t="s">
        <v>57</v>
      </c>
      <c r="O559" s="1" t="s">
        <v>58</v>
      </c>
      <c r="P559" s="3" t="s">
        <v>62</v>
      </c>
      <c r="R559" s="14">
        <v>11.517718701527036</v>
      </c>
      <c r="S559" s="14">
        <v>71.819288714178683</v>
      </c>
      <c r="T559" s="14">
        <v>4.2605980285282792</v>
      </c>
      <c r="U559" s="14">
        <v>111.24380295852134</v>
      </c>
      <c r="V559" s="14">
        <v>21.135554215003705</v>
      </c>
      <c r="W559" s="14">
        <v>78.66895731564226</v>
      </c>
      <c r="X559" s="14">
        <v>47.72548241450869</v>
      </c>
      <c r="Y559" s="8">
        <v>28.839729985370553</v>
      </c>
      <c r="Z559" s="8">
        <v>375.2111384201628</v>
      </c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BF559" s="5">
        <v>21.762150212128542</v>
      </c>
      <c r="BG559" s="5">
        <v>21.532346109930682</v>
      </c>
      <c r="BH559" s="5">
        <v>4.2024197613656264</v>
      </c>
      <c r="BI559" s="5">
        <v>47.093596344887345</v>
      </c>
      <c r="BJ559" s="5">
        <v>35.954278932490709</v>
      </c>
      <c r="BK559" s="5">
        <v>5.3596301202426657</v>
      </c>
      <c r="BL559" s="5">
        <v>6.6073916853175527</v>
      </c>
      <c r="BM559" s="5">
        <v>1.702168106694266</v>
      </c>
      <c r="BN559" s="5">
        <v>140.38412265558074</v>
      </c>
      <c r="BO559" s="5">
        <v>16.844190255360321</v>
      </c>
      <c r="BP559" s="5">
        <v>7.1991359780789388</v>
      </c>
      <c r="BQ559" s="5">
        <v>35.69915895116101</v>
      </c>
      <c r="BR559" s="5">
        <v>10.043880964786441</v>
      </c>
      <c r="BS559" s="5">
        <v>3.658136218060795</v>
      </c>
      <c r="BT559" s="5">
        <v>8.4663389870911008</v>
      </c>
      <c r="BU559" s="5">
        <v>10.588393248766229</v>
      </c>
      <c r="BV559" s="5">
        <v>6.3530249768554912</v>
      </c>
      <c r="BW559" s="5">
        <v>29.771730054212242</v>
      </c>
      <c r="BX559" s="5">
        <v>78.104595809480301</v>
      </c>
      <c r="BY559" s="5">
        <v>28.839729985370553</v>
      </c>
      <c r="BZ559" s="5">
        <v>328.13192526076392</v>
      </c>
      <c r="CA559" s="5">
        <v>346.37140843479222</v>
      </c>
      <c r="CB559" s="5">
        <v>375.2111384201628</v>
      </c>
      <c r="CC559" s="5">
        <v>12.432827218339423</v>
      </c>
    </row>
    <row r="560" spans="1:81" hidden="1" x14ac:dyDescent="0.2">
      <c r="A560" s="3" t="s">
        <v>52</v>
      </c>
      <c r="B560" s="3" t="s">
        <v>119</v>
      </c>
      <c r="C560" s="9">
        <v>43422</v>
      </c>
      <c r="D560" s="3">
        <v>5</v>
      </c>
      <c r="E560" s="3">
        <v>3</v>
      </c>
      <c r="F560" s="3" t="s">
        <v>141</v>
      </c>
      <c r="G560" s="10" t="s">
        <v>112</v>
      </c>
      <c r="H560" s="3">
        <v>69</v>
      </c>
      <c r="I560" s="3" t="s">
        <v>120</v>
      </c>
      <c r="J560" s="3">
        <v>12</v>
      </c>
      <c r="K560" s="3">
        <v>23</v>
      </c>
      <c r="L560" s="3">
        <v>1</v>
      </c>
      <c r="M560" s="3" t="s">
        <v>56</v>
      </c>
      <c r="N560" s="3" t="s">
        <v>57</v>
      </c>
      <c r="O560" s="1" t="s">
        <v>78</v>
      </c>
      <c r="P560" s="7" t="s">
        <v>59</v>
      </c>
      <c r="R560" s="14">
        <v>11.322494194425385</v>
      </c>
      <c r="S560" s="14">
        <v>18.833767989586139</v>
      </c>
      <c r="T560" s="14">
        <v>2.2957101936998039</v>
      </c>
      <c r="U560" s="14">
        <v>50.882236678024817</v>
      </c>
      <c r="V560" s="14">
        <v>6.5013729786050733</v>
      </c>
      <c r="W560" s="14">
        <v>86.017961567845845</v>
      </c>
      <c r="X560" s="14">
        <v>28.553131958533978</v>
      </c>
      <c r="Y560" s="8">
        <v>2.0150410085239008</v>
      </c>
      <c r="Z560" s="8">
        <v>206.42171305103651</v>
      </c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BF560" s="5">
        <v>17.46236569774808</v>
      </c>
      <c r="BG560" s="5">
        <v>24.880290228045173</v>
      </c>
      <c r="BH560" s="5">
        <v>4.1247074624460529</v>
      </c>
      <c r="BI560" s="5">
        <v>13.175741447912607</v>
      </c>
      <c r="BJ560" s="5">
        <v>7.606858489092386</v>
      </c>
      <c r="BK560" s="5">
        <v>2.7953083426516776</v>
      </c>
      <c r="BL560" s="5">
        <v>0.54604487942800761</v>
      </c>
      <c r="BM560" s="5">
        <v>1.866786230431126</v>
      </c>
      <c r="BN560" s="5">
        <v>112.51367716638154</v>
      </c>
      <c r="BO560" s="5">
        <v>39.497115597518942</v>
      </c>
      <c r="BP560" s="5">
        <v>3.0708928103951418</v>
      </c>
      <c r="BQ560" s="5">
        <v>13.029205560284108</v>
      </c>
      <c r="BR560" s="5">
        <v>8.5469232737342917</v>
      </c>
      <c r="BS560" s="5">
        <v>12.898057432051051</v>
      </c>
      <c r="BT560" s="5">
        <v>1.2583693497552138</v>
      </c>
      <c r="BU560" s="5">
        <v>7.138986423502093</v>
      </c>
      <c r="BV560" s="5">
        <v>2.8330553725424705</v>
      </c>
      <c r="BW560" s="5">
        <v>1.2406497048608562</v>
      </c>
      <c r="BX560" s="5">
        <v>19.942274265614536</v>
      </c>
      <c r="BY560" s="5">
        <v>2.0150410085239008</v>
      </c>
      <c r="BZ560" s="5">
        <v>198.12481209652231</v>
      </c>
      <c r="CA560" s="5">
        <v>204.40667204251261</v>
      </c>
      <c r="CB560" s="5">
        <v>206.42171305103651</v>
      </c>
      <c r="CC560" s="5">
        <v>4.4888028135197464</v>
      </c>
    </row>
    <row r="561" spans="1:81" hidden="1" x14ac:dyDescent="0.2">
      <c r="A561" s="3" t="s">
        <v>52</v>
      </c>
      <c r="B561" s="3" t="s">
        <v>119</v>
      </c>
      <c r="C561" s="9">
        <v>43422</v>
      </c>
      <c r="D561" s="3">
        <v>5</v>
      </c>
      <c r="E561" s="3">
        <v>3</v>
      </c>
      <c r="F561" s="3" t="s">
        <v>141</v>
      </c>
      <c r="G561" s="10" t="s">
        <v>112</v>
      </c>
      <c r="H561" s="3">
        <v>69</v>
      </c>
      <c r="I561" s="3" t="s">
        <v>120</v>
      </c>
      <c r="J561" s="3">
        <v>12</v>
      </c>
      <c r="K561" s="3">
        <v>23</v>
      </c>
      <c r="L561" s="3">
        <v>2</v>
      </c>
      <c r="M561" s="3" t="s">
        <v>56</v>
      </c>
      <c r="N561" s="3" t="s">
        <v>57</v>
      </c>
      <c r="O561" s="1" t="s">
        <v>78</v>
      </c>
      <c r="P561" s="7" t="s">
        <v>59</v>
      </c>
      <c r="R561" s="14">
        <v>11.123478100217621</v>
      </c>
      <c r="S561" s="14">
        <v>19.122034796353045</v>
      </c>
      <c r="T561" s="14">
        <v>2.4346642432541681</v>
      </c>
      <c r="U561" s="14">
        <v>59.171843364320949</v>
      </c>
      <c r="V561" s="14">
        <v>3.5224236126603752</v>
      </c>
      <c r="W561" s="14">
        <v>76.549447289828592</v>
      </c>
      <c r="X561" s="14">
        <v>30.527677864863954</v>
      </c>
      <c r="Y561" s="8">
        <v>2.0143542146206244</v>
      </c>
      <c r="Z561" s="8">
        <v>204.46591937103676</v>
      </c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BF561" s="5">
        <v>8.7772774055839182</v>
      </c>
      <c r="BG561" s="5">
        <v>9.4139024913261835</v>
      </c>
      <c r="BH561" s="5">
        <v>3.9578597302945058</v>
      </c>
      <c r="BI561" s="5">
        <v>14.090468313831822</v>
      </c>
      <c r="BJ561" s="5">
        <v>8.2676896793701058</v>
      </c>
      <c r="BK561" s="5">
        <v>2.9776337115363058</v>
      </c>
      <c r="BL561" s="5">
        <v>0.60543840955195549</v>
      </c>
      <c r="BM561" s="5">
        <v>1.8040224553593152</v>
      </c>
      <c r="BN561" s="5">
        <v>114.82953999660484</v>
      </c>
      <c r="BO561" s="5">
        <v>40.299964508334867</v>
      </c>
      <c r="BP561" s="5">
        <v>1.3274396488091327</v>
      </c>
      <c r="BQ561" s="5">
        <v>12.826538103918923</v>
      </c>
      <c r="BR561" s="5">
        <v>3.6899011406612945</v>
      </c>
      <c r="BS561" s="5">
        <v>9.1252581022689849</v>
      </c>
      <c r="BT561" s="5">
        <v>0.920899176302447</v>
      </c>
      <c r="BU561" s="5">
        <v>6.9271480594613246</v>
      </c>
      <c r="BV561" s="5">
        <v>2.2699355519813382</v>
      </c>
      <c r="BW561" s="5">
        <v>3.5468979892381509</v>
      </c>
      <c r="BX561" s="5">
        <v>19.526048722562575</v>
      </c>
      <c r="BY561" s="5">
        <v>2.0143542146206244</v>
      </c>
      <c r="BZ561" s="5">
        <v>196.19386383889596</v>
      </c>
      <c r="CA561" s="5">
        <v>202.45156515641614</v>
      </c>
      <c r="CB561" s="5">
        <v>204.46591937103676</v>
      </c>
      <c r="CC561" s="5">
        <v>4.293453686501592</v>
      </c>
    </row>
    <row r="562" spans="1:81" hidden="1" x14ac:dyDescent="0.2">
      <c r="A562" s="3" t="s">
        <v>52</v>
      </c>
      <c r="B562" s="3" t="s">
        <v>119</v>
      </c>
      <c r="C562" s="9">
        <v>43422</v>
      </c>
      <c r="D562" s="3">
        <v>5</v>
      </c>
      <c r="E562" s="3">
        <v>3</v>
      </c>
      <c r="F562" s="3" t="s">
        <v>141</v>
      </c>
      <c r="G562" s="10" t="s">
        <v>112</v>
      </c>
      <c r="H562" s="3">
        <v>69</v>
      </c>
      <c r="I562" s="3" t="s">
        <v>120</v>
      </c>
      <c r="J562" s="3">
        <v>12</v>
      </c>
      <c r="K562" s="3">
        <v>23</v>
      </c>
      <c r="L562" s="3">
        <v>3</v>
      </c>
      <c r="M562" s="3" t="s">
        <v>56</v>
      </c>
      <c r="N562" s="3" t="s">
        <v>57</v>
      </c>
      <c r="O562" s="1" t="s">
        <v>78</v>
      </c>
      <c r="P562" s="7" t="s">
        <v>59</v>
      </c>
      <c r="R562" s="14">
        <v>9.8914206274624537</v>
      </c>
      <c r="S562" s="14">
        <v>18.018342445636616</v>
      </c>
      <c r="T562" s="14">
        <v>2.1113189911020211</v>
      </c>
      <c r="U562" s="14">
        <v>47.778919088429419</v>
      </c>
      <c r="V562" s="14">
        <v>4.6821064784609039</v>
      </c>
      <c r="W562" s="14">
        <v>81.26743500808189</v>
      </c>
      <c r="X562" s="14">
        <v>28.456299091207569</v>
      </c>
      <c r="Y562" s="8">
        <v>2.0322437848404129</v>
      </c>
      <c r="Z562" s="8">
        <v>194.23807947821078</v>
      </c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BF562" s="5">
        <v>16.832198101422573</v>
      </c>
      <c r="BG562" s="5">
        <v>22.89146180585238</v>
      </c>
      <c r="BH562" s="5">
        <v>3.6185376963757236</v>
      </c>
      <c r="BI562" s="5">
        <v>12.838682022539945</v>
      </c>
      <c r="BJ562" s="5">
        <v>7.8534942580214366</v>
      </c>
      <c r="BK562" s="5">
        <v>2.746634541614557</v>
      </c>
      <c r="BL562" s="5">
        <v>0.51623599917757346</v>
      </c>
      <c r="BM562" s="5">
        <v>1.785824644921765</v>
      </c>
      <c r="BN562" s="5">
        <v>109.9587694337233</v>
      </c>
      <c r="BO562" s="5">
        <v>38.262936443829844</v>
      </c>
      <c r="BP562" s="5">
        <v>2.0994893197724585</v>
      </c>
      <c r="BQ562" s="5">
        <v>13.270694089625097</v>
      </c>
      <c r="BR562" s="5">
        <v>8.4588655364452201</v>
      </c>
      <c r="BS562" s="5">
        <v>12.735318675178474</v>
      </c>
      <c r="BT562" s="5">
        <v>1.0587155401190549</v>
      </c>
      <c r="BU562" s="5">
        <v>7.209291783449328</v>
      </c>
      <c r="BV562" s="5">
        <v>2.6861094852687599</v>
      </c>
      <c r="BW562" s="5">
        <v>1.3301724072549894</v>
      </c>
      <c r="BX562" s="5">
        <v>18.11783488490947</v>
      </c>
      <c r="BY562" s="5">
        <v>2.0322437848404129</v>
      </c>
      <c r="BZ562" s="5">
        <v>186.86855211538136</v>
      </c>
      <c r="CA562" s="5">
        <v>192.20583569337037</v>
      </c>
      <c r="CB562" s="5">
        <v>194.23807947821078</v>
      </c>
      <c r="CC562" s="5">
        <v>3.4996546300665274</v>
      </c>
    </row>
    <row r="563" spans="1:81" hidden="1" x14ac:dyDescent="0.2">
      <c r="A563" s="3" t="s">
        <v>52</v>
      </c>
      <c r="B563" s="3" t="s">
        <v>119</v>
      </c>
      <c r="C563" s="9">
        <v>43422</v>
      </c>
      <c r="D563" s="3">
        <v>5</v>
      </c>
      <c r="E563" s="3">
        <v>3</v>
      </c>
      <c r="F563" s="3" t="s">
        <v>141</v>
      </c>
      <c r="G563" s="10" t="s">
        <v>112</v>
      </c>
      <c r="H563" s="3">
        <v>69</v>
      </c>
      <c r="I563" s="3" t="s">
        <v>120</v>
      </c>
      <c r="J563" s="3">
        <v>12</v>
      </c>
      <c r="K563" s="3">
        <v>23</v>
      </c>
      <c r="L563" s="3">
        <v>4</v>
      </c>
      <c r="M563" s="3" t="s">
        <v>56</v>
      </c>
      <c r="N563" s="3" t="s">
        <v>57</v>
      </c>
      <c r="O563" s="1" t="s">
        <v>78</v>
      </c>
      <c r="P563" s="7" t="s">
        <v>59</v>
      </c>
      <c r="R563" s="14">
        <v>9.134253534777411</v>
      </c>
      <c r="S563" s="14">
        <v>17.954442945019952</v>
      </c>
      <c r="T563" s="14">
        <v>1.9683385532477806</v>
      </c>
      <c r="U563" s="14">
        <v>44.039578141837282</v>
      </c>
      <c r="V563" s="14">
        <v>4.0373838441125276</v>
      </c>
      <c r="W563" s="14">
        <v>76.104697654987206</v>
      </c>
      <c r="X563" s="14">
        <v>29.272368661288557</v>
      </c>
      <c r="Y563" s="8">
        <v>1.8906452928777631</v>
      </c>
      <c r="Z563" s="8">
        <v>184.4017094556223</v>
      </c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BF563" s="5">
        <v>15.799959854886371</v>
      </c>
      <c r="BG563" s="5">
        <v>22.030265901574161</v>
      </c>
      <c r="BH563" s="5">
        <v>3.2809579607976249</v>
      </c>
      <c r="BI563" s="5">
        <v>12.725404357631657</v>
      </c>
      <c r="BJ563" s="5">
        <v>7.6445772140546238</v>
      </c>
      <c r="BK563" s="5">
        <v>2.5537499985195309</v>
      </c>
      <c r="BL563" s="5">
        <v>0.57990004354070879</v>
      </c>
      <c r="BM563" s="5">
        <v>1.5290425417005238</v>
      </c>
      <c r="BN563" s="5">
        <v>103.49286794466471</v>
      </c>
      <c r="BO563" s="5">
        <v>36.131198034916572</v>
      </c>
      <c r="BP563" s="5">
        <v>1.7611671245321558</v>
      </c>
      <c r="BQ563" s="5">
        <v>13.683846328245492</v>
      </c>
      <c r="BR563" s="5">
        <v>8.1175401407123449</v>
      </c>
      <c r="BS563" s="5">
        <v>11.35164564908961</v>
      </c>
      <c r="BT563" s="5">
        <v>0.95843817621820404</v>
      </c>
      <c r="BU563" s="5">
        <v>6.7542992253778253</v>
      </c>
      <c r="BV563" s="5">
        <v>3.0669272371459995</v>
      </c>
      <c r="BW563" s="5">
        <v>1.0785461184060692</v>
      </c>
      <c r="BX563" s="5">
        <v>16.081943103788856</v>
      </c>
      <c r="BY563" s="5">
        <v>1.8906452928777631</v>
      </c>
      <c r="BZ563" s="5">
        <v>175.76420480253225</v>
      </c>
      <c r="CA563" s="5">
        <v>182.51106416274453</v>
      </c>
      <c r="CB563" s="5">
        <v>184.4017094556223</v>
      </c>
      <c r="CC563" s="5">
        <v>3.0996628432814353</v>
      </c>
    </row>
    <row r="564" spans="1:81" s="17" customFormat="1" hidden="1" x14ac:dyDescent="0.2">
      <c r="C564" s="19">
        <v>43422</v>
      </c>
      <c r="D564" s="17">
        <v>5</v>
      </c>
      <c r="E564" s="17">
        <v>3</v>
      </c>
      <c r="F564" s="17" t="s">
        <v>141</v>
      </c>
      <c r="G564" s="20" t="s">
        <v>112</v>
      </c>
      <c r="H564" s="17">
        <v>69</v>
      </c>
      <c r="I564" s="17" t="s">
        <v>120</v>
      </c>
      <c r="J564" s="17">
        <v>12</v>
      </c>
      <c r="K564" s="17">
        <v>23</v>
      </c>
      <c r="L564" s="17">
        <v>4</v>
      </c>
      <c r="M564" s="17" t="s">
        <v>56</v>
      </c>
      <c r="N564" s="17" t="s">
        <v>57</v>
      </c>
      <c r="O564" s="24" t="s">
        <v>78</v>
      </c>
      <c r="P564" s="21" t="s">
        <v>26</v>
      </c>
      <c r="R564" s="22">
        <f>AVERAGE(R560:R563)</f>
        <v>10.367911614220716</v>
      </c>
      <c r="S564" s="22">
        <f t="shared" ref="S564:Z564" si="896">AVERAGE(S560:S563)</f>
        <v>18.482147044148938</v>
      </c>
      <c r="T564" s="22">
        <f t="shared" si="896"/>
        <v>2.2025079953259437</v>
      </c>
      <c r="U564" s="22">
        <f t="shared" si="896"/>
        <v>50.468144318153122</v>
      </c>
      <c r="V564" s="22">
        <f t="shared" si="896"/>
        <v>4.6858217284597199</v>
      </c>
      <c r="W564" s="22">
        <f t="shared" si="896"/>
        <v>79.984885380185887</v>
      </c>
      <c r="X564" s="22">
        <f t="shared" si="896"/>
        <v>29.202369393973513</v>
      </c>
      <c r="Y564" s="22">
        <f t="shared" si="896"/>
        <v>1.9880710752156754</v>
      </c>
      <c r="Z564" s="22">
        <f t="shared" si="896"/>
        <v>197.38185533897658</v>
      </c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</row>
    <row r="565" spans="1:81" hidden="1" x14ac:dyDescent="0.2">
      <c r="A565" s="3" t="s">
        <v>52</v>
      </c>
      <c r="B565" s="3" t="s">
        <v>119</v>
      </c>
      <c r="C565" s="9">
        <v>43423</v>
      </c>
      <c r="D565" s="3">
        <v>5</v>
      </c>
      <c r="E565" s="3">
        <v>3</v>
      </c>
      <c r="F565" s="3" t="s">
        <v>141</v>
      </c>
      <c r="G565" s="10" t="s">
        <v>101</v>
      </c>
      <c r="H565" s="3">
        <v>69</v>
      </c>
      <c r="I565" s="3" t="s">
        <v>120</v>
      </c>
      <c r="J565" s="3">
        <v>12</v>
      </c>
      <c r="K565" s="3">
        <v>23</v>
      </c>
      <c r="L565" s="3">
        <v>1</v>
      </c>
      <c r="M565" s="3" t="s">
        <v>56</v>
      </c>
      <c r="N565" s="3" t="s">
        <v>57</v>
      </c>
      <c r="O565" s="1" t="s">
        <v>78</v>
      </c>
      <c r="P565" s="3" t="s">
        <v>79</v>
      </c>
      <c r="R565" s="14">
        <v>2.2274235528090904</v>
      </c>
      <c r="S565" s="14">
        <v>6.1651167376288054</v>
      </c>
      <c r="T565" s="14">
        <v>0.56706954179138969</v>
      </c>
      <c r="U565" s="14">
        <v>12.478237661822089</v>
      </c>
      <c r="V565" s="14">
        <v>1.2696597904994571</v>
      </c>
      <c r="W565" s="14">
        <v>22.194871968236463</v>
      </c>
      <c r="X565" s="14">
        <v>9.1506075694643219</v>
      </c>
      <c r="Y565" s="8">
        <v>0.54913680940511267</v>
      </c>
      <c r="Z565" s="8">
        <v>54.602123489199698</v>
      </c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BF565" s="5">
        <v>4.9853542368038228</v>
      </c>
      <c r="BG565" s="5">
        <v>6.3411083541389619</v>
      </c>
      <c r="BH565" s="5">
        <v>0.7993565811438782</v>
      </c>
      <c r="BI565" s="5">
        <v>4.4229180309878879</v>
      </c>
      <c r="BJ565" s="5">
        <v>3.014977859940438</v>
      </c>
      <c r="BK565" s="5">
        <v>0.78631872159027549</v>
      </c>
      <c r="BL565" s="5">
        <v>0.35864337041699035</v>
      </c>
      <c r="BM565" s="5">
        <v>0.62443584158562859</v>
      </c>
      <c r="BN565" s="5">
        <v>32.364714691079776</v>
      </c>
      <c r="BO565" s="5">
        <v>7.4729976805832816</v>
      </c>
      <c r="BP565" s="5">
        <v>0.37149051400364674</v>
      </c>
      <c r="BQ565" s="5">
        <v>4.3806292789769294</v>
      </c>
      <c r="BR565" s="5">
        <v>2.9495034100233757</v>
      </c>
      <c r="BS565" s="5">
        <v>2.7351499451072323</v>
      </c>
      <c r="BT565" s="5">
        <v>0.57171314393101458</v>
      </c>
      <c r="BU565" s="5">
        <v>1.4805969997713782</v>
      </c>
      <c r="BV565" s="5">
        <v>0.63091881571000052</v>
      </c>
      <c r="BW565" s="5">
        <v>0</v>
      </c>
      <c r="BX565" s="5">
        <v>3.9356015841240257</v>
      </c>
      <c r="BY565" s="5">
        <v>0.54913680940511267</v>
      </c>
      <c r="BZ565" s="5">
        <v>52.401420020057081</v>
      </c>
      <c r="CA565" s="5">
        <v>54.052986679794586</v>
      </c>
      <c r="CB565" s="5">
        <v>54.602123489199698</v>
      </c>
      <c r="CC565" s="5">
        <v>0.96319319052586516</v>
      </c>
    </row>
    <row r="566" spans="1:81" hidden="1" x14ac:dyDescent="0.2">
      <c r="A566" s="3" t="s">
        <v>52</v>
      </c>
      <c r="B566" s="3" t="s">
        <v>119</v>
      </c>
      <c r="C566" s="9">
        <v>43423</v>
      </c>
      <c r="D566" s="3">
        <v>5</v>
      </c>
      <c r="E566" s="3">
        <v>3</v>
      </c>
      <c r="F566" s="3" t="s">
        <v>141</v>
      </c>
      <c r="G566" s="10" t="s">
        <v>101</v>
      </c>
      <c r="H566" s="3">
        <v>69</v>
      </c>
      <c r="I566" s="3" t="s">
        <v>120</v>
      </c>
      <c r="J566" s="3">
        <v>12</v>
      </c>
      <c r="K566" s="3">
        <v>23</v>
      </c>
      <c r="L566" s="3">
        <v>2</v>
      </c>
      <c r="M566" s="3" t="s">
        <v>56</v>
      </c>
      <c r="N566" s="3" t="s">
        <v>57</v>
      </c>
      <c r="O566" s="1" t="s">
        <v>78</v>
      </c>
      <c r="P566" s="3" t="s">
        <v>79</v>
      </c>
      <c r="R566" s="14">
        <v>2.6077273714131324</v>
      </c>
      <c r="S566" s="14">
        <v>6.6929222139818911</v>
      </c>
      <c r="T566" s="14">
        <v>0.68724636373848746</v>
      </c>
      <c r="U566" s="14">
        <v>12.953317773753199</v>
      </c>
      <c r="V566" s="14">
        <v>1.4034179736827981</v>
      </c>
      <c r="W566" s="14">
        <v>23.724840657464391</v>
      </c>
      <c r="X566" s="14">
        <v>9.1799902751527984</v>
      </c>
      <c r="Y566" s="8">
        <v>0.53208367179972627</v>
      </c>
      <c r="Z566" s="8">
        <v>57.781545799197239</v>
      </c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BF566" s="5">
        <v>5.5689331631711561</v>
      </c>
      <c r="BG566" s="5">
        <v>6.7378784086767114</v>
      </c>
      <c r="BH566" s="5">
        <v>0.97004924894145583</v>
      </c>
      <c r="BI566" s="5">
        <v>4.6834033985871839</v>
      </c>
      <c r="BJ566" s="5">
        <v>3.3469684982069841</v>
      </c>
      <c r="BK566" s="5">
        <v>0.79622307581147234</v>
      </c>
      <c r="BL566" s="5">
        <v>0.28573264422737671</v>
      </c>
      <c r="BM566" s="5">
        <v>0.59550890957021152</v>
      </c>
      <c r="BN566" s="5">
        <v>33.671724236633388</v>
      </c>
      <c r="BO566" s="5">
        <v>6.8015143427762803</v>
      </c>
      <c r="BP566" s="5">
        <v>0.40117879344060009</v>
      </c>
      <c r="BQ566" s="5">
        <v>4.3249314536899259</v>
      </c>
      <c r="BR566" s="5">
        <v>3.2908487054452809</v>
      </c>
      <c r="BS566" s="5">
        <v>2.6933271769357199</v>
      </c>
      <c r="BT566" s="5">
        <v>0.63969019017381434</v>
      </c>
      <c r="BU566" s="5">
        <v>1.8615365371465395</v>
      </c>
      <c r="BV566" s="5">
        <v>0.59659664787769762</v>
      </c>
      <c r="BW566" s="5">
        <v>0</v>
      </c>
      <c r="BX566" s="5">
        <v>4.0450621239843398</v>
      </c>
      <c r="BY566" s="5">
        <v>0.53208367179972627</v>
      </c>
      <c r="BZ566" s="5">
        <v>55.493107149288456</v>
      </c>
      <c r="CA566" s="5">
        <v>57.249462127397514</v>
      </c>
      <c r="CB566" s="5">
        <v>57.781545799197239</v>
      </c>
      <c r="CC566" s="5">
        <v>0.88027522350537335</v>
      </c>
    </row>
    <row r="567" spans="1:81" hidden="1" x14ac:dyDescent="0.2">
      <c r="A567" s="3" t="s">
        <v>52</v>
      </c>
      <c r="B567" s="3" t="s">
        <v>119</v>
      </c>
      <c r="C567" s="9">
        <v>43423</v>
      </c>
      <c r="D567" s="3">
        <v>5</v>
      </c>
      <c r="E567" s="3">
        <v>3</v>
      </c>
      <c r="F567" s="3" t="s">
        <v>141</v>
      </c>
      <c r="G567" s="10" t="s">
        <v>101</v>
      </c>
      <c r="H567" s="3">
        <v>69</v>
      </c>
      <c r="I567" s="3" t="s">
        <v>120</v>
      </c>
      <c r="J567" s="3">
        <v>12</v>
      </c>
      <c r="K567" s="3">
        <v>23</v>
      </c>
      <c r="L567" s="3">
        <v>3</v>
      </c>
      <c r="M567" s="3" t="s">
        <v>56</v>
      </c>
      <c r="N567" s="3" t="s">
        <v>57</v>
      </c>
      <c r="O567" s="1" t="s">
        <v>78</v>
      </c>
      <c r="P567" s="3" t="s">
        <v>79</v>
      </c>
      <c r="R567" s="14">
        <v>4.9407901352849501</v>
      </c>
      <c r="S567" s="14">
        <v>12.221711175195102</v>
      </c>
      <c r="T567" s="14">
        <v>1.514224545709018</v>
      </c>
      <c r="U567" s="14">
        <v>29.069521542253167</v>
      </c>
      <c r="V567" s="14">
        <v>2.7088176875278869</v>
      </c>
      <c r="W567" s="14">
        <v>46.54031299722606</v>
      </c>
      <c r="X567" s="14">
        <v>18.805457476911872</v>
      </c>
      <c r="Y567" s="8">
        <v>1.0341381752371204</v>
      </c>
      <c r="Z567" s="8">
        <v>116.8349759281311</v>
      </c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BF567" s="5">
        <v>6.2929743616042124</v>
      </c>
      <c r="BG567" s="5">
        <v>7.9986076270802711</v>
      </c>
      <c r="BH567" s="5">
        <v>1.5509823786455004</v>
      </c>
      <c r="BI567" s="5">
        <v>8.8058266073149642</v>
      </c>
      <c r="BJ567" s="5">
        <v>5.7423786049646655</v>
      </c>
      <c r="BK567" s="5">
        <v>1.4477410459401285</v>
      </c>
      <c r="BL567" s="5">
        <v>0.45569866827916705</v>
      </c>
      <c r="BM567" s="5">
        <v>0.95088345481752912</v>
      </c>
      <c r="BN567" s="5">
        <v>68.101908186890142</v>
      </c>
      <c r="BO567" s="5">
        <v>12.860238208999871</v>
      </c>
      <c r="BP567" s="5">
        <v>0.7162917487089564</v>
      </c>
      <c r="BQ567" s="5">
        <v>8.042098450878381</v>
      </c>
      <c r="BR567" s="5">
        <v>2.8120444982245383</v>
      </c>
      <c r="BS567" s="5">
        <v>4.0036063219057096</v>
      </c>
      <c r="BT567" s="5">
        <v>1.1711458099739565</v>
      </c>
      <c r="BU567" s="5">
        <v>3.2326826347223392</v>
      </c>
      <c r="BV567" s="5">
        <v>1.6783361544111188</v>
      </c>
      <c r="BW567" s="5">
        <v>1.5337234310714163</v>
      </c>
      <c r="BX567" s="5">
        <v>8.2373034643250609</v>
      </c>
      <c r="BY567" s="5">
        <v>1.0341381752371204</v>
      </c>
      <c r="BZ567" s="5">
        <v>111.07189988008567</v>
      </c>
      <c r="CA567" s="5">
        <v>115.80083775289398</v>
      </c>
      <c r="CB567" s="5">
        <v>116.8349759281311</v>
      </c>
      <c r="CC567" s="5">
        <v>1.6716656966320003</v>
      </c>
    </row>
    <row r="568" spans="1:81" hidden="1" x14ac:dyDescent="0.2">
      <c r="A568" s="3" t="s">
        <v>52</v>
      </c>
      <c r="B568" s="3" t="s">
        <v>119</v>
      </c>
      <c r="C568" s="9">
        <v>43423</v>
      </c>
      <c r="D568" s="3">
        <v>5</v>
      </c>
      <c r="E568" s="3">
        <v>3</v>
      </c>
      <c r="F568" s="3" t="s">
        <v>141</v>
      </c>
      <c r="G568" s="10" t="s">
        <v>101</v>
      </c>
      <c r="H568" s="3">
        <v>69</v>
      </c>
      <c r="I568" s="3" t="s">
        <v>120</v>
      </c>
      <c r="J568" s="3">
        <v>12</v>
      </c>
      <c r="K568" s="3">
        <v>23</v>
      </c>
      <c r="L568" s="3">
        <v>4</v>
      </c>
      <c r="M568" s="3" t="s">
        <v>56</v>
      </c>
      <c r="N568" s="3" t="s">
        <v>57</v>
      </c>
      <c r="O568" s="1" t="s">
        <v>78</v>
      </c>
      <c r="P568" s="3" t="s">
        <v>79</v>
      </c>
      <c r="R568" s="14">
        <v>5.0594300483835157</v>
      </c>
      <c r="S568" s="14">
        <v>13.451808600590146</v>
      </c>
      <c r="T568" s="14">
        <v>1.6067251501412227</v>
      </c>
      <c r="U568" s="14">
        <v>25.8053795387005</v>
      </c>
      <c r="V568" s="14">
        <v>2.7653919828349145</v>
      </c>
      <c r="W568" s="14">
        <v>51.383236457561623</v>
      </c>
      <c r="X568" s="14">
        <v>17.125970149862354</v>
      </c>
      <c r="Y568" s="8">
        <v>1.0208827940771577</v>
      </c>
      <c r="Z568" s="8">
        <v>118.21882910845019</v>
      </c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BF568" s="5">
        <v>11.762441598826483</v>
      </c>
      <c r="BG568" s="5">
        <v>14.344770989013414</v>
      </c>
      <c r="BH568" s="5">
        <v>1.7251520892381758</v>
      </c>
      <c r="BI568" s="5">
        <v>9.187744687658622</v>
      </c>
      <c r="BJ568" s="5">
        <v>5.9311126379432171</v>
      </c>
      <c r="BK568" s="5">
        <v>1.415888438515271</v>
      </c>
      <c r="BL568" s="5">
        <v>0.49270036566854059</v>
      </c>
      <c r="BM568" s="5">
        <v>0.84717200105264168</v>
      </c>
      <c r="BN568" s="5">
        <v>68.436664605550874</v>
      </c>
      <c r="BO568" s="5">
        <v>12.928798843261132</v>
      </c>
      <c r="BP568" s="5">
        <v>0.79263272879107327</v>
      </c>
      <c r="BQ568" s="5">
        <v>7.7982313423743053</v>
      </c>
      <c r="BR568" s="5">
        <v>6.7327976632308815</v>
      </c>
      <c r="BS568" s="5">
        <v>6.8362562184593854</v>
      </c>
      <c r="BT568" s="5">
        <v>1.2017411235394075</v>
      </c>
      <c r="BU568" s="5">
        <v>3.2219310572381095</v>
      </c>
      <c r="BV568" s="5">
        <v>1.4009396252836392</v>
      </c>
      <c r="BW568" s="5">
        <v>0.62849873261977163</v>
      </c>
      <c r="BX568" s="5">
        <v>8.5273270393073055</v>
      </c>
      <c r="BY568" s="5">
        <v>1.0208827940771577</v>
      </c>
      <c r="BZ568" s="5">
        <v>113.20964889889324</v>
      </c>
      <c r="CA568" s="5">
        <v>117.19794631437304</v>
      </c>
      <c r="CB568" s="5">
        <v>118.21882910845019</v>
      </c>
      <c r="CC568" s="5">
        <v>1.9043757850630698</v>
      </c>
    </row>
    <row r="569" spans="1:81" hidden="1" x14ac:dyDescent="0.2">
      <c r="A569" s="3" t="s">
        <v>52</v>
      </c>
      <c r="B569" s="3" t="s">
        <v>119</v>
      </c>
      <c r="C569" s="9">
        <v>43423</v>
      </c>
      <c r="D569" s="3">
        <v>5</v>
      </c>
      <c r="E569" s="3">
        <v>3</v>
      </c>
      <c r="F569" s="3" t="s">
        <v>141</v>
      </c>
      <c r="G569" s="10" t="s">
        <v>101</v>
      </c>
      <c r="H569" s="3">
        <v>69</v>
      </c>
      <c r="I569" s="3" t="s">
        <v>120</v>
      </c>
      <c r="J569" s="3">
        <v>12</v>
      </c>
      <c r="K569" s="3">
        <v>23</v>
      </c>
      <c r="L569" s="3">
        <v>5</v>
      </c>
      <c r="M569" s="3" t="s">
        <v>56</v>
      </c>
      <c r="N569" s="3" t="s">
        <v>57</v>
      </c>
      <c r="O569" s="1" t="s">
        <v>78</v>
      </c>
      <c r="P569" s="3" t="s">
        <v>79</v>
      </c>
      <c r="R569" s="14">
        <v>8.2647286201345516</v>
      </c>
      <c r="S569" s="14">
        <v>19.393835791226092</v>
      </c>
      <c r="T569" s="14">
        <v>3.069999304311029</v>
      </c>
      <c r="U569" s="14">
        <v>40.460141675225621</v>
      </c>
      <c r="V569" s="14">
        <v>4.3232435522408323</v>
      </c>
      <c r="W569" s="14">
        <v>86.436142888562429</v>
      </c>
      <c r="X569" s="14">
        <v>26.357754904648353</v>
      </c>
      <c r="Y569" s="8">
        <v>1.3994780673993532</v>
      </c>
      <c r="Z569" s="8">
        <v>189.70532245893463</v>
      </c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BF569" s="5">
        <v>19.212039263130784</v>
      </c>
      <c r="BG569" s="5">
        <v>24.345664673061052</v>
      </c>
      <c r="BH569" s="5">
        <v>2.6850447817003902</v>
      </c>
      <c r="BI569" s="5">
        <v>13.002688842275074</v>
      </c>
      <c r="BJ569" s="5">
        <v>8.501336815379279</v>
      </c>
      <c r="BK569" s="5">
        <v>2.147960596525242</v>
      </c>
      <c r="BL569" s="5">
        <v>0.66654596841775027</v>
      </c>
      <c r="BM569" s="5">
        <v>1.0740275851824503</v>
      </c>
      <c r="BN569" s="5">
        <v>108.30402963404289</v>
      </c>
      <c r="BO569" s="5">
        <v>22.285680251030126</v>
      </c>
      <c r="BP569" s="5">
        <v>1.2984204291793271</v>
      </c>
      <c r="BQ569" s="5">
        <v>11.640884413647365</v>
      </c>
      <c r="BR569" s="5">
        <v>10.209772961168804</v>
      </c>
      <c r="BS569" s="5">
        <v>13.146174399925894</v>
      </c>
      <c r="BT569" s="5">
        <v>1.7289973553726745</v>
      </c>
      <c r="BU569" s="5">
        <v>5.039042273388679</v>
      </c>
      <c r="BV569" s="5">
        <v>3.0113309139452951</v>
      </c>
      <c r="BW569" s="5">
        <v>0.64616713675376303</v>
      </c>
      <c r="BX569" s="5">
        <v>12.638120901703374</v>
      </c>
      <c r="BY569" s="5">
        <v>1.3994780673993532</v>
      </c>
      <c r="BZ569" s="5">
        <v>180.44127288198683</v>
      </c>
      <c r="CA569" s="5">
        <v>188.30584439153529</v>
      </c>
      <c r="CB569" s="5">
        <v>189.70532245893463</v>
      </c>
      <c r="CC569" s="5">
        <v>3.2538239605483281</v>
      </c>
    </row>
    <row r="570" spans="1:81" hidden="1" x14ac:dyDescent="0.2">
      <c r="A570" s="3" t="s">
        <v>52</v>
      </c>
      <c r="B570" s="3" t="s">
        <v>119</v>
      </c>
      <c r="C570" s="9">
        <v>43423</v>
      </c>
      <c r="D570" s="3">
        <v>5</v>
      </c>
      <c r="E570" s="3">
        <v>3</v>
      </c>
      <c r="F570" s="3" t="s">
        <v>141</v>
      </c>
      <c r="G570" s="10" t="s">
        <v>101</v>
      </c>
      <c r="H570" s="3">
        <v>69</v>
      </c>
      <c r="I570" s="3" t="s">
        <v>120</v>
      </c>
      <c r="J570" s="3">
        <v>12</v>
      </c>
      <c r="K570" s="3">
        <v>23</v>
      </c>
      <c r="L570" s="3">
        <v>6</v>
      </c>
      <c r="M570" s="3" t="s">
        <v>56</v>
      </c>
      <c r="N570" s="3" t="s">
        <v>57</v>
      </c>
      <c r="O570" s="1" t="s">
        <v>78</v>
      </c>
      <c r="P570" s="3" t="s">
        <v>79</v>
      </c>
      <c r="R570" s="14">
        <v>8.0046828204187861</v>
      </c>
      <c r="S570" s="14">
        <v>19.379164399771856</v>
      </c>
      <c r="T570" s="14">
        <v>2.6766439141898322</v>
      </c>
      <c r="U570" s="14">
        <v>41.654370801202184</v>
      </c>
      <c r="V570" s="14">
        <v>5.1212792149905502</v>
      </c>
      <c r="W570" s="14">
        <v>81.338423630286911</v>
      </c>
      <c r="X570" s="14">
        <v>27.372752617145405</v>
      </c>
      <c r="Y570" s="8">
        <v>1.458950843711164</v>
      </c>
      <c r="Z570" s="8">
        <v>187.00627531301419</v>
      </c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BF570" s="5">
        <v>18.558616447633618</v>
      </c>
      <c r="BG570" s="5">
        <v>22.143409672209945</v>
      </c>
      <c r="BH570" s="5">
        <v>2.6909838840713025</v>
      </c>
      <c r="BI570" s="5">
        <v>12.919403677876911</v>
      </c>
      <c r="BJ570" s="5">
        <v>7.7214324643796779</v>
      </c>
      <c r="BK570" s="5">
        <v>2.283119007404832</v>
      </c>
      <c r="BL570" s="5">
        <v>0.63017734662615132</v>
      </c>
      <c r="BM570" s="5">
        <v>1.2279654586209912</v>
      </c>
      <c r="BN570" s="5">
        <v>102.73225370408612</v>
      </c>
      <c r="BO570" s="5">
        <v>26.632568510381439</v>
      </c>
      <c r="BP570" s="5">
        <v>1.8015581844229103</v>
      </c>
      <c r="BQ570" s="5">
        <v>12.157742673558376</v>
      </c>
      <c r="BR570" s="5">
        <v>9.1597992985763703</v>
      </c>
      <c r="BS570" s="5">
        <v>11.326421680297916</v>
      </c>
      <c r="BT570" s="5">
        <v>1.7356766692775929</v>
      </c>
      <c r="BU570" s="5">
        <v>5.112957856175993</v>
      </c>
      <c r="BV570" s="5">
        <v>1.9518541426671767</v>
      </c>
      <c r="BW570" s="5">
        <v>0.95185573910888166</v>
      </c>
      <c r="BX570" s="5">
        <v>13.452024013975434</v>
      </c>
      <c r="BY570" s="5">
        <v>1.458950843711164</v>
      </c>
      <c r="BZ570" s="5">
        <v>179.47317262453433</v>
      </c>
      <c r="CA570" s="5">
        <v>185.54732446930302</v>
      </c>
      <c r="CB570" s="5">
        <v>187.00627531301419</v>
      </c>
      <c r="CC570" s="5">
        <v>3.4543618187975333</v>
      </c>
    </row>
    <row r="571" spans="1:81" hidden="1" x14ac:dyDescent="0.2">
      <c r="A571" s="3" t="s">
        <v>52</v>
      </c>
      <c r="B571" s="3" t="s">
        <v>119</v>
      </c>
      <c r="C571" s="9">
        <v>43423</v>
      </c>
      <c r="D571" s="3">
        <v>5</v>
      </c>
      <c r="E571" s="3">
        <v>3</v>
      </c>
      <c r="F571" s="3" t="s">
        <v>141</v>
      </c>
      <c r="G571" s="10" t="s">
        <v>101</v>
      </c>
      <c r="H571" s="3">
        <v>69</v>
      </c>
      <c r="I571" s="3" t="s">
        <v>120</v>
      </c>
      <c r="J571" s="3">
        <v>12</v>
      </c>
      <c r="K571" s="3">
        <v>23</v>
      </c>
      <c r="L571" s="3">
        <v>7</v>
      </c>
      <c r="M571" s="3" t="s">
        <v>56</v>
      </c>
      <c r="N571" s="3" t="s">
        <v>57</v>
      </c>
      <c r="O571" s="1" t="s">
        <v>78</v>
      </c>
      <c r="P571" s="3" t="s">
        <v>79</v>
      </c>
      <c r="R571" s="14">
        <v>8.6397592445899694</v>
      </c>
      <c r="S571" s="14">
        <v>19.733548542548871</v>
      </c>
      <c r="T571" s="14">
        <v>2.8888166855121482</v>
      </c>
      <c r="U571" s="14">
        <v>51.529412631330821</v>
      </c>
      <c r="V571" s="14">
        <v>4.1912829300452925</v>
      </c>
      <c r="W571" s="14">
        <v>69.335358159295438</v>
      </c>
      <c r="X571" s="14">
        <v>39.318724665148508</v>
      </c>
      <c r="Y571" s="8">
        <v>1.4008526737800053</v>
      </c>
      <c r="Z571" s="8">
        <v>197.03775811041513</v>
      </c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BF571" s="5">
        <v>6.119491029212746</v>
      </c>
      <c r="BG571" s="5">
        <v>7.4842893249122291</v>
      </c>
      <c r="BH571" s="5">
        <v>2.7067677972210635</v>
      </c>
      <c r="BI571" s="5">
        <v>14.332526692201995</v>
      </c>
      <c r="BJ571" s="5">
        <v>8.9824463255508036</v>
      </c>
      <c r="BK571" s="5">
        <v>2.4156749095586871</v>
      </c>
      <c r="BL571" s="5">
        <v>0.88680926661361337</v>
      </c>
      <c r="BM571" s="5">
        <v>1.7373726981900048</v>
      </c>
      <c r="BN571" s="5">
        <v>106.45349524177297</v>
      </c>
      <c r="BO571" s="5">
        <v>27.839581050867338</v>
      </c>
      <c r="BP571" s="5">
        <v>1.0980411167756321</v>
      </c>
      <c r="BQ571" s="5">
        <v>16.37275180615956</v>
      </c>
      <c r="BR571" s="5">
        <v>3.5041915014366185</v>
      </c>
      <c r="BS571" s="5">
        <v>5.8777985332736042</v>
      </c>
      <c r="BT571" s="5">
        <v>1.7288198993957351</v>
      </c>
      <c r="BU571" s="5">
        <v>5.7724338297825071</v>
      </c>
      <c r="BV571" s="5">
        <v>4.8052100778622071</v>
      </c>
      <c r="BW571" s="5">
        <v>2.5339278265780543</v>
      </c>
      <c r="BX571" s="5">
        <v>14.616719631270442</v>
      </c>
      <c r="BY571" s="5">
        <v>1.4008526737800053</v>
      </c>
      <c r="BZ571" s="5">
        <v>184.99108656243905</v>
      </c>
      <c r="CA571" s="5">
        <v>195.63690543663512</v>
      </c>
      <c r="CB571" s="5">
        <v>197.03775811041513</v>
      </c>
      <c r="CC571" s="5">
        <v>3.5820141295738019</v>
      </c>
    </row>
    <row r="572" spans="1:81" hidden="1" x14ac:dyDescent="0.2">
      <c r="A572" s="3" t="s">
        <v>52</v>
      </c>
      <c r="B572" s="3" t="s">
        <v>119</v>
      </c>
      <c r="C572" s="9">
        <v>43423</v>
      </c>
      <c r="D572" s="3">
        <v>5</v>
      </c>
      <c r="E572" s="3">
        <v>3</v>
      </c>
      <c r="F572" s="3" t="s">
        <v>141</v>
      </c>
      <c r="G572" s="10" t="s">
        <v>101</v>
      </c>
      <c r="H572" s="3">
        <v>69</v>
      </c>
      <c r="I572" s="3" t="s">
        <v>120</v>
      </c>
      <c r="J572" s="3">
        <v>12</v>
      </c>
      <c r="K572" s="3">
        <v>23</v>
      </c>
      <c r="L572" s="3">
        <v>8</v>
      </c>
      <c r="M572" s="3" t="s">
        <v>56</v>
      </c>
      <c r="N572" s="3" t="s">
        <v>57</v>
      </c>
      <c r="O572" s="1" t="s">
        <v>78</v>
      </c>
      <c r="P572" s="3" t="s">
        <v>79</v>
      </c>
      <c r="R572" s="14">
        <v>11.74888722649936</v>
      </c>
      <c r="S572" s="14">
        <v>26.622860217916553</v>
      </c>
      <c r="T572" s="14">
        <v>3.9203554063007751</v>
      </c>
      <c r="U572" s="14">
        <v>52.14767863832671</v>
      </c>
      <c r="V572" s="14">
        <v>4.8794967059431409</v>
      </c>
      <c r="W572" s="14">
        <v>108.07436028842268</v>
      </c>
      <c r="X572" s="14">
        <v>36.081292053748818</v>
      </c>
      <c r="Y572" s="8">
        <v>1.8338741632546034</v>
      </c>
      <c r="Z572" s="8">
        <v>245.30879648311662</v>
      </c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BF572" s="5">
        <v>25.638218948988165</v>
      </c>
      <c r="BG572" s="5">
        <v>30.871417623381959</v>
      </c>
      <c r="BH572" s="5">
        <v>4.10753315739868</v>
      </c>
      <c r="BI572" s="5">
        <v>17.631238557196269</v>
      </c>
      <c r="BJ572" s="5">
        <v>11.659335374846608</v>
      </c>
      <c r="BK572" s="5">
        <v>2.7046287233835011</v>
      </c>
      <c r="BL572" s="5">
        <v>0.92126178743839215</v>
      </c>
      <c r="BM572" s="5">
        <v>1.7459218801679632</v>
      </c>
      <c r="BN572" s="5">
        <v>136.04490370596343</v>
      </c>
      <c r="BO572" s="5">
        <v>27.419908026764048</v>
      </c>
      <c r="BP572" s="5">
        <v>1.1928809721120848</v>
      </c>
      <c r="BQ572" s="5">
        <v>16.163681409326205</v>
      </c>
      <c r="BR572" s="5">
        <v>13.101782194776632</v>
      </c>
      <c r="BS572" s="5">
        <v>16.445441325343101</v>
      </c>
      <c r="BT572" s="5">
        <v>2.312200225104911</v>
      </c>
      <c r="BU572" s="5">
        <v>6.8747204579268315</v>
      </c>
      <c r="BV572" s="5">
        <v>2.7814589649221886</v>
      </c>
      <c r="BW572" s="5">
        <v>1.3309895723455516</v>
      </c>
      <c r="BX572" s="5">
        <v>18.445394509842828</v>
      </c>
      <c r="BY572" s="5">
        <v>1.8338741632546034</v>
      </c>
      <c r="BZ572" s="5">
        <v>235.57193492485328</v>
      </c>
      <c r="CA572" s="5">
        <v>243.47492231986203</v>
      </c>
      <c r="CB572" s="5">
        <v>245.30879648311662</v>
      </c>
      <c r="CC572" s="5">
        <v>4.1211896449690419</v>
      </c>
    </row>
    <row r="573" spans="1:81" hidden="1" x14ac:dyDescent="0.2">
      <c r="A573" s="3" t="s">
        <v>52</v>
      </c>
      <c r="B573" s="3" t="s">
        <v>119</v>
      </c>
      <c r="C573" s="9">
        <v>43423</v>
      </c>
      <c r="D573" s="3">
        <v>5</v>
      </c>
      <c r="E573" s="3">
        <v>3</v>
      </c>
      <c r="F573" s="3" t="s">
        <v>141</v>
      </c>
      <c r="G573" s="3" t="s">
        <v>101</v>
      </c>
      <c r="H573" s="3">
        <v>69</v>
      </c>
      <c r="I573" s="3" t="s">
        <v>120</v>
      </c>
      <c r="J573" s="3">
        <v>12</v>
      </c>
      <c r="K573" s="3">
        <v>23</v>
      </c>
      <c r="L573" s="3">
        <v>9</v>
      </c>
      <c r="M573" s="3" t="s">
        <v>56</v>
      </c>
      <c r="N573" s="3" t="s">
        <v>57</v>
      </c>
      <c r="O573" s="1" t="s">
        <v>78</v>
      </c>
      <c r="P573" s="3" t="s">
        <v>79</v>
      </c>
      <c r="R573" s="14">
        <v>11.240356494640482</v>
      </c>
      <c r="S573" s="14">
        <v>26.358499658518824</v>
      </c>
      <c r="T573" s="14">
        <v>4.2366247917043749</v>
      </c>
      <c r="U573" s="14">
        <v>60.132112634593042</v>
      </c>
      <c r="V573" s="14">
        <v>5.3338408059087294</v>
      </c>
      <c r="W573" s="14">
        <v>121.49890768116919</v>
      </c>
      <c r="X573" s="14">
        <v>44.88392362923458</v>
      </c>
      <c r="Y573" s="8">
        <v>2.0517987364064401</v>
      </c>
      <c r="Z573" s="8">
        <v>275.73607314525242</v>
      </c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BF573" s="5">
        <v>27.96305810012171</v>
      </c>
      <c r="BG573" s="5">
        <v>34.08656352439688</v>
      </c>
      <c r="BH573" s="5">
        <v>3.7153762248492819</v>
      </c>
      <c r="BI573" s="5">
        <v>17.821129925692208</v>
      </c>
      <c r="BJ573" s="5">
        <v>11.052572972295058</v>
      </c>
      <c r="BK573" s="5">
        <v>3.3600284925234529</v>
      </c>
      <c r="BL573" s="5">
        <v>1.1628310180859676</v>
      </c>
      <c r="BM573" s="5">
        <v>2.0806137671039742</v>
      </c>
      <c r="BN573" s="5">
        <v>153.26569093696642</v>
      </c>
      <c r="BO573" s="5">
        <v>37.225158547995164</v>
      </c>
      <c r="BP573" s="5">
        <v>1.746374586215018</v>
      </c>
      <c r="BQ573" s="5">
        <v>20.302557092897469</v>
      </c>
      <c r="BR573" s="5">
        <v>14.795116018478637</v>
      </c>
      <c r="BS573" s="5">
        <v>17.564109893587126</v>
      </c>
      <c r="BT573" s="5">
        <v>1.9372592249959324</v>
      </c>
      <c r="BU573" s="5">
        <v>6.6693159317692068</v>
      </c>
      <c r="BV573" s="5">
        <v>5.8286926046410326</v>
      </c>
      <c r="BW573" s="5">
        <v>1.62225352753763</v>
      </c>
      <c r="BX573" s="5">
        <v>19.920752988057167</v>
      </c>
      <c r="BY573" s="5">
        <v>2.0517987364064401</v>
      </c>
      <c r="BZ573" s="5">
        <v>259.03638021996181</v>
      </c>
      <c r="CA573" s="5">
        <v>273.68427440884597</v>
      </c>
      <c r="CB573" s="5">
        <v>275.73607314525242</v>
      </c>
      <c r="CC573" s="5">
        <v>5.1797464049184851</v>
      </c>
    </row>
    <row r="574" spans="1:81" hidden="1" x14ac:dyDescent="0.2">
      <c r="A574" s="3" t="s">
        <v>52</v>
      </c>
      <c r="B574" s="3" t="s">
        <v>119</v>
      </c>
      <c r="C574" s="9">
        <v>43423</v>
      </c>
      <c r="D574" s="3">
        <v>5</v>
      </c>
      <c r="E574" s="3">
        <v>3</v>
      </c>
      <c r="F574" s="3" t="s">
        <v>141</v>
      </c>
      <c r="G574" s="3" t="s">
        <v>101</v>
      </c>
      <c r="H574" s="3">
        <v>69</v>
      </c>
      <c r="I574" s="3" t="s">
        <v>120</v>
      </c>
      <c r="J574" s="3">
        <v>12</v>
      </c>
      <c r="K574" s="3">
        <v>23</v>
      </c>
      <c r="L574" s="3">
        <v>10</v>
      </c>
      <c r="M574" s="3" t="s">
        <v>56</v>
      </c>
      <c r="N574" s="3" t="s">
        <v>57</v>
      </c>
      <c r="O574" s="1" t="s">
        <v>78</v>
      </c>
      <c r="P574" s="3" t="s">
        <v>79</v>
      </c>
      <c r="R574" s="14">
        <v>12.653976835053543</v>
      </c>
      <c r="S574" s="14">
        <v>27.982227391210095</v>
      </c>
      <c r="T574" s="14">
        <v>4.5272444815471253</v>
      </c>
      <c r="U574" s="14">
        <v>63.454490332767882</v>
      </c>
      <c r="V574" s="14">
        <v>6.9974210344511887</v>
      </c>
      <c r="W574" s="14">
        <v>131.86757659912109</v>
      </c>
      <c r="X574" s="14">
        <v>45.087010613803209</v>
      </c>
      <c r="Y574" s="8">
        <v>2.2355482700433731</v>
      </c>
      <c r="Z574" s="8">
        <v>294.8055087658621</v>
      </c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BF574" s="5">
        <v>29.070956239381136</v>
      </c>
      <c r="BG574" s="5">
        <v>36.374300927854904</v>
      </c>
      <c r="BH574" s="5">
        <v>4.1270377984981916</v>
      </c>
      <c r="BI574" s="5">
        <v>18.8082015673514</v>
      </c>
      <c r="BJ574" s="5">
        <v>11.497042866579758</v>
      </c>
      <c r="BK574" s="5">
        <v>3.3014601724553176</v>
      </c>
      <c r="BL574" s="5">
        <v>0.99295050452478151</v>
      </c>
      <c r="BM574" s="5">
        <v>1.7498019708157593</v>
      </c>
      <c r="BN574" s="5">
        <v>163.74136464774423</v>
      </c>
      <c r="BO574" s="5">
        <v>44.391462622020946</v>
      </c>
      <c r="BP574" s="5">
        <v>2.4911764975595529</v>
      </c>
      <c r="BQ574" s="5">
        <v>20.05054316027006</v>
      </c>
      <c r="BR574" s="5">
        <v>14.319835564145389</v>
      </c>
      <c r="BS574" s="5">
        <v>20.678971388526016</v>
      </c>
      <c r="BT574" s="5">
        <v>2.2878061850834746</v>
      </c>
      <c r="BU574" s="5">
        <v>7.7643432363598546</v>
      </c>
      <c r="BV574" s="5">
        <v>5.7619016867558299</v>
      </c>
      <c r="BW574" s="5">
        <v>1.5458734020121181</v>
      </c>
      <c r="BX574" s="5">
        <v>21.466500999333554</v>
      </c>
      <c r="BY574" s="5">
        <v>2.2355482700433731</v>
      </c>
      <c r="BZ574" s="5">
        <v>279.04105977990167</v>
      </c>
      <c r="CA574" s="5">
        <v>292.56996049581875</v>
      </c>
      <c r="CB574" s="5">
        <v>294.8055087658621</v>
      </c>
      <c r="CC574" s="5">
        <v>5.6073979170071278</v>
      </c>
    </row>
    <row r="575" spans="1:81" hidden="1" x14ac:dyDescent="0.2">
      <c r="A575" s="3" t="s">
        <v>52</v>
      </c>
      <c r="B575" s="3" t="s">
        <v>119</v>
      </c>
      <c r="C575" s="9">
        <v>43423</v>
      </c>
      <c r="D575" s="3">
        <v>5</v>
      </c>
      <c r="E575" s="3">
        <v>3</v>
      </c>
      <c r="F575" s="3" t="s">
        <v>141</v>
      </c>
      <c r="G575" s="3" t="s">
        <v>101</v>
      </c>
      <c r="H575" s="3">
        <v>69</v>
      </c>
      <c r="I575" s="3" t="s">
        <v>120</v>
      </c>
      <c r="J575" s="3">
        <v>12</v>
      </c>
      <c r="K575" s="3">
        <v>23</v>
      </c>
      <c r="L575" s="3">
        <v>11</v>
      </c>
      <c r="M575" s="3" t="s">
        <v>56</v>
      </c>
      <c r="N575" s="3" t="s">
        <v>57</v>
      </c>
      <c r="O575" s="1" t="s">
        <v>78</v>
      </c>
      <c r="P575" s="3" t="s">
        <v>79</v>
      </c>
      <c r="R575" s="14">
        <v>15.883878872312348</v>
      </c>
      <c r="S575" s="14">
        <v>32.023051820952318</v>
      </c>
      <c r="T575" s="14">
        <v>5.4036295085117736</v>
      </c>
      <c r="U575" s="14">
        <v>66.23619809643975</v>
      </c>
      <c r="V575" s="14">
        <v>8.1607025409566951</v>
      </c>
      <c r="W575" s="14">
        <v>142.13246786183325</v>
      </c>
      <c r="X575" s="14">
        <v>44.119788926223229</v>
      </c>
      <c r="Y575" s="8">
        <v>2.3430684460408684</v>
      </c>
      <c r="Z575" s="8">
        <v>316.3027902823012</v>
      </c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BF575" s="5">
        <v>31.900055072111613</v>
      </c>
      <c r="BG575" s="5">
        <v>42.506059590446732</v>
      </c>
      <c r="BH575" s="5">
        <v>5.3879889673788597</v>
      </c>
      <c r="BI575" s="5">
        <v>21.197482483572436</v>
      </c>
      <c r="BJ575" s="5">
        <v>13.42991183537834</v>
      </c>
      <c r="BK575" s="5">
        <v>3.2678517576433208</v>
      </c>
      <c r="BL575" s="5">
        <v>1.0723271997656121</v>
      </c>
      <c r="BM575" s="5">
        <v>1.8190927541768063</v>
      </c>
      <c r="BN575" s="5">
        <v>173.67593257907865</v>
      </c>
      <c r="BO575" s="5">
        <v>38.459608509666708</v>
      </c>
      <c r="BP575" s="5">
        <v>2.901056634607142</v>
      </c>
      <c r="BQ575" s="5">
        <v>19.501256648212006</v>
      </c>
      <c r="BR575" s="5">
        <v>15.700667609878575</v>
      </c>
      <c r="BS575" s="5">
        <v>23.188164900586148</v>
      </c>
      <c r="BT575" s="5">
        <v>2.7018393922738078</v>
      </c>
      <c r="BU575" s="5">
        <v>8.0112938662496678</v>
      </c>
      <c r="BV575" s="5">
        <v>6.6606456097097464</v>
      </c>
      <c r="BW575" s="5">
        <v>3.4121605367750307</v>
      </c>
      <c r="BX575" s="5">
        <v>23.952341275451683</v>
      </c>
      <c r="BY575" s="5">
        <v>2.3430684460408684</v>
      </c>
      <c r="BZ575" s="5">
        <v>297.4498088623622</v>
      </c>
      <c r="CA575" s="5">
        <v>313.95972183626031</v>
      </c>
      <c r="CB575" s="5">
        <v>316.3027902823012</v>
      </c>
      <c r="CC575" s="5">
        <v>6.3415390942245908</v>
      </c>
    </row>
    <row r="576" spans="1:81" hidden="1" x14ac:dyDescent="0.2">
      <c r="A576" s="3" t="s">
        <v>52</v>
      </c>
      <c r="B576" s="3" t="s">
        <v>119</v>
      </c>
      <c r="C576" s="9">
        <v>43423</v>
      </c>
      <c r="D576" s="3">
        <v>5</v>
      </c>
      <c r="E576" s="3">
        <v>3</v>
      </c>
      <c r="F576" s="3" t="s">
        <v>141</v>
      </c>
      <c r="G576" s="3" t="s">
        <v>101</v>
      </c>
      <c r="H576" s="3">
        <v>69</v>
      </c>
      <c r="I576" s="3" t="s">
        <v>120</v>
      </c>
      <c r="J576" s="3">
        <v>12</v>
      </c>
      <c r="K576" s="3">
        <v>23</v>
      </c>
      <c r="L576" s="3">
        <v>12</v>
      </c>
      <c r="M576" s="3" t="s">
        <v>56</v>
      </c>
      <c r="N576" s="3" t="s">
        <v>57</v>
      </c>
      <c r="O576" s="1" t="s">
        <v>78</v>
      </c>
      <c r="P576" s="3" t="s">
        <v>79</v>
      </c>
      <c r="R576" s="14">
        <v>11.510319430252601</v>
      </c>
      <c r="S576" s="14">
        <v>26.349774525083344</v>
      </c>
      <c r="T576" s="14">
        <v>3.2972494980384566</v>
      </c>
      <c r="U576" s="14">
        <v>53.86022824254529</v>
      </c>
      <c r="V576" s="14">
        <v>4.7238106234320281</v>
      </c>
      <c r="W576" s="14">
        <v>101.99856633153455</v>
      </c>
      <c r="X576" s="14">
        <v>45.652507650441137</v>
      </c>
      <c r="Y576" s="8">
        <v>2.2381983833564179</v>
      </c>
      <c r="Z576" s="8">
        <v>249.63066058352535</v>
      </c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BF576" s="5">
        <v>24.119091702700977</v>
      </c>
      <c r="BG576" s="5">
        <v>28.990802595646066</v>
      </c>
      <c r="BH576" s="5">
        <v>4.1696415220535838</v>
      </c>
      <c r="BI576" s="5">
        <v>17.918743224456779</v>
      </c>
      <c r="BJ576" s="5">
        <v>11.721232653961996</v>
      </c>
      <c r="BK576" s="5">
        <v>3.05890853298121</v>
      </c>
      <c r="BL576" s="5">
        <v>0.93492937379383612</v>
      </c>
      <c r="BM576" s="5">
        <v>2.1289584294600234</v>
      </c>
      <c r="BN576" s="5">
        <v>135.31320033964653</v>
      </c>
      <c r="BO576" s="5">
        <v>36.169996584888096</v>
      </c>
      <c r="BP576" s="5">
        <v>1.3461632872690177</v>
      </c>
      <c r="BQ576" s="5">
        <v>21.259840826065563</v>
      </c>
      <c r="BR576" s="5">
        <v>13.095961377569763</v>
      </c>
      <c r="BS576" s="5">
        <v>12.328946823600203</v>
      </c>
      <c r="BT576" s="5">
        <v>2.0343046128233064</v>
      </c>
      <c r="BU576" s="5">
        <v>7.8685219994136215</v>
      </c>
      <c r="BV576" s="5">
        <v>2.8190576616903056</v>
      </c>
      <c r="BW576" s="5">
        <v>0.81325054106288175</v>
      </c>
      <c r="BX576" s="5">
        <v>18.773774960907303</v>
      </c>
      <c r="BY576" s="5">
        <v>2.2381983833564179</v>
      </c>
      <c r="BZ576" s="5">
        <v>240.67447867576342</v>
      </c>
      <c r="CA576" s="5">
        <v>247.39246220016895</v>
      </c>
      <c r="CB576" s="5">
        <v>249.63066058352535</v>
      </c>
      <c r="CC576" s="5">
        <v>5.1508913151769526</v>
      </c>
    </row>
    <row r="577" spans="1:81" hidden="1" x14ac:dyDescent="0.2">
      <c r="A577" s="3" t="s">
        <v>52</v>
      </c>
      <c r="B577" s="3" t="s">
        <v>119</v>
      </c>
      <c r="C577" s="9">
        <v>43423</v>
      </c>
      <c r="D577" s="3">
        <v>5</v>
      </c>
      <c r="E577" s="3">
        <v>3</v>
      </c>
      <c r="F577" s="3" t="s">
        <v>141</v>
      </c>
      <c r="G577" s="3" t="s">
        <v>101</v>
      </c>
      <c r="H577" s="3">
        <v>69</v>
      </c>
      <c r="I577" s="3" t="s">
        <v>120</v>
      </c>
      <c r="J577" s="3">
        <v>12</v>
      </c>
      <c r="K577" s="3">
        <v>23</v>
      </c>
      <c r="L577" s="3">
        <v>13</v>
      </c>
      <c r="M577" s="3" t="s">
        <v>56</v>
      </c>
      <c r="N577" s="3" t="s">
        <v>57</v>
      </c>
      <c r="O577" s="1" t="s">
        <v>78</v>
      </c>
      <c r="P577" s="3" t="s">
        <v>79</v>
      </c>
      <c r="R577" s="14">
        <v>10.774451469552927</v>
      </c>
      <c r="S577" s="14">
        <v>25.685656711972992</v>
      </c>
      <c r="T577" s="14">
        <v>3.6782432465717712</v>
      </c>
      <c r="U577" s="14">
        <v>55.489773651649209</v>
      </c>
      <c r="V577" s="14">
        <v>5.7611685456900759</v>
      </c>
      <c r="W577" s="14">
        <v>111.64863981049636</v>
      </c>
      <c r="X577" s="14">
        <v>45.337434637135473</v>
      </c>
      <c r="Y577" s="8">
        <v>2.3521913345114864</v>
      </c>
      <c r="Z577" s="8">
        <v>260.72756187341429</v>
      </c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BF577" s="5">
        <v>25.879126623869485</v>
      </c>
      <c r="BG577" s="5">
        <v>33.155694670592169</v>
      </c>
      <c r="BH577" s="5">
        <v>3.6796986249927959</v>
      </c>
      <c r="BI577" s="5">
        <v>17.806583428189292</v>
      </c>
      <c r="BJ577" s="5">
        <v>11.606951444578787</v>
      </c>
      <c r="BK577" s="5">
        <v>3.1706803071344822</v>
      </c>
      <c r="BL577" s="5">
        <v>0.9861600615365157</v>
      </c>
      <c r="BM577" s="5">
        <v>1.9489378974674409</v>
      </c>
      <c r="BN577" s="5">
        <v>147.10910504031952</v>
      </c>
      <c r="BO577" s="5">
        <v>37.435246772934832</v>
      </c>
      <c r="BP577" s="5">
        <v>1.9071615739973586</v>
      </c>
      <c r="BQ577" s="5">
        <v>21.26732598253227</v>
      </c>
      <c r="BR577" s="5">
        <v>14.742523532963883</v>
      </c>
      <c r="BS577" s="5">
        <v>14.194446404644756</v>
      </c>
      <c r="BT577" s="5">
        <v>2.1940872986964113</v>
      </c>
      <c r="BU577" s="5">
        <v>8.0535788657006435</v>
      </c>
      <c r="BV577" s="5">
        <v>3.6022211857075703</v>
      </c>
      <c r="BW577" s="5">
        <v>1.6023193472688833</v>
      </c>
      <c r="BX577" s="5">
        <v>19.380577178804568</v>
      </c>
      <c r="BY577" s="5">
        <v>2.3521913345114864</v>
      </c>
      <c r="BZ577" s="5">
        <v>250.62586665819558</v>
      </c>
      <c r="CA577" s="5">
        <v>258.37537053890281</v>
      </c>
      <c r="CB577" s="5">
        <v>260.72756187341429</v>
      </c>
      <c r="CC577" s="5">
        <v>5.5359057121471809</v>
      </c>
    </row>
    <row r="578" spans="1:81" hidden="1" x14ac:dyDescent="0.2">
      <c r="A578" s="3" t="s">
        <v>52</v>
      </c>
      <c r="B578" s="3" t="s">
        <v>119</v>
      </c>
      <c r="C578" s="9">
        <v>43423</v>
      </c>
      <c r="D578" s="3">
        <v>5</v>
      </c>
      <c r="E578" s="3">
        <v>3</v>
      </c>
      <c r="F578" s="3" t="s">
        <v>141</v>
      </c>
      <c r="G578" s="3" t="s">
        <v>101</v>
      </c>
      <c r="H578" s="3">
        <v>69</v>
      </c>
      <c r="I578" s="3" t="s">
        <v>120</v>
      </c>
      <c r="J578" s="3">
        <v>12</v>
      </c>
      <c r="K578" s="3">
        <v>23</v>
      </c>
      <c r="L578" s="3">
        <v>14</v>
      </c>
      <c r="M578" s="3" t="s">
        <v>56</v>
      </c>
      <c r="N578" s="3" t="s">
        <v>57</v>
      </c>
      <c r="O578" s="1" t="s">
        <v>78</v>
      </c>
      <c r="P578" s="3" t="s">
        <v>79</v>
      </c>
      <c r="R578" s="14">
        <v>14.03873270133446</v>
      </c>
      <c r="S578" s="14">
        <v>28.182845181432263</v>
      </c>
      <c r="T578" s="14">
        <v>4.4681151242091737</v>
      </c>
      <c r="U578" s="14">
        <v>75.035135400706324</v>
      </c>
      <c r="V578" s="14">
        <v>8.1463879881234007</v>
      </c>
      <c r="W578" s="14">
        <v>116.27120011428306</v>
      </c>
      <c r="X578" s="14">
        <v>52.215368270874023</v>
      </c>
      <c r="Y578" s="8">
        <v>2.368907854323107</v>
      </c>
      <c r="Z578" s="8">
        <v>300.72668882505172</v>
      </c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BF578" s="5">
        <v>11.352550741582062</v>
      </c>
      <c r="BG578" s="5">
        <v>14.788718627548654</v>
      </c>
      <c r="BH578" s="5">
        <v>4.4296402918347964</v>
      </c>
      <c r="BI578" s="5">
        <v>20.819815292698447</v>
      </c>
      <c r="BJ578" s="5">
        <v>12.542651117707145</v>
      </c>
      <c r="BK578" s="5">
        <v>3.2474873182435826</v>
      </c>
      <c r="BL578" s="5">
        <v>1.2184942675034316</v>
      </c>
      <c r="BM578" s="5">
        <v>1.7782930925689164</v>
      </c>
      <c r="BN578" s="5">
        <v>171.64716372593961</v>
      </c>
      <c r="BO578" s="5">
        <v>37.250286897513703</v>
      </c>
      <c r="BP578" s="5">
        <v>2.5908936514669803</v>
      </c>
      <c r="BQ578" s="5">
        <v>21.555227710712607</v>
      </c>
      <c r="BR578" s="5">
        <v>3.5966194557546278</v>
      </c>
      <c r="BS578" s="5">
        <v>3.8762752691282532</v>
      </c>
      <c r="BT578" s="5">
        <v>2.8717580528366105</v>
      </c>
      <c r="BU578" s="5">
        <v>8.6575682358149386</v>
      </c>
      <c r="BV578" s="5">
        <v>5.1029916385325809</v>
      </c>
      <c r="BW578" s="5">
        <v>3.3773275383476706</v>
      </c>
      <c r="BX578" s="5">
        <v>21.992083087062607</v>
      </c>
      <c r="BY578" s="5">
        <v>2.368907854323107</v>
      </c>
      <c r="BZ578" s="5">
        <v>286.68546648346097</v>
      </c>
      <c r="CA578" s="5">
        <v>298.35778097072864</v>
      </c>
      <c r="CB578" s="5">
        <v>300.72668882505172</v>
      </c>
      <c r="CC578" s="5">
        <v>5.7637092399609751</v>
      </c>
    </row>
    <row r="579" spans="1:81" x14ac:dyDescent="0.2">
      <c r="A579" s="3" t="s">
        <v>52</v>
      </c>
      <c r="B579" s="3">
        <v>371</v>
      </c>
      <c r="C579" s="9">
        <v>43423</v>
      </c>
      <c r="D579" s="3">
        <v>5</v>
      </c>
      <c r="E579" s="3">
        <v>4</v>
      </c>
      <c r="F579" s="3" t="s">
        <v>142</v>
      </c>
      <c r="G579" s="3" t="s">
        <v>69</v>
      </c>
      <c r="H579" s="3">
        <v>70</v>
      </c>
      <c r="I579" s="3" t="s">
        <v>121</v>
      </c>
      <c r="J579" s="3">
        <v>5</v>
      </c>
      <c r="K579" s="3">
        <v>22</v>
      </c>
      <c r="L579" s="3">
        <v>1</v>
      </c>
      <c r="M579" s="3" t="s">
        <v>56</v>
      </c>
      <c r="N579" s="3" t="s">
        <v>57</v>
      </c>
      <c r="O579" s="1" t="s">
        <v>81</v>
      </c>
      <c r="P579" s="3" t="s">
        <v>82</v>
      </c>
      <c r="Q579" s="3" t="s">
        <v>197</v>
      </c>
      <c r="R579" s="14">
        <f>AVERAGE(R560:R563)</f>
        <v>10.367911614220716</v>
      </c>
      <c r="S579" s="14">
        <v>23.056089828754292</v>
      </c>
      <c r="T579" s="14">
        <v>3.2554225428351042</v>
      </c>
      <c r="U579" s="14">
        <v>62.574789507635707</v>
      </c>
      <c r="V579" s="14">
        <v>6.6000781388118348</v>
      </c>
      <c r="W579" s="14">
        <v>122.13884643028523</v>
      </c>
      <c r="X579" s="14">
        <v>65.694817247061891</v>
      </c>
      <c r="Y579" s="8">
        <v>2.8166885613773398</v>
      </c>
      <c r="Z579" s="8">
        <v>303.93660798011933</v>
      </c>
      <c r="AA579" s="8"/>
      <c r="AB579" s="8">
        <f>(R579+R579)*($J579-0)/2</f>
        <v>51.839558071103582</v>
      </c>
      <c r="AC579" s="8">
        <f t="shared" ref="AC579" si="897">(S579+S579)*($J579-0)/2</f>
        <v>115.28044914377146</v>
      </c>
      <c r="AD579" s="8">
        <f t="shared" ref="AD579" si="898">(T579+T579)*($J579-0)/2</f>
        <v>16.277112714175523</v>
      </c>
      <c r="AE579" s="8">
        <f t="shared" ref="AE579" si="899">(U579+U579)*($J579-0)/2</f>
        <v>312.87394753817853</v>
      </c>
      <c r="AF579" s="8">
        <f t="shared" ref="AF579" si="900">(V579+V579)*($J579-0)/2</f>
        <v>33.000390694059178</v>
      </c>
      <c r="AG579" s="8">
        <f t="shared" ref="AG579" si="901">(W579+W579)*($J579-0)/2</f>
        <v>610.69423215142615</v>
      </c>
      <c r="AH579" s="8">
        <f t="shared" ref="AH579" si="902">(X579+X579)*($J579-0)/2</f>
        <v>328.47408623530947</v>
      </c>
      <c r="AI579" s="8">
        <f t="shared" ref="AI579" si="903">(Y579+Y579)*($J579-0)/2</f>
        <v>14.083442806886699</v>
      </c>
      <c r="AJ579" s="8">
        <f t="shared" ref="AJ579" si="904">(Z579+Z579)*($J579-0)/2</f>
        <v>1519.6830399005967</v>
      </c>
      <c r="AK579" s="8"/>
      <c r="AL579" s="8">
        <f>SUM(AB579:AB586)</f>
        <v>1237.4950974357539</v>
      </c>
      <c r="AM579" s="8">
        <f t="shared" ref="AM579" si="905">SUM(AC579:AC586)</f>
        <v>5563.4995270761956</v>
      </c>
      <c r="AN579" s="8">
        <f t="shared" ref="AN579" si="906">SUM(AD579:AD586)</f>
        <v>469.0350205281685</v>
      </c>
      <c r="AO579" s="8">
        <f t="shared" ref="AO579" si="907">SUM(AE579:AE586)</f>
        <v>10082.703727393317</v>
      </c>
      <c r="AP579" s="8">
        <f t="shared" ref="AP579" si="908">SUM(AF579:AF586)</f>
        <v>1308.5967936351381</v>
      </c>
      <c r="AQ579" s="8">
        <f t="shared" ref="AQ579" si="909">SUM(AG579:AG586)</f>
        <v>12964.716476107465</v>
      </c>
      <c r="AR579" s="8">
        <f t="shared" ref="AR579" si="910">SUM(AH579:AH586)</f>
        <v>10751.423074689406</v>
      </c>
      <c r="AS579" s="8">
        <f t="shared" ref="AS579" si="911">SUM(AI579:AI586)</f>
        <v>3244.6038241335727</v>
      </c>
      <c r="AT579" s="8">
        <f t="shared" ref="AT579" si="912">SUM(AJ579:AJ586)</f>
        <v>46107.991238163697</v>
      </c>
      <c r="AV579" s="8">
        <f>(AL579/$AT579)*100</f>
        <v>2.6839059004840711</v>
      </c>
      <c r="AW579" s="8">
        <f t="shared" ref="AW579" si="913">(AM579/$AT579)*100</f>
        <v>12.066237061464681</v>
      </c>
      <c r="AX579" s="8">
        <f t="shared" ref="AX579" si="914">(AN579/$AT579)*100</f>
        <v>1.0172532091138835</v>
      </c>
      <c r="AY579" s="8">
        <f t="shared" ref="AY579" si="915">(AO579/$AT579)*100</f>
        <v>21.867584027490309</v>
      </c>
      <c r="AZ579" s="8">
        <f t="shared" ref="AZ579" si="916">(AP579/$AT579)*100</f>
        <v>2.8381127836946609</v>
      </c>
      <c r="BA579" s="8">
        <f t="shared" ref="BA579" si="917">(AQ579/$AT579)*100</f>
        <v>28.118155070213813</v>
      </c>
      <c r="BB579" s="8">
        <f t="shared" ref="BB579" si="918">(AR579/$AT579)*100</f>
        <v>23.317916885935443</v>
      </c>
      <c r="BC579" s="8">
        <f t="shared" ref="BC579" si="919">(AS579/$AT579)*100</f>
        <v>7.0369663414180721</v>
      </c>
      <c r="BD579" s="8">
        <f t="shared" ref="BD579" si="920">(AT579/$AT579)*100</f>
        <v>100</v>
      </c>
      <c r="BF579" s="5">
        <v>27.75523848579034</v>
      </c>
      <c r="BG579" s="5">
        <v>36.90208961752721</v>
      </c>
      <c r="BH579" s="5">
        <v>7.2364456721505102</v>
      </c>
      <c r="BI579" s="5">
        <v>17.111966690120607</v>
      </c>
      <c r="BJ579" s="5">
        <v>10.767900578842482</v>
      </c>
      <c r="BK579" s="5">
        <v>3.8571709064918154</v>
      </c>
      <c r="BL579" s="5">
        <v>0.80375432031176552</v>
      </c>
      <c r="BM579" s="5">
        <v>1.9824928205838246</v>
      </c>
      <c r="BN579" s="5">
        <v>169.21343284682985</v>
      </c>
      <c r="BO579" s="5">
        <v>47.958001420800692</v>
      </c>
      <c r="BP579" s="5">
        <v>2.8867271036663289</v>
      </c>
      <c r="BQ579" s="5">
        <v>31.882179211850659</v>
      </c>
      <c r="BR579" s="5">
        <v>13.318605972789697</v>
      </c>
      <c r="BS579" s="5">
        <v>23.64668046031667</v>
      </c>
      <c r="BT579" s="5">
        <v>1.726140213904743</v>
      </c>
      <c r="BU579" s="5">
        <v>8.8560793355423044</v>
      </c>
      <c r="BV579" s="5">
        <v>3.3663045592626166</v>
      </c>
      <c r="BW579" s="5">
        <v>0.9985073616392306</v>
      </c>
      <c r="BX579" s="5">
        <v>22.439506471223691</v>
      </c>
      <c r="BY579" s="5">
        <v>2.8166885613773398</v>
      </c>
      <c r="BZ579" s="5">
        <v>292.61813913560667</v>
      </c>
      <c r="CA579" s="5">
        <v>301.11991941874197</v>
      </c>
      <c r="CB579" s="5">
        <v>303.93660798011933</v>
      </c>
      <c r="CC579" s="5">
        <v>7.9403136022019503</v>
      </c>
    </row>
    <row r="580" spans="1:81" x14ac:dyDescent="0.2">
      <c r="A580" s="3" t="s">
        <v>52</v>
      </c>
      <c r="B580" s="3">
        <v>371</v>
      </c>
      <c r="C580" s="9">
        <v>43423</v>
      </c>
      <c r="D580" s="3">
        <v>5</v>
      </c>
      <c r="E580" s="3">
        <v>4</v>
      </c>
      <c r="F580" s="3" t="s">
        <v>142</v>
      </c>
      <c r="G580" s="3" t="s">
        <v>69</v>
      </c>
      <c r="H580" s="3">
        <v>70</v>
      </c>
      <c r="I580" s="3" t="s">
        <v>121</v>
      </c>
      <c r="J580" s="3">
        <v>12</v>
      </c>
      <c r="K580" s="3">
        <v>18</v>
      </c>
      <c r="L580" s="3">
        <v>2</v>
      </c>
      <c r="M580" s="3" t="s">
        <v>56</v>
      </c>
      <c r="N580" s="3" t="s">
        <v>57</v>
      </c>
      <c r="O580" s="1" t="s">
        <v>81</v>
      </c>
      <c r="P580" s="3" t="s">
        <v>82</v>
      </c>
      <c r="Q580" s="3" t="s">
        <v>197</v>
      </c>
      <c r="R580" s="14">
        <f>AVERAGE(R560:R563)</f>
        <v>10.367911614220716</v>
      </c>
      <c r="S580" s="14">
        <v>21.957639069392762</v>
      </c>
      <c r="T580" s="14">
        <v>3.082563482481858</v>
      </c>
      <c r="U580" s="14">
        <v>61.647409241774987</v>
      </c>
      <c r="V580" s="14">
        <v>6.3560595183536925</v>
      </c>
      <c r="W580" s="14">
        <v>117.09784080242288</v>
      </c>
      <c r="X580" s="14">
        <v>64.725324301884086</v>
      </c>
      <c r="Y580" s="8">
        <v>2.6553107589829708</v>
      </c>
      <c r="Z580" s="8">
        <v>295.21169616025458</v>
      </c>
      <c r="AA580" s="8"/>
      <c r="AB580" s="8">
        <f>(R579+R580)*($J580-$J579)/2</f>
        <v>72.575381299545015</v>
      </c>
      <c r="AC580" s="8">
        <f t="shared" ref="AC580:AC586" si="921">(S579+S580)*($J580-$J579)/2</f>
        <v>157.54805114351467</v>
      </c>
      <c r="AD580" s="8">
        <f t="shared" ref="AD580:AD586" si="922">(T579+T580)*($J580-$J579)/2</f>
        <v>22.182951088609364</v>
      </c>
      <c r="AE580" s="8">
        <f t="shared" ref="AE580:AE586" si="923">(U579+U580)*($J580-$J579)/2</f>
        <v>434.77769562293742</v>
      </c>
      <c r="AF580" s="8">
        <f t="shared" ref="AF580:AF586" si="924">(V579+V580)*($J580-$J579)/2</f>
        <v>45.346481800079346</v>
      </c>
      <c r="AG580" s="8">
        <f t="shared" ref="AG580:AG586" si="925">(W579+W580)*($J580-$J579)/2</f>
        <v>837.32840531447835</v>
      </c>
      <c r="AH580" s="8">
        <f t="shared" ref="AH580:AH586" si="926">(X579+X580)*($J580-$J579)/2</f>
        <v>456.47049542131094</v>
      </c>
      <c r="AI580" s="8">
        <f t="shared" ref="AI580:AI586" si="927">(Y579+Y580)*($J580-$J579)/2</f>
        <v>19.151997621261089</v>
      </c>
      <c r="AJ580" s="8">
        <f t="shared" ref="AJ580:AJ586" si="928">(Z579+Z580)*($J580-$J579)/2</f>
        <v>2097.0190644913091</v>
      </c>
      <c r="AK580" s="8"/>
      <c r="AL580" s="8">
        <f>AL579</f>
        <v>1237.4950974357539</v>
      </c>
      <c r="AM580" s="8">
        <f>AM579</f>
        <v>5563.4995270761956</v>
      </c>
      <c r="AN580" s="8">
        <f>AN579</f>
        <v>469.0350205281685</v>
      </c>
      <c r="AO580" s="8">
        <f t="shared" ref="AO580:AO586" si="929">AO579</f>
        <v>10082.703727393317</v>
      </c>
      <c r="AP580" s="8">
        <f t="shared" ref="AP580:AP586" si="930">AP579</f>
        <v>1308.5967936351381</v>
      </c>
      <c r="AQ580" s="8">
        <f t="shared" ref="AQ580:AQ586" si="931">AQ579</f>
        <v>12964.716476107465</v>
      </c>
      <c r="AR580" s="8">
        <f t="shared" ref="AR580:AR586" si="932">AR579</f>
        <v>10751.423074689406</v>
      </c>
      <c r="AS580" s="8">
        <f t="shared" ref="AS580:AS586" si="933">AS579</f>
        <v>3244.6038241335727</v>
      </c>
      <c r="AT580" s="8">
        <f t="shared" ref="AT580:AT586" si="934">AT579</f>
        <v>46107.991238163697</v>
      </c>
      <c r="BF580" s="5">
        <v>27.23590544552475</v>
      </c>
      <c r="BG580" s="5">
        <v>36.052451792321655</v>
      </c>
      <c r="BH580" s="5">
        <v>7.3535506328113636</v>
      </c>
      <c r="BI580" s="5">
        <v>16.431019591357629</v>
      </c>
      <c r="BJ580" s="5">
        <v>10.673328325758762</v>
      </c>
      <c r="BK580" s="5">
        <v>4.0146330954373175</v>
      </c>
      <c r="BL580" s="5">
        <v>0.75425725068351046</v>
      </c>
      <c r="BM580" s="5">
        <v>2.117527984807225</v>
      </c>
      <c r="BN580" s="5">
        <v>164.31188524747452</v>
      </c>
      <c r="BO580" s="5">
        <v>46.359012143639632</v>
      </c>
      <c r="BP580" s="5">
        <v>2.789807019544293</v>
      </c>
      <c r="BQ580" s="5">
        <v>31.630956770521461</v>
      </c>
      <c r="BR580" s="5">
        <v>13.700013316473353</v>
      </c>
      <c r="BS580" s="5">
        <v>22.483108845163379</v>
      </c>
      <c r="BT580" s="5">
        <v>1.6860565750024199</v>
      </c>
      <c r="BU580" s="5">
        <v>8.6201031741818461</v>
      </c>
      <c r="BV580" s="5">
        <v>3.2228124228478348</v>
      </c>
      <c r="BW580" s="5">
        <v>1.51658300742721</v>
      </c>
      <c r="BX580" s="5">
        <v>21.360571322173882</v>
      </c>
      <c r="BY580" s="5">
        <v>2.6553107589829708</v>
      </c>
      <c r="BZ580" s="5">
        <v>284.49698638793791</v>
      </c>
      <c r="CA580" s="5">
        <v>292.5563854012716</v>
      </c>
      <c r="CB580" s="5">
        <v>295.21169616025458</v>
      </c>
      <c r="CC580" s="5">
        <v>6.8347110391181412</v>
      </c>
    </row>
    <row r="581" spans="1:81" x14ac:dyDescent="0.2">
      <c r="A581" s="3" t="s">
        <v>52</v>
      </c>
      <c r="B581" s="3">
        <v>371</v>
      </c>
      <c r="C581" s="9">
        <v>43423</v>
      </c>
      <c r="D581" s="3">
        <v>5</v>
      </c>
      <c r="E581" s="3">
        <v>4</v>
      </c>
      <c r="F581" s="3" t="s">
        <v>142</v>
      </c>
      <c r="G581" s="3" t="s">
        <v>69</v>
      </c>
      <c r="H581" s="3">
        <v>70</v>
      </c>
      <c r="I581" s="3" t="s">
        <v>121</v>
      </c>
      <c r="J581" s="3">
        <v>30</v>
      </c>
      <c r="K581" s="3">
        <v>14</v>
      </c>
      <c r="L581" s="3">
        <v>3</v>
      </c>
      <c r="M581" s="3" t="s">
        <v>56</v>
      </c>
      <c r="N581" s="3" t="s">
        <v>57</v>
      </c>
      <c r="O581" s="1" t="s">
        <v>81</v>
      </c>
      <c r="P581" s="3" t="s">
        <v>82</v>
      </c>
      <c r="Q581" s="3" t="s">
        <v>197</v>
      </c>
      <c r="R581" s="14">
        <f>AVERAGE(R560:R563)</f>
        <v>10.367911614220716</v>
      </c>
      <c r="S581" s="14">
        <v>39.073637205978919</v>
      </c>
      <c r="T581" s="14">
        <v>6.5461737123028989</v>
      </c>
      <c r="U581" s="14">
        <v>66.391426809902853</v>
      </c>
      <c r="V581" s="14">
        <v>8.8102172818677182</v>
      </c>
      <c r="W581" s="14">
        <v>199.95672502188847</v>
      </c>
      <c r="X581" s="14">
        <v>143.74820183063375</v>
      </c>
      <c r="Y581" s="8">
        <v>8.0070275971048801</v>
      </c>
      <c r="Z581" s="8">
        <v>500.33424095550259</v>
      </c>
      <c r="AA581" s="8"/>
      <c r="AB581" s="8">
        <f>(R580+R581)*($J581-$J580)/2</f>
        <v>186.62240905597289</v>
      </c>
      <c r="AC581" s="8">
        <f t="shared" si="921"/>
        <v>549.28148647834519</v>
      </c>
      <c r="AD581" s="8">
        <f t="shared" si="922"/>
        <v>86.658634753062813</v>
      </c>
      <c r="AE581" s="8">
        <f t="shared" si="923"/>
        <v>1152.3495244651006</v>
      </c>
      <c r="AF581" s="8">
        <f t="shared" si="924"/>
        <v>136.49649120199268</v>
      </c>
      <c r="AG581" s="8">
        <f t="shared" si="925"/>
        <v>2853.4910924188021</v>
      </c>
      <c r="AH581" s="8">
        <f t="shared" si="926"/>
        <v>1876.2617351926606</v>
      </c>
      <c r="AI581" s="8">
        <f t="shared" si="927"/>
        <v>95.961045204790651</v>
      </c>
      <c r="AJ581" s="8">
        <f t="shared" si="928"/>
        <v>7159.913434041815</v>
      </c>
      <c r="AK581" s="8"/>
      <c r="AL581" s="8">
        <f t="shared" ref="AL581:AL586" si="935">AL580</f>
        <v>1237.4950974357539</v>
      </c>
      <c r="AM581" s="8">
        <f t="shared" ref="AM581:AM586" si="936">AM580</f>
        <v>5563.4995270761956</v>
      </c>
      <c r="AN581" s="8">
        <f t="shared" ref="AN581:AN586" si="937">AN580</f>
        <v>469.0350205281685</v>
      </c>
      <c r="AO581" s="8">
        <f t="shared" si="929"/>
        <v>10082.703727393317</v>
      </c>
      <c r="AP581" s="8">
        <f t="shared" si="930"/>
        <v>1308.5967936351381</v>
      </c>
      <c r="AQ581" s="8">
        <f t="shared" si="931"/>
        <v>12964.716476107465</v>
      </c>
      <c r="AR581" s="8">
        <f t="shared" si="932"/>
        <v>10751.423074689406</v>
      </c>
      <c r="AS581" s="8">
        <f t="shared" si="933"/>
        <v>3244.6038241335727</v>
      </c>
      <c r="AT581" s="8">
        <f t="shared" si="934"/>
        <v>46107.991238163697</v>
      </c>
      <c r="BF581" s="5">
        <v>59.121348986018255</v>
      </c>
      <c r="BG581" s="5">
        <v>73.231295806229511</v>
      </c>
      <c r="BH581" s="5">
        <v>13.194380886239385</v>
      </c>
      <c r="BI581" s="5">
        <v>31.569428016535742</v>
      </c>
      <c r="BJ581" s="5">
        <v>27.66881133300544</v>
      </c>
      <c r="BK581" s="5">
        <v>4.0886316960708644</v>
      </c>
      <c r="BL581" s="5">
        <v>2.5938177724088001</v>
      </c>
      <c r="BM581" s="5">
        <v>2.9959235556724608</v>
      </c>
      <c r="BN581" s="5">
        <v>316.24427688643078</v>
      </c>
      <c r="BO581" s="5">
        <v>57.122132989578823</v>
      </c>
      <c r="BP581" s="5">
        <v>3.4406080015298466</v>
      </c>
      <c r="BQ581" s="5">
        <v>80.336495948407148</v>
      </c>
      <c r="BR581" s="5">
        <v>34.900452865148658</v>
      </c>
      <c r="BS581" s="5">
        <v>43.376519639938707</v>
      </c>
      <c r="BT581" s="5">
        <v>3.6696740090277857</v>
      </c>
      <c r="BU581" s="5">
        <v>13.526020446923587</v>
      </c>
      <c r="BV581" s="5">
        <v>9.0360000234722371</v>
      </c>
      <c r="BW581" s="5">
        <v>3.5893677611610348</v>
      </c>
      <c r="BX581" s="5">
        <v>32.615565311980305</v>
      </c>
      <c r="BY581" s="5">
        <v>8.0070275971048801</v>
      </c>
      <c r="BZ581" s="5">
        <v>474.71733923795705</v>
      </c>
      <c r="CA581" s="5">
        <v>492.32721335839773</v>
      </c>
      <c r="CB581" s="5">
        <v>500.33424095550259</v>
      </c>
      <c r="CC581" s="5">
        <v>10.690314200754854</v>
      </c>
    </row>
    <row r="582" spans="1:81" x14ac:dyDescent="0.2">
      <c r="A582" s="3" t="s">
        <v>52</v>
      </c>
      <c r="B582" s="3">
        <v>371</v>
      </c>
      <c r="C582" s="9">
        <v>43423</v>
      </c>
      <c r="D582" s="3">
        <v>5</v>
      </c>
      <c r="E582" s="3">
        <v>4</v>
      </c>
      <c r="F582" s="3" t="s">
        <v>142</v>
      </c>
      <c r="G582" s="3" t="s">
        <v>69</v>
      </c>
      <c r="H582" s="3">
        <v>70</v>
      </c>
      <c r="I582" s="3" t="s">
        <v>121</v>
      </c>
      <c r="J582" s="3">
        <v>50</v>
      </c>
      <c r="K582" s="3">
        <v>10</v>
      </c>
      <c r="L582" s="3">
        <v>4</v>
      </c>
      <c r="M582" s="3" t="s">
        <v>56</v>
      </c>
      <c r="N582" s="3" t="s">
        <v>57</v>
      </c>
      <c r="O582" s="1" t="s">
        <v>81</v>
      </c>
      <c r="P582" s="3" t="s">
        <v>82</v>
      </c>
      <c r="Q582" s="3" t="s">
        <v>197</v>
      </c>
      <c r="R582" s="14">
        <v>25.340757633077686</v>
      </c>
      <c r="S582" s="14">
        <v>55.502214892157191</v>
      </c>
      <c r="T582" s="14">
        <v>7.2566100153429751</v>
      </c>
      <c r="U582" s="14">
        <v>86.730459015944902</v>
      </c>
      <c r="V582" s="14">
        <v>10.242935673943881</v>
      </c>
      <c r="W582" s="14">
        <v>197.50490543760102</v>
      </c>
      <c r="X582" s="14">
        <v>157.72924725762729</v>
      </c>
      <c r="Y582" s="8">
        <v>17.168724018276883</v>
      </c>
      <c r="Z582" s="8">
        <v>557.47587715859027</v>
      </c>
      <c r="AA582" s="8"/>
      <c r="AB582" s="8">
        <f t="shared" ref="AB582:AB586" si="938">(R581+R582)*($J582-$J581)/2</f>
        <v>357.08669247298405</v>
      </c>
      <c r="AC582" s="8">
        <f t="shared" si="921"/>
        <v>945.75852098136113</v>
      </c>
      <c r="AD582" s="8">
        <f t="shared" si="922"/>
        <v>138.02783727645874</v>
      </c>
      <c r="AE582" s="8">
        <f t="shared" si="923"/>
        <v>1531.2188582584777</v>
      </c>
      <c r="AF582" s="8">
        <f t="shared" si="924"/>
        <v>190.53152955811598</v>
      </c>
      <c r="AG582" s="8">
        <f t="shared" si="925"/>
        <v>3974.6163045948947</v>
      </c>
      <c r="AH582" s="8">
        <f t="shared" si="926"/>
        <v>3014.7744908826103</v>
      </c>
      <c r="AI582" s="8">
        <f t="shared" si="927"/>
        <v>251.75751615381762</v>
      </c>
      <c r="AJ582" s="8">
        <f t="shared" si="928"/>
        <v>10578.101181140928</v>
      </c>
      <c r="AK582" s="8"/>
      <c r="AL582" s="8">
        <f t="shared" si="935"/>
        <v>1237.4950974357539</v>
      </c>
      <c r="AM582" s="8">
        <f t="shared" si="936"/>
        <v>5563.4995270761956</v>
      </c>
      <c r="AN582" s="8">
        <f t="shared" si="937"/>
        <v>469.0350205281685</v>
      </c>
      <c r="AO582" s="8">
        <f t="shared" si="929"/>
        <v>10082.703727393317</v>
      </c>
      <c r="AP582" s="8">
        <f t="shared" si="930"/>
        <v>1308.5967936351381</v>
      </c>
      <c r="AQ582" s="8">
        <f t="shared" si="931"/>
        <v>12964.716476107465</v>
      </c>
      <c r="AR582" s="8">
        <f t="shared" si="932"/>
        <v>10751.423074689406</v>
      </c>
      <c r="AS582" s="8">
        <f t="shared" si="933"/>
        <v>3244.6038241335727</v>
      </c>
      <c r="AT582" s="8">
        <f t="shared" si="934"/>
        <v>46107.991238163697</v>
      </c>
      <c r="BF582" s="5">
        <v>73.202796985430297</v>
      </c>
      <c r="BG582" s="5">
        <v>79.597094039389717</v>
      </c>
      <c r="BH582" s="5">
        <v>13.165130821550408</v>
      </c>
      <c r="BI582" s="5">
        <v>44.609277720582526</v>
      </c>
      <c r="BJ582" s="5">
        <v>33.048866059367072</v>
      </c>
      <c r="BK582" s="5">
        <v>6.1505150441658989</v>
      </c>
      <c r="BL582" s="5">
        <v>4.4227230502046648</v>
      </c>
      <c r="BM582" s="5">
        <v>3.103196525764472</v>
      </c>
      <c r="BN582" s="5">
        <v>338.28017738161896</v>
      </c>
      <c r="BO582" s="5">
        <v>37.64478086764656</v>
      </c>
      <c r="BP582" s="5">
        <v>3.6077014951034232</v>
      </c>
      <c r="BQ582" s="5">
        <v>96.295389833956847</v>
      </c>
      <c r="BR582" s="5">
        <v>43.231108053497785</v>
      </c>
      <c r="BS582" s="5">
        <v>33.652543772312377</v>
      </c>
      <c r="BT582" s="5">
        <v>5.2532309381988336</v>
      </c>
      <c r="BU582" s="5">
        <v>15.087036269665697</v>
      </c>
      <c r="BV582" s="5">
        <v>5.2464827936030431</v>
      </c>
      <c r="BW582" s="5">
        <v>5.2869201719216665</v>
      </c>
      <c r="BX582" s="5">
        <v>59.208861497366733</v>
      </c>
      <c r="BY582" s="5">
        <v>17.168724018276883</v>
      </c>
      <c r="BZ582" s="5">
        <v>526.94745741512941</v>
      </c>
      <c r="CA582" s="5">
        <v>540.3071531403134</v>
      </c>
      <c r="CB582" s="5">
        <v>557.47587715859027</v>
      </c>
      <c r="CC582" s="5">
        <v>11.006818618333661</v>
      </c>
    </row>
    <row r="583" spans="1:81" x14ac:dyDescent="0.2">
      <c r="A583" s="3" t="s">
        <v>52</v>
      </c>
      <c r="B583" s="3">
        <v>371</v>
      </c>
      <c r="C583" s="9">
        <v>43423</v>
      </c>
      <c r="D583" s="3">
        <v>5</v>
      </c>
      <c r="E583" s="3">
        <v>4</v>
      </c>
      <c r="F583" s="3" t="s">
        <v>142</v>
      </c>
      <c r="G583" s="3" t="s">
        <v>69</v>
      </c>
      <c r="H583" s="3">
        <v>70</v>
      </c>
      <c r="I583" s="3" t="s">
        <v>121</v>
      </c>
      <c r="J583" s="3">
        <v>60</v>
      </c>
      <c r="K583" s="3">
        <v>6</v>
      </c>
      <c r="L583" s="3">
        <v>5</v>
      </c>
      <c r="M583" s="3" t="s">
        <v>56</v>
      </c>
      <c r="N583" s="3" t="s">
        <v>57</v>
      </c>
      <c r="O583" s="1" t="s">
        <v>81</v>
      </c>
      <c r="P583" s="3" t="s">
        <v>82</v>
      </c>
      <c r="Q583" s="3" t="s">
        <v>197</v>
      </c>
      <c r="R583" s="14">
        <v>20.685238147604053</v>
      </c>
      <c r="S583" s="14">
        <v>67.651827187373726</v>
      </c>
      <c r="T583" s="14">
        <v>8.8915987754690242</v>
      </c>
      <c r="U583" s="14">
        <v>123.04959606302195</v>
      </c>
      <c r="V583" s="14">
        <v>12.839050621821963</v>
      </c>
      <c r="W583" s="14">
        <v>186.27346512366987</v>
      </c>
      <c r="X583" s="14">
        <v>111.42338009538322</v>
      </c>
      <c r="Y583" s="8">
        <v>20.583229583587997</v>
      </c>
      <c r="Z583" s="8">
        <v>551.39736779970644</v>
      </c>
      <c r="AA583" s="8"/>
      <c r="AB583" s="8">
        <f t="shared" si="938"/>
        <v>230.1299789034087</v>
      </c>
      <c r="AC583" s="8">
        <f t="shared" si="921"/>
        <v>615.77021039765452</v>
      </c>
      <c r="AD583" s="8">
        <f t="shared" si="922"/>
        <v>80.74104395405999</v>
      </c>
      <c r="AE583" s="8">
        <f t="shared" si="923"/>
        <v>1048.9002753948344</v>
      </c>
      <c r="AF583" s="8">
        <f t="shared" si="924"/>
        <v>115.40993147882922</v>
      </c>
      <c r="AG583" s="8">
        <f t="shared" si="925"/>
        <v>1918.8918528063546</v>
      </c>
      <c r="AH583" s="8">
        <f t="shared" si="926"/>
        <v>1345.7631367650526</v>
      </c>
      <c r="AI583" s="8">
        <f t="shared" si="927"/>
        <v>188.75976800932443</v>
      </c>
      <c r="AJ583" s="8">
        <f t="shared" si="928"/>
        <v>5544.3662247914835</v>
      </c>
      <c r="AK583" s="8"/>
      <c r="AL583" s="8">
        <f t="shared" si="935"/>
        <v>1237.4950974357539</v>
      </c>
      <c r="AM583" s="8">
        <f t="shared" si="936"/>
        <v>5563.4995270761956</v>
      </c>
      <c r="AN583" s="8">
        <f t="shared" si="937"/>
        <v>469.0350205281685</v>
      </c>
      <c r="AO583" s="8">
        <f t="shared" si="929"/>
        <v>10082.703727393317</v>
      </c>
      <c r="AP583" s="8">
        <f t="shared" si="930"/>
        <v>1308.5967936351381</v>
      </c>
      <c r="AQ583" s="8">
        <f t="shared" si="931"/>
        <v>12964.716476107465</v>
      </c>
      <c r="AR583" s="8">
        <f t="shared" si="932"/>
        <v>10751.423074689406</v>
      </c>
      <c r="AS583" s="8">
        <f t="shared" si="933"/>
        <v>3244.6038241335727</v>
      </c>
      <c r="AT583" s="8">
        <f t="shared" si="934"/>
        <v>46107.991238163697</v>
      </c>
      <c r="BF583" s="5">
        <v>72.672509551832633</v>
      </c>
      <c r="BG583" s="5">
        <v>68.893084034399692</v>
      </c>
      <c r="BH583" s="5">
        <v>10.15932736989908</v>
      </c>
      <c r="BI583" s="5">
        <v>49.168182804135469</v>
      </c>
      <c r="BJ583" s="5">
        <v>35.183489461334673</v>
      </c>
      <c r="BK583" s="5">
        <v>7.5849632183484115</v>
      </c>
      <c r="BL583" s="5">
        <v>6.2227098257022195</v>
      </c>
      <c r="BM583" s="5">
        <v>2.7930375945078389</v>
      </c>
      <c r="BN583" s="5">
        <v>291.23270165409195</v>
      </c>
      <c r="BO583" s="5">
        <v>27.691119461678614</v>
      </c>
      <c r="BP583" s="5">
        <v>4.0058123620354635</v>
      </c>
      <c r="BQ583" s="5">
        <v>68.723091713551767</v>
      </c>
      <c r="BR583" s="5">
        <v>36.663711645451151</v>
      </c>
      <c r="BS583" s="5">
        <v>22.134495791798667</v>
      </c>
      <c r="BT583" s="5">
        <v>6.7269212150564623</v>
      </c>
      <c r="BU583" s="5">
        <v>14.555755715372122</v>
      </c>
      <c r="BV583" s="5">
        <v>4.6689402444192334</v>
      </c>
      <c r="BW583" s="5">
        <v>9.1993711034205479</v>
      </c>
      <c r="BX583" s="5">
        <v>92.152266201534019</v>
      </c>
      <c r="BY583" s="5">
        <v>20.583229583587997</v>
      </c>
      <c r="BZ583" s="5">
        <v>517.61470231179976</v>
      </c>
      <c r="CA583" s="5">
        <v>530.81413821611841</v>
      </c>
      <c r="CB583" s="5">
        <v>551.39736779970644</v>
      </c>
      <c r="CC583" s="5">
        <v>11.219883201694605</v>
      </c>
    </row>
    <row r="584" spans="1:81" x14ac:dyDescent="0.2">
      <c r="A584" s="3" t="s">
        <v>52</v>
      </c>
      <c r="B584" s="3">
        <v>371</v>
      </c>
      <c r="C584" s="9">
        <v>43423</v>
      </c>
      <c r="D584" s="3">
        <v>5</v>
      </c>
      <c r="E584" s="3">
        <v>4</v>
      </c>
      <c r="F584" s="3" t="s">
        <v>142</v>
      </c>
      <c r="G584" s="3" t="s">
        <v>69</v>
      </c>
      <c r="H584" s="3">
        <v>70</v>
      </c>
      <c r="I584" s="3" t="s">
        <v>121</v>
      </c>
      <c r="J584" s="3">
        <v>70</v>
      </c>
      <c r="K584" s="3">
        <v>3</v>
      </c>
      <c r="L584" s="3">
        <v>6</v>
      </c>
      <c r="M584" s="3" t="s">
        <v>56</v>
      </c>
      <c r="N584" s="3" t="s">
        <v>57</v>
      </c>
      <c r="O584" s="1" t="s">
        <v>81</v>
      </c>
      <c r="P584" s="3" t="s">
        <v>82</v>
      </c>
      <c r="Q584" s="3" t="s">
        <v>197</v>
      </c>
      <c r="R584" s="14">
        <v>6.99313289543678</v>
      </c>
      <c r="S584" s="14">
        <v>35.360798934410361</v>
      </c>
      <c r="T584" s="14">
        <v>1.8067742051749394</v>
      </c>
      <c r="U584" s="14">
        <v>61.519251330145472</v>
      </c>
      <c r="V584" s="14">
        <v>12.847561244306894</v>
      </c>
      <c r="W584" s="14">
        <v>49.622560895722486</v>
      </c>
      <c r="X584" s="14">
        <v>100.21683581122036</v>
      </c>
      <c r="Y584" s="8">
        <v>58.361554964099312</v>
      </c>
      <c r="Z584" s="8">
        <v>326.72846219352346</v>
      </c>
      <c r="AA584" s="8"/>
      <c r="AB584" s="8">
        <f t="shared" si="938"/>
        <v>138.39185521520417</v>
      </c>
      <c r="AC584" s="8">
        <f t="shared" si="921"/>
        <v>515.06313060892035</v>
      </c>
      <c r="AD584" s="8">
        <f t="shared" si="922"/>
        <v>53.49186490321982</v>
      </c>
      <c r="AE584" s="8">
        <f t="shared" si="923"/>
        <v>922.84423696583713</v>
      </c>
      <c r="AF584" s="8">
        <f t="shared" si="924"/>
        <v>128.43305933064428</v>
      </c>
      <c r="AG584" s="8">
        <f t="shared" si="925"/>
        <v>1179.4801300969618</v>
      </c>
      <c r="AH584" s="8">
        <f t="shared" si="926"/>
        <v>1058.2010795330179</v>
      </c>
      <c r="AI584" s="8">
        <f t="shared" si="927"/>
        <v>394.7239227384365</v>
      </c>
      <c r="AJ584" s="8">
        <f t="shared" si="928"/>
        <v>4390.6291499661493</v>
      </c>
      <c r="AK584" s="8"/>
      <c r="AL584" s="8">
        <f t="shared" si="935"/>
        <v>1237.4950974357539</v>
      </c>
      <c r="AM584" s="8">
        <f t="shared" si="936"/>
        <v>5563.4995270761956</v>
      </c>
      <c r="AN584" s="8">
        <f t="shared" si="937"/>
        <v>469.0350205281685</v>
      </c>
      <c r="AO584" s="8">
        <f t="shared" si="929"/>
        <v>10082.703727393317</v>
      </c>
      <c r="AP584" s="8">
        <f t="shared" si="930"/>
        <v>1308.5967936351381</v>
      </c>
      <c r="AQ584" s="8">
        <f t="shared" si="931"/>
        <v>12964.716476107465</v>
      </c>
      <c r="AR584" s="8">
        <f t="shared" si="932"/>
        <v>10751.423074689406</v>
      </c>
      <c r="AS584" s="8">
        <f t="shared" si="933"/>
        <v>3244.6038241335727</v>
      </c>
      <c r="AT584" s="8">
        <f t="shared" si="934"/>
        <v>46107.991238163697</v>
      </c>
      <c r="BF584" s="5">
        <v>30.345583886781409</v>
      </c>
      <c r="BG584" s="5">
        <v>29.102914782655105</v>
      </c>
      <c r="BH584" s="5">
        <v>4.7599883319976843</v>
      </c>
      <c r="BI584" s="5">
        <v>29.748550414478647</v>
      </c>
      <c r="BJ584" s="5">
        <v>10.861303500684649</v>
      </c>
      <c r="BK584" s="5">
        <v>5.1689074987188999</v>
      </c>
      <c r="BL584" s="5">
        <v>3.0560697371498278</v>
      </c>
      <c r="BM584" s="5">
        <v>1.9662498085084521</v>
      </c>
      <c r="BN584" s="5">
        <v>124.61156389812132</v>
      </c>
      <c r="BO584" s="5">
        <v>14.468865874073176</v>
      </c>
      <c r="BP584" s="5">
        <v>1.4122644116744663</v>
      </c>
      <c r="BQ584" s="5">
        <v>90.606624537934692</v>
      </c>
      <c r="BR584" s="5">
        <v>14.792611498108933</v>
      </c>
      <c r="BS584" s="5">
        <v>6.8968150264984889</v>
      </c>
      <c r="BT584" s="5">
        <v>11.377767986683159</v>
      </c>
      <c r="BU584" s="5">
        <v>9.0186969861867414</v>
      </c>
      <c r="BV584" s="5">
        <v>1.6250074071672373</v>
      </c>
      <c r="BW584" s="5">
        <v>4.2755805562681708</v>
      </c>
      <c r="BX584" s="5">
        <v>79.46069677712704</v>
      </c>
      <c r="BY584" s="5">
        <v>58.361554964099312</v>
      </c>
      <c r="BZ584" s="5">
        <v>262.52110577103815</v>
      </c>
      <c r="CA584" s="5">
        <v>268.36690722942416</v>
      </c>
      <c r="CB584" s="5">
        <v>326.72846219352346</v>
      </c>
      <c r="CC584" s="5">
        <v>5.7257741338514103</v>
      </c>
    </row>
    <row r="585" spans="1:81" x14ac:dyDescent="0.2">
      <c r="A585" s="3" t="s">
        <v>52</v>
      </c>
      <c r="B585" s="3">
        <v>371</v>
      </c>
      <c r="C585" s="9">
        <v>43423</v>
      </c>
      <c r="D585" s="3">
        <v>5</v>
      </c>
      <c r="E585" s="3">
        <v>4</v>
      </c>
      <c r="F585" s="3" t="s">
        <v>142</v>
      </c>
      <c r="G585" s="3" t="s">
        <v>69</v>
      </c>
      <c r="H585" s="3">
        <v>70</v>
      </c>
      <c r="I585" s="3" t="s">
        <v>121</v>
      </c>
      <c r="J585" s="3">
        <v>100</v>
      </c>
      <c r="K585" s="3">
        <v>2</v>
      </c>
      <c r="L585" s="3">
        <v>7</v>
      </c>
      <c r="M585" s="3" t="s">
        <v>56</v>
      </c>
      <c r="N585" s="3" t="s">
        <v>57</v>
      </c>
      <c r="O585" s="1" t="s">
        <v>81</v>
      </c>
      <c r="P585" s="3" t="s">
        <v>82</v>
      </c>
      <c r="Q585" s="3" t="s">
        <v>197</v>
      </c>
      <c r="R585" s="14">
        <v>3.0122269494780181</v>
      </c>
      <c r="S585" s="14">
        <v>54.191646707469019</v>
      </c>
      <c r="T585" s="14">
        <v>5.7583204631147716E-2</v>
      </c>
      <c r="U585" s="14">
        <v>105.17834709430564</v>
      </c>
      <c r="V585" s="14">
        <v>13.750609956938645</v>
      </c>
      <c r="W585" s="14">
        <v>21.374843543973462</v>
      </c>
      <c r="X585" s="14">
        <v>44.063573639968347</v>
      </c>
      <c r="Y585" s="8">
        <v>46.826006688946798</v>
      </c>
      <c r="Z585" s="8">
        <v>288.45483791393156</v>
      </c>
      <c r="AA585" s="8"/>
      <c r="AB585" s="8">
        <f t="shared" si="938"/>
        <v>150.08039767372196</v>
      </c>
      <c r="AC585" s="8">
        <f t="shared" si="921"/>
        <v>1343.2866846281909</v>
      </c>
      <c r="AD585" s="8">
        <f t="shared" si="922"/>
        <v>27.965361147091308</v>
      </c>
      <c r="AE585" s="8">
        <f t="shared" si="923"/>
        <v>2500.4639763667669</v>
      </c>
      <c r="AF585" s="8">
        <f t="shared" si="924"/>
        <v>398.97256801868309</v>
      </c>
      <c r="AG585" s="8">
        <f t="shared" si="925"/>
        <v>1064.9610665954392</v>
      </c>
      <c r="AH585" s="8">
        <f t="shared" si="926"/>
        <v>2164.2061417678306</v>
      </c>
      <c r="AI585" s="8">
        <f t="shared" si="927"/>
        <v>1577.8134247956918</v>
      </c>
      <c r="AJ585" s="8">
        <f t="shared" si="928"/>
        <v>9227.7495016118246</v>
      </c>
      <c r="AK585" s="8"/>
      <c r="AL585" s="8">
        <f t="shared" si="935"/>
        <v>1237.4950974357539</v>
      </c>
      <c r="AM585" s="8">
        <f t="shared" si="936"/>
        <v>5563.4995270761956</v>
      </c>
      <c r="AN585" s="8">
        <f t="shared" si="937"/>
        <v>469.0350205281685</v>
      </c>
      <c r="AO585" s="8">
        <f t="shared" si="929"/>
        <v>10082.703727393317</v>
      </c>
      <c r="AP585" s="8">
        <f t="shared" si="930"/>
        <v>1308.5967936351381</v>
      </c>
      <c r="AQ585" s="8">
        <f t="shared" si="931"/>
        <v>12964.716476107465</v>
      </c>
      <c r="AR585" s="8">
        <f t="shared" si="932"/>
        <v>10751.423074689406</v>
      </c>
      <c r="AS585" s="8">
        <f t="shared" si="933"/>
        <v>3244.6038241335727</v>
      </c>
      <c r="AT585" s="8">
        <f t="shared" si="934"/>
        <v>46107.991238163697</v>
      </c>
      <c r="BF585" s="5">
        <v>5.9922432471077549</v>
      </c>
      <c r="BG585" s="5">
        <v>6.9057448355918236</v>
      </c>
      <c r="BH585" s="5">
        <v>1.0619797545344467</v>
      </c>
      <c r="BI585" s="5">
        <v>41.352726958741222</v>
      </c>
      <c r="BJ585" s="5">
        <v>9.6402843737439259</v>
      </c>
      <c r="BK585" s="5">
        <v>6.3932640872172328</v>
      </c>
      <c r="BL585" s="5">
        <v>6.6190379415594434</v>
      </c>
      <c r="BM585" s="5">
        <v>2.6910035726238979</v>
      </c>
      <c r="BN585" s="5">
        <v>91.35748758833752</v>
      </c>
      <c r="BO585" s="5">
        <v>9.2241595754203427</v>
      </c>
      <c r="BP585" s="5">
        <v>1.7750975631475292</v>
      </c>
      <c r="BQ585" s="5">
        <v>46.397739061281712</v>
      </c>
      <c r="BR585" s="5">
        <v>3.528342309174461</v>
      </c>
      <c r="BS585" s="5">
        <v>0.74478498612485222</v>
      </c>
      <c r="BT585" s="5">
        <v>9.8565988814603394</v>
      </c>
      <c r="BU585" s="5">
        <v>7.7438687625246327</v>
      </c>
      <c r="BV585" s="5">
        <v>1.1391370694243486</v>
      </c>
      <c r="BW585" s="5">
        <v>7.8599631751146806</v>
      </c>
      <c r="BX585" s="5">
        <v>92.753247530019124</v>
      </c>
      <c r="BY585" s="5">
        <v>46.826006688946798</v>
      </c>
      <c r="BZ585" s="5">
        <v>236.16125582592511</v>
      </c>
      <c r="CA585" s="5">
        <v>241.62883122498476</v>
      </c>
      <c r="CB585" s="5">
        <v>288.45483791393156</v>
      </c>
      <c r="CC585" s="5">
        <v>5.6239053990506536</v>
      </c>
    </row>
    <row r="586" spans="1:81" x14ac:dyDescent="0.2">
      <c r="A586" s="3" t="s">
        <v>52</v>
      </c>
      <c r="B586" s="3">
        <v>371</v>
      </c>
      <c r="C586" s="9">
        <v>43423</v>
      </c>
      <c r="D586" s="3">
        <v>5</v>
      </c>
      <c r="E586" s="3">
        <v>4</v>
      </c>
      <c r="F586" s="3" t="s">
        <v>142</v>
      </c>
      <c r="G586" s="3" t="s">
        <v>69</v>
      </c>
      <c r="H586" s="3">
        <v>70</v>
      </c>
      <c r="I586" s="3" t="s">
        <v>121</v>
      </c>
      <c r="J586" s="3">
        <v>120</v>
      </c>
      <c r="K586" s="3">
        <v>1</v>
      </c>
      <c r="L586" s="3">
        <v>8</v>
      </c>
      <c r="M586" s="3" t="s">
        <v>56</v>
      </c>
      <c r="N586" s="3" t="s">
        <v>57</v>
      </c>
      <c r="O586" s="1" t="s">
        <v>81</v>
      </c>
      <c r="P586" s="3" t="s">
        <v>82</v>
      </c>
      <c r="Q586" s="3" t="s">
        <v>197</v>
      </c>
      <c r="R586" s="14">
        <v>2.0646555249033303</v>
      </c>
      <c r="S586" s="14">
        <v>77.95945266197468</v>
      </c>
      <c r="T586" s="14">
        <v>4.3114382645179488</v>
      </c>
      <c r="U586" s="14">
        <v>112.74917418381264</v>
      </c>
      <c r="V586" s="14">
        <v>12.290024198334793</v>
      </c>
      <c r="W586" s="14">
        <v>31.15049566893742</v>
      </c>
      <c r="X586" s="14">
        <v>6.6636172491928622</v>
      </c>
      <c r="Y586" s="8">
        <v>23.409263991389583</v>
      </c>
      <c r="Z586" s="8">
        <v>270.5981263080273</v>
      </c>
      <c r="AA586" s="8"/>
      <c r="AB586" s="8">
        <f t="shared" si="938"/>
        <v>50.768824743813482</v>
      </c>
      <c r="AC586" s="8">
        <f t="shared" si="921"/>
        <v>1321.510993694437</v>
      </c>
      <c r="AD586" s="8">
        <f t="shared" si="922"/>
        <v>43.690214691490965</v>
      </c>
      <c r="AE586" s="8">
        <f t="shared" si="923"/>
        <v>2179.2752127811827</v>
      </c>
      <c r="AF586" s="8">
        <f t="shared" si="924"/>
        <v>260.40634155273438</v>
      </c>
      <c r="AG586" s="8">
        <f t="shared" si="925"/>
        <v>525.25339212910876</v>
      </c>
      <c r="AH586" s="8">
        <f t="shared" si="926"/>
        <v>507.27190889161204</v>
      </c>
      <c r="AI586" s="8">
        <f t="shared" si="927"/>
        <v>702.35270680336384</v>
      </c>
      <c r="AJ586" s="8">
        <f t="shared" si="928"/>
        <v>5590.5296422195888</v>
      </c>
      <c r="AK586" s="8"/>
      <c r="AL586" s="8">
        <f t="shared" si="935"/>
        <v>1237.4950974357539</v>
      </c>
      <c r="AM586" s="8">
        <f t="shared" si="936"/>
        <v>5563.4995270761956</v>
      </c>
      <c r="AN586" s="8">
        <f t="shared" si="937"/>
        <v>469.0350205281685</v>
      </c>
      <c r="AO586" s="8">
        <f t="shared" si="929"/>
        <v>10082.703727393317</v>
      </c>
      <c r="AP586" s="8">
        <f t="shared" si="930"/>
        <v>1308.5967936351381</v>
      </c>
      <c r="AQ586" s="8">
        <f t="shared" si="931"/>
        <v>12964.716476107465</v>
      </c>
      <c r="AR586" s="8">
        <f t="shared" si="932"/>
        <v>10751.423074689406</v>
      </c>
      <c r="AS586" s="8">
        <f t="shared" si="933"/>
        <v>3244.6038241335727</v>
      </c>
      <c r="AT586" s="8">
        <f t="shared" si="934"/>
        <v>46107.991238163697</v>
      </c>
      <c r="BF586" s="5">
        <v>34.135462346753954</v>
      </c>
      <c r="BG586" s="5">
        <v>23.482919971853171</v>
      </c>
      <c r="BH586" s="5">
        <v>1.1222701578901666</v>
      </c>
      <c r="BI586" s="5">
        <v>51.192827317042251</v>
      </c>
      <c r="BJ586" s="5">
        <v>18.703979583744616</v>
      </c>
      <c r="BK586" s="5">
        <v>6.7683180284822519</v>
      </c>
      <c r="BL586" s="5">
        <v>9.2135186054615659</v>
      </c>
      <c r="BM586" s="5">
        <v>2.2559453104550373</v>
      </c>
      <c r="BN586" s="5">
        <v>69.650103277292175</v>
      </c>
      <c r="BO586" s="5">
        <v>9.0392542572362373</v>
      </c>
      <c r="BP586" s="5">
        <v>2.3397352693797373</v>
      </c>
      <c r="BQ586" s="5">
        <v>15.40467236493147</v>
      </c>
      <c r="BR586" s="5">
        <v>13.953224937070647</v>
      </c>
      <c r="BS586" s="5">
        <v>0.94700736363677918</v>
      </c>
      <c r="BT586" s="5">
        <v>7.8003971312258447</v>
      </c>
      <c r="BU586" s="5">
        <v>7.4738509353263973</v>
      </c>
      <c r="BV586" s="5">
        <v>0.62945741887054651</v>
      </c>
      <c r="BW586" s="5">
        <v>16.121267991996945</v>
      </c>
      <c r="BX586" s="5">
        <v>95.183814913970593</v>
      </c>
      <c r="BY586" s="5">
        <v>23.409263991389583</v>
      </c>
      <c r="BZ586" s="5">
        <v>241.73796045994385</v>
      </c>
      <c r="CA586" s="5">
        <v>247.18886231663771</v>
      </c>
      <c r="CB586" s="5">
        <v>270.5981263080273</v>
      </c>
      <c r="CC586" s="5">
        <v>7.1485985389491349</v>
      </c>
    </row>
  </sheetData>
  <autoFilter ref="A1:CC586" xr:uid="{47F7F06A-5C06-1D41-BDDF-6935FDF0BB4F}">
    <filterColumn colId="14">
      <filters>
        <filter val="Closing"/>
        <filter val="MD"/>
      </filters>
    </filterColumn>
    <filterColumn colId="15">
      <filters>
        <filter val="Closing Profile"/>
        <filter val="Initial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TAN1810_Chemtaxrough_pigments</vt:lpstr>
      <vt:lpstr>Readme</vt:lpstr>
      <vt:lpstr>CHEMTAX_int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#DENISE ONG RUI YING#</cp:lastModifiedBy>
  <dcterms:created xsi:type="dcterms:W3CDTF">2021-04-01T06:48:09Z</dcterms:created>
  <dcterms:modified xsi:type="dcterms:W3CDTF">2023-03-31T02:55:54Z</dcterms:modified>
</cp:coreProperties>
</file>