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mc:AlternateContent xmlns:mc="http://schemas.openxmlformats.org/markup-compatibility/2006">
    <mc:Choice Requires="x15">
      <x15ac:absPath xmlns:x15ac="http://schemas.microsoft.com/office/spreadsheetml/2010/11/ac" url="Y:\03_DEV\06_GITHUB\tcs-1\data\"/>
    </mc:Choice>
  </mc:AlternateContent>
  <xr:revisionPtr revIDLastSave="0" documentId="8_{38AB1148-A021-4831-B3E7-BEEF0AAD2EA4}" xr6:coauthVersionLast="47" xr6:coauthVersionMax="47" xr10:uidLastSave="{00000000-0000-0000-0000-000000000000}"/>
  <bookViews>
    <workbookView xWindow="57480" yWindow="-120" windowWidth="29040" windowHeight="15990" tabRatio="594" firstSheet="3" activeTab="4" xr2:uid="{00000000-000D-0000-FFFF-FFFF00000000}"/>
  </bookViews>
  <sheets>
    <sheet name="Version Mgmt" sheetId="6" r:id="rId1"/>
    <sheet name="Liste_2020" sheetId="4" r:id="rId2"/>
    <sheet name="Liste_2021" sheetId="7" r:id="rId3"/>
    <sheet name="Liste_2022" sheetId="8" r:id="rId4"/>
    <sheet name="Liste_2023" sheetId="9" r:id="rId5"/>
    <sheet name="EXPLOIT" sheetId="3" r:id="rId6"/>
  </sheets>
  <definedNames>
    <definedName name="_xlnm._FilterDatabase" localSheetId="5" hidden="1">EXPLOIT!$A$1:$F$3</definedName>
    <definedName name="_xlnm._FilterDatabase" localSheetId="1" hidden="1">Liste_2020!$A$1:$I$321</definedName>
    <definedName name="_xlnm._FilterDatabase" localSheetId="2" hidden="1">Liste_2021!$A$1:$I$204</definedName>
    <definedName name="_xlnm._FilterDatabase" localSheetId="3" hidden="1">Liste_2022!$A$1:$H$1</definedName>
    <definedName name="_xlnm._FilterDatabase" localSheetId="4" hidden="1">Liste_2023!$A$1:$I$396</definedName>
    <definedName name="clients" localSheetId="2">#REF!</definedName>
    <definedName name="clients" localSheetId="3">#REF!</definedName>
    <definedName name="clients" localSheetId="4">#REF!</definedName>
    <definedName name="clients">#REF!</definedName>
    <definedName name="désignations" localSheetId="2">#REF!</definedName>
    <definedName name="désignations" localSheetId="3">#REF!</definedName>
    <definedName name="désignations" localSheetId="4">#REF!</definedName>
    <definedName name="désignations">#REF!</definedName>
    <definedName name="durée" localSheetId="2">#REF!</definedName>
    <definedName name="durée" localSheetId="3">#REF!</definedName>
    <definedName name="durée" localSheetId="4">#REF!</definedName>
    <definedName name="durée">#REF!</definedName>
    <definedName name="fonction" localSheetId="2">#REF!</definedName>
    <definedName name="fonction" localSheetId="3">#REF!</definedName>
    <definedName name="fonction" localSheetId="4">#REF!</definedName>
    <definedName name="fonction">#REF!</definedName>
    <definedName name="fournisseurs" localSheetId="2">#REF!</definedName>
    <definedName name="fournisseurs" localSheetId="3">#REF!</definedName>
    <definedName name="fournisseurs" localSheetId="4">#REF!</definedName>
    <definedName name="fournisseurs">#REF!</definedName>
    <definedName name="nbre" localSheetId="2">#REF!</definedName>
    <definedName name="nbre" localSheetId="3">#REF!</definedName>
    <definedName name="nbre" localSheetId="4">#REF!</definedName>
    <definedName name="nbre">#REF!</definedName>
    <definedName name="noms" localSheetId="2">#REF!</definedName>
    <definedName name="noms" localSheetId="3">#REF!</definedName>
    <definedName name="noms" localSheetId="4">#REF!</definedName>
    <definedName name="noms">#REF!</definedName>
    <definedName name="taches" localSheetId="2">#REF!</definedName>
    <definedName name="taches" localSheetId="3">#REF!</definedName>
    <definedName name="taches" localSheetId="4">#REF!</definedName>
    <definedName name="taches">#REF!</definedName>
    <definedName name="unité" localSheetId="2">#REF!</definedName>
    <definedName name="unité" localSheetId="3">#REF!</definedName>
    <definedName name="unité" localSheetId="4">#REF!</definedName>
    <definedName name="unité">#REF!</definedName>
    <definedName name="Z_521FFFDE_DDC2_4CA9_8084_B0AABDF994C6_.wvu.FilterData" localSheetId="5" hidden="1">EXPLOIT!$A$1:$F$3</definedName>
  </definedNames>
  <calcPr calcId="191029"/>
  <customWorkbookViews>
    <customWorkbookView name="LY02653 - Affichage personnalisé" guid="{521FFFDE-DDC2-4CA9-8084-B0AABDF994C6}" mergeInterval="0" personalView="1" maximized="1" xWindow="-8" yWindow="-8" windowWidth="1936" windowHeight="1056"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79" i="9" l="1"/>
  <c r="C176" i="9" l="1"/>
  <c r="F284" i="8"/>
  <c r="F281" i="8" l="1"/>
  <c r="F283" i="8"/>
  <c r="F263" i="8" l="1"/>
  <c r="F256" i="8"/>
  <c r="C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LD06974</author>
  </authors>
  <commentList>
    <comment ref="C151" authorId="0" shapeId="0" xr:uid="{00000000-0006-0000-0300-000001000000}">
      <text>
        <r>
          <rPr>
            <b/>
            <sz val="9"/>
            <color indexed="81"/>
            <rFont val="Tahoma"/>
            <family val="2"/>
          </rPr>
          <t>LD06974:</t>
        </r>
        <r>
          <rPr>
            <sz val="9"/>
            <color indexed="81"/>
            <rFont val="Tahoma"/>
            <family val="2"/>
          </rPr>
          <t xml:space="preserve">
Lien non remontés dans les temps car pb schedulling script envoi</t>
        </r>
      </text>
    </comment>
    <comment ref="B153" authorId="0" shapeId="0" xr:uid="{00000000-0006-0000-0300-000002000000}">
      <text>
        <r>
          <rPr>
            <b/>
            <sz val="9"/>
            <color indexed="81"/>
            <rFont val="Tahoma"/>
            <family val="2"/>
          </rPr>
          <t>LD06974:</t>
        </r>
        <r>
          <rPr>
            <sz val="9"/>
            <color indexed="81"/>
            <rFont val="Tahoma"/>
            <family val="2"/>
          </rPr>
          <t xml:space="preserve">
178 + 129 (reprise 23.05.2022)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LD06974</author>
  </authors>
  <commentList>
    <comment ref="D145" authorId="0" shapeId="0" xr:uid="{00000000-0006-0000-0400-000001000000}">
      <text>
        <r>
          <rPr>
            <b/>
            <sz val="9"/>
            <color indexed="81"/>
            <rFont val="Tahoma"/>
            <family val="2"/>
          </rPr>
          <t>LD06974:</t>
        </r>
        <r>
          <rPr>
            <sz val="9"/>
            <color indexed="81"/>
            <rFont val="Tahoma"/>
            <family val="2"/>
          </rPr>
          <t xml:space="preserve">
Lien non remontés dans les temps car pb schedulling script envoi</t>
        </r>
      </text>
    </comment>
    <comment ref="C147" authorId="0" shapeId="0" xr:uid="{00000000-0006-0000-0400-000002000000}">
      <text>
        <r>
          <rPr>
            <b/>
            <sz val="9"/>
            <color indexed="81"/>
            <rFont val="Tahoma"/>
            <family val="2"/>
          </rPr>
          <t>LD06974:</t>
        </r>
        <r>
          <rPr>
            <sz val="9"/>
            <color indexed="81"/>
            <rFont val="Tahoma"/>
            <family val="2"/>
          </rPr>
          <t xml:space="preserve">
178 + 129 (reprise 23.05.2022)
</t>
        </r>
      </text>
    </comment>
  </commentList>
</comments>
</file>

<file path=xl/sharedStrings.xml><?xml version="1.0" encoding="utf-8"?>
<sst xmlns="http://schemas.openxmlformats.org/spreadsheetml/2006/main" count="2025" uniqueCount="336">
  <si>
    <t>Fonction</t>
  </si>
  <si>
    <t>Tâche</t>
  </si>
  <si>
    <t>Commande / instruction</t>
  </si>
  <si>
    <t>Type</t>
  </si>
  <si>
    <t>Condition</t>
  </si>
  <si>
    <t>Expliquer la pertinence et décrire l'indicateur</t>
  </si>
  <si>
    <t>TCS CONFIDENTAL</t>
  </si>
  <si>
    <t>Document Information</t>
  </si>
  <si>
    <t>Title</t>
  </si>
  <si>
    <t>Sub Title</t>
  </si>
  <si>
    <t>Author</t>
  </si>
  <si>
    <t>Version</t>
  </si>
  <si>
    <t>Release Date</t>
  </si>
  <si>
    <t xml:space="preserve"> </t>
  </si>
  <si>
    <t>Filename</t>
  </si>
  <si>
    <t>Document History</t>
  </si>
  <si>
    <t>Reason of Change</t>
  </si>
  <si>
    <t>Date</t>
  </si>
  <si>
    <t>Creation</t>
  </si>
  <si>
    <t>Eric LE ROUX</t>
  </si>
  <si>
    <t>ID</t>
  </si>
  <si>
    <t>CTL_04</t>
  </si>
  <si>
    <t>CTL_05</t>
  </si>
  <si>
    <t>Fréquence</t>
  </si>
  <si>
    <t>Ajout lot1</t>
  </si>
  <si>
    <t>U:\IT\30_OPERATIONS\70_EXPLOITATION\10 - Organisation\Check list exploitation\Exploitation ONBASE.xls</t>
  </si>
  <si>
    <t>Exploitation ONBASE</t>
  </si>
  <si>
    <t>Scanning (lot2) et CCM (lot1)</t>
  </si>
  <si>
    <t>CTL_1 : Nbr SFDC.CSV</t>
  </si>
  <si>
    <t>CTL_2 : Nbr requetes SFDC</t>
  </si>
  <si>
    <t>CTL_3 : INCOMING_CASES</t>
  </si>
  <si>
    <t>CTL_1</t>
  </si>
  <si>
    <t>CTL_2</t>
  </si>
  <si>
    <t>CTL_3</t>
  </si>
  <si>
    <t>Ouvrir et lister le nombre de record dans le fichier</t>
  </si>
  <si>
    <t>Ajout IGD ( recup SPS)</t>
  </si>
  <si>
    <t>OFF</t>
  </si>
  <si>
    <t>Jeudi du Jeune Genevois</t>
  </si>
  <si>
    <t>COR-0718(67) et COR-0618(55)</t>
  </si>
  <si>
    <t>COR-0418(44) et COR-0518(48)</t>
  </si>
  <si>
    <t>COR-0318(61)</t>
  </si>
  <si>
    <t>réponse de la relance</t>
  </si>
  <si>
    <t>relance CMA</t>
  </si>
  <si>
    <t>relance ELE</t>
  </si>
  <si>
    <t>INV-0818 (150)</t>
  </si>
  <si>
    <t>INV-0718(142) et INV-0618(147)</t>
  </si>
  <si>
    <t>INV-0418  (124)</t>
  </si>
  <si>
    <t>Relance CMA</t>
  </si>
  <si>
    <t>Relance ELE</t>
  </si>
  <si>
    <t>CTR-0719(2)
CTR-0919(2)
CTR-1019(2)
CTR-1119
OFF-0120
OFF-0220(2)
OFF-0320(2)</t>
  </si>
  <si>
    <t>CTR-0219(2)
CTR-0319
OFF-0619(2)
OFF-0719(2)
OFF-0819
CTR-0419(2)
CTR-0519(2)
OFF-0919
OFF-1019(2)
OFF-1119
OFF-1219
CTR-0619(2)
CTR-0819</t>
  </si>
  <si>
    <t>CTR-1018(2)
CTR-1118(2)
CTR-1218(2)
CTR-0119(2)
OFF-0319
OFF-0419(2)
OFF-0519(2)</t>
  </si>
  <si>
    <t>CTR-0818(2)
CTR-0918(2)
INV-0118(373)</t>
  </si>
  <si>
    <t>CTR-0118
CTR-0218(2)
CTR-0318(2)
CTR-0418
CTR-0518(2)
CTR-0618(2)
CTR-0718(2)</t>
  </si>
  <si>
    <t>INV-1013(9)
CTR-1113</t>
  </si>
  <si>
    <t>DEBUT DES EXPORTS</t>
  </si>
  <si>
    <t>COR-0818(49)
COR-0918(61)
COR-1018(100)</t>
  </si>
  <si>
    <t>CTR = 12 files</t>
  </si>
  <si>
    <t>CTR = 4  INV = 373</t>
  </si>
  <si>
    <t>CTR = 8 OFF = 5</t>
  </si>
  <si>
    <t>CTR = 10 /  OFF= 10</t>
  </si>
  <si>
    <t>CTR = 7 / OFF = 5</t>
  </si>
  <si>
    <t>OFF-0420 
OFF-0520 
OFF-0620 
CTR-1219(2)
CTR-0120(2)
CTR-0220(2)
CTR-0320(2)
CTR-0420
CTR-0520
CTR-0620
INV-0218(25)
INV-0218(111)
INV-0318(187)</t>
  </si>
  <si>
    <t>CTR = 11 / INV = 298</t>
  </si>
  <si>
    <t>INV = 289</t>
  </si>
  <si>
    <t>INV = 150</t>
  </si>
  <si>
    <t>COR = 61</t>
  </si>
  <si>
    <t>COR = 92</t>
  </si>
  <si>
    <t>COR = 122</t>
  </si>
  <si>
    <t>COR = 210</t>
  </si>
  <si>
    <t>INV = 9 / CTR = 1</t>
  </si>
  <si>
    <t>CTR-0120(2)
INV-0120(7)
OFF-0120
INV-0120(28)</t>
  </si>
  <si>
    <t>COR-0219(50)
COR-1118(92)
COR-1218(82)</t>
  </si>
  <si>
    <t>COR=222</t>
  </si>
  <si>
    <t>COR-0218(45)</t>
  </si>
  <si>
    <t>COR = 45</t>
  </si>
  <si>
    <t>1 cas</t>
  </si>
  <si>
    <t>COR-0319(56)
COR-0419(53)
COR-0519(58)
COR-0619(56)
COR-0719(67)
COR-0119(125)</t>
  </si>
  <si>
    <t>COR = 304</t>
  </si>
  <si>
    <t>COR-0819(61)
COR-0919(67)</t>
  </si>
  <si>
    <t>COR = 128</t>
  </si>
  <si>
    <t>COR-10019(141)
COR-1119 (92)</t>
  </si>
  <si>
    <t>COR = 233</t>
  </si>
  <si>
    <t>Commentaires</t>
  </si>
  <si>
    <t>COR-1219 (77)
COR-0120(113)
COR-0220(56)</t>
  </si>
  <si>
    <t>COR = 246</t>
  </si>
  <si>
    <t>chaque jour</t>
  </si>
  <si>
    <t>COR-0320 (66)
COR-0420(50)
COR-0520(45)
COR-0620(70)</t>
  </si>
  <si>
    <t>COR = 231</t>
  </si>
  <si>
    <t>INV_0918(323)
INV_1118(284)
INV_0119(207)
INV_0219(111)
INV_0319(167)
INV_0419(129)
INV_0519(250)</t>
  </si>
  <si>
    <t>INV = 1471</t>
  </si>
  <si>
    <t>INV_0619(145)
INV_0719(175)
INV_1018(715)
INV_0819(139)
INV_0919(189)</t>
  </si>
  <si>
    <t>INV = 1363</t>
  </si>
  <si>
    <t>INV_1218 (98)
INV_0518 (261)</t>
  </si>
  <si>
    <t>INV = 359</t>
  </si>
  <si>
    <t>INV = 104</t>
  </si>
  <si>
    <t>INV_1219(104)</t>
  </si>
  <si>
    <t>INV_0620(214)
INV_0520(99)
INV_0420(207)
INV_0320(160)
INV_0220(143)
INV_0120(57+105+6)
INV_1119(52+244)</t>
  </si>
  <si>
    <t>INV = 1287</t>
  </si>
  <si>
    <t>INV_1019(176)
INV_1019(288)
INV_1019(216)</t>
  </si>
  <si>
    <t>INV = 680</t>
  </si>
  <si>
    <t>CTR_0720(1)
COR_0720(86)
OFF_0720(1)
COR_0820(1)
INV_0820(3)</t>
  </si>
  <si>
    <t>INV_0720(111)</t>
  </si>
  <si>
    <t>CTR_1217
CTR_1117
INV_1217(21)
INV_1117(16)
COR_1217(12)</t>
  </si>
  <si>
    <t>CTL_6 : Nbr fichiers SPS</t>
  </si>
  <si>
    <t>CTL_5 : Nbr import CCM (PDF)</t>
  </si>
  <si>
    <t>COR_0817(37)</t>
  </si>
  <si>
    <t>CTR_0717(2)
CTR_0617(2)
CTR_0517(2)
COR_1117(15)
COR_0517(6)</t>
  </si>
  <si>
    <t>CTR_0516(2)
CTR_0616(2)
CTR_0716(2)
CTR_0816</t>
  </si>
  <si>
    <t>COR_0118(28)
CTR_0417(2)
CTR_0317(2)
CTR_0217
CTR_0117(2)
CTR_0916(2)
CTR_1016(2)
CTR_1116
CTR_1216(2)</t>
  </si>
  <si>
    <t>INV_0317(185)</t>
  </si>
  <si>
    <t>bi-hebdomadaire</t>
  </si>
  <si>
    <t>hebdomadaire</t>
  </si>
  <si>
    <t xml:space="preserve">Lister le nombre de .CSV dans le répertoire de la veille de  P:\EXSTREAM\PRD\Diffusion\Onbase\Backup\ </t>
  </si>
  <si>
    <t>EXSTREAM -&gt; Onbase</t>
  </si>
  <si>
    <t>Import CCM</t>
  </si>
  <si>
    <t>En phase avec CTL_01 : s'assurer du nombre de requêtes SFDC de type COURRIER</t>
  </si>
  <si>
    <t>le repertoire est P:\ONBASE\PRD\DIFFUSION\Scanning\SAVE</t>
  </si>
  <si>
    <t>Droit AD : être dans le groupe LUS_FS_P_Onbase_RX</t>
  </si>
  <si>
    <t>Controler le nombre de lignes du fichier CSV de la veille</t>
  </si>
  <si>
    <t>Contrôler la valeur indiquées dans "Doc scannés entrants dans SFDC weekly"  de la veille</t>
  </si>
  <si>
    <t>Requete = (1 OR 3) AND 2  
 1. Alias créé = "wfr"
 2. Origine de la requête = "Courrier" 
 3. Créé par =  "interface Boomi"</t>
  </si>
  <si>
    <t>CTL_06</t>
  </si>
  <si>
    <t>Import des fichiers SPS</t>
  </si>
  <si>
    <t>explorateur Windows</t>
  </si>
  <si>
    <t>Outlook</t>
  </si>
  <si>
    <t>SFDC</t>
  </si>
  <si>
    <t>Controler qu'aucune requete ne soit mal indexée</t>
  </si>
  <si>
    <t xml:space="preserve">Ouvrir SFDC /onglet "+" / Incoming Cases / "OK" </t>
  </si>
  <si>
    <t>le repertoire est P:\ONBASE\PRD\DIFFUSION\SAVE</t>
  </si>
  <si>
    <t>Ne pas compter les fichiers *_p0_1_*  
Droit AD : être dans le groupe LUS_FS_P_Exstream_RX</t>
  </si>
  <si>
    <t>Il ne doit pas y avoir de requetes dans cette liste.</t>
  </si>
  <si>
    <t>Ouvrir le mail Dashboard User et controler le tableau de bord.</t>
  </si>
  <si>
    <t>Nombre de fichiers CSV consommé en provenance de EXSTREAM.</t>
  </si>
  <si>
    <t>Controler le nombre de lignes du fichier CSV de la veille.</t>
  </si>
  <si>
    <t>mail de damian.zurbriggen@post.ch / Suivi par Ch. MAGNARD</t>
  </si>
  <si>
    <t>Noter le nombre de fichiers ZIP par type de doc.</t>
  </si>
  <si>
    <t>Réception mail de  SPS ( fréquence variable)</t>
  </si>
  <si>
    <t>INV_0517(17+27+2)</t>
  </si>
  <si>
    <t>COR_0617(8)
COR_0717(7)
COR_1017(15)
INV_0617(27+5)</t>
  </si>
  <si>
    <t>INV_1116(16)
INV_1216(21)</t>
  </si>
  <si>
    <t>INV_0117(35)
COR_0716(6)
COR_0616(7)
COR_0516(7)
CTR_0416(2)
CTR_0316
CTR_0216
CTR_0116</t>
  </si>
  <si>
    <t>COR_0417(6)
COR_0317(10)
INV_1017(859+65) 
INV_0417(24)
INV_0717(24+3)
INV_0217(26)
COR_0217(6+1)
COR_0117(24)
COR_1216(4+7)
COR_1116(3+9)
COR_1016(2+4)
COR_0916(2+5)
COR_0816(6)</t>
  </si>
  <si>
    <t>INV08_17(21+9)
INV_0917(23+1+19)
COR_0917(32)</t>
  </si>
  <si>
    <t>INV_0116(33)
INV_0216(25)
INV_0516(269)
INV_0616(27)
INV_0716(121)
INV_0816(23)
INV_0916(42)</t>
  </si>
  <si>
    <t>INV_0316(39+1)
INV_0416(2+18+4)</t>
  </si>
  <si>
    <t>CTR_0115(2)
CTR_0215(2)
CTR_0315
CTR_0415
CTR_0515
CTR_0615(2)
CTR_07115(3)
CTR_0815(2)
CTR_0915
CTR_1015
CTR_1115
CTR_1215(2)</t>
  </si>
  <si>
    <t>CTL_4 : Nbr .CSV Import CCM</t>
  </si>
  <si>
    <t>CTL_7 : Etat des Services</t>
  </si>
  <si>
    <t>INV_0415(18)
INV_0615(30)
INV_0715(36)
INV_0815(26)
INV_0915(12+37)
INV_1115(15)
INV_1215(21)</t>
  </si>
  <si>
    <t>CTL_07</t>
  </si>
  <si>
    <t>Controles des Services</t>
  </si>
  <si>
    <t>Serveur</t>
  </si>
  <si>
    <t>Quotidien</t>
  </si>
  <si>
    <t>S'assurer que les services des serveurs Windows sont actifs</t>
  </si>
  <si>
    <t>Connexion avec prodil ADM sur les serveurs Onbase de Prod.</t>
  </si>
  <si>
    <t>Avoir accés serveur SFTP.</t>
  </si>
  <si>
    <t>Avoir un profil d'accés aux répertoires ONBASE.</t>
  </si>
  <si>
    <t>Avoir un profil d'accés aux répertoires EXSTREAM.</t>
  </si>
  <si>
    <t>Avoir accés a SFDC de Production.</t>
  </si>
  <si>
    <t>Etre dans le groupe des Experts Applicatifs.</t>
  </si>
  <si>
    <t>WGE1AS055P : Service "Hyland Services"
WGE1AS054P : Services "Hyland Unity Schedule Services" + "World Wide Web Publishing Service (ISS)"
WGE3AS166P : Services "Hyland Unity Schedule  Services" + "World Wide Web Publishing Service (ISS)"</t>
  </si>
  <si>
    <t>up</t>
  </si>
  <si>
    <t>relance IIS suite reboot patching</t>
  </si>
  <si>
    <t>up + check sur WGE1IN005P (import SPS)</t>
  </si>
  <si>
    <t>INV_0115(28)
INV_0215(16)
INV_0315(46)
INV_0515(46)</t>
  </si>
  <si>
    <t>les données du 28 ont été intégrés le 29 dans Onbase</t>
  </si>
  <si>
    <t>INV_0913
INV_1013(7)
INV_1213(24)
INV_0514(64)
INV_1016(159+21+35+1)</t>
  </si>
  <si>
    <r>
      <rPr>
        <b/>
        <sz val="14"/>
        <rFont val="Arial"/>
        <family val="2"/>
      </rPr>
      <t>INV_0814(23)</t>
    </r>
    <r>
      <rPr>
        <sz val="14"/>
        <rFont val="Arial"/>
        <family val="2"/>
      </rPr>
      <t xml:space="preserve">
INV_0914(17)
INV_1114(15)
INV_1214(20)
CTR_0514(23)
CTR_0814(11+1+1)</t>
    </r>
  </si>
  <si>
    <r>
      <rPr>
        <b/>
        <sz val="14"/>
        <rFont val="Arial"/>
        <family val="2"/>
      </rPr>
      <t>INV_0114(28)</t>
    </r>
    <r>
      <rPr>
        <sz val="14"/>
        <rFont val="Arial"/>
        <family val="2"/>
      </rPr>
      <t xml:space="preserve">
</t>
    </r>
    <r>
      <rPr>
        <b/>
        <sz val="14"/>
        <rFont val="Arial"/>
        <family val="2"/>
      </rPr>
      <t>INV_0214(35)</t>
    </r>
    <r>
      <rPr>
        <sz val="14"/>
        <rFont val="Arial"/>
        <family val="2"/>
      </rPr>
      <t xml:space="preserve">
</t>
    </r>
    <r>
      <rPr>
        <b/>
        <sz val="14"/>
        <rFont val="Arial"/>
        <family val="2"/>
      </rPr>
      <t>INV_0314(28)</t>
    </r>
    <r>
      <rPr>
        <sz val="14"/>
        <rFont val="Arial"/>
        <family val="2"/>
      </rPr>
      <t xml:space="preserve">
INV_1015(234)
</t>
    </r>
    <r>
      <rPr>
        <b/>
        <sz val="14"/>
        <rFont val="Arial"/>
        <family val="2"/>
      </rPr>
      <t>INV_0414(28+9+1)</t>
    </r>
    <r>
      <rPr>
        <sz val="14"/>
        <rFont val="Arial"/>
        <family val="2"/>
      </rPr>
      <t xml:space="preserve">
</t>
    </r>
    <r>
      <rPr>
        <b/>
        <sz val="14"/>
        <rFont val="Arial"/>
        <family val="2"/>
      </rPr>
      <t>INV_0714(14+18+2)</t>
    </r>
  </si>
  <si>
    <t>Information SPS par mail que le format depuis le 27.07 n'est plus correct</t>
  </si>
  <si>
    <t>Discussion avec CMA pour SPS</t>
  </si>
  <si>
    <t>Relance support SPS</t>
  </si>
  <si>
    <t>plus de nouvelles</t>
  </si>
  <si>
    <t>xxxxxx</t>
  </si>
  <si>
    <t>REVIL</t>
  </si>
  <si>
    <t>3 (test REVIL)</t>
  </si>
  <si>
    <t>40 (test REVIL)</t>
  </si>
  <si>
    <t>DLT 342 doublons</t>
  </si>
  <si>
    <t>xx</t>
  </si>
  <si>
    <t>1 (test REVIL)</t>
  </si>
  <si>
    <t>2 (test REVIL)</t>
  </si>
  <si>
    <t>o</t>
  </si>
  <si>
    <t>reprise des  check</t>
  </si>
  <si>
    <t>relance par mail</t>
  </si>
  <si>
    <t>plus de nouvelles / relance faite</t>
  </si>
  <si>
    <t>Jeun Genevois</t>
  </si>
  <si>
    <t>Purge du journal de transaction OnBase</t>
  </si>
  <si>
    <t xml:space="preserve">Confirmer l’exécution des sauvegardes mensuelles </t>
  </si>
  <si>
    <t>Confirmer la rotation de la sauvegarde vers un emplacement hors site</t>
  </si>
  <si>
    <t>Tester la capacité à restaurer des fichiers à partir de sauvegardes</t>
  </si>
  <si>
    <t>Tester la capacité de restauration de la base de données OnBase</t>
  </si>
  <si>
    <t>Envisagez de redémarrer tous les serveurs</t>
  </si>
  <si>
    <t>Purge automatique</t>
  </si>
  <si>
    <t xml:space="preserve">Confirmer de la bonne exécution des sauvegardes quotidiennes </t>
  </si>
  <si>
    <t>Confirmer la bonne execution du backup des Transaction Log Backups</t>
  </si>
  <si>
    <t>Confirmation de la bonne exécution des backups de base de données</t>
  </si>
  <si>
    <t>Vérifications des données sources</t>
  </si>
  <si>
    <t>Vérifier les éléments de type SYS Unidentified Items</t>
  </si>
  <si>
    <t>Vérification des entrées de Windows Évent Viewer</t>
  </si>
  <si>
    <t>Hebdomadaire</t>
  </si>
  <si>
    <t>Journalier</t>
  </si>
  <si>
    <t>Service d'import non reconstruit</t>
  </si>
  <si>
    <t>attente réponse</t>
  </si>
  <si>
    <t>pas de scan</t>
  </si>
  <si>
    <t>Rattrapage requêtes mal indexées</t>
  </si>
  <si>
    <t>Indexation 04/05</t>
  </si>
  <si>
    <t>activités reprise par Denis</t>
  </si>
  <si>
    <t>relance Hyland Service</t>
  </si>
  <si>
    <t>--</t>
  </si>
  <si>
    <t>relance mail</t>
  </si>
  <si>
    <t>import manuel</t>
  </si>
  <si>
    <t>4907 et  2564</t>
  </si>
  <si>
    <t>xxx</t>
  </si>
  <si>
    <t>Info user de ne pas utiliser 04 et 05</t>
  </si>
  <si>
    <t>Mauvaise indexation 04/05</t>
  </si>
  <si>
    <t>Correctif indexation CHG</t>
  </si>
  <si>
    <t>rien dans dashboard</t>
  </si>
  <si>
    <t>D;DEMANDE DE RENSEIGNEMENTS/INFORMATION;SOCIÉTARIAT;REMBOURSEMENT;;52840441</t>
  </si>
  <si>
    <t>Hyland Service down</t>
  </si>
  <si>
    <t>24180 (doublon du 7 et 9)</t>
  </si>
  <si>
    <t xml:space="preserve">xx </t>
  </si>
  <si>
    <t>??</t>
  </si>
  <si>
    <t>52 et 4 et  379</t>
  </si>
  <si>
    <t>10584 (mal formaté mais OK)</t>
  </si>
  <si>
    <t>exemple KO : a2Z2p00000GSc8cEAD ligne 23</t>
  </si>
  <si>
    <t>32536  (mal formaté mais partiellement OK)</t>
  </si>
  <si>
    <t xml:space="preserve">Produit = 05 </t>
  </si>
  <si>
    <t>124 et 14</t>
  </si>
  <si>
    <t>Product = 05</t>
  </si>
  <si>
    <t>Incoming Cases a traiter</t>
  </si>
  <si>
    <t>1 doublon de la veille dans le fichie CSV</t>
  </si>
  <si>
    <t>rattrapage des 124 du 14.04.2022</t>
  </si>
  <si>
    <t>-</t>
  </si>
  <si>
    <t>Pas de rapport</t>
  </si>
  <si>
    <t>un doublon dans le csv : F;01;17;05;;54114711</t>
  </si>
  <si>
    <t>Documents a rescanner</t>
  </si>
  <si>
    <t>Documents a rescanner / confirmation rescan 08.08.2022</t>
  </si>
  <si>
    <t>Pas de fichier</t>
  </si>
  <si>
    <t>Up and running</t>
  </si>
  <si>
    <t>Scheduler srv stopped</t>
  </si>
  <si>
    <t>Restart service OnBase</t>
  </si>
  <si>
    <t>Rattrapage scanning - OK</t>
  </si>
  <si>
    <t>Pb Import</t>
  </si>
  <si>
    <t>Restart import manuellement</t>
  </si>
  <si>
    <t>voir 03.02</t>
  </si>
  <si>
    <t>1710 (1693)</t>
  </si>
  <si>
    <t>Rattrapage retard du vendredi / Import manuel</t>
  </si>
  <si>
    <t>en cours</t>
  </si>
  <si>
    <t xml:space="preserve">Relance Service Scheduler </t>
  </si>
  <si>
    <t>62 + 1</t>
  </si>
  <si>
    <t>35 + 59</t>
  </si>
  <si>
    <t>Redemarrage import 29.09 dans la journée. Fin du traitement le 30.09.2022</t>
  </si>
  <si>
    <t>Retard</t>
  </si>
  <si>
    <t>Reste 32975, livré apres 19h00</t>
  </si>
  <si>
    <t>Submit commit manual</t>
  </si>
  <si>
    <t>Import non démarré hier. Restart Hyland Services. Import lancé le matin à 09:10. Idem pour scan - En cours processing</t>
  </si>
  <si>
    <t>923 et 241</t>
  </si>
  <si>
    <t>Ecart de 131 
( Incoming Cases : Id already exist =128 / valeur incorrecte =3)</t>
  </si>
  <si>
    <t>Reprise 18.10 terminée</t>
  </si>
  <si>
    <t>Envois index bummi a 08:30</t>
  </si>
  <si>
    <t>Attention pb RUN #44313 partiellement importé</t>
  </si>
  <si>
    <t>Import démarré en manuel - Manque 4 docs scannés
Reprise OK</t>
  </si>
  <si>
    <t>aucun</t>
  </si>
  <si>
    <t>Pas de fichiers reçus de la part de DMD</t>
  </si>
  <si>
    <t>Pas démarré a 19:00 - verifier scheduller - Relance manuelle</t>
  </si>
  <si>
    <t>1 incoming cases</t>
  </si>
  <si>
    <t>Reprise le 29.11</t>
  </si>
  <si>
    <t>Manque 2 documents scanning SDFC</t>
  </si>
  <si>
    <t>Manque 9 documents scanning SDFC</t>
  </si>
  <si>
    <t>Demain normalement + résolution 24 coté Sales Forces comparé à Onbase</t>
  </si>
  <si>
    <t>Manque 6 documents SDFC</t>
  </si>
  <si>
    <t>None</t>
  </si>
  <si>
    <t>Pas de start import</t>
  </si>
  <si>
    <t>Reprise du 05.12 + 06.12</t>
  </si>
  <si>
    <t>samedi</t>
  </si>
  <si>
    <t>dimanche</t>
  </si>
  <si>
    <t>lundi</t>
  </si>
  <si>
    <t>mercredi</t>
  </si>
  <si>
    <t>jeudi</t>
  </si>
  <si>
    <t>vendredi</t>
  </si>
  <si>
    <t>mardi</t>
  </si>
  <si>
    <t>repose des 2 incoming cases ce soir</t>
  </si>
  <si>
    <t>rattrapage des 2 de la veille (Incoming cases supprimés)</t>
  </si>
  <si>
    <t xml:space="preserve">Import Onbase terminé a 4h04 (process Boomi manuel) </t>
  </si>
  <si>
    <t>Import terminé tard. Envois liens en manuel</t>
  </si>
  <si>
    <t>SFDC.CSV généré a 5h47 ! : Dépose manuelle</t>
  </si>
  <si>
    <t>TCK37203 - 20230124 - Controle documents scannés ONBASE KO</t>
  </si>
  <si>
    <t>Pas d'import hier soir… Relance en manuel + envois liens SDFC</t>
  </si>
  <si>
    <t>Erreur</t>
  </si>
  <si>
    <t>Import bloqué. Voir TCK37618 - 20230203 - Import DIP bloqué sur OnBase</t>
  </si>
  <si>
    <t>Situation stabilisée - inclus import du 02.02</t>
  </si>
  <si>
    <t>Ecart de 14 : Indexation invalide sur RESILIATION (AVEC RETENTION)</t>
  </si>
  <si>
    <t>Il y a 14 records de plus, ils proviennent du 24.01.2023</t>
  </si>
  <si>
    <t>Import plus long. Transfert idx SDFC ce matin en manuel</t>
  </si>
  <si>
    <t>Reprise du 28.02.2023 car pas démarré la veille au soir. Restart de Hyland Services</t>
  </si>
  <si>
    <t>Transfert liens en manuel du a la taille du lot &gt; 50k</t>
  </si>
  <si>
    <t>Transfert liens en manuel du a la taille du lot (38'148 doc)</t>
  </si>
  <si>
    <t>TCK39869 - 20230321 - Controle import Onbase -&gt; 6 fichiers PDF non importés hier soir</t>
  </si>
  <si>
    <t>Attention : il manque du fichier du 29.03 car certains problémes ont été rencontrés hier avec les retours editeurs. Les fichiers ne seront resoumis qu'aujourd'hui le 30.03</t>
  </si>
  <si>
    <t>A reprendre !</t>
  </si>
  <si>
    <t>1 Incoming Case a reprendre</t>
  </si>
  <si>
    <t>1 incoming Case intégré manuellement</t>
  </si>
  <si>
    <t>Attention : fichier index scan a reconstruire. Pb transfert lors de l'upgrade.</t>
  </si>
  <si>
    <t>133 + 7</t>
  </si>
  <si>
    <t>Contrôle des Incoming Cases : 32 erreur et le reste en TODO ??</t>
  </si>
  <si>
    <t>1 + 24</t>
  </si>
  <si>
    <t>226 + 19 + 28</t>
  </si>
  <si>
    <t>Incoming cases traités  / Ecart de 3 trouvé (requêtes fermées)</t>
  </si>
  <si>
    <t>5 + 15</t>
  </si>
  <si>
    <t>Depose manuelle le matin car fichier généré a 4h21</t>
  </si>
  <si>
    <t>Manque 1 scanning</t>
  </si>
  <si>
    <t>Recup case 16.05.2023 +1 salesforce</t>
  </si>
  <si>
    <t>Transfert liens en manuel du à la taille du lot (fin a 2h35)</t>
  </si>
  <si>
    <t>a voir avec DLA -&gt; c'est tout vu… On a 15 fichiers au 04.05.2023. Je ne sais ce que sont ces 5 fichiers en plus.</t>
  </si>
  <si>
    <t>Transfert lien en manuel du à la taille du lot (fin a 0h08) + recup snapshot</t>
  </si>
  <si>
    <t xml:space="preserve">Manque fichier CSV liens scan
Relance service + reprise </t>
  </si>
  <si>
    <t>Relance IIS</t>
  </si>
  <si>
    <t>Relance IIS sur le wge1as054p (suite reboot pour patching windows hier soir) + des doublons a supprimer des Incoming Cases</t>
  </si>
  <si>
    <t>Manque fichier CSV liens scan
Relance service + reprise 
Les liens ont été remonté ce matin donc n'apparaissent pas sur report SDFC pour le moment</t>
  </si>
  <si>
    <t xml:space="preserve">Reprise de liens identifiés comme manquant dans SDFC selon DMD. Extract sur les lots suivants, puis resoumission des liens sur SDFC. Les CSV de backup sont timestampé pour etre différencié d'un lot normal CCM  : 49350,39287,39705,39924,43664,40690,40946,42753,48076,49752,44646,46421,46642,46687,47205,48045,49912,49351,49377,40140,40179,42830,50081,50111
Concernant scanning 98+1+1 liens supplémenetaires seront à prendre en compte lors du comptage du 26.06 car les scans ont été resoumis ce matin </t>
  </si>
  <si>
    <t>Redemarrage scheduler
Les 131 liens passeront sur le rapport SDFC demain.</t>
  </si>
  <si>
    <t>Remontée liens en manuels car import stop après 23:00</t>
  </si>
  <si>
    <t>2995</t>
  </si>
  <si>
    <t>Manque un fichier index recuppéré ensuite sur snapshot 27.07.2023 - Reprise OK</t>
  </si>
  <si>
    <t>rattrapage de 2 erreuirs d'index du 27.06.2023</t>
  </si>
  <si>
    <t>Ecart de 2 d'hier</t>
  </si>
  <si>
    <t>Repose de 3 csv manquants (217 PDF Exstream)</t>
  </si>
  <si>
    <t>p0_215271 index manquant - 240 items</t>
  </si>
  <si>
    <t>Recherche non import des 3 csv manquants (217 PDF Exstream)</t>
  </si>
  <si>
    <t>Reprise P0_215271 - 240 items</t>
  </si>
  <si>
    <t>p0_215414 index manquants - 160 items</t>
  </si>
  <si>
    <t>Reprise mail manquant (1 mail)</t>
  </si>
  <si>
    <t>Onbase ID mal indexé : 58305279  (reposé et traité)</t>
  </si>
  <si>
    <t>Onbase ID 58312199 et 58312190 mal indexé  (reposé et traité)</t>
  </si>
  <si>
    <t>Jeune GENEVOIS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</si>
</sst>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quot;€&quot;_-;\-* #,##0.00\ &quot;€&quot;_-;_-* &quot;-&quot;??\ &quot;€&quot;_-;_-@_-"/>
    <numFmt numFmtId="165" formatCode="_([$€]* #,##0.00_);_([$€]* \(#,##0.00\);_([$€]* \-??_);_(@_)"/>
  </numFmts>
  <fonts count="22" x14ac:knownFonts="1">
    <font>
      <sz val="10"/>
      <name val="Arial"/>
    </font>
    <font>
      <sz val="10"/>
      <name val="Arial"/>
      <family val="2"/>
    </font>
    <font>
      <sz val="10"/>
      <name val="Arial"/>
      <family val="2"/>
    </font>
    <font>
      <sz val="10"/>
      <name val="Arial"/>
      <family val="2"/>
      <charset val="204"/>
    </font>
    <font>
      <sz val="8"/>
      <name val="Arial"/>
      <family val="2"/>
    </font>
    <font>
      <b/>
      <sz val="8"/>
      <color rgb="FFFFFF00"/>
      <name val="Arial"/>
      <family val="2"/>
    </font>
    <font>
      <b/>
      <i/>
      <sz val="8"/>
      <color indexed="10"/>
      <name val="Arial"/>
      <family val="2"/>
    </font>
    <font>
      <b/>
      <sz val="8"/>
      <name val="Arial"/>
      <family val="2"/>
    </font>
    <font>
      <sz val="9"/>
      <name val="Arial"/>
      <family val="2"/>
    </font>
    <font>
      <b/>
      <sz val="14"/>
      <color theme="1"/>
      <name val="Calibri"/>
      <family val="2"/>
      <scheme val="minor"/>
    </font>
    <font>
      <b/>
      <sz val="14"/>
      <name val="Calibri"/>
      <family val="2"/>
      <scheme val="minor"/>
    </font>
    <font>
      <sz val="14"/>
      <name val="Arial"/>
      <family val="2"/>
    </font>
    <font>
      <b/>
      <sz val="9"/>
      <name val="Arial"/>
      <family val="2"/>
    </font>
    <font>
      <b/>
      <sz val="14"/>
      <name val="Arial"/>
      <family val="2"/>
    </font>
    <font>
      <sz val="12"/>
      <name val="Arial"/>
      <family val="2"/>
    </font>
    <font>
      <sz val="11"/>
      <name val="Arial"/>
      <family val="2"/>
    </font>
    <font>
      <sz val="9"/>
      <color indexed="81"/>
      <name val="Tahoma"/>
      <family val="2"/>
    </font>
    <font>
      <b/>
      <sz val="9"/>
      <color indexed="81"/>
      <name val="Tahoma"/>
      <family val="2"/>
    </font>
    <font>
      <b/>
      <sz val="10"/>
      <color theme="1"/>
      <name val="Calibri"/>
      <family val="2"/>
      <scheme val="minor"/>
    </font>
    <font>
      <b/>
      <sz val="10"/>
      <name val="Calibri"/>
      <family val="2"/>
      <scheme val="minor"/>
    </font>
    <font>
      <sz val="11"/>
      <color rgb="FF9C6500"/>
      <name val="Calibri"/>
      <family val="2"/>
      <scheme val="minor"/>
    </font>
    <font>
      <sz val="11"/>
      <color rgb="FF9C6500"/>
      <name val="Arial"/>
      <family val="2"/>
    </font>
  </fonts>
  <fills count="23">
    <fill>
      <patternFill patternType="none"/>
    </fill>
    <fill>
      <patternFill patternType="gray125"/>
    </fill>
    <fill>
      <patternFill patternType="solid">
        <fgColor indexed="9"/>
        <bgColor indexed="26"/>
      </patternFill>
    </fill>
    <fill>
      <patternFill patternType="solid">
        <fgColor indexed="8"/>
        <bgColor indexed="58"/>
      </patternFill>
    </fill>
    <fill>
      <patternFill patternType="solid">
        <fgColor indexed="43"/>
        <bgColor indexed="26"/>
      </patternFill>
    </fill>
    <fill>
      <patternFill patternType="solid">
        <fgColor indexed="22"/>
        <bgColor indexed="31"/>
      </patternFill>
    </fill>
    <fill>
      <patternFill patternType="solid">
        <fgColor indexed="42"/>
        <bgColor indexed="27"/>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6FDD3"/>
        <bgColor indexed="64"/>
      </patternFill>
    </fill>
    <fill>
      <patternFill patternType="solid">
        <fgColor theme="5" tint="0.79998168889431442"/>
        <bgColor indexed="64"/>
      </patternFill>
    </fill>
    <fill>
      <patternFill patternType="solid">
        <fgColor rgb="FFFFEB9C"/>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C2F0B0"/>
        <bgColor indexed="64"/>
      </patternFill>
    </fill>
    <fill>
      <patternFill patternType="solid">
        <fgColor theme="5"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5">
    <xf numFmtId="0" fontId="0" fillId="0" borderId="0"/>
    <xf numFmtId="164" fontId="1" fillId="0" borderId="0" applyFont="0" applyFill="0" applyBorder="0" applyAlignment="0" applyProtection="0"/>
    <xf numFmtId="165" fontId="2" fillId="0" borderId="0"/>
    <xf numFmtId="165" fontId="3" fillId="0" borderId="0"/>
    <xf numFmtId="0" fontId="20" fillId="17" borderId="0" applyNumberFormat="0" applyBorder="0" applyAlignment="0" applyProtection="0"/>
  </cellStyleXfs>
  <cellXfs count="148">
    <xf numFmtId="0" fontId="0" fillId="0" borderId="0" xfId="0"/>
    <xf numFmtId="165" fontId="2" fillId="0" borderId="0" xfId="2"/>
    <xf numFmtId="165" fontId="4" fillId="2" borderId="0" xfId="3" applyFont="1" applyFill="1"/>
    <xf numFmtId="165" fontId="5" fillId="3" borderId="0" xfId="3" applyFont="1" applyFill="1" applyAlignment="1">
      <alignment horizontal="center" wrapText="1"/>
    </xf>
    <xf numFmtId="165" fontId="4" fillId="2" borderId="0" xfId="3" applyFont="1" applyFill="1" applyAlignment="1">
      <alignment horizontal="center"/>
    </xf>
    <xf numFmtId="165" fontId="6" fillId="2" borderId="0" xfId="3" applyFont="1" applyFill="1" applyAlignment="1">
      <alignment horizontal="center" wrapText="1"/>
    </xf>
    <xf numFmtId="165" fontId="4" fillId="2" borderId="0" xfId="3" applyFont="1" applyFill="1" applyAlignment="1">
      <alignment wrapText="1"/>
    </xf>
    <xf numFmtId="165" fontId="7" fillId="5" borderId="3" xfId="3" applyFont="1" applyFill="1" applyBorder="1"/>
    <xf numFmtId="165" fontId="4" fillId="2" borderId="2" xfId="3" applyFont="1" applyFill="1" applyBorder="1" applyAlignment="1">
      <alignment wrapText="1"/>
    </xf>
    <xf numFmtId="2" fontId="4" fillId="2" borderId="2" xfId="3" applyNumberFormat="1" applyFont="1" applyFill="1" applyBorder="1" applyAlignment="1">
      <alignment horizontal="left" wrapText="1"/>
    </xf>
    <xf numFmtId="14" fontId="4" fillId="2" borderId="2" xfId="3" applyNumberFormat="1" applyFont="1" applyFill="1" applyBorder="1" applyAlignment="1">
      <alignment horizontal="left" wrapText="1"/>
    </xf>
    <xf numFmtId="165" fontId="4" fillId="2" borderId="4" xfId="3" applyFont="1" applyFill="1" applyBorder="1" applyAlignment="1">
      <alignment horizontal="center"/>
    </xf>
    <xf numFmtId="0" fontId="4" fillId="2" borderId="5" xfId="3" applyNumberFormat="1" applyFont="1" applyFill="1" applyBorder="1" applyAlignment="1">
      <alignment horizontal="center"/>
    </xf>
    <xf numFmtId="0" fontId="4" fillId="2" borderId="0" xfId="3" applyNumberFormat="1" applyFont="1" applyFill="1" applyAlignment="1">
      <alignment horizontal="center"/>
    </xf>
    <xf numFmtId="2" fontId="4" fillId="2" borderId="2" xfId="3" applyNumberFormat="1" applyFont="1" applyFill="1" applyBorder="1" applyAlignment="1">
      <alignment horizontal="center"/>
    </xf>
    <xf numFmtId="165" fontId="4" fillId="2" borderId="2" xfId="3" applyFont="1" applyFill="1" applyBorder="1" applyAlignment="1">
      <alignment horizontal="center"/>
    </xf>
    <xf numFmtId="0" fontId="8" fillId="0" borderId="0" xfId="0" applyFont="1"/>
    <xf numFmtId="0" fontId="8" fillId="0" borderId="0" xfId="0" applyFont="1" applyAlignment="1">
      <alignment horizontal="center" vertical="center"/>
    </xf>
    <xf numFmtId="0" fontId="8" fillId="0" borderId="0" xfId="0" applyFont="1" applyAlignment="1">
      <alignment vertical="center" wrapText="1"/>
    </xf>
    <xf numFmtId="0" fontId="8" fillId="0" borderId="0" xfId="0" applyFont="1" applyAlignment="1">
      <alignment vertical="center"/>
    </xf>
    <xf numFmtId="0" fontId="8" fillId="0" borderId="0" xfId="0" applyFont="1" applyAlignment="1">
      <alignment horizontal="center" vertical="center" wrapText="1"/>
    </xf>
    <xf numFmtId="14" fontId="4" fillId="2" borderId="2" xfId="3" applyNumberFormat="1" applyFont="1" applyFill="1" applyBorder="1" applyAlignment="1">
      <alignment horizontal="center"/>
    </xf>
    <xf numFmtId="14" fontId="4" fillId="2" borderId="2" xfId="3" applyNumberFormat="1" applyFont="1" applyFill="1" applyBorder="1" applyAlignment="1">
      <alignment horizontal="center" wrapText="1"/>
    </xf>
    <xf numFmtId="0" fontId="9" fillId="7" borderId="1" xfId="0" applyFont="1" applyFill="1" applyBorder="1" applyAlignment="1">
      <alignment horizontal="center" vertical="center"/>
    </xf>
    <xf numFmtId="0" fontId="10" fillId="7" borderId="1" xfId="0" applyFont="1" applyFill="1" applyBorder="1" applyAlignment="1">
      <alignment horizontal="left" vertical="center"/>
    </xf>
    <xf numFmtId="0" fontId="11" fillId="0" borderId="0" xfId="0" applyFont="1" applyAlignment="1">
      <alignment horizontal="left"/>
    </xf>
    <xf numFmtId="14"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3" fontId="11" fillId="0" borderId="1" xfId="0" applyNumberFormat="1" applyFont="1" applyBorder="1" applyAlignment="1">
      <alignment horizontal="center" vertical="center"/>
    </xf>
    <xf numFmtId="0" fontId="11" fillId="0" borderId="0" xfId="0" applyFont="1"/>
    <xf numFmtId="0" fontId="11" fillId="0" borderId="0" xfId="0" applyFont="1" applyAlignment="1">
      <alignment horizontal="center" vertical="center"/>
    </xf>
    <xf numFmtId="3" fontId="11" fillId="0" borderId="0" xfId="0" applyNumberFormat="1" applyFont="1" applyAlignment="1">
      <alignment horizontal="center" vertical="center"/>
    </xf>
    <xf numFmtId="3" fontId="9" fillId="7" borderId="1" xfId="0" applyNumberFormat="1" applyFont="1" applyFill="1" applyBorder="1" applyAlignment="1">
      <alignment horizontal="left" vertical="center"/>
    </xf>
    <xf numFmtId="3" fontId="11" fillId="0" borderId="1" xfId="0" applyNumberFormat="1" applyFont="1" applyBorder="1" applyAlignment="1">
      <alignment horizontal="center"/>
    </xf>
    <xf numFmtId="14" fontId="11" fillId="10" borderId="1" xfId="0" applyNumberFormat="1" applyFont="1" applyFill="1" applyBorder="1" applyAlignment="1">
      <alignment horizontal="center" vertical="center"/>
    </xf>
    <xf numFmtId="3" fontId="11" fillId="10" borderId="1" xfId="0" applyNumberFormat="1" applyFont="1" applyFill="1" applyBorder="1" applyAlignment="1">
      <alignment horizontal="center" vertical="center"/>
    </xf>
    <xf numFmtId="0" fontId="10" fillId="7" borderId="1" xfId="0" applyFont="1" applyFill="1" applyBorder="1" applyAlignment="1">
      <alignment vertical="center"/>
    </xf>
    <xf numFmtId="0" fontId="11" fillId="0" borderId="1" xfId="0" applyFont="1" applyBorder="1" applyAlignment="1">
      <alignment vertical="center"/>
    </xf>
    <xf numFmtId="3" fontId="11" fillId="10" borderId="1" xfId="0" applyNumberFormat="1" applyFont="1" applyFill="1" applyBorder="1" applyAlignment="1">
      <alignment vertical="center"/>
    </xf>
    <xf numFmtId="0" fontId="11" fillId="0" borderId="0" xfId="0" applyFont="1" applyAlignment="1">
      <alignment vertical="center"/>
    </xf>
    <xf numFmtId="0" fontId="11" fillId="11" borderId="1" xfId="0" applyFont="1" applyFill="1" applyBorder="1" applyAlignment="1">
      <alignment vertical="center"/>
    </xf>
    <xf numFmtId="0" fontId="11" fillId="9" borderId="1" xfId="0" applyFont="1" applyFill="1" applyBorder="1" applyAlignment="1">
      <alignment vertical="center"/>
    </xf>
    <xf numFmtId="0" fontId="11" fillId="9" borderId="1" xfId="0" applyFont="1" applyFill="1" applyBorder="1" applyAlignment="1">
      <alignment vertical="center" wrapText="1"/>
    </xf>
    <xf numFmtId="0" fontId="11" fillId="0" borderId="1" xfId="0" applyFont="1" applyBorder="1" applyAlignment="1">
      <alignment vertical="center" wrapText="1"/>
    </xf>
    <xf numFmtId="0" fontId="11" fillId="10" borderId="1" xfId="0" applyFont="1" applyFill="1" applyBorder="1" applyAlignment="1">
      <alignment horizontal="center" vertical="center"/>
    </xf>
    <xf numFmtId="0" fontId="11" fillId="10" borderId="1" xfId="0" applyFont="1" applyFill="1" applyBorder="1" applyAlignment="1">
      <alignment horizontal="left" vertical="center"/>
    </xf>
    <xf numFmtId="0" fontId="11" fillId="10" borderId="0" xfId="0" applyFont="1" applyFill="1"/>
    <xf numFmtId="3" fontId="10" fillId="7" borderId="1" xfId="0" applyNumberFormat="1" applyFont="1" applyFill="1" applyBorder="1" applyAlignment="1">
      <alignment horizontal="left" vertical="center"/>
    </xf>
    <xf numFmtId="3" fontId="11" fillId="8" borderId="1" xfId="0" applyNumberFormat="1" applyFont="1" applyFill="1" applyBorder="1" applyAlignment="1">
      <alignment horizontal="center" vertical="center"/>
    </xf>
    <xf numFmtId="0" fontId="11" fillId="8" borderId="1" xfId="0" applyFont="1" applyFill="1" applyBorder="1" applyAlignment="1">
      <alignment horizontal="center" vertical="center"/>
    </xf>
    <xf numFmtId="0" fontId="11" fillId="8" borderId="1" xfId="0" applyFont="1" applyFill="1" applyBorder="1" applyAlignment="1">
      <alignment vertical="center"/>
    </xf>
    <xf numFmtId="0" fontId="8" fillId="12" borderId="1" xfId="0" applyFont="1" applyFill="1" applyBorder="1" applyAlignment="1">
      <alignment horizontal="center" vertical="center"/>
    </xf>
    <xf numFmtId="0" fontId="8" fillId="12" borderId="1" xfId="0" applyFont="1" applyFill="1" applyBorder="1" applyAlignment="1">
      <alignment horizontal="left" vertical="center" wrapText="1"/>
    </xf>
    <xf numFmtId="0" fontId="8" fillId="12" borderId="1" xfId="0" applyFont="1" applyFill="1" applyBorder="1" applyAlignment="1">
      <alignment vertical="center" wrapText="1"/>
    </xf>
    <xf numFmtId="0" fontId="8" fillId="13" borderId="1" xfId="0" applyFont="1" applyFill="1" applyBorder="1" applyAlignment="1">
      <alignment horizontal="center" vertical="center"/>
    </xf>
    <xf numFmtId="0" fontId="8" fillId="13" borderId="1" xfId="0" applyFont="1" applyFill="1" applyBorder="1" applyAlignment="1">
      <alignment horizontal="left" vertical="center" wrapText="1"/>
    </xf>
    <xf numFmtId="0" fontId="8" fillId="13" borderId="1" xfId="0" applyFont="1" applyFill="1" applyBorder="1" applyAlignment="1">
      <alignment vertical="center" wrapText="1"/>
    </xf>
    <xf numFmtId="0" fontId="8" fillId="12" borderId="1" xfId="0" applyFont="1" applyFill="1" applyBorder="1" applyAlignment="1">
      <alignment horizontal="center" vertical="center" wrapText="1"/>
    </xf>
    <xf numFmtId="0" fontId="12" fillId="8" borderId="1" xfId="0" applyFont="1" applyFill="1" applyBorder="1" applyAlignment="1">
      <alignment horizontal="center" vertical="center"/>
    </xf>
    <xf numFmtId="0" fontId="12" fillId="8" borderId="1" xfId="0" applyFont="1" applyFill="1" applyBorder="1" applyAlignment="1">
      <alignment horizontal="center" vertical="center" wrapText="1"/>
    </xf>
    <xf numFmtId="0" fontId="8" fillId="0" borderId="0" xfId="0" applyFont="1" applyAlignment="1">
      <alignment horizontal="center"/>
    </xf>
    <xf numFmtId="0" fontId="8" fillId="13" borderId="1" xfId="0" applyFont="1" applyFill="1" applyBorder="1" applyAlignment="1">
      <alignment horizontal="center" vertical="center" wrapText="1"/>
    </xf>
    <xf numFmtId="49" fontId="10" fillId="7" borderId="1" xfId="0" applyNumberFormat="1" applyFont="1" applyFill="1" applyBorder="1" applyAlignment="1">
      <alignment horizontal="center" vertical="center" wrapText="1"/>
    </xf>
    <xf numFmtId="49" fontId="11" fillId="0" borderId="1" xfId="0" applyNumberFormat="1" applyFont="1" applyBorder="1" applyAlignment="1">
      <alignment horizontal="center" vertical="center" wrapText="1"/>
    </xf>
    <xf numFmtId="49" fontId="11" fillId="0" borderId="0" xfId="0" applyNumberFormat="1" applyFont="1" applyAlignment="1">
      <alignment horizontal="center" vertical="center" wrapText="1"/>
    </xf>
    <xf numFmtId="49" fontId="11" fillId="11" borderId="1" xfId="0" applyNumberFormat="1" applyFont="1" applyFill="1" applyBorder="1" applyAlignment="1">
      <alignment horizontal="center" vertical="center" wrapText="1"/>
    </xf>
    <xf numFmtId="49" fontId="11" fillId="9" borderId="1" xfId="0" applyNumberFormat="1" applyFont="1" applyFill="1" applyBorder="1" applyAlignment="1">
      <alignment horizontal="center" vertical="center" wrapText="1"/>
    </xf>
    <xf numFmtId="49" fontId="11" fillId="10" borderId="1" xfId="0" applyNumberFormat="1" applyFont="1" applyFill="1" applyBorder="1" applyAlignment="1">
      <alignment horizontal="center" vertical="center" wrapText="1"/>
    </xf>
    <xf numFmtId="49" fontId="11" fillId="10" borderId="0" xfId="0" applyNumberFormat="1" applyFont="1" applyFill="1" applyAlignment="1">
      <alignment horizontal="center" vertical="center" wrapText="1"/>
    </xf>
    <xf numFmtId="49" fontId="11" fillId="8" borderId="1" xfId="0" applyNumberFormat="1" applyFont="1" applyFill="1" applyBorder="1" applyAlignment="1">
      <alignment horizontal="center" vertical="center" wrapText="1"/>
    </xf>
    <xf numFmtId="49" fontId="11" fillId="0" borderId="1" xfId="0" applyNumberFormat="1" applyFont="1" applyBorder="1" applyAlignment="1">
      <alignment horizontal="left" vertical="center" wrapText="1"/>
    </xf>
    <xf numFmtId="49" fontId="9" fillId="7" borderId="1" xfId="0" applyNumberFormat="1" applyFont="1" applyFill="1" applyBorder="1" applyAlignment="1">
      <alignment horizontal="center" vertical="center" wrapText="1"/>
    </xf>
    <xf numFmtId="49" fontId="11" fillId="9" borderId="1" xfId="0" applyNumberFormat="1" applyFont="1" applyFill="1" applyBorder="1" applyAlignment="1">
      <alignment vertical="center" wrapText="1"/>
    </xf>
    <xf numFmtId="49" fontId="11" fillId="10" borderId="1" xfId="0" applyNumberFormat="1" applyFont="1" applyFill="1" applyBorder="1" applyAlignment="1">
      <alignment horizontal="left" vertical="center" wrapText="1"/>
    </xf>
    <xf numFmtId="49" fontId="11" fillId="10" borderId="0" xfId="0" applyNumberFormat="1" applyFont="1" applyFill="1" applyAlignment="1">
      <alignment wrapText="1"/>
    </xf>
    <xf numFmtId="49" fontId="11" fillId="8" borderId="1" xfId="0" applyNumberFormat="1" applyFont="1" applyFill="1" applyBorder="1" applyAlignment="1">
      <alignment horizontal="left" vertical="center" wrapText="1"/>
    </xf>
    <xf numFmtId="49" fontId="11" fillId="0" borderId="0" xfId="0" applyNumberFormat="1" applyFont="1" applyAlignment="1">
      <alignment horizontal="left" vertical="center" wrapText="1"/>
    </xf>
    <xf numFmtId="49" fontId="11" fillId="7" borderId="1" xfId="0" applyNumberFormat="1" applyFont="1" applyFill="1" applyBorder="1" applyAlignment="1">
      <alignment horizontal="left" vertical="center" wrapText="1"/>
    </xf>
    <xf numFmtId="49" fontId="15" fillId="0" borderId="1" xfId="0" applyNumberFormat="1" applyFont="1" applyBorder="1" applyAlignment="1">
      <alignment horizontal="left" vertical="center" wrapText="1"/>
    </xf>
    <xf numFmtId="49" fontId="14" fillId="0" borderId="1" xfId="0" applyNumberFormat="1" applyFont="1" applyBorder="1" applyAlignment="1">
      <alignment horizontal="left" vertical="center" wrapText="1"/>
    </xf>
    <xf numFmtId="0" fontId="11" fillId="10" borderId="1" xfId="0" applyFont="1" applyFill="1" applyBorder="1" applyAlignment="1">
      <alignment vertical="center"/>
    </xf>
    <xf numFmtId="0" fontId="11" fillId="8" borderId="0" xfId="0" applyFont="1" applyFill="1"/>
    <xf numFmtId="3" fontId="11" fillId="12" borderId="1" xfId="0" applyNumberFormat="1" applyFont="1" applyFill="1" applyBorder="1" applyAlignment="1">
      <alignment horizontal="center" vertical="center"/>
    </xf>
    <xf numFmtId="3" fontId="11" fillId="11" borderId="1" xfId="0" applyNumberFormat="1" applyFont="1" applyFill="1" applyBorder="1" applyAlignment="1">
      <alignment horizontal="center" vertical="center"/>
    </xf>
    <xf numFmtId="0" fontId="11" fillId="0" borderId="1" xfId="0" quotePrefix="1" applyFont="1" applyBorder="1" applyAlignment="1">
      <alignment horizontal="center" vertical="center"/>
    </xf>
    <xf numFmtId="3" fontId="14" fillId="0" borderId="1" xfId="0" applyNumberFormat="1" applyFont="1" applyBorder="1" applyAlignment="1">
      <alignment horizontal="center" vertical="center"/>
    </xf>
    <xf numFmtId="3" fontId="14" fillId="11" borderId="1" xfId="0" applyNumberFormat="1" applyFont="1" applyFill="1" applyBorder="1" applyAlignment="1">
      <alignment horizontal="center" vertical="center"/>
    </xf>
    <xf numFmtId="49" fontId="1" fillId="0" borderId="1" xfId="0" applyNumberFormat="1" applyFont="1" applyBorder="1" applyAlignment="1">
      <alignment horizontal="left" vertical="center" wrapText="1"/>
    </xf>
    <xf numFmtId="49" fontId="1" fillId="10" borderId="1" xfId="0" applyNumberFormat="1" applyFont="1" applyFill="1" applyBorder="1" applyAlignment="1">
      <alignment horizontal="left" vertical="center" wrapText="1"/>
    </xf>
    <xf numFmtId="0" fontId="18" fillId="7" borderId="1" xfId="0" applyFont="1" applyFill="1" applyBorder="1" applyAlignment="1">
      <alignment horizontal="center" vertical="center"/>
    </xf>
    <xf numFmtId="3" fontId="18" fillId="7" borderId="1" xfId="0" applyNumberFormat="1" applyFont="1" applyFill="1" applyBorder="1" applyAlignment="1">
      <alignment horizontal="left" vertical="center"/>
    </xf>
    <xf numFmtId="0" fontId="19" fillId="7" borderId="1" xfId="0" applyFont="1" applyFill="1" applyBorder="1" applyAlignment="1">
      <alignment horizontal="left" vertical="center"/>
    </xf>
    <xf numFmtId="3" fontId="19" fillId="7" borderId="1" xfId="0" applyNumberFormat="1" applyFont="1" applyFill="1" applyBorder="1" applyAlignment="1">
      <alignment horizontal="left" vertical="center"/>
    </xf>
    <xf numFmtId="49" fontId="19" fillId="7" borderId="1" xfId="0" applyNumberFormat="1" applyFont="1" applyFill="1" applyBorder="1" applyAlignment="1">
      <alignment horizontal="center" vertical="center" wrapText="1"/>
    </xf>
    <xf numFmtId="49" fontId="18" fillId="7" borderId="1" xfId="0" applyNumberFormat="1" applyFont="1" applyFill="1" applyBorder="1" applyAlignment="1">
      <alignment horizontal="center" vertical="center" wrapText="1"/>
    </xf>
    <xf numFmtId="0" fontId="1" fillId="0" borderId="0" xfId="0" applyFont="1" applyAlignment="1">
      <alignment horizontal="left"/>
    </xf>
    <xf numFmtId="14" fontId="1" fillId="10" borderId="1" xfId="0" applyNumberFormat="1" applyFont="1" applyFill="1" applyBorder="1" applyAlignment="1">
      <alignment horizontal="center" vertical="center"/>
    </xf>
    <xf numFmtId="3" fontId="1" fillId="10" borderId="1" xfId="0" applyNumberFormat="1" applyFont="1" applyFill="1" applyBorder="1" applyAlignment="1">
      <alignment horizontal="center" vertical="center"/>
    </xf>
    <xf numFmtId="0" fontId="1" fillId="10" borderId="1" xfId="0" applyFont="1" applyFill="1" applyBorder="1" applyAlignment="1">
      <alignment horizontal="center" vertical="center"/>
    </xf>
    <xf numFmtId="49" fontId="1" fillId="10" borderId="1" xfId="0" applyNumberFormat="1" applyFont="1" applyFill="1" applyBorder="1" applyAlignment="1">
      <alignment horizontal="center" vertical="center" wrapText="1"/>
    </xf>
    <xf numFmtId="0" fontId="1" fillId="0" borderId="0" xfId="0" applyFont="1"/>
    <xf numFmtId="14" fontId="1" fillId="0" borderId="1" xfId="0" applyNumberFormat="1" applyFont="1" applyBorder="1" applyAlignment="1">
      <alignment horizontal="center" vertical="center"/>
    </xf>
    <xf numFmtId="3" fontId="1" fillId="0" borderId="1" xfId="0" applyNumberFormat="1" applyFont="1" applyBorder="1" applyAlignment="1">
      <alignment horizontal="center" vertical="center"/>
    </xf>
    <xf numFmtId="0" fontId="1" fillId="0" borderId="1" xfId="0" applyFont="1" applyBorder="1" applyAlignment="1">
      <alignment horizontal="center" vertical="center"/>
    </xf>
    <xf numFmtId="49" fontId="1" fillId="0" borderId="1" xfId="0" applyNumberFormat="1" applyFont="1" applyBorder="1" applyAlignment="1">
      <alignment horizontal="center" vertical="center" wrapText="1"/>
    </xf>
    <xf numFmtId="3" fontId="1" fillId="11" borderId="1" xfId="0" applyNumberFormat="1" applyFont="1" applyFill="1" applyBorder="1" applyAlignment="1">
      <alignment horizontal="center" vertical="center"/>
    </xf>
    <xf numFmtId="3" fontId="1" fillId="12" borderId="1" xfId="0" applyNumberFormat="1" applyFont="1" applyFill="1" applyBorder="1" applyAlignment="1">
      <alignment horizontal="center" vertical="center"/>
    </xf>
    <xf numFmtId="3" fontId="1" fillId="14" borderId="1" xfId="0" applyNumberFormat="1" applyFont="1" applyFill="1" applyBorder="1" applyAlignment="1">
      <alignment horizontal="center" vertical="center"/>
    </xf>
    <xf numFmtId="49" fontId="1" fillId="12" borderId="1" xfId="0" applyNumberFormat="1" applyFont="1" applyFill="1" applyBorder="1" applyAlignment="1">
      <alignment horizontal="left" vertical="center" wrapText="1"/>
    </xf>
    <xf numFmtId="49" fontId="1" fillId="12" borderId="0" xfId="0" applyNumberFormat="1" applyFont="1" applyFill="1" applyAlignment="1">
      <alignment horizontal="left" vertical="center" wrapText="1"/>
    </xf>
    <xf numFmtId="3" fontId="1" fillId="15" borderId="1" xfId="0" applyNumberFormat="1" applyFont="1" applyFill="1" applyBorder="1" applyAlignment="1">
      <alignment horizontal="center" vertical="center"/>
    </xf>
    <xf numFmtId="3" fontId="1" fillId="7" borderId="1" xfId="0" applyNumberFormat="1" applyFont="1" applyFill="1" applyBorder="1" applyAlignment="1">
      <alignment horizontal="center" vertical="center"/>
    </xf>
    <xf numFmtId="3" fontId="1" fillId="16" borderId="1" xfId="0" applyNumberFormat="1" applyFont="1" applyFill="1" applyBorder="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49" fontId="1" fillId="0" borderId="0" xfId="0" applyNumberFormat="1" applyFont="1" applyAlignment="1">
      <alignment horizontal="center" vertical="center" wrapText="1"/>
    </xf>
    <xf numFmtId="49" fontId="1" fillId="0" borderId="0" xfId="0" applyNumberFormat="1" applyFont="1" applyAlignment="1">
      <alignment horizontal="left" vertical="center" wrapText="1"/>
    </xf>
    <xf numFmtId="3" fontId="20" fillId="17" borderId="1" xfId="4" applyNumberFormat="1" applyBorder="1" applyAlignment="1">
      <alignment horizontal="center" vertical="center"/>
    </xf>
    <xf numFmtId="49" fontId="20" fillId="17" borderId="1" xfId="4" applyNumberFormat="1" applyBorder="1" applyAlignment="1">
      <alignment horizontal="center" vertical="center" wrapText="1"/>
    </xf>
    <xf numFmtId="49" fontId="20" fillId="17" borderId="1" xfId="4" applyNumberFormat="1" applyBorder="1" applyAlignment="1">
      <alignment horizontal="left" vertical="center" wrapText="1"/>
    </xf>
    <xf numFmtId="0" fontId="20" fillId="17" borderId="1" xfId="4" applyBorder="1" applyAlignment="1">
      <alignment horizontal="center" vertical="center"/>
    </xf>
    <xf numFmtId="0" fontId="1" fillId="18" borderId="1" xfId="0" applyFont="1" applyFill="1" applyBorder="1" applyAlignment="1">
      <alignment horizontal="center" vertical="center"/>
    </xf>
    <xf numFmtId="3" fontId="1" fillId="18" borderId="1" xfId="0" applyNumberFormat="1" applyFont="1" applyFill="1" applyBorder="1" applyAlignment="1">
      <alignment horizontal="center" vertical="center"/>
    </xf>
    <xf numFmtId="3" fontId="1" fillId="19" borderId="1" xfId="0" applyNumberFormat="1" applyFont="1" applyFill="1" applyBorder="1" applyAlignment="1">
      <alignment horizontal="center" vertical="center"/>
    </xf>
    <xf numFmtId="3" fontId="1" fillId="20" borderId="1" xfId="0" applyNumberFormat="1" applyFont="1" applyFill="1" applyBorder="1" applyAlignment="1">
      <alignment horizontal="center" vertical="center"/>
    </xf>
    <xf numFmtId="49" fontId="1" fillId="19" borderId="1" xfId="0" applyNumberFormat="1" applyFont="1" applyFill="1" applyBorder="1" applyAlignment="1">
      <alignment horizontal="left" vertical="center" wrapText="1"/>
    </xf>
    <xf numFmtId="3" fontId="20" fillId="19" borderId="1" xfId="4" applyNumberFormat="1" applyFill="1" applyBorder="1" applyAlignment="1">
      <alignment horizontal="center" vertical="center"/>
    </xf>
    <xf numFmtId="3" fontId="20" fillId="20" borderId="1" xfId="4" applyNumberFormat="1" applyFill="1" applyBorder="1" applyAlignment="1">
      <alignment horizontal="center" vertical="center"/>
    </xf>
    <xf numFmtId="49" fontId="1" fillId="20" borderId="1" xfId="0" applyNumberFormat="1" applyFont="1" applyFill="1" applyBorder="1" applyAlignment="1">
      <alignment horizontal="left" vertical="center" wrapText="1"/>
    </xf>
    <xf numFmtId="3" fontId="1" fillId="21" borderId="1" xfId="0" applyNumberFormat="1" applyFont="1" applyFill="1" applyBorder="1" applyAlignment="1">
      <alignment horizontal="center" vertical="center"/>
    </xf>
    <xf numFmtId="0" fontId="1" fillId="22" borderId="1" xfId="0" applyFont="1" applyFill="1" applyBorder="1" applyAlignment="1">
      <alignment horizontal="center" vertical="center"/>
    </xf>
    <xf numFmtId="3" fontId="1" fillId="22" borderId="1" xfId="0" applyNumberFormat="1" applyFont="1" applyFill="1" applyBorder="1" applyAlignment="1">
      <alignment horizontal="center" vertical="center"/>
    </xf>
    <xf numFmtId="0" fontId="20" fillId="0" borderId="1" xfId="4" applyFill="1" applyBorder="1" applyAlignment="1">
      <alignment horizontal="center" vertical="center"/>
    </xf>
    <xf numFmtId="3" fontId="20" fillId="0" borderId="1" xfId="4" applyNumberFormat="1" applyFill="1" applyBorder="1" applyAlignment="1">
      <alignment horizontal="center" vertical="center"/>
    </xf>
    <xf numFmtId="49" fontId="20" fillId="0" borderId="1" xfId="4" applyNumberFormat="1" applyFill="1" applyBorder="1" applyAlignment="1">
      <alignment horizontal="center" vertical="center" wrapText="1"/>
    </xf>
    <xf numFmtId="49" fontId="20" fillId="0" borderId="1" xfId="4" applyNumberFormat="1" applyFill="1" applyBorder="1" applyAlignment="1">
      <alignment horizontal="left" vertical="center" wrapText="1"/>
    </xf>
    <xf numFmtId="0" fontId="20" fillId="10" borderId="1" xfId="4" applyFill="1" applyBorder="1" applyAlignment="1">
      <alignment horizontal="center" vertical="center"/>
    </xf>
    <xf numFmtId="3" fontId="20" fillId="10" borderId="1" xfId="4" applyNumberFormat="1" applyFill="1" applyBorder="1" applyAlignment="1">
      <alignment horizontal="center" vertical="center"/>
    </xf>
    <xf numFmtId="49" fontId="20" fillId="10" borderId="1" xfId="4" applyNumberFormat="1" applyFill="1" applyBorder="1" applyAlignment="1">
      <alignment horizontal="center" vertical="center" wrapText="1"/>
    </xf>
    <xf numFmtId="49" fontId="20" fillId="10" borderId="1" xfId="4" applyNumberFormat="1" applyFill="1" applyBorder="1" applyAlignment="1">
      <alignment horizontal="left" vertical="center" wrapText="1"/>
    </xf>
    <xf numFmtId="49" fontId="1" fillId="18" borderId="1" xfId="0" applyNumberFormat="1" applyFont="1" applyFill="1" applyBorder="1" applyAlignment="1">
      <alignment horizontal="left" vertical="center" wrapText="1"/>
    </xf>
    <xf numFmtId="49" fontId="1" fillId="20" borderId="1" xfId="0" applyNumberFormat="1" applyFont="1" applyFill="1" applyBorder="1" applyAlignment="1">
      <alignment horizontal="center" vertical="center" wrapText="1"/>
    </xf>
    <xf numFmtId="0" fontId="15" fillId="0" borderId="1" xfId="4" applyFont="1" applyFill="1" applyBorder="1" applyAlignment="1">
      <alignment horizontal="center" vertical="center"/>
    </xf>
    <xf numFmtId="49" fontId="21" fillId="0" borderId="1" xfId="4" applyNumberFormat="1" applyFont="1" applyFill="1" applyBorder="1" applyAlignment="1">
      <alignment horizontal="left" vertical="center" wrapText="1"/>
    </xf>
    <xf numFmtId="165" fontId="7" fillId="5" borderId="2" xfId="3" applyFont="1" applyFill="1" applyBorder="1" applyAlignment="1">
      <alignment horizontal="center" vertical="center"/>
    </xf>
    <xf numFmtId="165" fontId="7" fillId="4" borderId="2" xfId="3" applyFont="1" applyFill="1" applyBorder="1" applyAlignment="1">
      <alignment horizontal="left" vertical="top"/>
    </xf>
    <xf numFmtId="165" fontId="7" fillId="6" borderId="2" xfId="3" applyFont="1" applyFill="1" applyBorder="1" applyAlignment="1">
      <alignment horizontal="left" vertical="top"/>
    </xf>
    <xf numFmtId="165" fontId="7" fillId="5" borderId="2" xfId="3" applyFont="1" applyFill="1" applyBorder="1" applyAlignment="1">
      <alignment horizontal="center" vertical="center" wrapText="1"/>
    </xf>
  </cellXfs>
  <cellStyles count="5">
    <cellStyle name="Euro" xfId="1" xr:uid="{00000000-0005-0000-0000-000000000000}"/>
    <cellStyle name="Neutre" xfId="4" builtinId="28"/>
    <cellStyle name="Normal" xfId="0" builtinId="0"/>
    <cellStyle name="Normal 4" xfId="2" xr:uid="{00000000-0005-0000-0000-000003000000}"/>
    <cellStyle name="Normal_Baseline Financial" xfId="3" xr:uid="{00000000-0005-0000-0000-000004000000}"/>
  </cellStyles>
  <dxfs count="17">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2F0B0"/>
      <color rgb="FFF6FDD3"/>
      <color rgb="FFCEA4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37"/>
  <sheetViews>
    <sheetView workbookViewId="0">
      <selection activeCell="B18" sqref="B18"/>
    </sheetView>
  </sheetViews>
  <sheetFormatPr baseColWidth="10" defaultColWidth="8" defaultRowHeight="11.25" x14ac:dyDescent="0.2"/>
  <cols>
    <col min="1" max="1" width="19" style="2" customWidth="1"/>
    <col min="2" max="2" width="11.140625" style="2" customWidth="1"/>
    <col min="3" max="3" width="41.85546875" style="6" customWidth="1"/>
    <col min="4" max="4" width="11.28515625" style="4" customWidth="1"/>
    <col min="5" max="5" width="10.7109375" style="4" customWidth="1"/>
    <col min="6" max="16384" width="8" style="2"/>
  </cols>
  <sheetData>
    <row r="2" spans="1:8" ht="12.75" x14ac:dyDescent="0.2">
      <c r="A2" s="1"/>
      <c r="C2" s="3" t="s">
        <v>6</v>
      </c>
    </row>
    <row r="3" spans="1:8" x14ac:dyDescent="0.2">
      <c r="C3" s="5"/>
    </row>
    <row r="5" spans="1:8" x14ac:dyDescent="0.2">
      <c r="A5" s="145" t="s">
        <v>7</v>
      </c>
    </row>
    <row r="6" spans="1:8" x14ac:dyDescent="0.2">
      <c r="A6" s="145"/>
      <c r="B6" s="7" t="s">
        <v>8</v>
      </c>
      <c r="C6" s="8" t="s">
        <v>26</v>
      </c>
    </row>
    <row r="7" spans="1:8" x14ac:dyDescent="0.2">
      <c r="A7" s="145"/>
      <c r="B7" s="7" t="s">
        <v>9</v>
      </c>
      <c r="C7" s="8" t="s">
        <v>27</v>
      </c>
    </row>
    <row r="8" spans="1:8" x14ac:dyDescent="0.2">
      <c r="A8" s="145"/>
      <c r="B8" s="7" t="s">
        <v>10</v>
      </c>
      <c r="C8" s="8" t="s">
        <v>19</v>
      </c>
    </row>
    <row r="9" spans="1:8" ht="12" thickBot="1" x14ac:dyDescent="0.25">
      <c r="A9" s="145"/>
      <c r="B9" s="7" t="s">
        <v>11</v>
      </c>
      <c r="C9" s="9">
        <f>MAX(B15:B37)</f>
        <v>1.1100000000000001</v>
      </c>
    </row>
    <row r="10" spans="1:8" x14ac:dyDescent="0.2">
      <c r="A10" s="145"/>
      <c r="B10" s="7" t="s">
        <v>12</v>
      </c>
      <c r="C10" s="10"/>
      <c r="D10" s="11" t="s">
        <v>13</v>
      </c>
    </row>
    <row r="11" spans="1:8" ht="34.5" thickBot="1" x14ac:dyDescent="0.25">
      <c r="A11" s="145"/>
      <c r="B11" s="7" t="s">
        <v>14</v>
      </c>
      <c r="C11" s="8" t="s">
        <v>25</v>
      </c>
      <c r="D11" s="12" t="s">
        <v>13</v>
      </c>
      <c r="E11" s="13" t="s">
        <v>13</v>
      </c>
    </row>
    <row r="13" spans="1:8" ht="10.5" customHeight="1" x14ac:dyDescent="0.2">
      <c r="A13" s="146" t="s">
        <v>15</v>
      </c>
      <c r="B13" s="144" t="s">
        <v>11</v>
      </c>
      <c r="C13" s="147" t="s">
        <v>16</v>
      </c>
      <c r="D13" s="144" t="s">
        <v>10</v>
      </c>
      <c r="E13" s="144" t="s">
        <v>17</v>
      </c>
    </row>
    <row r="14" spans="1:8" x14ac:dyDescent="0.2">
      <c r="A14" s="146"/>
      <c r="B14" s="144"/>
      <c r="C14" s="147"/>
      <c r="D14" s="144"/>
      <c r="E14" s="144"/>
      <c r="H14" s="2" t="s">
        <v>13</v>
      </c>
    </row>
    <row r="15" spans="1:8" x14ac:dyDescent="0.2">
      <c r="B15" s="14">
        <v>1</v>
      </c>
      <c r="C15" s="8" t="s">
        <v>18</v>
      </c>
      <c r="D15" s="15" t="s">
        <v>19</v>
      </c>
      <c r="E15" s="21">
        <v>43845</v>
      </c>
    </row>
    <row r="16" spans="1:8" x14ac:dyDescent="0.2">
      <c r="B16" s="14">
        <v>1.1000000000000001</v>
      </c>
      <c r="C16" s="8" t="s">
        <v>24</v>
      </c>
      <c r="D16" s="15" t="s">
        <v>19</v>
      </c>
      <c r="E16" s="21">
        <v>43931</v>
      </c>
    </row>
    <row r="17" spans="2:5" x14ac:dyDescent="0.2">
      <c r="B17" s="14">
        <v>1.1100000000000001</v>
      </c>
      <c r="C17" s="8" t="s">
        <v>35</v>
      </c>
      <c r="D17" s="15" t="s">
        <v>19</v>
      </c>
      <c r="E17" s="21">
        <v>44035</v>
      </c>
    </row>
    <row r="18" spans="2:5" x14ac:dyDescent="0.2">
      <c r="B18" s="14"/>
      <c r="C18" s="8"/>
      <c r="D18" s="15"/>
      <c r="E18" s="21"/>
    </row>
    <row r="19" spans="2:5" x14ac:dyDescent="0.2">
      <c r="B19" s="14"/>
      <c r="C19" s="8"/>
      <c r="D19" s="15"/>
      <c r="E19" s="22"/>
    </row>
    <row r="20" spans="2:5" x14ac:dyDescent="0.2">
      <c r="B20" s="14"/>
      <c r="C20" s="8"/>
      <c r="D20" s="15"/>
      <c r="E20" s="21"/>
    </row>
    <row r="21" spans="2:5" x14ac:dyDescent="0.2">
      <c r="B21" s="14"/>
      <c r="C21" s="8"/>
      <c r="D21" s="15"/>
      <c r="E21" s="21"/>
    </row>
    <row r="22" spans="2:5" x14ac:dyDescent="0.2">
      <c r="B22" s="14"/>
      <c r="C22" s="8"/>
      <c r="D22" s="15"/>
      <c r="E22" s="21"/>
    </row>
    <row r="23" spans="2:5" x14ac:dyDescent="0.2">
      <c r="B23" s="14"/>
      <c r="C23" s="8"/>
      <c r="D23" s="15"/>
      <c r="E23" s="21"/>
    </row>
    <row r="24" spans="2:5" x14ac:dyDescent="0.2">
      <c r="B24" s="14"/>
      <c r="C24" s="8"/>
      <c r="D24" s="15"/>
      <c r="E24" s="21"/>
    </row>
    <row r="25" spans="2:5" x14ac:dyDescent="0.2">
      <c r="B25" s="14"/>
      <c r="C25" s="8"/>
      <c r="D25" s="15"/>
      <c r="E25" s="21"/>
    </row>
    <row r="26" spans="2:5" x14ac:dyDescent="0.2">
      <c r="B26" s="14"/>
      <c r="C26" s="8"/>
      <c r="D26" s="15"/>
      <c r="E26" s="21"/>
    </row>
    <row r="27" spans="2:5" x14ac:dyDescent="0.2">
      <c r="B27" s="14"/>
      <c r="C27" s="8"/>
      <c r="D27" s="15"/>
      <c r="E27" s="21"/>
    </row>
    <row r="28" spans="2:5" x14ac:dyDescent="0.2">
      <c r="B28" s="14"/>
      <c r="C28" s="8"/>
      <c r="D28" s="15"/>
      <c r="E28" s="21"/>
    </row>
    <row r="29" spans="2:5" x14ac:dyDescent="0.2">
      <c r="B29" s="14"/>
      <c r="C29" s="8"/>
      <c r="D29" s="15"/>
      <c r="E29" s="21"/>
    </row>
    <row r="30" spans="2:5" x14ac:dyDescent="0.2">
      <c r="B30" s="14"/>
      <c r="C30" s="8"/>
      <c r="D30" s="15"/>
      <c r="E30" s="21"/>
    </row>
    <row r="31" spans="2:5" x14ac:dyDescent="0.2">
      <c r="B31" s="14"/>
      <c r="C31" s="8"/>
      <c r="D31" s="15"/>
      <c r="E31" s="21"/>
    </row>
    <row r="32" spans="2:5" x14ac:dyDescent="0.2">
      <c r="B32" s="14"/>
      <c r="C32" s="8"/>
      <c r="D32" s="15"/>
      <c r="E32" s="21"/>
    </row>
    <row r="33" spans="2:5" x14ac:dyDescent="0.2">
      <c r="B33" s="14"/>
      <c r="C33" s="8"/>
      <c r="D33" s="15"/>
      <c r="E33" s="21"/>
    </row>
    <row r="34" spans="2:5" x14ac:dyDescent="0.2">
      <c r="B34" s="14"/>
      <c r="C34" s="8"/>
      <c r="D34" s="15"/>
      <c r="E34" s="21"/>
    </row>
    <row r="35" spans="2:5" x14ac:dyDescent="0.2">
      <c r="B35" s="14"/>
      <c r="C35" s="8"/>
      <c r="D35" s="15"/>
      <c r="E35" s="21"/>
    </row>
    <row r="36" spans="2:5" x14ac:dyDescent="0.2">
      <c r="B36" s="14"/>
      <c r="C36" s="8"/>
      <c r="D36" s="15"/>
      <c r="E36" s="21"/>
    </row>
    <row r="37" spans="2:5" x14ac:dyDescent="0.2">
      <c r="B37" s="14"/>
      <c r="C37" s="8"/>
      <c r="D37" s="15"/>
      <c r="E37" s="21"/>
    </row>
  </sheetData>
  <mergeCells count="6">
    <mergeCell ref="E13:E14"/>
    <mergeCell ref="A5:A11"/>
    <mergeCell ref="A13:A14"/>
    <mergeCell ref="B13:B14"/>
    <mergeCell ref="C13:C14"/>
    <mergeCell ref="D13:D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21"/>
  <sheetViews>
    <sheetView zoomScale="90" zoomScaleNormal="90" workbookViewId="0">
      <pane ySplit="1" topLeftCell="A110" activePane="bottomLeft" state="frozen"/>
      <selection pane="bottomLeft" activeCell="C209" sqref="C209"/>
    </sheetView>
  </sheetViews>
  <sheetFormatPr baseColWidth="10" defaultColWidth="12.85546875" defaultRowHeight="25.5" customHeight="1" x14ac:dyDescent="0.25"/>
  <cols>
    <col min="1" max="1" width="15.28515625" style="30" bestFit="1" customWidth="1"/>
    <col min="2" max="2" width="25.7109375" style="31" bestFit="1" customWidth="1"/>
    <col min="3" max="3" width="31.7109375" style="31" bestFit="1" customWidth="1"/>
    <col min="4" max="4" width="31" style="31" bestFit="1" customWidth="1"/>
    <col min="5" max="5" width="36.7109375" style="30" customWidth="1"/>
    <col min="6" max="6" width="35.28515625" style="31" customWidth="1"/>
    <col min="7" max="7" width="42.140625" style="39" customWidth="1"/>
    <col min="8" max="8" width="29.140625" style="64" customWidth="1"/>
    <col min="9" max="9" width="32.5703125" style="76" bestFit="1" customWidth="1"/>
    <col min="10" max="16384" width="12.85546875" style="29"/>
  </cols>
  <sheetData>
    <row r="1" spans="1:9" s="25" customFormat="1" ht="25.5" customHeight="1" x14ac:dyDescent="0.25">
      <c r="A1" s="23" t="s">
        <v>17</v>
      </c>
      <c r="B1" s="32" t="s">
        <v>28</v>
      </c>
      <c r="C1" s="32" t="s">
        <v>29</v>
      </c>
      <c r="D1" s="32" t="s">
        <v>30</v>
      </c>
      <c r="E1" s="24" t="s">
        <v>147</v>
      </c>
      <c r="F1" s="47" t="s">
        <v>105</v>
      </c>
      <c r="G1" s="36" t="s">
        <v>104</v>
      </c>
      <c r="H1" s="62" t="s">
        <v>148</v>
      </c>
      <c r="I1" s="71" t="s">
        <v>83</v>
      </c>
    </row>
    <row r="2" spans="1:9" ht="25.5" customHeight="1" x14ac:dyDescent="0.25">
      <c r="A2" s="26">
        <v>43831</v>
      </c>
      <c r="B2" s="28"/>
      <c r="C2" s="28"/>
      <c r="D2" s="28"/>
      <c r="E2" s="27"/>
      <c r="F2" s="28"/>
      <c r="G2" s="37"/>
      <c r="H2" s="63"/>
      <c r="I2" s="70"/>
    </row>
    <row r="3" spans="1:9" ht="25.5" customHeight="1" x14ac:dyDescent="0.25">
      <c r="A3" s="26">
        <v>43832</v>
      </c>
      <c r="B3" s="28"/>
      <c r="C3" s="28"/>
      <c r="D3" s="28"/>
      <c r="E3" s="27"/>
      <c r="F3" s="28"/>
      <c r="G3" s="37"/>
      <c r="H3" s="63"/>
      <c r="I3" s="70"/>
    </row>
    <row r="4" spans="1:9" ht="25.5" customHeight="1" x14ac:dyDescent="0.25">
      <c r="A4" s="26">
        <v>43833</v>
      </c>
      <c r="B4" s="28"/>
      <c r="C4" s="28"/>
      <c r="D4" s="28"/>
      <c r="E4" s="27"/>
      <c r="F4" s="28"/>
      <c r="G4" s="37"/>
      <c r="H4" s="63"/>
      <c r="I4" s="70"/>
    </row>
    <row r="5" spans="1:9" ht="25.5" customHeight="1" x14ac:dyDescent="0.25">
      <c r="A5" s="26">
        <v>43836</v>
      </c>
      <c r="B5" s="28"/>
      <c r="C5" s="28"/>
      <c r="D5" s="28"/>
      <c r="E5" s="27"/>
      <c r="F5" s="28"/>
      <c r="G5" s="37"/>
      <c r="H5" s="63"/>
      <c r="I5" s="70"/>
    </row>
    <row r="6" spans="1:9" ht="25.5" customHeight="1" x14ac:dyDescent="0.25">
      <c r="A6" s="26">
        <v>43837</v>
      </c>
      <c r="B6" s="28"/>
      <c r="C6" s="28"/>
      <c r="D6" s="28"/>
      <c r="E6" s="27"/>
      <c r="F6" s="28"/>
      <c r="G6" s="37"/>
      <c r="H6" s="63"/>
      <c r="I6" s="70"/>
    </row>
    <row r="7" spans="1:9" ht="25.5" customHeight="1" x14ac:dyDescent="0.25">
      <c r="A7" s="26">
        <v>43838</v>
      </c>
      <c r="B7" s="28"/>
      <c r="C7" s="28"/>
      <c r="D7" s="28"/>
      <c r="E7" s="27"/>
      <c r="F7" s="28"/>
      <c r="G7" s="37"/>
      <c r="H7" s="63"/>
      <c r="I7" s="70"/>
    </row>
    <row r="8" spans="1:9" ht="25.5" customHeight="1" x14ac:dyDescent="0.25">
      <c r="A8" s="26">
        <v>43839</v>
      </c>
      <c r="B8" s="28"/>
      <c r="C8" s="28"/>
      <c r="D8" s="28"/>
      <c r="E8" s="27"/>
      <c r="F8" s="28"/>
      <c r="G8" s="37"/>
      <c r="H8" s="63"/>
      <c r="I8" s="70"/>
    </row>
    <row r="9" spans="1:9" ht="25.5" customHeight="1" x14ac:dyDescent="0.25">
      <c r="A9" s="26">
        <v>43840</v>
      </c>
      <c r="B9" s="28"/>
      <c r="C9" s="28"/>
      <c r="D9" s="28"/>
      <c r="E9" s="27"/>
      <c r="F9" s="28"/>
      <c r="G9" s="37"/>
      <c r="H9" s="63"/>
      <c r="I9" s="70"/>
    </row>
    <row r="10" spans="1:9" ht="25.5" customHeight="1" x14ac:dyDescent="0.25">
      <c r="A10" s="26">
        <v>43843</v>
      </c>
      <c r="B10" s="28"/>
      <c r="C10" s="28"/>
      <c r="D10" s="28"/>
      <c r="E10" s="27"/>
      <c r="F10" s="28"/>
      <c r="G10" s="37"/>
      <c r="H10" s="63"/>
      <c r="I10" s="70"/>
    </row>
    <row r="11" spans="1:9" ht="25.5" customHeight="1" x14ac:dyDescent="0.25">
      <c r="A11" s="26">
        <v>43844</v>
      </c>
      <c r="B11" s="28"/>
      <c r="C11" s="28"/>
      <c r="D11" s="28"/>
      <c r="E11" s="27"/>
      <c r="F11" s="28"/>
      <c r="G11" s="37"/>
      <c r="H11" s="63"/>
      <c r="I11" s="70"/>
    </row>
    <row r="12" spans="1:9" ht="25.5" customHeight="1" x14ac:dyDescent="0.25">
      <c r="A12" s="26">
        <v>43845</v>
      </c>
      <c r="B12" s="28"/>
      <c r="C12" s="28"/>
      <c r="D12" s="28"/>
      <c r="E12" s="27"/>
      <c r="F12" s="28"/>
      <c r="G12" s="37"/>
      <c r="H12" s="63"/>
      <c r="I12" s="70"/>
    </row>
    <row r="13" spans="1:9" ht="25.5" customHeight="1" x14ac:dyDescent="0.25">
      <c r="A13" s="26">
        <v>43846</v>
      </c>
      <c r="B13" s="28"/>
      <c r="C13" s="28"/>
      <c r="D13" s="28"/>
      <c r="E13" s="27"/>
      <c r="F13" s="28"/>
      <c r="G13" s="37"/>
      <c r="H13" s="63"/>
      <c r="I13" s="70"/>
    </row>
    <row r="14" spans="1:9" ht="25.5" customHeight="1" x14ac:dyDescent="0.25">
      <c r="A14" s="26">
        <v>43847</v>
      </c>
      <c r="B14" s="28"/>
      <c r="C14" s="28"/>
      <c r="D14" s="28"/>
      <c r="E14" s="27"/>
      <c r="F14" s="28"/>
      <c r="G14" s="37"/>
      <c r="H14" s="63"/>
      <c r="I14" s="70"/>
    </row>
    <row r="15" spans="1:9" ht="25.5" customHeight="1" x14ac:dyDescent="0.25">
      <c r="A15" s="26">
        <v>43850</v>
      </c>
      <c r="B15" s="28"/>
      <c r="C15" s="28"/>
      <c r="D15" s="28"/>
      <c r="E15" s="27"/>
      <c r="F15" s="28"/>
      <c r="G15" s="37"/>
      <c r="H15" s="63"/>
      <c r="I15" s="70"/>
    </row>
    <row r="16" spans="1:9" ht="25.5" customHeight="1" x14ac:dyDescent="0.25">
      <c r="A16" s="26">
        <v>43851</v>
      </c>
      <c r="B16" s="28"/>
      <c r="C16" s="28"/>
      <c r="D16" s="28"/>
      <c r="E16" s="27"/>
      <c r="F16" s="28"/>
      <c r="G16" s="37"/>
      <c r="H16" s="63"/>
      <c r="I16" s="70"/>
    </row>
    <row r="17" spans="1:9" ht="25.5" customHeight="1" x14ac:dyDescent="0.25">
      <c r="A17" s="26">
        <v>43852</v>
      </c>
      <c r="B17" s="28"/>
      <c r="C17" s="28"/>
      <c r="D17" s="28"/>
      <c r="E17" s="27"/>
      <c r="F17" s="28"/>
      <c r="G17" s="37"/>
      <c r="H17" s="63"/>
      <c r="I17" s="70"/>
    </row>
    <row r="18" spans="1:9" ht="25.5" customHeight="1" x14ac:dyDescent="0.25">
      <c r="A18" s="26">
        <v>43853</v>
      </c>
      <c r="B18" s="28"/>
      <c r="C18" s="28"/>
      <c r="D18" s="28"/>
      <c r="E18" s="27"/>
      <c r="F18" s="28"/>
      <c r="G18" s="37"/>
      <c r="H18" s="63"/>
      <c r="I18" s="70"/>
    </row>
    <row r="19" spans="1:9" ht="25.5" customHeight="1" x14ac:dyDescent="0.25">
      <c r="A19" s="26">
        <v>43854</v>
      </c>
      <c r="B19" s="28"/>
      <c r="C19" s="28"/>
      <c r="D19" s="28"/>
      <c r="E19" s="27"/>
      <c r="F19" s="28"/>
      <c r="G19" s="37"/>
      <c r="H19" s="63"/>
      <c r="I19" s="70"/>
    </row>
    <row r="20" spans="1:9" ht="25.5" customHeight="1" x14ac:dyDescent="0.25">
      <c r="A20" s="26">
        <v>43857</v>
      </c>
      <c r="B20" s="28"/>
      <c r="C20" s="28"/>
      <c r="D20" s="28"/>
      <c r="E20" s="27"/>
      <c r="F20" s="28"/>
      <c r="G20" s="37"/>
      <c r="H20" s="63"/>
      <c r="I20" s="70"/>
    </row>
    <row r="21" spans="1:9" ht="25.5" customHeight="1" x14ac:dyDescent="0.25">
      <c r="A21" s="26">
        <v>43858</v>
      </c>
      <c r="B21" s="28"/>
      <c r="C21" s="28"/>
      <c r="D21" s="28"/>
      <c r="E21" s="27"/>
      <c r="F21" s="28"/>
      <c r="G21" s="37"/>
      <c r="H21" s="63"/>
      <c r="I21" s="70"/>
    </row>
    <row r="22" spans="1:9" ht="25.5" customHeight="1" x14ac:dyDescent="0.25">
      <c r="A22" s="26">
        <v>43859</v>
      </c>
      <c r="B22" s="28"/>
      <c r="C22" s="28"/>
      <c r="D22" s="28"/>
      <c r="E22" s="27"/>
      <c r="F22" s="28"/>
      <c r="G22" s="37"/>
      <c r="H22" s="63"/>
      <c r="I22" s="70"/>
    </row>
    <row r="23" spans="1:9" ht="25.5" customHeight="1" x14ac:dyDescent="0.25">
      <c r="A23" s="26">
        <v>43860</v>
      </c>
      <c r="B23" s="28"/>
      <c r="C23" s="28"/>
      <c r="D23" s="28"/>
      <c r="E23" s="27"/>
      <c r="F23" s="28"/>
      <c r="G23" s="37"/>
      <c r="H23" s="63"/>
      <c r="I23" s="70"/>
    </row>
    <row r="24" spans="1:9" ht="25.5" customHeight="1" x14ac:dyDescent="0.25">
      <c r="A24" s="26">
        <v>43861</v>
      </c>
      <c r="B24" s="28"/>
      <c r="C24" s="28"/>
      <c r="D24" s="28"/>
      <c r="E24" s="27"/>
      <c r="F24" s="28"/>
      <c r="G24" s="37"/>
      <c r="H24" s="63"/>
      <c r="I24" s="70"/>
    </row>
    <row r="25" spans="1:9" ht="25.5" customHeight="1" x14ac:dyDescent="0.25">
      <c r="A25" s="26">
        <v>43864</v>
      </c>
      <c r="B25" s="28"/>
      <c r="C25" s="28"/>
      <c r="D25" s="28"/>
      <c r="E25" s="27"/>
      <c r="F25" s="28"/>
      <c r="G25" s="37"/>
      <c r="H25" s="63"/>
      <c r="I25" s="70"/>
    </row>
    <row r="26" spans="1:9" ht="25.5" customHeight="1" x14ac:dyDescent="0.25">
      <c r="A26" s="26">
        <v>43865</v>
      </c>
      <c r="B26" s="28"/>
      <c r="C26" s="28"/>
      <c r="D26" s="28"/>
      <c r="E26" s="27"/>
      <c r="F26" s="28"/>
      <c r="G26" s="37"/>
      <c r="H26" s="63"/>
      <c r="I26" s="70"/>
    </row>
    <row r="27" spans="1:9" ht="25.5" customHeight="1" x14ac:dyDescent="0.25">
      <c r="A27" s="26">
        <v>43866</v>
      </c>
      <c r="B27" s="28"/>
      <c r="C27" s="28"/>
      <c r="D27" s="28"/>
      <c r="E27" s="27"/>
      <c r="F27" s="28"/>
      <c r="G27" s="37"/>
      <c r="H27" s="63"/>
      <c r="I27" s="70"/>
    </row>
    <row r="28" spans="1:9" ht="25.5" customHeight="1" x14ac:dyDescent="0.25">
      <c r="A28" s="26">
        <v>43867</v>
      </c>
      <c r="B28" s="28"/>
      <c r="C28" s="28"/>
      <c r="D28" s="28"/>
      <c r="E28" s="27"/>
      <c r="F28" s="28"/>
      <c r="G28" s="37"/>
      <c r="H28" s="63"/>
      <c r="I28" s="70"/>
    </row>
    <row r="29" spans="1:9" ht="25.5" customHeight="1" x14ac:dyDescent="0.25">
      <c r="A29" s="26">
        <v>43868</v>
      </c>
      <c r="B29" s="28"/>
      <c r="C29" s="28"/>
      <c r="D29" s="28"/>
      <c r="E29" s="27"/>
      <c r="F29" s="28"/>
      <c r="G29" s="37"/>
      <c r="H29" s="63"/>
      <c r="I29" s="70"/>
    </row>
    <row r="30" spans="1:9" ht="25.5" customHeight="1" x14ac:dyDescent="0.25">
      <c r="A30" s="26">
        <v>43871</v>
      </c>
      <c r="B30" s="28"/>
      <c r="C30" s="28"/>
      <c r="D30" s="28"/>
      <c r="E30" s="27"/>
      <c r="F30" s="28"/>
      <c r="G30" s="37"/>
      <c r="H30" s="63"/>
      <c r="I30" s="70"/>
    </row>
    <row r="31" spans="1:9" ht="25.5" customHeight="1" x14ac:dyDescent="0.25">
      <c r="A31" s="26">
        <v>43872</v>
      </c>
      <c r="B31" s="28"/>
      <c r="C31" s="28"/>
      <c r="D31" s="28"/>
      <c r="E31" s="27"/>
      <c r="F31" s="28"/>
      <c r="G31" s="37"/>
      <c r="H31" s="63"/>
      <c r="I31" s="70"/>
    </row>
    <row r="32" spans="1:9" ht="25.5" customHeight="1" x14ac:dyDescent="0.25">
      <c r="A32" s="26">
        <v>43873</v>
      </c>
      <c r="B32" s="28"/>
      <c r="C32" s="28"/>
      <c r="D32" s="28"/>
      <c r="E32" s="27"/>
      <c r="F32" s="28"/>
      <c r="G32" s="37"/>
      <c r="H32" s="63"/>
      <c r="I32" s="70"/>
    </row>
    <row r="33" spans="1:9" ht="25.5" customHeight="1" x14ac:dyDescent="0.25">
      <c r="A33" s="26">
        <v>43874</v>
      </c>
      <c r="B33" s="28"/>
      <c r="C33" s="28"/>
      <c r="D33" s="28"/>
      <c r="E33" s="27"/>
      <c r="F33" s="28"/>
      <c r="G33" s="37"/>
      <c r="H33" s="63"/>
      <c r="I33" s="70"/>
    </row>
    <row r="34" spans="1:9" ht="25.5" customHeight="1" x14ac:dyDescent="0.25">
      <c r="A34" s="26">
        <v>43875</v>
      </c>
      <c r="B34" s="28"/>
      <c r="C34" s="28"/>
      <c r="D34" s="28"/>
      <c r="E34" s="27"/>
      <c r="F34" s="28"/>
      <c r="G34" s="37"/>
      <c r="H34" s="63"/>
      <c r="I34" s="70"/>
    </row>
    <row r="35" spans="1:9" ht="25.5" customHeight="1" x14ac:dyDescent="0.25">
      <c r="A35" s="26">
        <v>43878</v>
      </c>
      <c r="B35" s="28"/>
      <c r="C35" s="28"/>
      <c r="D35" s="28"/>
      <c r="E35" s="27"/>
      <c r="F35" s="28"/>
      <c r="G35" s="37"/>
      <c r="H35" s="63"/>
      <c r="I35" s="70"/>
    </row>
    <row r="36" spans="1:9" ht="25.5" customHeight="1" x14ac:dyDescent="0.25">
      <c r="A36" s="26">
        <v>43879</v>
      </c>
      <c r="B36" s="28"/>
      <c r="C36" s="28"/>
      <c r="D36" s="28"/>
      <c r="E36" s="27"/>
      <c r="F36" s="28"/>
      <c r="G36" s="37"/>
      <c r="H36" s="63"/>
      <c r="I36" s="70"/>
    </row>
    <row r="37" spans="1:9" ht="25.5" customHeight="1" x14ac:dyDescent="0.25">
      <c r="A37" s="26">
        <v>43880</v>
      </c>
      <c r="B37" s="28"/>
      <c r="C37" s="28"/>
      <c r="D37" s="28"/>
      <c r="E37" s="27"/>
      <c r="F37" s="28"/>
      <c r="G37" s="37"/>
      <c r="H37" s="63"/>
      <c r="I37" s="70"/>
    </row>
    <row r="38" spans="1:9" ht="25.5" customHeight="1" x14ac:dyDescent="0.25">
      <c r="A38" s="26">
        <v>43881</v>
      </c>
      <c r="B38" s="28"/>
      <c r="C38" s="28"/>
      <c r="D38" s="28"/>
      <c r="E38" s="27"/>
      <c r="F38" s="28"/>
      <c r="G38" s="37"/>
      <c r="H38" s="63"/>
      <c r="I38" s="70"/>
    </row>
    <row r="39" spans="1:9" ht="25.5" customHeight="1" x14ac:dyDescent="0.25">
      <c r="A39" s="26">
        <v>43882</v>
      </c>
      <c r="B39" s="28"/>
      <c r="C39" s="28"/>
      <c r="D39" s="28"/>
      <c r="E39" s="27"/>
      <c r="F39" s="28"/>
      <c r="G39" s="37"/>
      <c r="H39" s="63"/>
      <c r="I39" s="70"/>
    </row>
    <row r="40" spans="1:9" ht="25.5" customHeight="1" x14ac:dyDescent="0.25">
      <c r="A40" s="26">
        <v>43885</v>
      </c>
      <c r="B40" s="28"/>
      <c r="C40" s="28"/>
      <c r="D40" s="28"/>
      <c r="E40" s="27"/>
      <c r="F40" s="28"/>
      <c r="G40" s="37"/>
      <c r="H40" s="63"/>
      <c r="I40" s="70"/>
    </row>
    <row r="41" spans="1:9" ht="25.5" customHeight="1" x14ac:dyDescent="0.25">
      <c r="A41" s="26">
        <v>43886</v>
      </c>
      <c r="B41" s="28"/>
      <c r="C41" s="28"/>
      <c r="D41" s="28"/>
      <c r="E41" s="27"/>
      <c r="F41" s="28"/>
      <c r="G41" s="37"/>
      <c r="H41" s="63"/>
      <c r="I41" s="70"/>
    </row>
    <row r="42" spans="1:9" ht="25.5" customHeight="1" x14ac:dyDescent="0.25">
      <c r="A42" s="26">
        <v>43887</v>
      </c>
      <c r="B42" s="28"/>
      <c r="C42" s="28"/>
      <c r="D42" s="28"/>
      <c r="E42" s="27"/>
      <c r="F42" s="28"/>
      <c r="G42" s="37"/>
      <c r="H42" s="63"/>
      <c r="I42" s="70"/>
    </row>
    <row r="43" spans="1:9" ht="25.5" customHeight="1" x14ac:dyDescent="0.25">
      <c r="A43" s="26">
        <v>43888</v>
      </c>
      <c r="B43" s="28"/>
      <c r="C43" s="28"/>
      <c r="D43" s="28"/>
      <c r="E43" s="27"/>
      <c r="F43" s="28"/>
      <c r="G43" s="37"/>
      <c r="H43" s="63"/>
      <c r="I43" s="70"/>
    </row>
    <row r="44" spans="1:9" ht="25.5" customHeight="1" x14ac:dyDescent="0.25">
      <c r="A44" s="26">
        <v>43889</v>
      </c>
      <c r="B44" s="28"/>
      <c r="C44" s="28"/>
      <c r="D44" s="28"/>
      <c r="E44" s="27"/>
      <c r="F44" s="28"/>
      <c r="G44" s="37"/>
      <c r="H44" s="63"/>
      <c r="I44" s="70"/>
    </row>
    <row r="45" spans="1:9" ht="25.5" customHeight="1" x14ac:dyDescent="0.25">
      <c r="A45" s="26">
        <v>43892</v>
      </c>
      <c r="B45" s="28"/>
      <c r="C45" s="28"/>
      <c r="D45" s="28"/>
      <c r="E45" s="27"/>
      <c r="F45" s="28"/>
      <c r="G45" s="37"/>
      <c r="H45" s="63"/>
      <c r="I45" s="70"/>
    </row>
    <row r="46" spans="1:9" ht="25.5" customHeight="1" x14ac:dyDescent="0.25">
      <c r="A46" s="26">
        <v>43893</v>
      </c>
      <c r="B46" s="28"/>
      <c r="C46" s="28"/>
      <c r="D46" s="28"/>
      <c r="E46" s="27"/>
      <c r="F46" s="28"/>
      <c r="G46" s="37"/>
      <c r="H46" s="63"/>
      <c r="I46" s="70"/>
    </row>
    <row r="47" spans="1:9" ht="25.5" customHeight="1" x14ac:dyDescent="0.25">
      <c r="A47" s="26">
        <v>43894</v>
      </c>
      <c r="B47" s="28"/>
      <c r="C47" s="28"/>
      <c r="D47" s="28"/>
      <c r="E47" s="27"/>
      <c r="F47" s="28"/>
      <c r="G47" s="37"/>
      <c r="H47" s="63"/>
      <c r="I47" s="70"/>
    </row>
    <row r="48" spans="1:9" ht="25.5" customHeight="1" x14ac:dyDescent="0.25">
      <c r="A48" s="26">
        <v>43895</v>
      </c>
      <c r="B48" s="28"/>
      <c r="C48" s="28"/>
      <c r="D48" s="28"/>
      <c r="E48" s="27"/>
      <c r="F48" s="28"/>
      <c r="G48" s="37"/>
      <c r="H48" s="63"/>
      <c r="I48" s="70"/>
    </row>
    <row r="49" spans="1:9" ht="25.5" customHeight="1" x14ac:dyDescent="0.25">
      <c r="A49" s="26">
        <v>43896</v>
      </c>
      <c r="B49" s="28"/>
      <c r="C49" s="28"/>
      <c r="D49" s="28"/>
      <c r="E49" s="27"/>
      <c r="F49" s="28"/>
      <c r="G49" s="37"/>
      <c r="H49" s="63"/>
      <c r="I49" s="70"/>
    </row>
    <row r="50" spans="1:9" ht="25.5" customHeight="1" x14ac:dyDescent="0.25">
      <c r="A50" s="26">
        <v>43899</v>
      </c>
      <c r="B50" s="28"/>
      <c r="C50" s="28"/>
      <c r="D50" s="28"/>
      <c r="E50" s="27"/>
      <c r="F50" s="28"/>
      <c r="G50" s="37"/>
      <c r="H50" s="63"/>
      <c r="I50" s="70"/>
    </row>
    <row r="51" spans="1:9" ht="25.5" customHeight="1" x14ac:dyDescent="0.25">
      <c r="A51" s="26">
        <v>43900</v>
      </c>
      <c r="B51" s="28"/>
      <c r="C51" s="28"/>
      <c r="D51" s="28"/>
      <c r="E51" s="27"/>
      <c r="F51" s="28"/>
      <c r="G51" s="37"/>
      <c r="H51" s="63"/>
      <c r="I51" s="70"/>
    </row>
    <row r="52" spans="1:9" ht="25.5" customHeight="1" x14ac:dyDescent="0.25">
      <c r="A52" s="26">
        <v>43901</v>
      </c>
      <c r="B52" s="28"/>
      <c r="C52" s="28"/>
      <c r="D52" s="28"/>
      <c r="E52" s="27"/>
      <c r="F52" s="28"/>
      <c r="G52" s="37"/>
      <c r="H52" s="63"/>
      <c r="I52" s="70"/>
    </row>
    <row r="53" spans="1:9" ht="25.5" customHeight="1" x14ac:dyDescent="0.25">
      <c r="A53" s="26">
        <v>43902</v>
      </c>
      <c r="B53" s="28"/>
      <c r="C53" s="28"/>
      <c r="D53" s="28"/>
      <c r="E53" s="27"/>
      <c r="F53" s="28"/>
      <c r="G53" s="37"/>
      <c r="H53" s="63"/>
      <c r="I53" s="70"/>
    </row>
    <row r="54" spans="1:9" ht="25.5" customHeight="1" x14ac:dyDescent="0.25">
      <c r="A54" s="26">
        <v>43903</v>
      </c>
      <c r="B54" s="28"/>
      <c r="C54" s="28"/>
      <c r="D54" s="28"/>
      <c r="E54" s="27"/>
      <c r="F54" s="28"/>
      <c r="G54" s="37"/>
      <c r="H54" s="63"/>
      <c r="I54" s="70"/>
    </row>
    <row r="55" spans="1:9" ht="25.5" customHeight="1" x14ac:dyDescent="0.25">
      <c r="A55" s="26">
        <v>43906</v>
      </c>
      <c r="B55" s="28"/>
      <c r="C55" s="28"/>
      <c r="D55" s="28"/>
      <c r="E55" s="27"/>
      <c r="F55" s="28"/>
      <c r="G55" s="37"/>
      <c r="H55" s="63"/>
      <c r="I55" s="70"/>
    </row>
    <row r="56" spans="1:9" ht="25.5" customHeight="1" x14ac:dyDescent="0.25">
      <c r="A56" s="26">
        <v>43907</v>
      </c>
      <c r="B56" s="28"/>
      <c r="C56" s="28"/>
      <c r="D56" s="28"/>
      <c r="E56" s="27"/>
      <c r="F56" s="28"/>
      <c r="G56" s="37"/>
      <c r="H56" s="63"/>
      <c r="I56" s="70"/>
    </row>
    <row r="57" spans="1:9" ht="25.5" customHeight="1" x14ac:dyDescent="0.25">
      <c r="A57" s="26">
        <v>43908</v>
      </c>
      <c r="B57" s="28"/>
      <c r="C57" s="28"/>
      <c r="D57" s="28"/>
      <c r="E57" s="27"/>
      <c r="F57" s="28"/>
      <c r="G57" s="37"/>
      <c r="H57" s="63"/>
      <c r="I57" s="70"/>
    </row>
    <row r="58" spans="1:9" ht="25.5" customHeight="1" x14ac:dyDescent="0.25">
      <c r="A58" s="26">
        <v>43909</v>
      </c>
      <c r="B58" s="28"/>
      <c r="C58" s="28"/>
      <c r="D58" s="28"/>
      <c r="E58" s="27"/>
      <c r="F58" s="28"/>
      <c r="G58" s="37"/>
      <c r="H58" s="63"/>
      <c r="I58" s="70"/>
    </row>
    <row r="59" spans="1:9" ht="25.5" customHeight="1" x14ac:dyDescent="0.25">
      <c r="A59" s="26">
        <v>43910</v>
      </c>
      <c r="B59" s="28"/>
      <c r="C59" s="28"/>
      <c r="D59" s="28"/>
      <c r="E59" s="27"/>
      <c r="F59" s="28"/>
      <c r="G59" s="37"/>
      <c r="H59" s="63"/>
      <c r="I59" s="70"/>
    </row>
    <row r="60" spans="1:9" ht="25.5" customHeight="1" x14ac:dyDescent="0.25">
      <c r="A60" s="26">
        <v>43913</v>
      </c>
      <c r="B60" s="28"/>
      <c r="C60" s="28"/>
      <c r="D60" s="28"/>
      <c r="E60" s="27"/>
      <c r="F60" s="28"/>
      <c r="G60" s="37"/>
      <c r="H60" s="63"/>
      <c r="I60" s="70"/>
    </row>
    <row r="61" spans="1:9" ht="25.5" customHeight="1" x14ac:dyDescent="0.25">
      <c r="A61" s="26">
        <v>43914</v>
      </c>
      <c r="B61" s="28"/>
      <c r="C61" s="28"/>
      <c r="D61" s="28"/>
      <c r="E61" s="27"/>
      <c r="F61" s="28"/>
      <c r="G61" s="37"/>
      <c r="H61" s="63"/>
      <c r="I61" s="70"/>
    </row>
    <row r="62" spans="1:9" ht="25.5" customHeight="1" x14ac:dyDescent="0.25">
      <c r="A62" s="26">
        <v>43915</v>
      </c>
      <c r="B62" s="28"/>
      <c r="C62" s="28"/>
      <c r="D62" s="28"/>
      <c r="E62" s="27"/>
      <c r="F62" s="28"/>
      <c r="G62" s="37"/>
      <c r="H62" s="63"/>
      <c r="I62" s="70"/>
    </row>
    <row r="63" spans="1:9" ht="25.5" customHeight="1" x14ac:dyDescent="0.25">
      <c r="A63" s="26">
        <v>43916</v>
      </c>
      <c r="B63" s="28"/>
      <c r="C63" s="28"/>
      <c r="D63" s="28"/>
      <c r="E63" s="27"/>
      <c r="F63" s="28"/>
      <c r="G63" s="37"/>
      <c r="H63" s="63"/>
      <c r="I63" s="70"/>
    </row>
    <row r="64" spans="1:9" ht="25.5" customHeight="1" x14ac:dyDescent="0.25">
      <c r="A64" s="26">
        <v>43917</v>
      </c>
      <c r="B64" s="28"/>
      <c r="C64" s="28"/>
      <c r="D64" s="28"/>
      <c r="E64" s="27"/>
      <c r="F64" s="28"/>
      <c r="G64" s="37"/>
      <c r="H64" s="63"/>
      <c r="I64" s="70"/>
    </row>
    <row r="65" spans="1:9" ht="25.5" customHeight="1" x14ac:dyDescent="0.25">
      <c r="A65" s="26">
        <v>43920</v>
      </c>
      <c r="B65" s="28"/>
      <c r="C65" s="28"/>
      <c r="D65" s="28"/>
      <c r="E65" s="27"/>
      <c r="F65" s="28"/>
      <c r="G65" s="37"/>
      <c r="H65" s="63"/>
      <c r="I65" s="70"/>
    </row>
    <row r="66" spans="1:9" ht="25.5" customHeight="1" x14ac:dyDescent="0.25">
      <c r="A66" s="26">
        <v>43921</v>
      </c>
      <c r="B66" s="28"/>
      <c r="C66" s="28"/>
      <c r="D66" s="28"/>
      <c r="E66" s="27"/>
      <c r="F66" s="28"/>
      <c r="G66" s="37"/>
      <c r="H66" s="63"/>
      <c r="I66" s="70"/>
    </row>
    <row r="67" spans="1:9" ht="25.5" customHeight="1" x14ac:dyDescent="0.25">
      <c r="A67" s="26">
        <v>43922</v>
      </c>
      <c r="B67" s="28"/>
      <c r="C67" s="28"/>
      <c r="D67" s="28"/>
      <c r="E67" s="27"/>
      <c r="F67" s="28"/>
      <c r="G67" s="37"/>
      <c r="H67" s="63"/>
      <c r="I67" s="70"/>
    </row>
    <row r="68" spans="1:9" ht="25.5" customHeight="1" x14ac:dyDescent="0.25">
      <c r="A68" s="26">
        <v>43923</v>
      </c>
      <c r="B68" s="28"/>
      <c r="C68" s="28"/>
      <c r="D68" s="28"/>
      <c r="E68" s="27"/>
      <c r="F68" s="28"/>
      <c r="G68" s="37"/>
      <c r="H68" s="63"/>
      <c r="I68" s="70"/>
    </row>
    <row r="69" spans="1:9" ht="25.5" customHeight="1" x14ac:dyDescent="0.25">
      <c r="A69" s="26">
        <v>43924</v>
      </c>
      <c r="B69" s="28"/>
      <c r="C69" s="28"/>
      <c r="D69" s="28"/>
      <c r="E69" s="27"/>
      <c r="F69" s="28"/>
      <c r="G69" s="37"/>
      <c r="H69" s="63"/>
      <c r="I69" s="70"/>
    </row>
    <row r="70" spans="1:9" ht="25.5" customHeight="1" x14ac:dyDescent="0.25">
      <c r="A70" s="26">
        <v>43927</v>
      </c>
      <c r="B70" s="28"/>
      <c r="C70" s="28"/>
      <c r="D70" s="28"/>
      <c r="E70" s="27"/>
      <c r="F70" s="28"/>
      <c r="G70" s="37"/>
      <c r="H70" s="63"/>
      <c r="I70" s="70"/>
    </row>
    <row r="71" spans="1:9" ht="25.5" customHeight="1" x14ac:dyDescent="0.25">
      <c r="A71" s="26">
        <v>43928</v>
      </c>
      <c r="B71" s="28"/>
      <c r="C71" s="28"/>
      <c r="D71" s="28"/>
      <c r="E71" s="27"/>
      <c r="F71" s="28"/>
      <c r="G71" s="37"/>
      <c r="H71" s="63"/>
      <c r="I71" s="70"/>
    </row>
    <row r="72" spans="1:9" ht="25.5" customHeight="1" x14ac:dyDescent="0.25">
      <c r="A72" s="26">
        <v>43929</v>
      </c>
      <c r="B72" s="28"/>
      <c r="C72" s="28"/>
      <c r="D72" s="28"/>
      <c r="E72" s="27"/>
      <c r="F72" s="28"/>
      <c r="G72" s="37"/>
      <c r="H72" s="63"/>
      <c r="I72" s="70"/>
    </row>
    <row r="73" spans="1:9" ht="25.5" customHeight="1" x14ac:dyDescent="0.25">
      <c r="A73" s="26">
        <v>43930</v>
      </c>
      <c r="B73" s="28"/>
      <c r="C73" s="28"/>
      <c r="D73" s="28"/>
      <c r="E73" s="27"/>
      <c r="F73" s="28"/>
      <c r="G73" s="37"/>
      <c r="H73" s="63"/>
      <c r="I73" s="70"/>
    </row>
    <row r="74" spans="1:9" ht="25.5" customHeight="1" x14ac:dyDescent="0.25">
      <c r="A74" s="26">
        <v>43931</v>
      </c>
      <c r="B74" s="28"/>
      <c r="C74" s="28"/>
      <c r="D74" s="28"/>
      <c r="E74" s="27"/>
      <c r="F74" s="28"/>
      <c r="G74" s="37"/>
      <c r="H74" s="63"/>
      <c r="I74" s="70"/>
    </row>
    <row r="75" spans="1:9" ht="25.5" customHeight="1" x14ac:dyDescent="0.25">
      <c r="A75" s="26">
        <v>43934</v>
      </c>
      <c r="B75" s="28"/>
      <c r="C75" s="28"/>
      <c r="D75" s="28"/>
      <c r="E75" s="27"/>
      <c r="F75" s="28"/>
      <c r="G75" s="37"/>
      <c r="H75" s="63"/>
      <c r="I75" s="70"/>
    </row>
    <row r="76" spans="1:9" ht="25.5" customHeight="1" x14ac:dyDescent="0.25">
      <c r="A76" s="26">
        <v>43935</v>
      </c>
      <c r="B76" s="28"/>
      <c r="C76" s="28"/>
      <c r="D76" s="28"/>
      <c r="E76" s="27"/>
      <c r="F76" s="28"/>
      <c r="G76" s="37"/>
      <c r="H76" s="63"/>
      <c r="I76" s="70"/>
    </row>
    <row r="77" spans="1:9" ht="25.5" customHeight="1" x14ac:dyDescent="0.25">
      <c r="A77" s="26">
        <v>43936</v>
      </c>
      <c r="B77" s="28"/>
      <c r="C77" s="28"/>
      <c r="D77" s="28"/>
      <c r="E77" s="27"/>
      <c r="F77" s="28"/>
      <c r="G77" s="37"/>
      <c r="H77" s="63"/>
      <c r="I77" s="70"/>
    </row>
    <row r="78" spans="1:9" ht="25.5" customHeight="1" x14ac:dyDescent="0.25">
      <c r="A78" s="26">
        <v>43937</v>
      </c>
      <c r="B78" s="28"/>
      <c r="C78" s="28"/>
      <c r="D78" s="28"/>
      <c r="E78" s="27"/>
      <c r="F78" s="28"/>
      <c r="G78" s="37"/>
      <c r="H78" s="63"/>
      <c r="I78" s="70"/>
    </row>
    <row r="79" spans="1:9" ht="25.5" customHeight="1" x14ac:dyDescent="0.25">
      <c r="A79" s="26">
        <v>43938</v>
      </c>
      <c r="B79" s="28"/>
      <c r="C79" s="28"/>
      <c r="D79" s="28"/>
      <c r="E79" s="27"/>
      <c r="F79" s="28"/>
      <c r="G79" s="37"/>
      <c r="H79" s="63"/>
      <c r="I79" s="70"/>
    </row>
    <row r="80" spans="1:9" ht="25.5" customHeight="1" x14ac:dyDescent="0.25">
      <c r="A80" s="26">
        <v>43941</v>
      </c>
      <c r="B80" s="28"/>
      <c r="C80" s="28"/>
      <c r="D80" s="28"/>
      <c r="E80" s="27"/>
      <c r="F80" s="28"/>
      <c r="G80" s="37"/>
      <c r="H80" s="63"/>
      <c r="I80" s="70"/>
    </row>
    <row r="81" spans="1:9" ht="25.5" customHeight="1" x14ac:dyDescent="0.25">
      <c r="A81" s="26">
        <v>43942</v>
      </c>
      <c r="B81" s="28"/>
      <c r="C81" s="28"/>
      <c r="D81" s="28"/>
      <c r="E81" s="27"/>
      <c r="F81" s="28"/>
      <c r="G81" s="37"/>
      <c r="H81" s="63"/>
      <c r="I81" s="70"/>
    </row>
    <row r="82" spans="1:9" ht="25.5" customHeight="1" x14ac:dyDescent="0.25">
      <c r="A82" s="26">
        <v>43943</v>
      </c>
      <c r="B82" s="28"/>
      <c r="C82" s="28"/>
      <c r="D82" s="28"/>
      <c r="E82" s="27"/>
      <c r="F82" s="28"/>
      <c r="G82" s="37"/>
      <c r="H82" s="63"/>
      <c r="I82" s="70"/>
    </row>
    <row r="83" spans="1:9" ht="25.5" customHeight="1" x14ac:dyDescent="0.25">
      <c r="A83" s="26">
        <v>43944</v>
      </c>
      <c r="B83" s="28"/>
      <c r="C83" s="28"/>
      <c r="D83" s="28"/>
      <c r="E83" s="27"/>
      <c r="F83" s="28"/>
      <c r="G83" s="37"/>
      <c r="H83" s="63"/>
      <c r="I83" s="70"/>
    </row>
    <row r="84" spans="1:9" ht="25.5" customHeight="1" x14ac:dyDescent="0.25">
      <c r="A84" s="26">
        <v>43945</v>
      </c>
      <c r="B84" s="28"/>
      <c r="C84" s="28"/>
      <c r="D84" s="28"/>
      <c r="E84" s="27"/>
      <c r="F84" s="28"/>
      <c r="G84" s="37"/>
      <c r="H84" s="63"/>
      <c r="I84" s="70"/>
    </row>
    <row r="85" spans="1:9" ht="25.5" customHeight="1" x14ac:dyDescent="0.25">
      <c r="A85" s="26">
        <v>43948</v>
      </c>
      <c r="B85" s="28"/>
      <c r="C85" s="28"/>
      <c r="D85" s="28"/>
      <c r="E85" s="27"/>
      <c r="F85" s="28"/>
      <c r="G85" s="37"/>
      <c r="H85" s="63"/>
      <c r="I85" s="70"/>
    </row>
    <row r="86" spans="1:9" ht="25.5" customHeight="1" x14ac:dyDescent="0.25">
      <c r="A86" s="26">
        <v>43949</v>
      </c>
      <c r="B86" s="28"/>
      <c r="C86" s="28"/>
      <c r="D86" s="28"/>
      <c r="E86" s="27"/>
      <c r="F86" s="28"/>
      <c r="G86" s="37"/>
      <c r="H86" s="63"/>
      <c r="I86" s="70"/>
    </row>
    <row r="87" spans="1:9" ht="25.5" customHeight="1" x14ac:dyDescent="0.25">
      <c r="A87" s="26">
        <v>43950</v>
      </c>
      <c r="B87" s="28"/>
      <c r="C87" s="28"/>
      <c r="D87" s="28"/>
      <c r="E87" s="27"/>
      <c r="F87" s="28"/>
      <c r="G87" s="37"/>
      <c r="H87" s="63"/>
      <c r="I87" s="70"/>
    </row>
    <row r="88" spans="1:9" ht="25.5" customHeight="1" x14ac:dyDescent="0.25">
      <c r="A88" s="26">
        <v>43951</v>
      </c>
      <c r="B88" s="28"/>
      <c r="C88" s="28"/>
      <c r="D88" s="28"/>
      <c r="E88" s="27"/>
      <c r="F88" s="28"/>
      <c r="G88" s="37"/>
      <c r="H88" s="63"/>
      <c r="I88" s="70"/>
    </row>
    <row r="89" spans="1:9" ht="25.5" customHeight="1" x14ac:dyDescent="0.25">
      <c r="A89" s="26">
        <v>43952</v>
      </c>
      <c r="B89" s="28"/>
      <c r="C89" s="28"/>
      <c r="D89" s="28"/>
      <c r="E89" s="27"/>
      <c r="F89" s="28"/>
      <c r="G89" s="37"/>
      <c r="H89" s="63"/>
      <c r="I89" s="70"/>
    </row>
    <row r="90" spans="1:9" ht="25.5" customHeight="1" x14ac:dyDescent="0.25">
      <c r="A90" s="26">
        <v>43955</v>
      </c>
      <c r="B90" s="28"/>
      <c r="C90" s="28"/>
      <c r="D90" s="28"/>
      <c r="E90" s="27"/>
      <c r="F90" s="28"/>
      <c r="G90" s="37"/>
      <c r="H90" s="63"/>
      <c r="I90" s="70"/>
    </row>
    <row r="91" spans="1:9" ht="25.5" customHeight="1" x14ac:dyDescent="0.25">
      <c r="A91" s="26">
        <v>43956</v>
      </c>
      <c r="B91" s="28"/>
      <c r="C91" s="28"/>
      <c r="D91" s="28"/>
      <c r="E91" s="27"/>
      <c r="F91" s="28"/>
      <c r="G91" s="37"/>
      <c r="H91" s="63"/>
      <c r="I91" s="70"/>
    </row>
    <row r="92" spans="1:9" ht="25.5" customHeight="1" x14ac:dyDescent="0.25">
      <c r="A92" s="26">
        <v>43957</v>
      </c>
      <c r="B92" s="28"/>
      <c r="C92" s="28"/>
      <c r="D92" s="28"/>
      <c r="E92" s="27"/>
      <c r="F92" s="28"/>
      <c r="G92" s="37"/>
      <c r="H92" s="63"/>
      <c r="I92" s="70"/>
    </row>
    <row r="93" spans="1:9" ht="25.5" customHeight="1" x14ac:dyDescent="0.25">
      <c r="A93" s="26">
        <v>43958</v>
      </c>
      <c r="B93" s="28"/>
      <c r="C93" s="28"/>
      <c r="D93" s="28"/>
      <c r="E93" s="27"/>
      <c r="F93" s="28"/>
      <c r="G93" s="37"/>
      <c r="H93" s="63"/>
      <c r="I93" s="70"/>
    </row>
    <row r="94" spans="1:9" ht="25.5" customHeight="1" x14ac:dyDescent="0.25">
      <c r="A94" s="26">
        <v>43959</v>
      </c>
      <c r="B94" s="28"/>
      <c r="C94" s="28"/>
      <c r="D94" s="28"/>
      <c r="E94" s="27"/>
      <c r="F94" s="28"/>
      <c r="G94" s="37"/>
      <c r="H94" s="63"/>
      <c r="I94" s="70"/>
    </row>
    <row r="95" spans="1:9" ht="25.5" customHeight="1" x14ac:dyDescent="0.25">
      <c r="A95" s="26">
        <v>43962</v>
      </c>
      <c r="B95" s="28"/>
      <c r="C95" s="28"/>
      <c r="D95" s="28"/>
      <c r="E95" s="27"/>
      <c r="F95" s="28"/>
      <c r="G95" s="37"/>
      <c r="H95" s="63"/>
      <c r="I95" s="70"/>
    </row>
    <row r="96" spans="1:9" ht="25.5" customHeight="1" x14ac:dyDescent="0.25">
      <c r="A96" s="26">
        <v>43963</v>
      </c>
      <c r="B96" s="28"/>
      <c r="C96" s="28"/>
      <c r="D96" s="28"/>
      <c r="E96" s="27"/>
      <c r="F96" s="28"/>
      <c r="G96" s="37"/>
      <c r="H96" s="63"/>
      <c r="I96" s="70"/>
    </row>
    <row r="97" spans="1:9" ht="25.5" customHeight="1" x14ac:dyDescent="0.25">
      <c r="A97" s="26">
        <v>43964</v>
      </c>
      <c r="B97" s="28"/>
      <c r="C97" s="28"/>
      <c r="D97" s="28"/>
      <c r="E97" s="27"/>
      <c r="F97" s="28"/>
      <c r="G97" s="37"/>
      <c r="H97" s="63"/>
      <c r="I97" s="70"/>
    </row>
    <row r="98" spans="1:9" ht="25.5" customHeight="1" x14ac:dyDescent="0.25">
      <c r="A98" s="26">
        <v>43965</v>
      </c>
      <c r="B98" s="28"/>
      <c r="C98" s="28"/>
      <c r="D98" s="28"/>
      <c r="E98" s="27"/>
      <c r="F98" s="28"/>
      <c r="G98" s="37"/>
      <c r="H98" s="63"/>
      <c r="I98" s="70"/>
    </row>
    <row r="99" spans="1:9" ht="25.5" customHeight="1" x14ac:dyDescent="0.25">
      <c r="A99" s="26">
        <v>43966</v>
      </c>
      <c r="B99" s="28"/>
      <c r="C99" s="28"/>
      <c r="D99" s="28"/>
      <c r="E99" s="27"/>
      <c r="F99" s="28"/>
      <c r="G99" s="37"/>
      <c r="H99" s="63"/>
      <c r="I99" s="70"/>
    </row>
    <row r="100" spans="1:9" ht="25.5" customHeight="1" x14ac:dyDescent="0.25">
      <c r="A100" s="26">
        <v>43969</v>
      </c>
      <c r="B100" s="28"/>
      <c r="C100" s="28"/>
      <c r="D100" s="28"/>
      <c r="E100" s="27"/>
      <c r="F100" s="28"/>
      <c r="G100" s="37"/>
      <c r="H100" s="63"/>
      <c r="I100" s="70"/>
    </row>
    <row r="101" spans="1:9" ht="25.5" customHeight="1" x14ac:dyDescent="0.25">
      <c r="A101" s="26">
        <v>43970</v>
      </c>
      <c r="B101" s="28"/>
      <c r="C101" s="28"/>
      <c r="D101" s="28"/>
      <c r="E101" s="27"/>
      <c r="F101" s="28"/>
      <c r="G101" s="37"/>
      <c r="H101" s="63"/>
      <c r="I101" s="70"/>
    </row>
    <row r="102" spans="1:9" ht="25.5" customHeight="1" x14ac:dyDescent="0.25">
      <c r="A102" s="26">
        <v>43971</v>
      </c>
      <c r="B102" s="28"/>
      <c r="C102" s="28"/>
      <c r="D102" s="28"/>
      <c r="E102" s="27"/>
      <c r="F102" s="28"/>
      <c r="G102" s="37"/>
      <c r="H102" s="63"/>
      <c r="I102" s="70"/>
    </row>
    <row r="103" spans="1:9" ht="25.5" customHeight="1" x14ac:dyDescent="0.25">
      <c r="A103" s="26">
        <v>43972</v>
      </c>
      <c r="B103" s="28"/>
      <c r="C103" s="28"/>
      <c r="D103" s="28"/>
      <c r="E103" s="27"/>
      <c r="F103" s="28"/>
      <c r="G103" s="37"/>
      <c r="H103" s="63"/>
      <c r="I103" s="70"/>
    </row>
    <row r="104" spans="1:9" ht="25.5" customHeight="1" x14ac:dyDescent="0.25">
      <c r="A104" s="26">
        <v>43973</v>
      </c>
      <c r="B104" s="28"/>
      <c r="C104" s="28"/>
      <c r="D104" s="28"/>
      <c r="E104" s="27"/>
      <c r="F104" s="28"/>
      <c r="G104" s="37"/>
      <c r="H104" s="63"/>
      <c r="I104" s="70"/>
    </row>
    <row r="105" spans="1:9" ht="25.5" customHeight="1" x14ac:dyDescent="0.25">
      <c r="A105" s="26">
        <v>43976</v>
      </c>
      <c r="B105" s="28"/>
      <c r="C105" s="28"/>
      <c r="D105" s="28"/>
      <c r="E105" s="27"/>
      <c r="F105" s="28"/>
      <c r="G105" s="37"/>
      <c r="H105" s="63"/>
      <c r="I105" s="70"/>
    </row>
    <row r="106" spans="1:9" ht="25.5" customHeight="1" x14ac:dyDescent="0.25">
      <c r="A106" s="26">
        <v>43977</v>
      </c>
      <c r="B106" s="28"/>
      <c r="C106" s="28"/>
      <c r="D106" s="28"/>
      <c r="E106" s="27"/>
      <c r="F106" s="28"/>
      <c r="G106" s="37"/>
      <c r="H106" s="63"/>
      <c r="I106" s="70"/>
    </row>
    <row r="107" spans="1:9" ht="25.5" customHeight="1" x14ac:dyDescent="0.25">
      <c r="A107" s="26">
        <v>43978</v>
      </c>
      <c r="B107" s="28"/>
      <c r="C107" s="28"/>
      <c r="D107" s="28"/>
      <c r="E107" s="27"/>
      <c r="F107" s="28"/>
      <c r="G107" s="37"/>
      <c r="H107" s="63"/>
      <c r="I107" s="70"/>
    </row>
    <row r="108" spans="1:9" ht="25.5" customHeight="1" x14ac:dyDescent="0.25">
      <c r="A108" s="26">
        <v>43979</v>
      </c>
      <c r="B108" s="28"/>
      <c r="C108" s="28"/>
      <c r="D108" s="28"/>
      <c r="E108" s="27"/>
      <c r="F108" s="28"/>
      <c r="G108" s="37"/>
      <c r="H108" s="63"/>
      <c r="I108" s="70"/>
    </row>
    <row r="109" spans="1:9" ht="25.5" customHeight="1" x14ac:dyDescent="0.25">
      <c r="A109" s="26">
        <v>43980</v>
      </c>
      <c r="B109" s="28"/>
      <c r="C109" s="28"/>
      <c r="D109" s="28"/>
      <c r="E109" s="27"/>
      <c r="F109" s="28"/>
      <c r="G109" s="37"/>
      <c r="H109" s="63"/>
      <c r="I109" s="70"/>
    </row>
    <row r="110" spans="1:9" ht="25.5" customHeight="1" x14ac:dyDescent="0.25">
      <c r="A110" s="26">
        <v>43983</v>
      </c>
      <c r="B110" s="28"/>
      <c r="C110" s="28"/>
      <c r="D110" s="28"/>
      <c r="E110" s="27"/>
      <c r="F110" s="28"/>
      <c r="G110" s="37"/>
      <c r="H110" s="63"/>
      <c r="I110" s="70"/>
    </row>
    <row r="111" spans="1:9" ht="25.5" customHeight="1" x14ac:dyDescent="0.25">
      <c r="A111" s="26">
        <v>43984</v>
      </c>
      <c r="B111" s="28"/>
      <c r="C111" s="28"/>
      <c r="D111" s="28"/>
      <c r="E111" s="27"/>
      <c r="F111" s="28"/>
      <c r="G111" s="37"/>
      <c r="H111" s="63"/>
      <c r="I111" s="70"/>
    </row>
    <row r="112" spans="1:9" ht="25.5" customHeight="1" x14ac:dyDescent="0.25">
      <c r="A112" s="26">
        <v>43985</v>
      </c>
      <c r="B112" s="28"/>
      <c r="C112" s="33"/>
      <c r="D112" s="28"/>
      <c r="E112" s="27"/>
      <c r="F112" s="28"/>
      <c r="G112" s="37"/>
      <c r="H112" s="63"/>
      <c r="I112" s="70"/>
    </row>
    <row r="113" spans="1:9" ht="25.5" customHeight="1" x14ac:dyDescent="0.25">
      <c r="A113" s="26">
        <v>43986</v>
      </c>
      <c r="B113" s="28"/>
      <c r="C113" s="28"/>
      <c r="D113" s="28"/>
      <c r="E113" s="27"/>
      <c r="F113" s="28"/>
      <c r="G113" s="37"/>
      <c r="H113" s="63"/>
      <c r="I113" s="70"/>
    </row>
    <row r="114" spans="1:9" ht="25.5" customHeight="1" x14ac:dyDescent="0.25">
      <c r="A114" s="26">
        <v>43987</v>
      </c>
      <c r="B114" s="28"/>
      <c r="C114" s="28"/>
      <c r="D114" s="28"/>
      <c r="E114" s="27"/>
      <c r="F114" s="28"/>
      <c r="G114" s="37"/>
      <c r="H114" s="63"/>
      <c r="I114" s="70"/>
    </row>
    <row r="115" spans="1:9" ht="25.5" customHeight="1" x14ac:dyDescent="0.25">
      <c r="A115" s="26">
        <v>43990</v>
      </c>
      <c r="B115" s="28"/>
      <c r="C115" s="28"/>
      <c r="D115" s="28"/>
      <c r="E115" s="27"/>
      <c r="F115" s="28">
        <v>12</v>
      </c>
      <c r="G115" s="37"/>
      <c r="H115" s="63"/>
      <c r="I115" s="70"/>
    </row>
    <row r="116" spans="1:9" ht="25.5" customHeight="1" x14ac:dyDescent="0.25">
      <c r="A116" s="26">
        <v>43991</v>
      </c>
      <c r="B116" s="28"/>
      <c r="C116" s="28"/>
      <c r="D116" s="28"/>
      <c r="E116" s="27"/>
      <c r="F116" s="28">
        <v>0</v>
      </c>
      <c r="G116" s="37"/>
      <c r="H116" s="63"/>
      <c r="I116" s="70"/>
    </row>
    <row r="117" spans="1:9" ht="25.5" customHeight="1" x14ac:dyDescent="0.25">
      <c r="A117" s="26">
        <v>43992</v>
      </c>
      <c r="B117" s="28"/>
      <c r="C117" s="28"/>
      <c r="D117" s="28"/>
      <c r="E117" s="27"/>
      <c r="F117" s="28">
        <v>0</v>
      </c>
      <c r="G117" s="37"/>
      <c r="H117" s="63"/>
      <c r="I117" s="70"/>
    </row>
    <row r="118" spans="1:9" ht="25.5" customHeight="1" x14ac:dyDescent="0.25">
      <c r="A118" s="26">
        <v>43993</v>
      </c>
      <c r="B118" s="28"/>
      <c r="C118" s="28"/>
      <c r="D118" s="28"/>
      <c r="E118" s="27"/>
      <c r="F118" s="28">
        <v>53</v>
      </c>
      <c r="G118" s="37"/>
      <c r="H118" s="63"/>
      <c r="I118" s="70"/>
    </row>
    <row r="119" spans="1:9" ht="25.5" customHeight="1" x14ac:dyDescent="0.25">
      <c r="A119" s="26">
        <v>43994</v>
      </c>
      <c r="B119" s="28"/>
      <c r="C119" s="28"/>
      <c r="D119" s="28"/>
      <c r="E119" s="27"/>
      <c r="F119" s="28">
        <v>0</v>
      </c>
      <c r="G119" s="37"/>
      <c r="H119" s="63"/>
      <c r="I119" s="70"/>
    </row>
    <row r="120" spans="1:9" ht="25.5" customHeight="1" x14ac:dyDescent="0.25">
      <c r="A120" s="26">
        <v>43997</v>
      </c>
      <c r="B120" s="28"/>
      <c r="C120" s="28"/>
      <c r="D120" s="28"/>
      <c r="E120" s="27"/>
      <c r="F120" s="28">
        <v>0</v>
      </c>
      <c r="G120" s="37"/>
      <c r="H120" s="63"/>
      <c r="I120" s="70"/>
    </row>
    <row r="121" spans="1:9" ht="25.5" customHeight="1" x14ac:dyDescent="0.25">
      <c r="A121" s="26">
        <v>43998</v>
      </c>
      <c r="B121" s="28"/>
      <c r="C121" s="28"/>
      <c r="D121" s="28"/>
      <c r="E121" s="27"/>
      <c r="F121" s="28">
        <v>0</v>
      </c>
      <c r="G121" s="37"/>
      <c r="H121" s="63"/>
      <c r="I121" s="70"/>
    </row>
    <row r="122" spans="1:9" ht="25.5" customHeight="1" x14ac:dyDescent="0.25">
      <c r="A122" s="26">
        <v>43999</v>
      </c>
      <c r="B122" s="28"/>
      <c r="C122" s="28"/>
      <c r="D122" s="28"/>
      <c r="E122" s="27"/>
      <c r="F122" s="28">
        <v>0</v>
      </c>
      <c r="G122" s="37"/>
      <c r="H122" s="63"/>
      <c r="I122" s="70"/>
    </row>
    <row r="123" spans="1:9" ht="25.5" customHeight="1" x14ac:dyDescent="0.25">
      <c r="A123" s="26">
        <v>44000</v>
      </c>
      <c r="B123" s="28"/>
      <c r="C123" s="28"/>
      <c r="D123" s="28"/>
      <c r="E123" s="27"/>
      <c r="F123" s="28">
        <v>1458</v>
      </c>
      <c r="G123" s="37"/>
      <c r="H123" s="63"/>
      <c r="I123" s="70"/>
    </row>
    <row r="124" spans="1:9" ht="25.5" customHeight="1" x14ac:dyDescent="0.25">
      <c r="A124" s="26">
        <v>44001</v>
      </c>
      <c r="B124" s="28"/>
      <c r="C124" s="28"/>
      <c r="D124" s="28"/>
      <c r="E124" s="27"/>
      <c r="F124" s="28">
        <v>1982</v>
      </c>
      <c r="G124" s="37"/>
      <c r="H124" s="63"/>
      <c r="I124" s="70"/>
    </row>
    <row r="125" spans="1:9" ht="72" x14ac:dyDescent="0.25">
      <c r="A125" s="26">
        <v>44004</v>
      </c>
      <c r="B125" s="28"/>
      <c r="C125" s="28"/>
      <c r="D125" s="28"/>
      <c r="E125" s="27"/>
      <c r="F125" s="28">
        <v>539</v>
      </c>
      <c r="G125" s="43" t="s">
        <v>71</v>
      </c>
      <c r="H125" s="63"/>
      <c r="I125" s="72" t="s">
        <v>55</v>
      </c>
    </row>
    <row r="126" spans="1:9" ht="25.5" customHeight="1" x14ac:dyDescent="0.25">
      <c r="A126" s="26">
        <v>44005</v>
      </c>
      <c r="B126" s="28"/>
      <c r="C126" s="28"/>
      <c r="D126" s="28"/>
      <c r="E126" s="27"/>
      <c r="F126" s="28">
        <v>1093</v>
      </c>
      <c r="G126" s="37"/>
      <c r="H126" s="63"/>
      <c r="I126" s="70"/>
    </row>
    <row r="127" spans="1:9" ht="25.5" customHeight="1" x14ac:dyDescent="0.25">
      <c r="A127" s="26">
        <v>44006</v>
      </c>
      <c r="B127" s="28"/>
      <c r="C127" s="28"/>
      <c r="D127" s="28"/>
      <c r="E127" s="27" t="s">
        <v>13</v>
      </c>
      <c r="F127" s="28">
        <v>456</v>
      </c>
      <c r="G127" s="37"/>
      <c r="H127" s="63"/>
      <c r="I127" s="70"/>
    </row>
    <row r="128" spans="1:9" ht="25.5" customHeight="1" x14ac:dyDescent="0.25">
      <c r="A128" s="26">
        <v>44007</v>
      </c>
      <c r="B128" s="28"/>
      <c r="C128" s="28"/>
      <c r="D128" s="28"/>
      <c r="E128" s="27"/>
      <c r="F128" s="28">
        <v>5206</v>
      </c>
      <c r="G128" s="37"/>
      <c r="H128" s="63"/>
      <c r="I128" s="70"/>
    </row>
    <row r="129" spans="1:9" ht="25.5" customHeight="1" x14ac:dyDescent="0.25">
      <c r="A129" s="26">
        <v>44008</v>
      </c>
      <c r="B129" s="28"/>
      <c r="C129" s="28"/>
      <c r="D129" s="28"/>
      <c r="E129" s="27"/>
      <c r="F129" s="28">
        <v>643</v>
      </c>
      <c r="G129" s="37"/>
      <c r="H129" s="63"/>
      <c r="I129" s="70"/>
    </row>
    <row r="130" spans="1:9" ht="25.5" customHeight="1" x14ac:dyDescent="0.25">
      <c r="A130" s="26">
        <v>44011</v>
      </c>
      <c r="B130" s="28"/>
      <c r="C130" s="28"/>
      <c r="D130" s="28">
        <v>0</v>
      </c>
      <c r="E130" s="27"/>
      <c r="F130" s="28">
        <v>287</v>
      </c>
      <c r="G130" s="37"/>
      <c r="H130" s="63"/>
      <c r="I130" s="70"/>
    </row>
    <row r="131" spans="1:9" ht="25.5" customHeight="1" x14ac:dyDescent="0.25">
      <c r="A131" s="26">
        <v>44012</v>
      </c>
      <c r="B131" s="28"/>
      <c r="C131" s="28"/>
      <c r="D131" s="28">
        <v>0</v>
      </c>
      <c r="E131" s="27"/>
      <c r="F131" s="31">
        <v>2483</v>
      </c>
      <c r="I131" s="70"/>
    </row>
    <row r="132" spans="1:9" ht="25.5" customHeight="1" x14ac:dyDescent="0.25">
      <c r="A132" s="26">
        <v>44013</v>
      </c>
      <c r="B132" s="28"/>
      <c r="C132" s="28"/>
      <c r="D132" s="28">
        <v>0</v>
      </c>
      <c r="E132" s="27"/>
      <c r="F132" s="28">
        <v>495</v>
      </c>
      <c r="G132" s="37"/>
      <c r="H132" s="63"/>
      <c r="I132" s="70"/>
    </row>
    <row r="133" spans="1:9" ht="25.5" customHeight="1" x14ac:dyDescent="0.25">
      <c r="A133" s="26">
        <v>44014</v>
      </c>
      <c r="B133" s="28"/>
      <c r="C133" s="28"/>
      <c r="D133" s="28">
        <v>0</v>
      </c>
      <c r="E133" s="27"/>
      <c r="F133" s="28">
        <v>3448</v>
      </c>
      <c r="G133" s="40" t="s">
        <v>42</v>
      </c>
      <c r="H133" s="65"/>
      <c r="I133" s="70"/>
    </row>
    <row r="134" spans="1:9" ht="25.5" customHeight="1" x14ac:dyDescent="0.25">
      <c r="A134" s="26">
        <v>44015</v>
      </c>
      <c r="B134" s="28"/>
      <c r="C134" s="28"/>
      <c r="D134" s="28">
        <v>0</v>
      </c>
      <c r="E134" s="27"/>
      <c r="F134" s="28">
        <v>3190</v>
      </c>
      <c r="G134" s="37"/>
      <c r="H134" s="63"/>
      <c r="I134" s="70"/>
    </row>
    <row r="135" spans="1:9" ht="25.5" customHeight="1" x14ac:dyDescent="0.25">
      <c r="A135" s="26">
        <v>44018</v>
      </c>
      <c r="B135" s="28"/>
      <c r="C135" s="28"/>
      <c r="D135" s="28">
        <v>0</v>
      </c>
      <c r="E135" s="27"/>
      <c r="F135" s="28">
        <v>1224</v>
      </c>
      <c r="G135" s="37"/>
      <c r="H135" s="63"/>
      <c r="I135" s="70"/>
    </row>
    <row r="136" spans="1:9" ht="36" x14ac:dyDescent="0.25">
      <c r="A136" s="26">
        <v>44019</v>
      </c>
      <c r="B136" s="28"/>
      <c r="C136" s="28"/>
      <c r="D136" s="28">
        <v>0</v>
      </c>
      <c r="E136" s="27"/>
      <c r="F136" s="28">
        <v>3455</v>
      </c>
      <c r="G136" s="42" t="s">
        <v>54</v>
      </c>
      <c r="H136" s="66"/>
      <c r="I136" s="70" t="s">
        <v>70</v>
      </c>
    </row>
    <row r="137" spans="1:9" ht="25.5" customHeight="1" x14ac:dyDescent="0.25">
      <c r="A137" s="26">
        <v>44020</v>
      </c>
      <c r="B137" s="28"/>
      <c r="C137" s="28"/>
      <c r="D137" s="28">
        <v>0</v>
      </c>
      <c r="E137" s="27"/>
      <c r="F137" s="28">
        <v>1157</v>
      </c>
      <c r="G137" s="37"/>
      <c r="H137" s="63"/>
      <c r="I137" s="70"/>
    </row>
    <row r="138" spans="1:9" ht="25.5" customHeight="1" x14ac:dyDescent="0.25">
      <c r="A138" s="26">
        <v>44021</v>
      </c>
      <c r="B138" s="28"/>
      <c r="C138" s="28"/>
      <c r="D138" s="28">
        <v>0</v>
      </c>
      <c r="E138" s="27"/>
      <c r="F138" s="28">
        <v>2401</v>
      </c>
      <c r="G138" s="40" t="s">
        <v>42</v>
      </c>
      <c r="H138" s="65"/>
      <c r="I138" s="70"/>
    </row>
    <row r="139" spans="1:9" ht="25.5" customHeight="1" x14ac:dyDescent="0.25">
      <c r="A139" s="26">
        <v>44022</v>
      </c>
      <c r="B139" s="28"/>
      <c r="C139" s="28"/>
      <c r="D139" s="28">
        <v>0</v>
      </c>
      <c r="E139" s="27"/>
      <c r="F139" s="28">
        <v>306</v>
      </c>
      <c r="G139" s="37"/>
      <c r="H139" s="63"/>
      <c r="I139" s="70"/>
    </row>
    <row r="140" spans="1:9" ht="25.5" customHeight="1" x14ac:dyDescent="0.25">
      <c r="A140" s="26">
        <v>44025</v>
      </c>
      <c r="B140" s="28"/>
      <c r="C140" s="28"/>
      <c r="D140" s="28">
        <v>0</v>
      </c>
      <c r="E140" s="27"/>
      <c r="F140" s="28">
        <v>798</v>
      </c>
      <c r="G140" s="37"/>
      <c r="H140" s="63"/>
      <c r="I140" s="70"/>
    </row>
    <row r="141" spans="1:9" ht="25.5" customHeight="1" x14ac:dyDescent="0.25">
      <c r="A141" s="26">
        <v>44026</v>
      </c>
      <c r="B141" s="28"/>
      <c r="C141" s="28"/>
      <c r="D141" s="28">
        <v>0</v>
      </c>
      <c r="E141" s="27"/>
      <c r="F141" s="28">
        <v>1393</v>
      </c>
      <c r="G141" s="37"/>
      <c r="H141" s="63"/>
      <c r="I141" s="70"/>
    </row>
    <row r="142" spans="1:9" ht="25.5" customHeight="1" x14ac:dyDescent="0.25">
      <c r="A142" s="26">
        <v>44027</v>
      </c>
      <c r="B142" s="28"/>
      <c r="C142" s="28"/>
      <c r="D142" s="28">
        <v>0</v>
      </c>
      <c r="E142" s="27"/>
      <c r="F142" s="28">
        <v>571</v>
      </c>
      <c r="G142" s="37"/>
      <c r="H142" s="63"/>
      <c r="I142" s="70"/>
    </row>
    <row r="143" spans="1:9" ht="25.5" customHeight="1" x14ac:dyDescent="0.25">
      <c r="A143" s="26">
        <v>44028</v>
      </c>
      <c r="B143" s="28"/>
      <c r="C143" s="28"/>
      <c r="D143" s="28">
        <v>0</v>
      </c>
      <c r="E143" s="27"/>
      <c r="F143" s="28">
        <v>5729</v>
      </c>
      <c r="G143" s="37"/>
      <c r="H143" s="63"/>
      <c r="I143" s="70"/>
    </row>
    <row r="144" spans="1:9" ht="126" x14ac:dyDescent="0.25">
      <c r="A144" s="26">
        <v>44029</v>
      </c>
      <c r="B144" s="28"/>
      <c r="C144" s="28"/>
      <c r="D144" s="28">
        <v>0</v>
      </c>
      <c r="E144" s="27"/>
      <c r="F144" s="28">
        <v>724</v>
      </c>
      <c r="G144" s="42" t="s">
        <v>53</v>
      </c>
      <c r="H144" s="66"/>
      <c r="I144" s="70" t="s">
        <v>57</v>
      </c>
    </row>
    <row r="145" spans="1:9" ht="54" x14ac:dyDescent="0.25">
      <c r="A145" s="26">
        <v>44032</v>
      </c>
      <c r="B145" s="28"/>
      <c r="C145" s="28"/>
      <c r="D145" s="28" t="s">
        <v>76</v>
      </c>
      <c r="E145" s="27"/>
      <c r="F145" s="28">
        <v>851</v>
      </c>
      <c r="G145" s="42" t="s">
        <v>52</v>
      </c>
      <c r="H145" s="66"/>
      <c r="I145" s="70" t="s">
        <v>58</v>
      </c>
    </row>
    <row r="146" spans="1:9" ht="126" x14ac:dyDescent="0.25">
      <c r="A146" s="26">
        <v>44033</v>
      </c>
      <c r="B146" s="28"/>
      <c r="C146" s="28"/>
      <c r="D146" s="28">
        <v>0</v>
      </c>
      <c r="E146" s="27"/>
      <c r="F146" s="28">
        <v>2099</v>
      </c>
      <c r="G146" s="42" t="s">
        <v>51</v>
      </c>
      <c r="H146" s="66"/>
      <c r="I146" s="70" t="s">
        <v>59</v>
      </c>
    </row>
    <row r="147" spans="1:9" ht="234" x14ac:dyDescent="0.25">
      <c r="A147" s="26">
        <v>44034</v>
      </c>
      <c r="B147" s="28"/>
      <c r="C147" s="28"/>
      <c r="D147" s="28">
        <v>0</v>
      </c>
      <c r="E147" s="27"/>
      <c r="F147" s="28">
        <v>4309</v>
      </c>
      <c r="G147" s="42" t="s">
        <v>50</v>
      </c>
      <c r="H147" s="66"/>
      <c r="I147" s="70" t="s">
        <v>60</v>
      </c>
    </row>
    <row r="148" spans="1:9" ht="126" x14ac:dyDescent="0.25">
      <c r="A148" s="26">
        <v>44035</v>
      </c>
      <c r="B148" s="28"/>
      <c r="C148" s="28"/>
      <c r="D148" s="28">
        <v>0</v>
      </c>
      <c r="E148" s="27"/>
      <c r="F148" s="28">
        <v>8244</v>
      </c>
      <c r="G148" s="42" t="s">
        <v>49</v>
      </c>
      <c r="H148" s="66"/>
      <c r="I148" s="70" t="s">
        <v>61</v>
      </c>
    </row>
    <row r="149" spans="1:9" ht="25.5" customHeight="1" x14ac:dyDescent="0.25">
      <c r="A149" s="26">
        <v>44036</v>
      </c>
      <c r="B149" s="28"/>
      <c r="C149" s="28"/>
      <c r="D149" s="28">
        <v>0</v>
      </c>
      <c r="E149" s="27"/>
      <c r="F149" s="28">
        <v>987</v>
      </c>
      <c r="G149" s="40" t="s">
        <v>48</v>
      </c>
      <c r="H149" s="65"/>
      <c r="I149" s="70"/>
    </row>
    <row r="150" spans="1:9" ht="25.5" customHeight="1" x14ac:dyDescent="0.25">
      <c r="A150" s="26">
        <v>44039</v>
      </c>
      <c r="B150" s="28"/>
      <c r="C150" s="28"/>
      <c r="D150" s="28">
        <v>0</v>
      </c>
      <c r="E150" s="27"/>
      <c r="F150" s="28">
        <v>786</v>
      </c>
      <c r="G150" s="37"/>
      <c r="H150" s="63"/>
      <c r="I150" s="70"/>
    </row>
    <row r="151" spans="1:9" ht="25.5" customHeight="1" x14ac:dyDescent="0.25">
      <c r="A151" s="26">
        <v>44040</v>
      </c>
      <c r="B151" s="28"/>
      <c r="C151" s="28"/>
      <c r="D151" s="28">
        <v>0</v>
      </c>
      <c r="E151" s="27"/>
      <c r="F151" s="28">
        <v>4854</v>
      </c>
      <c r="G151" s="37"/>
      <c r="H151" s="63"/>
      <c r="I151" s="70"/>
    </row>
    <row r="152" spans="1:9" ht="25.5" customHeight="1" x14ac:dyDescent="0.25">
      <c r="A152" s="26">
        <v>44041</v>
      </c>
      <c r="B152" s="28"/>
      <c r="C152" s="28"/>
      <c r="D152" s="28">
        <v>0</v>
      </c>
      <c r="E152" s="27"/>
      <c r="F152" s="28">
        <v>0</v>
      </c>
      <c r="G152" s="37"/>
      <c r="H152" s="63"/>
      <c r="I152" s="70"/>
    </row>
    <row r="153" spans="1:9" ht="25.5" customHeight="1" x14ac:dyDescent="0.25">
      <c r="A153" s="26">
        <v>44042</v>
      </c>
      <c r="B153" s="28"/>
      <c r="C153" s="28"/>
      <c r="D153" s="28">
        <v>0</v>
      </c>
      <c r="E153" s="27"/>
      <c r="F153" s="28">
        <v>22960</v>
      </c>
      <c r="G153" s="40" t="s">
        <v>48</v>
      </c>
      <c r="H153" s="65"/>
      <c r="I153" s="70"/>
    </row>
    <row r="154" spans="1:9" ht="25.5" customHeight="1" x14ac:dyDescent="0.25">
      <c r="A154" s="26">
        <v>44043</v>
      </c>
      <c r="B154" s="28"/>
      <c r="C154" s="28"/>
      <c r="D154" s="28">
        <v>0</v>
      </c>
      <c r="E154" s="27"/>
      <c r="F154" s="28">
        <v>16568</v>
      </c>
      <c r="G154" s="37"/>
      <c r="H154" s="63"/>
      <c r="I154" s="70"/>
    </row>
    <row r="155" spans="1:9" ht="25.5" customHeight="1" x14ac:dyDescent="0.25">
      <c r="A155" s="26">
        <v>44046</v>
      </c>
      <c r="B155" s="28"/>
      <c r="C155" s="28"/>
      <c r="D155" s="28">
        <v>0</v>
      </c>
      <c r="E155" s="27"/>
      <c r="F155" s="28">
        <v>15365</v>
      </c>
      <c r="G155" s="37"/>
      <c r="H155" s="63"/>
      <c r="I155" s="70"/>
    </row>
    <row r="156" spans="1:9" ht="25.5" customHeight="1" x14ac:dyDescent="0.25">
      <c r="A156" s="26">
        <v>44047</v>
      </c>
      <c r="B156" s="28"/>
      <c r="C156" s="28"/>
      <c r="D156" s="28">
        <v>0</v>
      </c>
      <c r="E156" s="27"/>
      <c r="F156" s="28">
        <v>8498</v>
      </c>
      <c r="G156" s="37"/>
      <c r="H156" s="63"/>
      <c r="I156" s="70"/>
    </row>
    <row r="157" spans="1:9" ht="25.5" customHeight="1" x14ac:dyDescent="0.25">
      <c r="A157" s="26">
        <v>44048</v>
      </c>
      <c r="B157" s="28"/>
      <c r="C157" s="28"/>
      <c r="D157" s="28">
        <v>0</v>
      </c>
      <c r="E157" s="27"/>
      <c r="F157" s="28">
        <v>7227</v>
      </c>
      <c r="G157" s="37"/>
      <c r="H157" s="63"/>
      <c r="I157" s="70"/>
    </row>
    <row r="158" spans="1:9" ht="25.5" customHeight="1" x14ac:dyDescent="0.25">
      <c r="A158" s="26">
        <v>44049</v>
      </c>
      <c r="B158" s="28"/>
      <c r="C158" s="28"/>
      <c r="D158" s="28">
        <v>0</v>
      </c>
      <c r="E158" s="27"/>
      <c r="F158" s="28">
        <v>3820</v>
      </c>
      <c r="G158" s="37"/>
      <c r="H158" s="63"/>
      <c r="I158" s="70"/>
    </row>
    <row r="159" spans="1:9" ht="25.5" customHeight="1" x14ac:dyDescent="0.25">
      <c r="A159" s="26">
        <v>44050</v>
      </c>
      <c r="B159" s="28"/>
      <c r="C159" s="28"/>
      <c r="D159" s="28">
        <v>0</v>
      </c>
      <c r="E159" s="27"/>
      <c r="F159" s="28">
        <v>1690</v>
      </c>
      <c r="G159" s="37"/>
      <c r="H159" s="63"/>
      <c r="I159" s="70"/>
    </row>
    <row r="160" spans="1:9" ht="25.5" customHeight="1" x14ac:dyDescent="0.25">
      <c r="A160" s="26">
        <v>44053</v>
      </c>
      <c r="B160" s="28"/>
      <c r="C160" s="28"/>
      <c r="D160" s="28">
        <v>0</v>
      </c>
      <c r="E160" s="27"/>
      <c r="F160" s="28">
        <v>5654</v>
      </c>
      <c r="G160" s="37"/>
      <c r="H160" s="63"/>
      <c r="I160" s="70"/>
    </row>
    <row r="161" spans="1:9" ht="25.5" customHeight="1" x14ac:dyDescent="0.25">
      <c r="A161" s="26">
        <v>44054</v>
      </c>
      <c r="B161" s="28"/>
      <c r="C161" s="28"/>
      <c r="D161" s="28">
        <v>0</v>
      </c>
      <c r="E161" s="27"/>
      <c r="F161" s="28">
        <v>6528</v>
      </c>
      <c r="G161" s="40" t="s">
        <v>47</v>
      </c>
      <c r="H161" s="65"/>
      <c r="I161" s="70"/>
    </row>
    <row r="162" spans="1:9" ht="25.5" customHeight="1" x14ac:dyDescent="0.25">
      <c r="A162" s="26">
        <v>44055</v>
      </c>
      <c r="B162" s="28"/>
      <c r="C162" s="28"/>
      <c r="D162" s="28">
        <v>0</v>
      </c>
      <c r="E162" s="27"/>
      <c r="F162" s="28">
        <v>1049</v>
      </c>
      <c r="G162" s="37"/>
      <c r="H162" s="63"/>
      <c r="I162" s="70"/>
    </row>
    <row r="163" spans="1:9" ht="25.5" customHeight="1" x14ac:dyDescent="0.25">
      <c r="A163" s="26">
        <v>44056</v>
      </c>
      <c r="B163" s="28"/>
      <c r="C163" s="28"/>
      <c r="D163" s="28">
        <v>0</v>
      </c>
      <c r="E163" s="27"/>
      <c r="F163" s="28">
        <v>5252</v>
      </c>
      <c r="G163" s="37"/>
      <c r="H163" s="63"/>
      <c r="I163" s="70"/>
    </row>
    <row r="164" spans="1:9" ht="25.5" customHeight="1" x14ac:dyDescent="0.25">
      <c r="A164" s="26">
        <v>44057</v>
      </c>
      <c r="B164" s="28"/>
      <c r="C164" s="28"/>
      <c r="D164" s="28">
        <v>0</v>
      </c>
      <c r="E164" s="27"/>
      <c r="F164" s="28">
        <v>1366</v>
      </c>
      <c r="G164" s="37"/>
      <c r="H164" s="63"/>
      <c r="I164" s="70"/>
    </row>
    <row r="165" spans="1:9" ht="25.5" customHeight="1" x14ac:dyDescent="0.25">
      <c r="A165" s="26">
        <v>44060</v>
      </c>
      <c r="B165" s="28"/>
      <c r="C165" s="28"/>
      <c r="D165" s="28">
        <v>0</v>
      </c>
      <c r="E165" s="27"/>
      <c r="F165" s="28">
        <v>1779</v>
      </c>
      <c r="G165" s="37"/>
      <c r="H165" s="63"/>
      <c r="I165" s="70"/>
    </row>
    <row r="166" spans="1:9" ht="25.5" customHeight="1" x14ac:dyDescent="0.25">
      <c r="A166" s="26">
        <v>44061</v>
      </c>
      <c r="B166" s="28"/>
      <c r="C166" s="28"/>
      <c r="D166" s="28">
        <v>0</v>
      </c>
      <c r="E166" s="27"/>
      <c r="F166" s="28">
        <v>4915</v>
      </c>
      <c r="G166" s="37"/>
      <c r="H166" s="63"/>
      <c r="I166" s="70"/>
    </row>
    <row r="167" spans="1:9" ht="234" x14ac:dyDescent="0.25">
      <c r="A167" s="26">
        <v>44062</v>
      </c>
      <c r="B167" s="28"/>
      <c r="C167" s="28"/>
      <c r="D167" s="28">
        <v>0</v>
      </c>
      <c r="E167" s="27"/>
      <c r="F167" s="28">
        <v>1621</v>
      </c>
      <c r="G167" s="42" t="s">
        <v>62</v>
      </c>
      <c r="H167" s="66"/>
      <c r="I167" s="70" t="s">
        <v>63</v>
      </c>
    </row>
    <row r="168" spans="1:9" ht="25.5" customHeight="1" x14ac:dyDescent="0.25">
      <c r="A168" s="26">
        <v>44063</v>
      </c>
      <c r="B168" s="28"/>
      <c r="C168" s="28"/>
      <c r="D168" s="28">
        <v>0</v>
      </c>
      <c r="E168" s="27"/>
      <c r="F168" s="28">
        <v>78055</v>
      </c>
      <c r="G168" s="41" t="s">
        <v>46</v>
      </c>
      <c r="H168" s="66"/>
      <c r="I168" s="70"/>
    </row>
    <row r="169" spans="1:9" ht="25.5" customHeight="1" x14ac:dyDescent="0.25">
      <c r="A169" s="26">
        <v>44064</v>
      </c>
      <c r="B169" s="28"/>
      <c r="C169" s="28"/>
      <c r="D169" s="28">
        <v>0</v>
      </c>
      <c r="E169" s="27"/>
      <c r="F169" s="28">
        <v>22258</v>
      </c>
      <c r="G169" s="37"/>
      <c r="H169" s="63"/>
      <c r="I169" s="70"/>
    </row>
    <row r="170" spans="1:9" ht="25.5" customHeight="1" x14ac:dyDescent="0.25">
      <c r="A170" s="26">
        <v>44067</v>
      </c>
      <c r="B170" s="28"/>
      <c r="C170" s="28"/>
      <c r="D170" s="28">
        <v>0</v>
      </c>
      <c r="E170" s="27"/>
      <c r="F170" s="28">
        <v>1709</v>
      </c>
      <c r="G170" s="40" t="s">
        <v>43</v>
      </c>
      <c r="H170" s="65"/>
      <c r="I170" s="70"/>
    </row>
    <row r="171" spans="1:9" ht="25.5" customHeight="1" x14ac:dyDescent="0.25">
      <c r="A171" s="26">
        <v>44068</v>
      </c>
      <c r="B171" s="28"/>
      <c r="C171" s="28"/>
      <c r="D171" s="28">
        <v>0</v>
      </c>
      <c r="E171" s="27"/>
      <c r="F171" s="28">
        <v>6404</v>
      </c>
      <c r="G171" s="37"/>
      <c r="H171" s="63"/>
      <c r="I171" s="70"/>
    </row>
    <row r="172" spans="1:9" ht="25.5" customHeight="1" x14ac:dyDescent="0.25">
      <c r="A172" s="26">
        <v>44069</v>
      </c>
      <c r="B172" s="28"/>
      <c r="C172" s="28"/>
      <c r="D172" s="28">
        <v>0</v>
      </c>
      <c r="E172" s="27"/>
      <c r="F172" s="28">
        <v>1668</v>
      </c>
      <c r="G172" s="41" t="s">
        <v>45</v>
      </c>
      <c r="H172" s="66"/>
      <c r="I172" s="70" t="s">
        <v>64</v>
      </c>
    </row>
    <row r="173" spans="1:9" ht="25.5" customHeight="1" x14ac:dyDescent="0.25">
      <c r="A173" s="26">
        <v>44070</v>
      </c>
      <c r="B173" s="28"/>
      <c r="C173" s="28"/>
      <c r="D173" s="28">
        <v>0</v>
      </c>
      <c r="E173" s="27"/>
      <c r="F173" s="28">
        <v>2496</v>
      </c>
      <c r="G173" s="37" t="s">
        <v>74</v>
      </c>
      <c r="H173" s="63"/>
      <c r="I173" s="70" t="s">
        <v>75</v>
      </c>
    </row>
    <row r="174" spans="1:9" ht="25.5" customHeight="1" x14ac:dyDescent="0.25">
      <c r="A174" s="26">
        <v>44071</v>
      </c>
      <c r="B174" s="28"/>
      <c r="C174" s="28"/>
      <c r="D174" s="28">
        <v>0</v>
      </c>
      <c r="E174" s="27"/>
      <c r="F174" s="28">
        <v>34064</v>
      </c>
      <c r="G174" s="37"/>
      <c r="H174" s="63"/>
      <c r="I174" s="70"/>
    </row>
    <row r="175" spans="1:9" ht="25.5" customHeight="1" x14ac:dyDescent="0.25">
      <c r="A175" s="26">
        <v>44074</v>
      </c>
      <c r="B175" s="28"/>
      <c r="C175" s="28"/>
      <c r="D175" s="28">
        <v>0</v>
      </c>
      <c r="E175" s="27"/>
      <c r="F175" s="28">
        <v>3153</v>
      </c>
      <c r="G175" s="41" t="s">
        <v>44</v>
      </c>
      <c r="H175" s="66"/>
      <c r="I175" s="70" t="s">
        <v>65</v>
      </c>
    </row>
    <row r="176" spans="1:9" ht="25.5" customHeight="1" x14ac:dyDescent="0.25">
      <c r="A176" s="26">
        <v>44075</v>
      </c>
      <c r="B176" s="28">
        <v>274</v>
      </c>
      <c r="C176" s="28">
        <v>274</v>
      </c>
      <c r="D176" s="28">
        <v>0</v>
      </c>
      <c r="E176" s="27">
        <v>18</v>
      </c>
      <c r="F176" s="28">
        <v>8179</v>
      </c>
      <c r="G176" s="37"/>
      <c r="H176" s="63"/>
      <c r="I176" s="70"/>
    </row>
    <row r="177" spans="1:9" ht="25.5" customHeight="1" x14ac:dyDescent="0.25">
      <c r="A177" s="26">
        <v>44076</v>
      </c>
      <c r="B177" s="28">
        <v>366</v>
      </c>
      <c r="C177" s="28">
        <v>366</v>
      </c>
      <c r="D177" s="28">
        <v>0</v>
      </c>
      <c r="E177" s="27">
        <v>13</v>
      </c>
      <c r="F177" s="28">
        <v>2503</v>
      </c>
      <c r="G177" s="37"/>
      <c r="H177" s="63"/>
      <c r="I177" s="70"/>
    </row>
    <row r="178" spans="1:9" ht="25.5" customHeight="1" x14ac:dyDescent="0.25">
      <c r="A178" s="26">
        <v>44077</v>
      </c>
      <c r="B178" s="28">
        <v>245</v>
      </c>
      <c r="C178" s="28">
        <v>245</v>
      </c>
      <c r="D178" s="28">
        <v>0</v>
      </c>
      <c r="E178" s="27">
        <v>31</v>
      </c>
      <c r="F178" s="28">
        <v>19210</v>
      </c>
      <c r="G178" s="37"/>
      <c r="H178" s="63"/>
      <c r="I178" s="70"/>
    </row>
    <row r="179" spans="1:9" ht="25.5" customHeight="1" x14ac:dyDescent="0.25">
      <c r="A179" s="26">
        <v>44078</v>
      </c>
      <c r="B179" s="28">
        <v>184</v>
      </c>
      <c r="C179" s="28">
        <v>184</v>
      </c>
      <c r="D179" s="28">
        <v>0</v>
      </c>
      <c r="E179" s="27">
        <v>14</v>
      </c>
      <c r="F179" s="28">
        <v>1632</v>
      </c>
      <c r="G179" s="40" t="s">
        <v>43</v>
      </c>
      <c r="H179" s="65"/>
      <c r="I179" s="70"/>
    </row>
    <row r="180" spans="1:9" ht="25.5" customHeight="1" x14ac:dyDescent="0.25">
      <c r="A180" s="26">
        <v>44081</v>
      </c>
      <c r="B180" s="28">
        <v>223</v>
      </c>
      <c r="C180" s="28">
        <v>223</v>
      </c>
      <c r="D180" s="28">
        <v>0</v>
      </c>
      <c r="E180" s="27">
        <v>14</v>
      </c>
      <c r="F180" s="28">
        <v>47298</v>
      </c>
      <c r="G180" s="40" t="s">
        <v>41</v>
      </c>
      <c r="H180" s="65"/>
      <c r="I180" s="70"/>
    </row>
    <row r="181" spans="1:9" ht="25.5" customHeight="1" x14ac:dyDescent="0.25">
      <c r="A181" s="26">
        <v>44082</v>
      </c>
      <c r="B181" s="28">
        <v>243</v>
      </c>
      <c r="C181" s="28">
        <v>243</v>
      </c>
      <c r="D181" s="28">
        <v>0</v>
      </c>
      <c r="E181" s="27">
        <v>0</v>
      </c>
      <c r="F181" s="28">
        <v>0</v>
      </c>
      <c r="G181" s="37"/>
      <c r="H181" s="63"/>
      <c r="I181" s="70"/>
    </row>
    <row r="182" spans="1:9" ht="25.5" customHeight="1" x14ac:dyDescent="0.25">
      <c r="A182" s="26">
        <v>44083</v>
      </c>
      <c r="B182" s="28">
        <v>230</v>
      </c>
      <c r="C182" s="28">
        <v>230</v>
      </c>
      <c r="D182" s="28">
        <v>0</v>
      </c>
      <c r="E182" s="27">
        <v>31</v>
      </c>
      <c r="F182" s="28">
        <v>26119</v>
      </c>
      <c r="G182" s="37"/>
      <c r="H182" s="63"/>
      <c r="I182" s="70"/>
    </row>
    <row r="183" spans="1:9" ht="25.5" customHeight="1" x14ac:dyDescent="0.25">
      <c r="A183" s="34">
        <v>44084</v>
      </c>
      <c r="B183" s="35" t="s">
        <v>36</v>
      </c>
      <c r="C183" s="35" t="s">
        <v>36</v>
      </c>
      <c r="D183" s="35" t="s">
        <v>36</v>
      </c>
      <c r="E183" s="35" t="s">
        <v>36</v>
      </c>
      <c r="F183" s="35"/>
      <c r="G183" s="38" t="s">
        <v>36</v>
      </c>
      <c r="H183" s="67"/>
      <c r="I183" s="73" t="s">
        <v>37</v>
      </c>
    </row>
    <row r="184" spans="1:9" ht="25.5" customHeight="1" x14ac:dyDescent="0.25">
      <c r="A184" s="26">
        <v>44085</v>
      </c>
      <c r="B184" s="28">
        <v>328</v>
      </c>
      <c r="C184" s="28">
        <v>328</v>
      </c>
      <c r="D184" s="28">
        <v>0</v>
      </c>
      <c r="E184" s="27">
        <v>13</v>
      </c>
      <c r="F184" s="28">
        <v>2387</v>
      </c>
      <c r="G184" s="37"/>
      <c r="H184" s="63"/>
      <c r="I184" s="70"/>
    </row>
    <row r="185" spans="1:9" ht="25.5" customHeight="1" x14ac:dyDescent="0.25">
      <c r="A185" s="26">
        <v>44088</v>
      </c>
      <c r="B185" s="28">
        <v>268</v>
      </c>
      <c r="C185" s="28">
        <v>268</v>
      </c>
      <c r="D185" s="28">
        <v>0</v>
      </c>
      <c r="E185" s="27">
        <v>15</v>
      </c>
      <c r="F185" s="28">
        <v>3862</v>
      </c>
      <c r="G185" s="37"/>
      <c r="H185" s="63"/>
      <c r="I185" s="70"/>
    </row>
    <row r="186" spans="1:9" ht="25.5" customHeight="1" x14ac:dyDescent="0.25">
      <c r="A186" s="26">
        <v>44089</v>
      </c>
      <c r="B186" s="28">
        <v>260</v>
      </c>
      <c r="C186" s="28">
        <v>260</v>
      </c>
      <c r="D186" s="28">
        <v>0</v>
      </c>
      <c r="E186" s="27">
        <v>17</v>
      </c>
      <c r="F186" s="28">
        <v>6357</v>
      </c>
      <c r="G186" s="37"/>
      <c r="H186" s="63"/>
      <c r="I186" s="70"/>
    </row>
    <row r="187" spans="1:9" ht="25.5" customHeight="1" x14ac:dyDescent="0.25">
      <c r="A187" s="26">
        <v>44090</v>
      </c>
      <c r="B187" s="28">
        <v>271</v>
      </c>
      <c r="C187" s="28">
        <v>271</v>
      </c>
      <c r="D187" s="28">
        <v>0</v>
      </c>
      <c r="E187" s="27">
        <v>28</v>
      </c>
      <c r="F187" s="28">
        <v>63848</v>
      </c>
      <c r="G187" s="37"/>
      <c r="H187" s="63"/>
      <c r="I187" s="70"/>
    </row>
    <row r="188" spans="1:9" ht="25.5" customHeight="1" x14ac:dyDescent="0.25">
      <c r="A188" s="26">
        <v>44091</v>
      </c>
      <c r="B188" s="28">
        <v>224</v>
      </c>
      <c r="C188" s="28">
        <v>224</v>
      </c>
      <c r="D188" s="28">
        <v>0</v>
      </c>
      <c r="E188" s="27">
        <v>37</v>
      </c>
      <c r="F188" s="28">
        <v>6460</v>
      </c>
      <c r="G188" s="40" t="s">
        <v>42</v>
      </c>
      <c r="H188" s="65"/>
      <c r="I188" s="70"/>
    </row>
    <row r="189" spans="1:9" ht="25.5" customHeight="1" x14ac:dyDescent="0.25">
      <c r="A189" s="26">
        <v>44092</v>
      </c>
      <c r="B189" s="28">
        <v>249</v>
      </c>
      <c r="C189" s="28">
        <v>249</v>
      </c>
      <c r="D189" s="28">
        <v>0</v>
      </c>
      <c r="E189" s="27">
        <v>13</v>
      </c>
      <c r="F189" s="28">
        <v>1611</v>
      </c>
      <c r="G189" s="37"/>
      <c r="H189" s="63"/>
      <c r="I189" s="70"/>
    </row>
    <row r="190" spans="1:9" ht="25.5" customHeight="1" x14ac:dyDescent="0.25">
      <c r="A190" s="26">
        <v>44095</v>
      </c>
      <c r="B190" s="28">
        <v>287</v>
      </c>
      <c r="C190" s="28">
        <v>287</v>
      </c>
      <c r="D190" s="28">
        <v>0</v>
      </c>
      <c r="E190" s="27">
        <v>15</v>
      </c>
      <c r="F190" s="28">
        <v>2367</v>
      </c>
      <c r="G190" s="37"/>
      <c r="H190" s="63"/>
      <c r="I190" s="70"/>
    </row>
    <row r="191" spans="1:9" ht="25.5" customHeight="1" x14ac:dyDescent="0.25">
      <c r="A191" s="26">
        <v>44096</v>
      </c>
      <c r="B191" s="28">
        <v>304</v>
      </c>
      <c r="C191" s="28">
        <v>304</v>
      </c>
      <c r="D191" s="28">
        <v>0</v>
      </c>
      <c r="E191" s="27">
        <v>34</v>
      </c>
      <c r="F191" s="28">
        <v>73085</v>
      </c>
      <c r="G191" s="37"/>
      <c r="H191" s="63"/>
      <c r="I191" s="70"/>
    </row>
    <row r="192" spans="1:9" ht="25.5" customHeight="1" x14ac:dyDescent="0.25">
      <c r="A192" s="26">
        <v>44097</v>
      </c>
      <c r="B192" s="28">
        <v>239</v>
      </c>
      <c r="C192" s="28">
        <v>239</v>
      </c>
      <c r="D192" s="28">
        <v>0</v>
      </c>
      <c r="E192" s="27">
        <v>16</v>
      </c>
      <c r="F192" s="28">
        <v>5476</v>
      </c>
      <c r="G192" s="37"/>
      <c r="H192" s="63"/>
      <c r="I192" s="70"/>
    </row>
    <row r="193" spans="1:9" ht="25.5" customHeight="1" x14ac:dyDescent="0.25">
      <c r="A193" s="26">
        <v>44098</v>
      </c>
      <c r="B193" s="28">
        <v>359</v>
      </c>
      <c r="C193" s="28">
        <v>359</v>
      </c>
      <c r="D193" s="28">
        <v>0</v>
      </c>
      <c r="E193" s="27">
        <v>17</v>
      </c>
      <c r="F193" s="28">
        <v>5756</v>
      </c>
      <c r="G193" s="40" t="s">
        <v>42</v>
      </c>
      <c r="H193" s="65"/>
      <c r="I193" s="70"/>
    </row>
    <row r="194" spans="1:9" ht="25.5" customHeight="1" x14ac:dyDescent="0.25">
      <c r="A194" s="26">
        <v>44099</v>
      </c>
      <c r="B194" s="28">
        <v>394</v>
      </c>
      <c r="C194" s="28">
        <v>394</v>
      </c>
      <c r="D194" s="28">
        <v>0</v>
      </c>
      <c r="E194" s="27">
        <v>19</v>
      </c>
      <c r="F194" s="28">
        <v>40875</v>
      </c>
      <c r="G194" s="41" t="s">
        <v>40</v>
      </c>
      <c r="H194" s="66"/>
      <c r="I194" s="70" t="s">
        <v>66</v>
      </c>
    </row>
    <row r="195" spans="1:9" ht="25.5" customHeight="1" x14ac:dyDescent="0.25">
      <c r="A195" s="26">
        <v>44102</v>
      </c>
      <c r="B195" s="28">
        <v>557</v>
      </c>
      <c r="C195" s="28">
        <v>557</v>
      </c>
      <c r="D195" s="28">
        <v>0</v>
      </c>
      <c r="E195" s="27">
        <v>13</v>
      </c>
      <c r="F195" s="28">
        <v>3369</v>
      </c>
      <c r="G195" s="41" t="s">
        <v>39</v>
      </c>
      <c r="H195" s="66"/>
      <c r="I195" s="70" t="s">
        <v>67</v>
      </c>
    </row>
    <row r="196" spans="1:9" ht="25.5" customHeight="1" x14ac:dyDescent="0.25">
      <c r="A196" s="26">
        <v>44103</v>
      </c>
      <c r="B196" s="28">
        <v>632</v>
      </c>
      <c r="C196" s="28">
        <v>632</v>
      </c>
      <c r="D196" s="28">
        <v>0</v>
      </c>
      <c r="E196" s="27">
        <v>21</v>
      </c>
      <c r="F196" s="28">
        <v>72163</v>
      </c>
      <c r="G196" s="41" t="s">
        <v>38</v>
      </c>
      <c r="H196" s="66"/>
      <c r="I196" s="70" t="s">
        <v>68</v>
      </c>
    </row>
    <row r="197" spans="1:9" ht="25.5" customHeight="1" x14ac:dyDescent="0.25">
      <c r="A197" s="26">
        <v>44104</v>
      </c>
      <c r="B197" s="28">
        <v>429</v>
      </c>
      <c r="C197" s="28">
        <v>429</v>
      </c>
      <c r="D197" s="28">
        <v>0</v>
      </c>
      <c r="E197" s="27">
        <v>33</v>
      </c>
      <c r="F197" s="28">
        <v>13540</v>
      </c>
      <c r="G197" s="37"/>
      <c r="H197" s="63"/>
      <c r="I197" s="70"/>
    </row>
    <row r="198" spans="1:9" ht="54" x14ac:dyDescent="0.25">
      <c r="A198" s="26">
        <v>44105</v>
      </c>
      <c r="B198" s="28">
        <v>715</v>
      </c>
      <c r="C198" s="28">
        <v>715</v>
      </c>
      <c r="D198" s="28">
        <v>0</v>
      </c>
      <c r="E198" s="27">
        <v>19</v>
      </c>
      <c r="F198" s="28">
        <v>6142</v>
      </c>
      <c r="G198" s="42" t="s">
        <v>56</v>
      </c>
      <c r="H198" s="66"/>
      <c r="I198" s="70" t="s">
        <v>69</v>
      </c>
    </row>
    <row r="199" spans="1:9" ht="54" x14ac:dyDescent="0.25">
      <c r="A199" s="26">
        <v>44106</v>
      </c>
      <c r="B199" s="28">
        <v>329</v>
      </c>
      <c r="C199" s="28">
        <v>329</v>
      </c>
      <c r="D199" s="28">
        <v>0</v>
      </c>
      <c r="E199" s="27">
        <v>21</v>
      </c>
      <c r="F199" s="28">
        <v>77316</v>
      </c>
      <c r="G199" s="42" t="s">
        <v>72</v>
      </c>
      <c r="H199" s="66"/>
      <c r="I199" s="70" t="s">
        <v>73</v>
      </c>
    </row>
    <row r="200" spans="1:9" ht="108" x14ac:dyDescent="0.25">
      <c r="A200" s="26">
        <v>44109</v>
      </c>
      <c r="B200" s="28">
        <v>304</v>
      </c>
      <c r="C200" s="28">
        <v>304</v>
      </c>
      <c r="D200" s="28">
        <v>0</v>
      </c>
      <c r="E200" s="27">
        <v>21</v>
      </c>
      <c r="F200" s="28">
        <v>25433</v>
      </c>
      <c r="G200" s="42" t="s">
        <v>77</v>
      </c>
      <c r="H200" s="66"/>
      <c r="I200" s="70" t="s">
        <v>78</v>
      </c>
    </row>
    <row r="201" spans="1:9" ht="36" x14ac:dyDescent="0.25">
      <c r="A201" s="26">
        <v>44110</v>
      </c>
      <c r="B201" s="28">
        <v>323</v>
      </c>
      <c r="C201" s="28">
        <v>323</v>
      </c>
      <c r="D201" s="28">
        <v>0</v>
      </c>
      <c r="E201" s="27">
        <v>40</v>
      </c>
      <c r="F201" s="28">
        <v>83468</v>
      </c>
      <c r="G201" s="42" t="s">
        <v>79</v>
      </c>
      <c r="H201" s="66"/>
      <c r="I201" s="70" t="s">
        <v>80</v>
      </c>
    </row>
    <row r="202" spans="1:9" ht="36" x14ac:dyDescent="0.25">
      <c r="A202" s="26">
        <v>44111</v>
      </c>
      <c r="B202" s="28">
        <v>294</v>
      </c>
      <c r="C202" s="28">
        <v>294</v>
      </c>
      <c r="D202" s="28">
        <v>0</v>
      </c>
      <c r="E202" s="27">
        <v>8</v>
      </c>
      <c r="F202" s="28">
        <v>313</v>
      </c>
      <c r="G202" s="42" t="s">
        <v>81</v>
      </c>
      <c r="H202" s="66"/>
      <c r="I202" s="70" t="s">
        <v>82</v>
      </c>
    </row>
    <row r="203" spans="1:9" ht="25.5" customHeight="1" x14ac:dyDescent="0.25">
      <c r="A203" s="26">
        <v>44112</v>
      </c>
      <c r="B203" s="28">
        <v>258</v>
      </c>
      <c r="C203" s="28">
        <v>258</v>
      </c>
      <c r="D203" s="28">
        <v>0</v>
      </c>
      <c r="E203" s="27">
        <v>19</v>
      </c>
      <c r="F203" s="28">
        <v>11514</v>
      </c>
      <c r="G203" s="37" t="s">
        <v>13</v>
      </c>
      <c r="H203" s="63"/>
      <c r="I203" s="70"/>
    </row>
    <row r="204" spans="1:9" ht="54" x14ac:dyDescent="0.25">
      <c r="A204" s="26">
        <v>44113</v>
      </c>
      <c r="B204" s="28">
        <v>220</v>
      </c>
      <c r="C204" s="28">
        <v>220</v>
      </c>
      <c r="D204" s="28">
        <v>0</v>
      </c>
      <c r="E204" s="27">
        <v>29</v>
      </c>
      <c r="F204" s="28">
        <v>78095</v>
      </c>
      <c r="G204" s="42" t="s">
        <v>84</v>
      </c>
      <c r="H204" s="66"/>
      <c r="I204" s="70" t="s">
        <v>85</v>
      </c>
    </row>
    <row r="205" spans="1:9" ht="72" x14ac:dyDescent="0.25">
      <c r="A205" s="26">
        <v>44116</v>
      </c>
      <c r="B205" s="28">
        <v>270</v>
      </c>
      <c r="C205" s="28">
        <v>270</v>
      </c>
      <c r="D205" s="28">
        <v>0</v>
      </c>
      <c r="E205" s="27">
        <v>16</v>
      </c>
      <c r="F205" s="28">
        <v>4164</v>
      </c>
      <c r="G205" s="42" t="s">
        <v>87</v>
      </c>
      <c r="H205" s="66"/>
      <c r="I205" s="70" t="s">
        <v>88</v>
      </c>
    </row>
    <row r="206" spans="1:9" ht="25.5" customHeight="1" x14ac:dyDescent="0.25">
      <c r="A206" s="26">
        <v>44117</v>
      </c>
      <c r="B206" s="28">
        <v>276</v>
      </c>
      <c r="C206" s="28">
        <v>276</v>
      </c>
      <c r="D206" s="28">
        <v>0</v>
      </c>
      <c r="E206" s="27">
        <v>35</v>
      </c>
      <c r="F206" s="28">
        <v>80966</v>
      </c>
      <c r="G206" s="37"/>
      <c r="H206" s="63"/>
      <c r="I206" s="70"/>
    </row>
    <row r="207" spans="1:9" ht="25.5" customHeight="1" x14ac:dyDescent="0.25">
      <c r="A207" s="26">
        <v>44118</v>
      </c>
      <c r="B207" s="28">
        <v>241</v>
      </c>
      <c r="C207" s="28">
        <v>241</v>
      </c>
      <c r="D207" s="28">
        <v>0</v>
      </c>
      <c r="E207" s="27">
        <v>13</v>
      </c>
      <c r="F207" s="28">
        <v>3605</v>
      </c>
      <c r="G207" s="37"/>
      <c r="H207" s="63"/>
      <c r="I207" s="70"/>
    </row>
    <row r="208" spans="1:9" ht="25.5" customHeight="1" x14ac:dyDescent="0.25">
      <c r="A208" s="26">
        <v>44119</v>
      </c>
      <c r="B208" s="28">
        <v>210</v>
      </c>
      <c r="C208" s="28">
        <v>210</v>
      </c>
      <c r="D208" s="28">
        <v>0</v>
      </c>
      <c r="E208" s="30">
        <v>16</v>
      </c>
      <c r="F208" s="28">
        <v>3129</v>
      </c>
      <c r="G208" s="37"/>
      <c r="H208" s="63"/>
      <c r="I208" s="70"/>
    </row>
    <row r="209" spans="1:9" ht="36" x14ac:dyDescent="0.25">
      <c r="A209" s="26">
        <v>44120</v>
      </c>
      <c r="B209" s="28">
        <v>252</v>
      </c>
      <c r="C209" s="28">
        <v>252</v>
      </c>
      <c r="D209" s="28">
        <v>0</v>
      </c>
      <c r="E209" s="27">
        <v>35</v>
      </c>
      <c r="F209" s="28">
        <v>94110</v>
      </c>
      <c r="G209" s="43" t="s">
        <v>93</v>
      </c>
      <c r="H209" s="63"/>
      <c r="I209" s="70" t="s">
        <v>94</v>
      </c>
    </row>
    <row r="210" spans="1:9" ht="25.5" customHeight="1" x14ac:dyDescent="0.25">
      <c r="A210" s="26">
        <v>44123</v>
      </c>
      <c r="B210" s="28">
        <v>300</v>
      </c>
      <c r="C210" s="28">
        <v>300</v>
      </c>
      <c r="D210" s="28">
        <v>0</v>
      </c>
      <c r="E210" s="27">
        <v>15</v>
      </c>
      <c r="F210" s="28">
        <v>4275</v>
      </c>
      <c r="G210" s="37"/>
      <c r="H210" s="63"/>
      <c r="I210" s="70"/>
    </row>
    <row r="211" spans="1:9" ht="126" x14ac:dyDescent="0.25">
      <c r="A211" s="26">
        <v>44124</v>
      </c>
      <c r="B211" s="28">
        <v>313</v>
      </c>
      <c r="C211" s="28">
        <v>313</v>
      </c>
      <c r="D211" s="28">
        <v>0</v>
      </c>
      <c r="E211" s="27">
        <v>39</v>
      </c>
      <c r="F211" s="28">
        <v>84764</v>
      </c>
      <c r="G211" s="43" t="s">
        <v>89</v>
      </c>
      <c r="H211" s="63"/>
      <c r="I211" s="70" t="s">
        <v>90</v>
      </c>
    </row>
    <row r="212" spans="1:9" ht="25.5" customHeight="1" x14ac:dyDescent="0.25">
      <c r="A212" s="26">
        <v>44125</v>
      </c>
      <c r="B212" s="28">
        <v>326</v>
      </c>
      <c r="C212" s="28">
        <v>326</v>
      </c>
      <c r="D212" s="28">
        <v>0</v>
      </c>
      <c r="E212" s="27">
        <v>15</v>
      </c>
      <c r="F212" s="28">
        <v>3358</v>
      </c>
      <c r="G212" s="37"/>
      <c r="H212" s="63"/>
      <c r="I212" s="70"/>
    </row>
    <row r="213" spans="1:9" ht="90" x14ac:dyDescent="0.25">
      <c r="A213" s="26">
        <v>44126</v>
      </c>
      <c r="B213" s="28">
        <v>268</v>
      </c>
      <c r="C213" s="28">
        <v>268</v>
      </c>
      <c r="D213" s="28">
        <v>0</v>
      </c>
      <c r="E213" s="27">
        <v>17</v>
      </c>
      <c r="F213" s="28">
        <v>3570</v>
      </c>
      <c r="G213" s="43" t="s">
        <v>91</v>
      </c>
      <c r="H213" s="63"/>
      <c r="I213" s="70" t="s">
        <v>92</v>
      </c>
    </row>
    <row r="214" spans="1:9" ht="25.5" customHeight="1" x14ac:dyDescent="0.25">
      <c r="A214" s="26">
        <v>44127</v>
      </c>
      <c r="B214" s="28">
        <v>231</v>
      </c>
      <c r="C214" s="28">
        <v>231</v>
      </c>
      <c r="D214" s="28">
        <v>0</v>
      </c>
      <c r="E214" s="27">
        <v>25</v>
      </c>
      <c r="F214" s="28">
        <v>3606</v>
      </c>
      <c r="G214" s="37" t="s">
        <v>96</v>
      </c>
      <c r="H214" s="63"/>
      <c r="I214" s="70" t="s">
        <v>95</v>
      </c>
    </row>
    <row r="215" spans="1:9" s="46" customFormat="1" ht="25.5" customHeight="1" x14ac:dyDescent="0.25">
      <c r="A215" s="34"/>
      <c r="B215" s="35"/>
      <c r="C215" s="35"/>
      <c r="D215" s="44" t="s">
        <v>13</v>
      </c>
      <c r="E215" s="44"/>
      <c r="F215" s="35"/>
      <c r="G215" s="45"/>
      <c r="H215" s="68"/>
      <c r="I215" s="74"/>
    </row>
    <row r="216" spans="1:9" ht="25.5" customHeight="1" x14ac:dyDescent="0.25">
      <c r="A216" s="26">
        <v>44130</v>
      </c>
      <c r="B216" s="28">
        <v>289</v>
      </c>
      <c r="C216" s="28">
        <v>289</v>
      </c>
      <c r="D216" s="28">
        <v>0</v>
      </c>
      <c r="E216" s="27">
        <v>14</v>
      </c>
      <c r="F216" s="28">
        <v>78755</v>
      </c>
      <c r="G216" s="37"/>
      <c r="H216" s="63"/>
      <c r="I216" s="70"/>
    </row>
    <row r="217" spans="1:9" ht="25.5" customHeight="1" x14ac:dyDescent="0.25">
      <c r="A217" s="26">
        <v>44131</v>
      </c>
      <c r="B217" s="28">
        <v>351</v>
      </c>
      <c r="C217" s="28">
        <v>351</v>
      </c>
      <c r="D217" s="28">
        <v>0</v>
      </c>
      <c r="E217" s="27">
        <v>35</v>
      </c>
      <c r="F217" s="28">
        <v>90431</v>
      </c>
      <c r="G217" s="37"/>
      <c r="H217" s="63"/>
      <c r="I217" s="70"/>
    </row>
    <row r="218" spans="1:9" ht="126" x14ac:dyDescent="0.25">
      <c r="A218" s="26">
        <v>44132</v>
      </c>
      <c r="B218" s="28">
        <v>414</v>
      </c>
      <c r="C218" s="28">
        <v>414</v>
      </c>
      <c r="D218" s="28">
        <v>0</v>
      </c>
      <c r="E218" s="27">
        <v>14</v>
      </c>
      <c r="F218" s="28">
        <v>5817</v>
      </c>
      <c r="G218" s="43" t="s">
        <v>97</v>
      </c>
      <c r="H218" s="63"/>
      <c r="I218" s="70" t="s">
        <v>98</v>
      </c>
    </row>
    <row r="219" spans="1:9" ht="25.5" customHeight="1" x14ac:dyDescent="0.25">
      <c r="A219" s="26">
        <v>44133</v>
      </c>
      <c r="B219" s="28">
        <v>374</v>
      </c>
      <c r="C219" s="28">
        <v>374</v>
      </c>
      <c r="D219" s="28">
        <v>0</v>
      </c>
      <c r="E219" s="27">
        <v>15</v>
      </c>
      <c r="F219" s="28">
        <v>6585</v>
      </c>
      <c r="G219" s="37"/>
      <c r="H219" s="63"/>
      <c r="I219" s="70"/>
    </row>
    <row r="220" spans="1:9" ht="25.5" customHeight="1" x14ac:dyDescent="0.25">
      <c r="A220" s="26">
        <v>44134</v>
      </c>
      <c r="B220" s="28">
        <v>396</v>
      </c>
      <c r="C220" s="28">
        <v>396</v>
      </c>
      <c r="D220" s="28">
        <v>0</v>
      </c>
      <c r="E220" s="27">
        <v>20</v>
      </c>
      <c r="F220" s="28">
        <v>78702</v>
      </c>
      <c r="G220" s="37"/>
      <c r="H220" s="63"/>
      <c r="I220" s="70"/>
    </row>
    <row r="221" spans="1:9" ht="25.5" customHeight="1" x14ac:dyDescent="0.25">
      <c r="A221" s="26">
        <v>44137</v>
      </c>
      <c r="B221" s="28">
        <v>479</v>
      </c>
      <c r="C221" s="28">
        <v>479</v>
      </c>
      <c r="D221" s="28">
        <v>0</v>
      </c>
      <c r="E221" s="27">
        <v>39</v>
      </c>
      <c r="F221" s="28">
        <v>16223</v>
      </c>
      <c r="G221" s="37"/>
      <c r="H221" s="63"/>
      <c r="I221" s="70"/>
    </row>
    <row r="222" spans="1:9" ht="25.5" customHeight="1" x14ac:dyDescent="0.25">
      <c r="A222" s="26">
        <v>44138</v>
      </c>
      <c r="B222" s="28">
        <v>419</v>
      </c>
      <c r="C222" s="28">
        <v>419</v>
      </c>
      <c r="D222" s="28">
        <v>0</v>
      </c>
      <c r="E222" s="27">
        <v>19</v>
      </c>
      <c r="F222" s="28">
        <v>12490</v>
      </c>
      <c r="G222" s="37"/>
      <c r="H222" s="63"/>
      <c r="I222" s="70"/>
    </row>
    <row r="223" spans="1:9" ht="54" x14ac:dyDescent="0.25">
      <c r="A223" s="26">
        <v>44139</v>
      </c>
      <c r="B223" s="28">
        <v>325</v>
      </c>
      <c r="C223" s="28">
        <v>325</v>
      </c>
      <c r="D223" s="28">
        <v>0</v>
      </c>
      <c r="E223" s="27">
        <v>11</v>
      </c>
      <c r="F223" s="28">
        <v>6711</v>
      </c>
      <c r="G223" s="43" t="s">
        <v>99</v>
      </c>
      <c r="H223" s="63"/>
      <c r="I223" s="70" t="s">
        <v>100</v>
      </c>
    </row>
    <row r="224" spans="1:9" ht="90" x14ac:dyDescent="0.25">
      <c r="A224" s="26">
        <v>44140</v>
      </c>
      <c r="B224" s="28">
        <v>284</v>
      </c>
      <c r="C224" s="28">
        <v>284</v>
      </c>
      <c r="D224" s="28">
        <v>0</v>
      </c>
      <c r="E224" s="27">
        <v>29</v>
      </c>
      <c r="F224" s="28">
        <v>31008</v>
      </c>
      <c r="G224" s="43" t="s">
        <v>101</v>
      </c>
      <c r="H224" s="63"/>
      <c r="I224" s="70"/>
    </row>
    <row r="225" spans="1:9" ht="25.5" customHeight="1" x14ac:dyDescent="0.25">
      <c r="A225" s="26">
        <v>44141</v>
      </c>
      <c r="B225" s="28">
        <v>301</v>
      </c>
      <c r="C225" s="28">
        <v>301</v>
      </c>
      <c r="D225" s="28">
        <v>0</v>
      </c>
      <c r="E225" s="27">
        <v>14</v>
      </c>
      <c r="F225" s="28">
        <v>4026</v>
      </c>
      <c r="G225" s="37" t="s">
        <v>102</v>
      </c>
      <c r="H225" s="63"/>
      <c r="I225" s="70"/>
    </row>
    <row r="226" spans="1:9" ht="25.5" customHeight="1" x14ac:dyDescent="0.25">
      <c r="A226" s="26">
        <v>44144</v>
      </c>
      <c r="B226" s="28">
        <v>253</v>
      </c>
      <c r="C226" s="28">
        <v>253</v>
      </c>
      <c r="D226" s="28">
        <v>0</v>
      </c>
      <c r="E226" s="27">
        <v>18</v>
      </c>
      <c r="F226" s="28">
        <v>3259</v>
      </c>
      <c r="G226" s="37"/>
      <c r="H226" s="63"/>
      <c r="I226" s="70"/>
    </row>
    <row r="227" spans="1:9" ht="25.5" customHeight="1" x14ac:dyDescent="0.25">
      <c r="A227" s="26">
        <v>44145</v>
      </c>
      <c r="B227" s="28">
        <v>353</v>
      </c>
      <c r="C227" s="28">
        <v>353</v>
      </c>
      <c r="D227" s="28">
        <v>0</v>
      </c>
      <c r="E227" s="27">
        <v>26</v>
      </c>
      <c r="F227" s="28">
        <v>48126</v>
      </c>
      <c r="G227" s="37"/>
      <c r="H227" s="63"/>
      <c r="I227" s="70"/>
    </row>
    <row r="228" spans="1:9" ht="90" x14ac:dyDescent="0.25">
      <c r="A228" s="26">
        <v>44146</v>
      </c>
      <c r="B228" s="28">
        <v>432</v>
      </c>
      <c r="C228" s="28">
        <v>432</v>
      </c>
      <c r="D228" s="28">
        <v>0</v>
      </c>
      <c r="E228" s="27">
        <v>13</v>
      </c>
      <c r="F228" s="28">
        <v>4163</v>
      </c>
      <c r="G228" s="43" t="s">
        <v>103</v>
      </c>
      <c r="H228" s="63"/>
      <c r="I228" s="70"/>
    </row>
    <row r="229" spans="1:9" ht="25.5" customHeight="1" x14ac:dyDescent="0.25">
      <c r="A229" s="26">
        <v>44147</v>
      </c>
      <c r="B229" s="28">
        <v>253</v>
      </c>
      <c r="C229" s="28">
        <v>253</v>
      </c>
      <c r="D229" s="28">
        <v>0</v>
      </c>
      <c r="E229" s="27">
        <v>29</v>
      </c>
      <c r="F229" s="28">
        <v>18984</v>
      </c>
      <c r="G229" s="37"/>
      <c r="H229" s="63"/>
      <c r="I229" s="70"/>
    </row>
    <row r="230" spans="1:9" ht="25.5" customHeight="1" x14ac:dyDescent="0.25">
      <c r="A230" s="26">
        <v>44148</v>
      </c>
      <c r="B230" s="28">
        <v>277</v>
      </c>
      <c r="C230" s="28">
        <v>277</v>
      </c>
      <c r="D230" s="28">
        <v>0</v>
      </c>
      <c r="E230" s="27">
        <v>14</v>
      </c>
      <c r="F230" s="28">
        <v>2852</v>
      </c>
      <c r="G230" s="37"/>
      <c r="H230" s="63"/>
      <c r="I230" s="70"/>
    </row>
    <row r="231" spans="1:9" ht="25.5" customHeight="1" x14ac:dyDescent="0.25">
      <c r="A231" s="26">
        <v>44151</v>
      </c>
      <c r="B231" s="28">
        <v>354</v>
      </c>
      <c r="C231" s="28">
        <v>354</v>
      </c>
      <c r="D231" s="28">
        <v>0</v>
      </c>
      <c r="E231" s="27">
        <v>10</v>
      </c>
      <c r="F231" s="28">
        <v>2159</v>
      </c>
      <c r="G231" s="37"/>
      <c r="H231" s="63"/>
      <c r="I231" s="70"/>
    </row>
    <row r="232" spans="1:9" ht="25.5" customHeight="1" x14ac:dyDescent="0.25">
      <c r="A232" s="26">
        <v>44152</v>
      </c>
      <c r="B232" s="28">
        <v>371</v>
      </c>
      <c r="C232" s="28">
        <v>371</v>
      </c>
      <c r="D232" s="28">
        <v>0</v>
      </c>
      <c r="E232" s="27">
        <v>21</v>
      </c>
      <c r="F232" s="28">
        <v>8865</v>
      </c>
      <c r="G232" s="37"/>
      <c r="H232" s="63"/>
      <c r="I232" s="70"/>
    </row>
    <row r="233" spans="1:9" ht="25.5" customHeight="1" x14ac:dyDescent="0.25">
      <c r="A233" s="26">
        <v>44153</v>
      </c>
      <c r="B233" s="28">
        <v>304</v>
      </c>
      <c r="C233" s="28">
        <v>304</v>
      </c>
      <c r="D233" s="28">
        <v>0</v>
      </c>
      <c r="E233" s="27">
        <v>11</v>
      </c>
      <c r="F233" s="28">
        <v>3646</v>
      </c>
      <c r="G233" s="37"/>
      <c r="H233" s="63"/>
      <c r="I233" s="70"/>
    </row>
    <row r="234" spans="1:9" ht="25.5" customHeight="1" x14ac:dyDescent="0.25">
      <c r="A234" s="26">
        <v>44154</v>
      </c>
      <c r="B234" s="28">
        <v>274</v>
      </c>
      <c r="C234" s="28">
        <v>274</v>
      </c>
      <c r="D234" s="28">
        <v>0</v>
      </c>
      <c r="E234" s="27">
        <v>25</v>
      </c>
      <c r="F234" s="28">
        <v>15074</v>
      </c>
      <c r="G234" s="37"/>
      <c r="H234" s="63" t="s">
        <v>162</v>
      </c>
      <c r="I234" s="70"/>
    </row>
    <row r="235" spans="1:9" ht="25.5" customHeight="1" x14ac:dyDescent="0.25">
      <c r="A235" s="26">
        <v>44155</v>
      </c>
      <c r="B235" s="28">
        <v>208</v>
      </c>
      <c r="C235" s="28">
        <v>208</v>
      </c>
      <c r="D235" s="28">
        <v>0</v>
      </c>
      <c r="E235" s="27">
        <v>15</v>
      </c>
      <c r="F235" s="28">
        <v>1993</v>
      </c>
      <c r="G235" s="37"/>
      <c r="H235" s="63" t="s">
        <v>162</v>
      </c>
      <c r="I235" s="70"/>
    </row>
    <row r="236" spans="1:9" ht="36" x14ac:dyDescent="0.25">
      <c r="A236" s="26">
        <v>44158</v>
      </c>
      <c r="B236" s="28">
        <v>338</v>
      </c>
      <c r="C236" s="28">
        <v>338</v>
      </c>
      <c r="D236" s="28">
        <v>0</v>
      </c>
      <c r="E236" s="27">
        <v>13</v>
      </c>
      <c r="F236" s="28">
        <v>2254</v>
      </c>
      <c r="G236" s="37" t="s">
        <v>106</v>
      </c>
      <c r="H236" s="63" t="s">
        <v>163</v>
      </c>
      <c r="I236" s="70"/>
    </row>
    <row r="237" spans="1:9" ht="25.5" customHeight="1" x14ac:dyDescent="0.25">
      <c r="A237" s="26">
        <v>44159</v>
      </c>
      <c r="B237" s="28">
        <v>214</v>
      </c>
      <c r="C237" s="28">
        <v>214</v>
      </c>
      <c r="D237" s="28">
        <v>0</v>
      </c>
      <c r="E237" s="27">
        <v>20</v>
      </c>
      <c r="F237" s="28">
        <v>5771</v>
      </c>
      <c r="G237" s="37"/>
      <c r="H237" s="63" t="s">
        <v>162</v>
      </c>
      <c r="I237" s="70"/>
    </row>
    <row r="238" spans="1:9" ht="25.5" customHeight="1" x14ac:dyDescent="0.25">
      <c r="A238" s="26">
        <v>44160</v>
      </c>
      <c r="B238" s="28">
        <v>414</v>
      </c>
      <c r="C238" s="28">
        <v>414</v>
      </c>
      <c r="D238" s="28">
        <v>0</v>
      </c>
      <c r="E238" s="27">
        <v>14</v>
      </c>
      <c r="F238" s="28">
        <v>3164</v>
      </c>
      <c r="G238" s="37"/>
      <c r="H238" s="63" t="s">
        <v>162</v>
      </c>
      <c r="I238" s="70"/>
    </row>
    <row r="239" spans="1:9" ht="25.5" customHeight="1" x14ac:dyDescent="0.25">
      <c r="A239" s="26">
        <v>44161</v>
      </c>
      <c r="B239" s="28">
        <v>252</v>
      </c>
      <c r="C239" s="28">
        <v>252</v>
      </c>
      <c r="D239" s="28">
        <v>0</v>
      </c>
      <c r="E239" s="27">
        <v>17</v>
      </c>
      <c r="F239" s="28">
        <v>2601</v>
      </c>
      <c r="G239" s="37"/>
      <c r="H239" s="63" t="s">
        <v>162</v>
      </c>
      <c r="I239" s="70"/>
    </row>
    <row r="240" spans="1:9" ht="54" x14ac:dyDescent="0.25">
      <c r="A240" s="26">
        <v>44162</v>
      </c>
      <c r="B240" s="28">
        <v>272</v>
      </c>
      <c r="C240" s="28">
        <v>272</v>
      </c>
      <c r="D240" s="28">
        <v>0</v>
      </c>
      <c r="E240" s="27">
        <v>15</v>
      </c>
      <c r="F240" s="28">
        <v>3938</v>
      </c>
      <c r="G240" s="43" t="s">
        <v>143</v>
      </c>
      <c r="H240" s="63" t="s">
        <v>162</v>
      </c>
      <c r="I240" s="70"/>
    </row>
    <row r="241" spans="1:9" ht="25.5" customHeight="1" x14ac:dyDescent="0.25">
      <c r="A241" s="26">
        <v>44165</v>
      </c>
      <c r="B241" s="28">
        <v>322</v>
      </c>
      <c r="C241" s="28">
        <v>322</v>
      </c>
      <c r="D241" s="28">
        <v>0</v>
      </c>
      <c r="E241" s="27">
        <v>13</v>
      </c>
      <c r="F241" s="28">
        <v>5306</v>
      </c>
      <c r="G241" s="37"/>
      <c r="H241" s="63" t="s">
        <v>162</v>
      </c>
      <c r="I241" s="70"/>
    </row>
    <row r="242" spans="1:9" ht="25.5" customHeight="1" x14ac:dyDescent="0.25">
      <c r="A242" s="26">
        <v>44166</v>
      </c>
      <c r="B242" s="28">
        <v>325</v>
      </c>
      <c r="C242" s="28">
        <v>325</v>
      </c>
      <c r="D242" s="28">
        <v>0</v>
      </c>
      <c r="E242" s="27">
        <v>20</v>
      </c>
      <c r="F242" s="28">
        <v>12404</v>
      </c>
      <c r="G242" s="37"/>
      <c r="H242" s="63" t="s">
        <v>162</v>
      </c>
      <c r="I242" s="70"/>
    </row>
    <row r="243" spans="1:9" ht="25.5" customHeight="1" x14ac:dyDescent="0.25">
      <c r="A243" s="26">
        <v>44167</v>
      </c>
      <c r="B243" s="28">
        <v>309</v>
      </c>
      <c r="C243" s="28">
        <v>309</v>
      </c>
      <c r="D243" s="28">
        <v>0</v>
      </c>
      <c r="E243" s="27">
        <v>19</v>
      </c>
      <c r="F243" s="28">
        <v>12459</v>
      </c>
      <c r="G243" s="37"/>
      <c r="H243" s="63" t="s">
        <v>162</v>
      </c>
      <c r="I243" s="70"/>
    </row>
    <row r="244" spans="1:9" ht="25.5" customHeight="1" x14ac:dyDescent="0.25">
      <c r="A244" s="26">
        <v>44168</v>
      </c>
      <c r="B244" s="28">
        <v>231</v>
      </c>
      <c r="C244" s="28">
        <v>231</v>
      </c>
      <c r="D244" s="28">
        <v>0</v>
      </c>
      <c r="E244" s="27">
        <v>42</v>
      </c>
      <c r="F244" s="28">
        <v>62193</v>
      </c>
      <c r="G244" s="37"/>
      <c r="H244" s="63" t="s">
        <v>162</v>
      </c>
      <c r="I244" s="70"/>
    </row>
    <row r="245" spans="1:9" ht="25.5" customHeight="1" x14ac:dyDescent="0.25">
      <c r="A245" s="26">
        <v>44169</v>
      </c>
      <c r="B245" s="28">
        <v>219</v>
      </c>
      <c r="C245" s="28">
        <v>219</v>
      </c>
      <c r="D245" s="28">
        <v>0</v>
      </c>
      <c r="E245" s="27">
        <v>14</v>
      </c>
      <c r="F245" s="28">
        <v>5703</v>
      </c>
      <c r="G245" s="37"/>
      <c r="H245" s="63" t="s">
        <v>162</v>
      </c>
      <c r="I245" s="70"/>
    </row>
    <row r="246" spans="1:9" ht="92.25" customHeight="1" x14ac:dyDescent="0.25">
      <c r="A246" s="26">
        <v>44172</v>
      </c>
      <c r="B246" s="28">
        <v>244</v>
      </c>
      <c r="C246" s="28">
        <v>244</v>
      </c>
      <c r="D246" s="28">
        <v>0</v>
      </c>
      <c r="E246" s="27">
        <v>12</v>
      </c>
      <c r="F246" s="28">
        <v>3730</v>
      </c>
      <c r="G246" s="43" t="s">
        <v>107</v>
      </c>
      <c r="H246" s="63" t="s">
        <v>162</v>
      </c>
      <c r="I246" s="70"/>
    </row>
    <row r="247" spans="1:9" ht="162" x14ac:dyDescent="0.25">
      <c r="A247" s="26">
        <v>44173</v>
      </c>
      <c r="B247" s="28">
        <v>206</v>
      </c>
      <c r="C247" s="28">
        <v>206</v>
      </c>
      <c r="D247" s="28">
        <v>0</v>
      </c>
      <c r="E247" s="27">
        <v>19</v>
      </c>
      <c r="F247" s="28">
        <v>5571</v>
      </c>
      <c r="G247" s="43" t="s">
        <v>109</v>
      </c>
      <c r="H247" s="63" t="s">
        <v>162</v>
      </c>
      <c r="I247" s="70"/>
    </row>
    <row r="248" spans="1:9" ht="72" x14ac:dyDescent="0.25">
      <c r="A248" s="26">
        <v>44174</v>
      </c>
      <c r="B248" s="28">
        <v>280</v>
      </c>
      <c r="C248" s="28">
        <v>280</v>
      </c>
      <c r="D248" s="28">
        <v>0</v>
      </c>
      <c r="E248" s="27">
        <v>15</v>
      </c>
      <c r="F248" s="28">
        <v>3732</v>
      </c>
      <c r="G248" s="43" t="s">
        <v>108</v>
      </c>
      <c r="H248" s="63" t="s">
        <v>162</v>
      </c>
      <c r="I248" s="70"/>
    </row>
    <row r="249" spans="1:9" ht="25.5" customHeight="1" x14ac:dyDescent="0.25">
      <c r="A249" s="26">
        <v>44175</v>
      </c>
      <c r="B249" s="28">
        <v>193</v>
      </c>
      <c r="C249" s="28">
        <v>193</v>
      </c>
      <c r="D249" s="28">
        <v>0</v>
      </c>
      <c r="E249" s="27">
        <v>15</v>
      </c>
      <c r="F249" s="28">
        <v>2609</v>
      </c>
      <c r="G249" s="37"/>
      <c r="H249" s="63" t="s">
        <v>162</v>
      </c>
      <c r="I249" s="70"/>
    </row>
    <row r="250" spans="1:9" ht="25.5" customHeight="1" x14ac:dyDescent="0.25">
      <c r="A250" s="26">
        <v>44176</v>
      </c>
      <c r="B250" s="28">
        <v>187</v>
      </c>
      <c r="C250" s="28">
        <v>187</v>
      </c>
      <c r="D250" s="28">
        <v>0</v>
      </c>
      <c r="E250" s="27">
        <v>14</v>
      </c>
      <c r="F250" s="28">
        <v>2484</v>
      </c>
      <c r="G250" s="37"/>
      <c r="H250" s="63" t="s">
        <v>162</v>
      </c>
      <c r="I250" s="70"/>
    </row>
    <row r="251" spans="1:9" ht="25.5" customHeight="1" x14ac:dyDescent="0.25">
      <c r="A251" s="26">
        <v>44179</v>
      </c>
      <c r="B251" s="28">
        <v>270</v>
      </c>
      <c r="C251" s="28">
        <v>270</v>
      </c>
      <c r="D251" s="28">
        <v>0</v>
      </c>
      <c r="E251" s="27">
        <v>14</v>
      </c>
      <c r="F251" s="28">
        <v>2756</v>
      </c>
      <c r="G251" s="37" t="s">
        <v>110</v>
      </c>
      <c r="H251" s="63" t="s">
        <v>162</v>
      </c>
      <c r="I251" s="70"/>
    </row>
    <row r="252" spans="1:9" ht="25.5" customHeight="1" x14ac:dyDescent="0.25">
      <c r="A252" s="26">
        <v>44180</v>
      </c>
      <c r="B252" s="28">
        <v>258</v>
      </c>
      <c r="C252" s="28">
        <v>258</v>
      </c>
      <c r="D252" s="28">
        <v>0</v>
      </c>
      <c r="E252" s="27">
        <v>18</v>
      </c>
      <c r="F252" s="28">
        <v>6659</v>
      </c>
      <c r="G252" s="37"/>
      <c r="H252" s="63" t="s">
        <v>162</v>
      </c>
      <c r="I252" s="70"/>
    </row>
    <row r="253" spans="1:9" ht="25.5" customHeight="1" x14ac:dyDescent="0.25">
      <c r="A253" s="26">
        <v>44181</v>
      </c>
      <c r="B253" s="28">
        <v>261</v>
      </c>
      <c r="C253" s="28">
        <v>261</v>
      </c>
      <c r="D253" s="28">
        <v>0</v>
      </c>
      <c r="E253" s="27">
        <v>14</v>
      </c>
      <c r="F253" s="28">
        <v>3207</v>
      </c>
      <c r="G253" s="37"/>
      <c r="H253" s="63" t="s">
        <v>162</v>
      </c>
      <c r="I253" s="70"/>
    </row>
    <row r="254" spans="1:9" ht="25.5" customHeight="1" x14ac:dyDescent="0.25">
      <c r="A254" s="26">
        <v>44182</v>
      </c>
      <c r="B254" s="28">
        <v>202</v>
      </c>
      <c r="C254" s="28">
        <v>202</v>
      </c>
      <c r="D254" s="28">
        <v>0</v>
      </c>
      <c r="E254" s="27">
        <v>43</v>
      </c>
      <c r="F254" s="28">
        <v>35563</v>
      </c>
      <c r="G254" s="37"/>
      <c r="H254" s="63" t="s">
        <v>162</v>
      </c>
      <c r="I254" s="70"/>
    </row>
    <row r="255" spans="1:9" ht="72" x14ac:dyDescent="0.25">
      <c r="A255" s="26">
        <v>44183</v>
      </c>
      <c r="B255" s="28">
        <v>213</v>
      </c>
      <c r="C255" s="28">
        <v>213</v>
      </c>
      <c r="D255" s="28">
        <v>0</v>
      </c>
      <c r="E255" s="27">
        <v>14</v>
      </c>
      <c r="F255" s="28">
        <v>8791</v>
      </c>
      <c r="G255" s="43" t="s">
        <v>139</v>
      </c>
      <c r="H255" s="63" t="s">
        <v>162</v>
      </c>
      <c r="I255" s="70"/>
    </row>
    <row r="256" spans="1:9" ht="25.5" customHeight="1" x14ac:dyDescent="0.25">
      <c r="A256" s="26">
        <v>44186</v>
      </c>
      <c r="B256" s="28">
        <v>198</v>
      </c>
      <c r="C256" s="28">
        <v>198</v>
      </c>
      <c r="D256" s="28">
        <v>0</v>
      </c>
      <c r="E256" s="27">
        <v>13</v>
      </c>
      <c r="F256" s="28">
        <v>2426</v>
      </c>
      <c r="G256" s="37" t="s">
        <v>138</v>
      </c>
      <c r="H256" s="63" t="s">
        <v>162</v>
      </c>
      <c r="I256" s="70"/>
    </row>
    <row r="257" spans="1:9" ht="234" x14ac:dyDescent="0.25">
      <c r="A257" s="26">
        <v>44187</v>
      </c>
      <c r="B257" s="28">
        <v>307</v>
      </c>
      <c r="C257" s="28">
        <v>307</v>
      </c>
      <c r="D257" s="28">
        <v>0</v>
      </c>
      <c r="E257" s="27">
        <v>20</v>
      </c>
      <c r="F257" s="28">
        <v>4692</v>
      </c>
      <c r="G257" s="43" t="s">
        <v>142</v>
      </c>
      <c r="H257" s="63" t="s">
        <v>162</v>
      </c>
      <c r="I257" s="70"/>
    </row>
    <row r="258" spans="1:9" ht="144" x14ac:dyDescent="0.25">
      <c r="A258" s="26">
        <v>44188</v>
      </c>
      <c r="B258" s="28">
        <v>232</v>
      </c>
      <c r="C258" s="28">
        <v>232</v>
      </c>
      <c r="D258" s="28">
        <v>0</v>
      </c>
      <c r="E258" s="27">
        <v>15</v>
      </c>
      <c r="F258" s="28">
        <v>4984</v>
      </c>
      <c r="G258" s="43" t="s">
        <v>141</v>
      </c>
      <c r="H258" s="63" t="s">
        <v>162</v>
      </c>
      <c r="I258" s="70"/>
    </row>
    <row r="259" spans="1:9" ht="25.5" customHeight="1" x14ac:dyDescent="0.25">
      <c r="A259" s="26">
        <v>44189</v>
      </c>
      <c r="B259" s="28">
        <v>219</v>
      </c>
      <c r="C259" s="28">
        <v>219</v>
      </c>
      <c r="D259" s="28">
        <v>0</v>
      </c>
      <c r="E259" s="27">
        <v>14</v>
      </c>
      <c r="F259" s="28">
        <v>45942</v>
      </c>
      <c r="G259" s="37"/>
      <c r="H259" s="63" t="s">
        <v>162</v>
      </c>
      <c r="I259" s="70"/>
    </row>
    <row r="260" spans="1:9" ht="25.5" customHeight="1" x14ac:dyDescent="0.25">
      <c r="A260" s="26">
        <v>44190</v>
      </c>
      <c r="B260" s="48"/>
      <c r="C260" s="48"/>
      <c r="D260" s="48"/>
      <c r="E260" s="49"/>
      <c r="F260" s="48"/>
      <c r="G260" s="50"/>
      <c r="H260" s="69" t="s">
        <v>13</v>
      </c>
      <c r="I260" s="75"/>
    </row>
    <row r="261" spans="1:9" ht="25.5" customHeight="1" x14ac:dyDescent="0.25">
      <c r="A261" s="26">
        <v>44193</v>
      </c>
      <c r="B261" s="28">
        <v>112</v>
      </c>
      <c r="C261" s="28">
        <v>112</v>
      </c>
      <c r="D261" s="28">
        <v>0</v>
      </c>
      <c r="E261" s="27">
        <v>17</v>
      </c>
      <c r="F261" s="28">
        <v>7973</v>
      </c>
      <c r="G261" s="37"/>
      <c r="H261" s="63" t="s">
        <v>162</v>
      </c>
      <c r="I261" s="70"/>
    </row>
    <row r="262" spans="1:9" ht="36" x14ac:dyDescent="0.25">
      <c r="A262" s="26">
        <v>44194</v>
      </c>
      <c r="B262" s="28">
        <v>229</v>
      </c>
      <c r="C262" s="28">
        <v>229</v>
      </c>
      <c r="D262" s="28">
        <v>0</v>
      </c>
      <c r="E262" s="27">
        <v>18</v>
      </c>
      <c r="F262" s="28">
        <v>15320</v>
      </c>
      <c r="G262" s="43" t="s">
        <v>140</v>
      </c>
      <c r="H262" s="63" t="s">
        <v>162</v>
      </c>
      <c r="I262" s="70"/>
    </row>
    <row r="263" spans="1:9" ht="25.5" customHeight="1" x14ac:dyDescent="0.25">
      <c r="A263" s="26">
        <v>44195</v>
      </c>
      <c r="B263" s="28">
        <v>179</v>
      </c>
      <c r="C263" s="28">
        <v>179</v>
      </c>
      <c r="D263" s="28">
        <v>0</v>
      </c>
      <c r="E263" s="27">
        <v>20</v>
      </c>
      <c r="F263" s="28">
        <v>7659</v>
      </c>
      <c r="G263" s="37"/>
      <c r="H263" s="63" t="s">
        <v>162</v>
      </c>
      <c r="I263" s="70"/>
    </row>
    <row r="264" spans="1:9" ht="25.5" customHeight="1" x14ac:dyDescent="0.25">
      <c r="A264" s="26">
        <v>44196</v>
      </c>
      <c r="B264" s="48"/>
      <c r="C264" s="48"/>
      <c r="D264" s="48"/>
      <c r="E264" s="49"/>
      <c r="F264" s="48"/>
      <c r="G264" s="50"/>
      <c r="H264" s="69"/>
      <c r="I264" s="75"/>
    </row>
    <row r="265" spans="1:9" ht="25.5" customHeight="1" x14ac:dyDescent="0.25">
      <c r="A265" s="26">
        <v>44197</v>
      </c>
      <c r="B265" s="48"/>
      <c r="C265" s="48"/>
      <c r="D265" s="48"/>
      <c r="E265" s="49"/>
      <c r="F265" s="48"/>
      <c r="G265" s="50"/>
      <c r="H265" s="69"/>
      <c r="I265" s="75"/>
    </row>
    <row r="266" spans="1:9" ht="25.5" customHeight="1" x14ac:dyDescent="0.25">
      <c r="A266" s="26">
        <v>44200</v>
      </c>
      <c r="B266" s="28">
        <v>272</v>
      </c>
      <c r="C266" s="28">
        <v>272</v>
      </c>
      <c r="D266" s="28">
        <v>0</v>
      </c>
      <c r="E266" s="27">
        <v>17</v>
      </c>
      <c r="F266" s="28">
        <v>10544</v>
      </c>
      <c r="G266" s="37"/>
      <c r="H266" s="63" t="s">
        <v>162</v>
      </c>
      <c r="I266" s="70"/>
    </row>
    <row r="267" spans="1:9" ht="126" x14ac:dyDescent="0.25">
      <c r="A267" s="26">
        <v>44201</v>
      </c>
      <c r="B267" s="28">
        <v>249</v>
      </c>
      <c r="C267" s="28">
        <v>249</v>
      </c>
      <c r="D267" s="28">
        <v>0</v>
      </c>
      <c r="E267" s="27">
        <v>22</v>
      </c>
      <c r="F267" s="28">
        <v>23752</v>
      </c>
      <c r="G267" s="43" t="s">
        <v>144</v>
      </c>
      <c r="H267" s="63" t="s">
        <v>164</v>
      </c>
      <c r="I267" s="70"/>
    </row>
    <row r="268" spans="1:9" ht="36" x14ac:dyDescent="0.25">
      <c r="A268" s="26">
        <v>44202</v>
      </c>
      <c r="B268" s="28">
        <v>293</v>
      </c>
      <c r="C268" s="28">
        <v>293</v>
      </c>
      <c r="D268" s="28">
        <v>0</v>
      </c>
      <c r="E268" s="27">
        <v>14</v>
      </c>
      <c r="F268" s="28">
        <v>6218</v>
      </c>
      <c r="G268" s="43" t="s">
        <v>145</v>
      </c>
      <c r="H268" s="63" t="s">
        <v>162</v>
      </c>
      <c r="I268" s="70"/>
    </row>
    <row r="269" spans="1:9" ht="216" x14ac:dyDescent="0.25">
      <c r="A269" s="26">
        <v>44203</v>
      </c>
      <c r="B269" s="28">
        <v>184</v>
      </c>
      <c r="C269" s="28">
        <v>184</v>
      </c>
      <c r="D269" s="28">
        <v>0</v>
      </c>
      <c r="E269" s="27">
        <v>33</v>
      </c>
      <c r="F269" s="28">
        <v>33174</v>
      </c>
      <c r="G269" s="43" t="s">
        <v>146</v>
      </c>
      <c r="H269" s="63" t="s">
        <v>162</v>
      </c>
      <c r="I269" s="70"/>
    </row>
    <row r="270" spans="1:9" ht="25.5" customHeight="1" x14ac:dyDescent="0.25">
      <c r="A270" s="26">
        <v>44204</v>
      </c>
      <c r="B270" s="28">
        <v>256</v>
      </c>
      <c r="C270" s="28">
        <v>256</v>
      </c>
      <c r="D270" s="28">
        <v>0</v>
      </c>
      <c r="E270" s="27">
        <v>14</v>
      </c>
      <c r="F270" s="28">
        <v>3265</v>
      </c>
      <c r="G270" s="37"/>
      <c r="H270" s="63" t="s">
        <v>162</v>
      </c>
      <c r="I270" s="70"/>
    </row>
    <row r="271" spans="1:9" ht="25.5" customHeight="1" x14ac:dyDescent="0.25">
      <c r="A271" s="26">
        <v>44207</v>
      </c>
      <c r="B271" s="28">
        <v>266</v>
      </c>
      <c r="C271" s="28">
        <v>266</v>
      </c>
      <c r="D271" s="28">
        <v>0</v>
      </c>
      <c r="E271" s="27">
        <v>15</v>
      </c>
      <c r="F271" s="28">
        <v>3011</v>
      </c>
      <c r="G271" s="37"/>
      <c r="H271" s="63" t="s">
        <v>162</v>
      </c>
      <c r="I271" s="70"/>
    </row>
    <row r="272" spans="1:9" ht="25.5" customHeight="1" x14ac:dyDescent="0.25">
      <c r="A272" s="26">
        <v>44208</v>
      </c>
      <c r="B272" s="28">
        <v>268</v>
      </c>
      <c r="C272" s="28">
        <v>268</v>
      </c>
      <c r="D272" s="28">
        <v>0</v>
      </c>
      <c r="E272" s="27">
        <v>20</v>
      </c>
      <c r="F272" s="28">
        <v>3588</v>
      </c>
      <c r="G272" s="37"/>
      <c r="H272" s="63" t="s">
        <v>162</v>
      </c>
      <c r="I272" s="70"/>
    </row>
    <row r="273" spans="1:9" ht="25.5" customHeight="1" x14ac:dyDescent="0.25">
      <c r="A273" s="26">
        <v>44209</v>
      </c>
      <c r="B273" s="28">
        <v>221</v>
      </c>
      <c r="C273" s="28">
        <v>221</v>
      </c>
      <c r="D273" s="28">
        <v>0</v>
      </c>
      <c r="E273" s="27">
        <v>15</v>
      </c>
      <c r="F273" s="28">
        <v>2568</v>
      </c>
      <c r="G273" s="37"/>
      <c r="H273" s="63" t="s">
        <v>162</v>
      </c>
      <c r="I273" s="70"/>
    </row>
    <row r="274" spans="1:9" ht="25.5" customHeight="1" x14ac:dyDescent="0.25">
      <c r="A274" s="26">
        <v>44210</v>
      </c>
      <c r="B274" s="28">
        <v>189</v>
      </c>
      <c r="C274" s="28">
        <v>189</v>
      </c>
      <c r="D274" s="28">
        <v>0</v>
      </c>
      <c r="E274" s="27">
        <v>41</v>
      </c>
      <c r="F274" s="28">
        <v>70274</v>
      </c>
      <c r="G274" s="37"/>
      <c r="H274" s="63" t="s">
        <v>162</v>
      </c>
      <c r="I274" s="70"/>
    </row>
    <row r="275" spans="1:9" ht="25.5" customHeight="1" x14ac:dyDescent="0.25">
      <c r="A275" s="26">
        <v>44211</v>
      </c>
      <c r="B275" s="28">
        <v>167</v>
      </c>
      <c r="C275" s="28">
        <v>167</v>
      </c>
      <c r="D275" s="28">
        <v>0</v>
      </c>
      <c r="E275" s="27">
        <v>15</v>
      </c>
      <c r="F275" s="28">
        <v>21142</v>
      </c>
      <c r="G275" s="37"/>
      <c r="H275" s="63" t="s">
        <v>162</v>
      </c>
      <c r="I275" s="70"/>
    </row>
    <row r="276" spans="1:9" ht="126" x14ac:dyDescent="0.25">
      <c r="A276" s="26">
        <v>44214</v>
      </c>
      <c r="B276" s="28">
        <v>223</v>
      </c>
      <c r="C276" s="28">
        <v>223</v>
      </c>
      <c r="D276" s="28">
        <v>0</v>
      </c>
      <c r="E276" s="27">
        <v>13</v>
      </c>
      <c r="F276" s="28">
        <v>2149</v>
      </c>
      <c r="G276" s="43" t="s">
        <v>149</v>
      </c>
      <c r="H276" s="63" t="s">
        <v>162</v>
      </c>
      <c r="I276" s="70"/>
    </row>
    <row r="277" spans="1:9" ht="25.5" customHeight="1" x14ac:dyDescent="0.25">
      <c r="A277" s="26">
        <v>44215</v>
      </c>
      <c r="B277" s="28">
        <v>255</v>
      </c>
      <c r="C277" s="28">
        <v>255</v>
      </c>
      <c r="D277" s="28">
        <v>0</v>
      </c>
      <c r="E277" s="27">
        <v>21</v>
      </c>
      <c r="F277" s="28">
        <v>6742</v>
      </c>
      <c r="G277" s="37"/>
      <c r="H277" s="63" t="s">
        <v>162</v>
      </c>
      <c r="I277" s="70"/>
    </row>
    <row r="278" spans="1:9" ht="25.5" customHeight="1" x14ac:dyDescent="0.25">
      <c r="A278" s="26">
        <v>44216</v>
      </c>
      <c r="B278" s="28">
        <v>212</v>
      </c>
      <c r="C278" s="28">
        <v>212</v>
      </c>
      <c r="D278" s="28">
        <v>0</v>
      </c>
      <c r="E278" s="27">
        <v>15</v>
      </c>
      <c r="F278" s="28">
        <v>2708</v>
      </c>
      <c r="G278" s="37"/>
      <c r="H278" s="63" t="s">
        <v>162</v>
      </c>
      <c r="I278" s="70"/>
    </row>
    <row r="279" spans="1:9" ht="25.5" customHeight="1" x14ac:dyDescent="0.25">
      <c r="A279" s="26">
        <v>44217</v>
      </c>
      <c r="B279" s="28">
        <v>230</v>
      </c>
      <c r="C279" s="28">
        <v>230</v>
      </c>
      <c r="D279" s="28">
        <v>0</v>
      </c>
      <c r="E279" s="27">
        <v>35</v>
      </c>
      <c r="F279" s="28">
        <v>19577</v>
      </c>
      <c r="G279" s="37"/>
      <c r="H279" s="63" t="s">
        <v>162</v>
      </c>
      <c r="I279" s="70"/>
    </row>
    <row r="280" spans="1:9" ht="72" x14ac:dyDescent="0.25">
      <c r="A280" s="26">
        <v>44218</v>
      </c>
      <c r="B280" s="28">
        <v>204</v>
      </c>
      <c r="C280" s="28">
        <v>204</v>
      </c>
      <c r="D280" s="28">
        <v>0</v>
      </c>
      <c r="E280" s="27">
        <v>14</v>
      </c>
      <c r="F280" s="28">
        <v>2156</v>
      </c>
      <c r="G280" s="70" t="s">
        <v>165</v>
      </c>
      <c r="H280" s="63" t="s">
        <v>162</v>
      </c>
      <c r="I280" s="70"/>
    </row>
    <row r="281" spans="1:9" ht="25.5" customHeight="1" x14ac:dyDescent="0.25">
      <c r="A281" s="26">
        <v>44221</v>
      </c>
      <c r="B281" s="28">
        <v>192</v>
      </c>
      <c r="C281" s="28">
        <v>192</v>
      </c>
      <c r="D281" s="28">
        <v>0</v>
      </c>
      <c r="E281" s="27">
        <v>15</v>
      </c>
      <c r="F281" s="28">
        <v>2567</v>
      </c>
      <c r="G281" s="37"/>
      <c r="H281" s="63" t="s">
        <v>162</v>
      </c>
      <c r="I281" s="70"/>
    </row>
    <row r="282" spans="1:9" ht="25.5" customHeight="1" x14ac:dyDescent="0.25">
      <c r="A282" s="26">
        <v>44222</v>
      </c>
      <c r="B282" s="28">
        <v>511</v>
      </c>
      <c r="C282" s="28">
        <v>511</v>
      </c>
      <c r="D282" s="28">
        <v>0</v>
      </c>
      <c r="E282" s="27">
        <v>22</v>
      </c>
      <c r="F282" s="28">
        <v>8816</v>
      </c>
      <c r="G282" s="37"/>
      <c r="H282" s="63" t="s">
        <v>162</v>
      </c>
      <c r="I282" s="70"/>
    </row>
    <row r="283" spans="1:9" ht="108" x14ac:dyDescent="0.25">
      <c r="A283" s="26">
        <v>44223</v>
      </c>
      <c r="B283" s="28">
        <v>260</v>
      </c>
      <c r="C283" s="28">
        <v>260</v>
      </c>
      <c r="D283" s="28">
        <v>0</v>
      </c>
      <c r="E283" s="27">
        <v>14</v>
      </c>
      <c r="F283" s="28">
        <v>3713</v>
      </c>
      <c r="G283" s="43" t="s">
        <v>168</v>
      </c>
      <c r="H283" s="63" t="s">
        <v>162</v>
      </c>
      <c r="I283" s="70"/>
    </row>
    <row r="284" spans="1:9" ht="25.5" customHeight="1" x14ac:dyDescent="0.25">
      <c r="A284" s="26">
        <v>44224</v>
      </c>
      <c r="B284" s="28">
        <v>349</v>
      </c>
      <c r="C284" s="28">
        <v>349</v>
      </c>
      <c r="D284" s="28">
        <v>0</v>
      </c>
      <c r="E284" s="27">
        <v>31</v>
      </c>
      <c r="F284" s="28">
        <v>148598</v>
      </c>
      <c r="G284" s="37"/>
      <c r="H284" s="63" t="s">
        <v>162</v>
      </c>
      <c r="I284" s="70"/>
    </row>
    <row r="285" spans="1:9" ht="108" x14ac:dyDescent="0.25">
      <c r="A285" s="26">
        <v>44225</v>
      </c>
      <c r="B285" s="28">
        <v>359</v>
      </c>
      <c r="C285" s="28">
        <v>359</v>
      </c>
      <c r="D285" s="28">
        <v>0</v>
      </c>
      <c r="E285" s="27">
        <v>16</v>
      </c>
      <c r="F285" s="30">
        <v>4250</v>
      </c>
      <c r="G285" s="43" t="s">
        <v>169</v>
      </c>
      <c r="H285" s="63" t="s">
        <v>162</v>
      </c>
      <c r="I285" s="70" t="s">
        <v>166</v>
      </c>
    </row>
    <row r="286" spans="1:9" ht="90" x14ac:dyDescent="0.25">
      <c r="A286" s="26">
        <v>44228</v>
      </c>
      <c r="B286" s="28">
        <v>443</v>
      </c>
      <c r="C286" s="28">
        <v>443</v>
      </c>
      <c r="D286" s="28">
        <v>0</v>
      </c>
      <c r="E286" s="27">
        <v>17</v>
      </c>
      <c r="F286" s="28">
        <v>53580</v>
      </c>
      <c r="G286" s="43" t="s">
        <v>167</v>
      </c>
      <c r="H286" s="63" t="s">
        <v>162</v>
      </c>
      <c r="I286" s="77" t="s">
        <v>170</v>
      </c>
    </row>
    <row r="287" spans="1:9" ht="25.5" customHeight="1" x14ac:dyDescent="0.25">
      <c r="A287" s="26">
        <v>44229</v>
      </c>
      <c r="B287" s="28">
        <v>318</v>
      </c>
      <c r="C287" s="28">
        <v>318</v>
      </c>
      <c r="D287" s="28">
        <v>0</v>
      </c>
      <c r="E287" s="27">
        <v>19</v>
      </c>
      <c r="F287" s="28">
        <v>9286</v>
      </c>
      <c r="G287" s="37" t="s">
        <v>173</v>
      </c>
      <c r="H287" s="63" t="s">
        <v>162</v>
      </c>
      <c r="I287" s="70"/>
    </row>
    <row r="288" spans="1:9" ht="25.5" customHeight="1" x14ac:dyDescent="0.25">
      <c r="A288" s="26">
        <v>44230</v>
      </c>
      <c r="B288" s="28">
        <v>258</v>
      </c>
      <c r="C288" s="28">
        <v>258</v>
      </c>
      <c r="D288" s="28">
        <v>0</v>
      </c>
      <c r="E288" s="27">
        <v>16</v>
      </c>
      <c r="F288" s="28">
        <v>4899</v>
      </c>
      <c r="G288" s="37" t="s">
        <v>173</v>
      </c>
      <c r="H288" s="63" t="s">
        <v>162</v>
      </c>
      <c r="I288" s="70"/>
    </row>
    <row r="289" spans="1:9" ht="25.5" customHeight="1" x14ac:dyDescent="0.25">
      <c r="A289" s="26">
        <v>44231</v>
      </c>
      <c r="B289" s="28">
        <v>216</v>
      </c>
      <c r="C289" s="28">
        <v>216</v>
      </c>
      <c r="D289" s="28">
        <v>0</v>
      </c>
      <c r="E289" s="27">
        <v>35</v>
      </c>
      <c r="F289" s="28">
        <v>30177</v>
      </c>
      <c r="G289" s="37" t="s">
        <v>173</v>
      </c>
      <c r="H289" s="63" t="s">
        <v>162</v>
      </c>
      <c r="I289" s="70"/>
    </row>
    <row r="290" spans="1:9" ht="25.5" customHeight="1" x14ac:dyDescent="0.25">
      <c r="A290" s="26">
        <v>44232</v>
      </c>
      <c r="B290" s="28">
        <v>195</v>
      </c>
      <c r="C290" s="28">
        <v>195</v>
      </c>
      <c r="D290" s="28">
        <v>0</v>
      </c>
      <c r="E290" s="27">
        <v>14</v>
      </c>
      <c r="F290" s="28">
        <v>5051</v>
      </c>
      <c r="G290" s="37" t="s">
        <v>173</v>
      </c>
      <c r="H290" s="63" t="s">
        <v>162</v>
      </c>
      <c r="I290" s="70"/>
    </row>
    <row r="291" spans="1:9" ht="25.5" customHeight="1" x14ac:dyDescent="0.25">
      <c r="A291" s="26">
        <v>44235</v>
      </c>
      <c r="B291" s="28">
        <v>301</v>
      </c>
      <c r="C291" s="28">
        <v>301</v>
      </c>
      <c r="D291" s="28">
        <v>0</v>
      </c>
      <c r="E291" s="27">
        <v>16</v>
      </c>
      <c r="F291" s="28">
        <v>7178</v>
      </c>
      <c r="G291" s="37" t="s">
        <v>173</v>
      </c>
      <c r="H291" s="63" t="s">
        <v>162</v>
      </c>
      <c r="I291" s="70"/>
    </row>
    <row r="292" spans="1:9" ht="25.5" customHeight="1" x14ac:dyDescent="0.25">
      <c r="A292" s="26">
        <v>44236</v>
      </c>
      <c r="B292" s="28">
        <v>268</v>
      </c>
      <c r="C292" s="28">
        <v>268</v>
      </c>
      <c r="D292" s="28">
        <v>0</v>
      </c>
      <c r="E292" s="27">
        <v>19</v>
      </c>
      <c r="F292" s="28">
        <v>9841</v>
      </c>
      <c r="G292" s="37" t="s">
        <v>173</v>
      </c>
      <c r="H292" s="63" t="s">
        <v>162</v>
      </c>
      <c r="I292" s="70"/>
    </row>
    <row r="293" spans="1:9" ht="25.5" customHeight="1" x14ac:dyDescent="0.25">
      <c r="A293" s="26">
        <v>44237</v>
      </c>
      <c r="B293" s="28">
        <v>305</v>
      </c>
      <c r="C293" s="28">
        <v>305</v>
      </c>
      <c r="D293" s="28">
        <v>0</v>
      </c>
      <c r="E293" s="27">
        <v>15</v>
      </c>
      <c r="F293" s="28">
        <v>2480</v>
      </c>
      <c r="G293" s="37" t="s">
        <v>173</v>
      </c>
      <c r="H293" s="63" t="s">
        <v>162</v>
      </c>
      <c r="I293" s="70"/>
    </row>
    <row r="294" spans="1:9" ht="25.5" customHeight="1" x14ac:dyDescent="0.25">
      <c r="A294" s="26">
        <v>44238</v>
      </c>
      <c r="B294" s="28">
        <v>238</v>
      </c>
      <c r="C294" s="28">
        <v>238</v>
      </c>
      <c r="D294" s="28">
        <v>0</v>
      </c>
      <c r="E294" s="27">
        <v>31</v>
      </c>
      <c r="F294" s="28">
        <v>28341</v>
      </c>
      <c r="G294" s="37" t="s">
        <v>173</v>
      </c>
      <c r="H294" s="63" t="s">
        <v>162</v>
      </c>
      <c r="I294" s="70"/>
    </row>
    <row r="295" spans="1:9" ht="25.5" customHeight="1" x14ac:dyDescent="0.25">
      <c r="A295" s="26">
        <v>44239</v>
      </c>
      <c r="B295" s="28">
        <v>194</v>
      </c>
      <c r="C295" s="28">
        <v>194</v>
      </c>
      <c r="D295" s="28">
        <v>0</v>
      </c>
      <c r="E295" s="27">
        <v>18</v>
      </c>
      <c r="F295" s="28">
        <v>2065</v>
      </c>
      <c r="G295" s="37" t="s">
        <v>173</v>
      </c>
      <c r="H295" s="63" t="s">
        <v>162</v>
      </c>
      <c r="I295" s="70"/>
    </row>
    <row r="296" spans="1:9" ht="25.5" customHeight="1" x14ac:dyDescent="0.25">
      <c r="A296" s="26">
        <v>44242</v>
      </c>
      <c r="B296" s="28">
        <v>233</v>
      </c>
      <c r="C296" s="28">
        <v>233</v>
      </c>
      <c r="D296" s="28">
        <v>0</v>
      </c>
      <c r="E296" s="27">
        <v>14</v>
      </c>
      <c r="F296" s="28">
        <v>2292</v>
      </c>
      <c r="G296" s="37" t="s">
        <v>173</v>
      </c>
      <c r="H296" s="63" t="s">
        <v>162</v>
      </c>
      <c r="I296" s="78" t="s">
        <v>171</v>
      </c>
    </row>
    <row r="297" spans="1:9" ht="25.5" customHeight="1" x14ac:dyDescent="0.25">
      <c r="A297" s="26">
        <v>44243</v>
      </c>
      <c r="B297" s="28">
        <v>291</v>
      </c>
      <c r="C297" s="28">
        <v>291</v>
      </c>
      <c r="D297" s="28">
        <v>0</v>
      </c>
      <c r="E297" s="27">
        <v>20</v>
      </c>
      <c r="F297" s="28">
        <v>7428</v>
      </c>
      <c r="G297" s="37" t="s">
        <v>173</v>
      </c>
      <c r="H297" s="63" t="s">
        <v>162</v>
      </c>
      <c r="I297" s="70"/>
    </row>
    <row r="298" spans="1:9" ht="25.5" customHeight="1" x14ac:dyDescent="0.25">
      <c r="A298" s="26">
        <v>44244</v>
      </c>
      <c r="B298" s="28">
        <v>243</v>
      </c>
      <c r="C298" s="28">
        <v>243</v>
      </c>
      <c r="D298" s="28">
        <v>0</v>
      </c>
      <c r="E298" s="27"/>
      <c r="F298" s="28">
        <v>3592</v>
      </c>
      <c r="G298" s="37" t="s">
        <v>173</v>
      </c>
      <c r="H298" s="63" t="s">
        <v>162</v>
      </c>
      <c r="I298" s="79" t="s">
        <v>172</v>
      </c>
    </row>
    <row r="299" spans="1:9" ht="25.5" customHeight="1" x14ac:dyDescent="0.25">
      <c r="A299" s="26">
        <v>44245</v>
      </c>
      <c r="B299" s="28">
        <v>198</v>
      </c>
      <c r="C299" s="28">
        <v>198</v>
      </c>
      <c r="D299" s="28">
        <v>0</v>
      </c>
      <c r="E299" s="27"/>
      <c r="F299" s="28">
        <v>22481</v>
      </c>
      <c r="G299" s="37" t="s">
        <v>173</v>
      </c>
      <c r="H299" s="63" t="s">
        <v>162</v>
      </c>
      <c r="I299" s="70"/>
    </row>
    <row r="300" spans="1:9" ht="25.5" customHeight="1" x14ac:dyDescent="0.25">
      <c r="A300" s="26">
        <v>44246</v>
      </c>
      <c r="B300" s="28">
        <v>199</v>
      </c>
      <c r="C300" s="28">
        <v>199</v>
      </c>
      <c r="D300" s="28">
        <v>0</v>
      </c>
      <c r="E300" s="27"/>
      <c r="F300" s="28">
        <v>5681</v>
      </c>
      <c r="G300" s="37" t="s">
        <v>173</v>
      </c>
      <c r="H300" s="63" t="s">
        <v>162</v>
      </c>
      <c r="I300" s="70"/>
    </row>
    <row r="301" spans="1:9" ht="25.5" customHeight="1" x14ac:dyDescent="0.25">
      <c r="A301" s="26">
        <v>44249</v>
      </c>
      <c r="B301" s="28">
        <v>248</v>
      </c>
      <c r="C301" s="28">
        <v>248</v>
      </c>
      <c r="D301" s="28">
        <v>0</v>
      </c>
      <c r="E301" s="27"/>
      <c r="F301" s="28">
        <v>2096</v>
      </c>
      <c r="G301" s="37" t="s">
        <v>173</v>
      </c>
      <c r="H301" s="63" t="s">
        <v>162</v>
      </c>
      <c r="I301" s="70"/>
    </row>
    <row r="302" spans="1:9" ht="25.5" customHeight="1" x14ac:dyDescent="0.25">
      <c r="A302" s="26">
        <v>44250</v>
      </c>
      <c r="B302" s="28">
        <v>240</v>
      </c>
      <c r="C302" s="28">
        <v>240</v>
      </c>
      <c r="D302" s="28">
        <v>0</v>
      </c>
      <c r="E302" s="27"/>
      <c r="F302" s="28">
        <v>7727</v>
      </c>
      <c r="G302" s="37" t="s">
        <v>173</v>
      </c>
      <c r="H302" s="63" t="s">
        <v>162</v>
      </c>
      <c r="I302" s="70"/>
    </row>
    <row r="303" spans="1:9" ht="25.5" customHeight="1" x14ac:dyDescent="0.25">
      <c r="A303" s="26">
        <v>44251</v>
      </c>
      <c r="B303" s="28">
        <v>131</v>
      </c>
      <c r="C303" s="28">
        <v>131</v>
      </c>
      <c r="D303" s="28">
        <v>0</v>
      </c>
      <c r="E303" s="27"/>
      <c r="F303" s="28">
        <v>2315</v>
      </c>
      <c r="G303" s="37" t="s">
        <v>173</v>
      </c>
      <c r="H303" s="63" t="s">
        <v>162</v>
      </c>
      <c r="I303" s="70"/>
    </row>
    <row r="304" spans="1:9" ht="25.5" customHeight="1" x14ac:dyDescent="0.25">
      <c r="A304" s="26">
        <v>44252</v>
      </c>
      <c r="B304" s="28">
        <v>318</v>
      </c>
      <c r="C304" s="28">
        <v>318</v>
      </c>
      <c r="D304" s="28">
        <v>0</v>
      </c>
      <c r="E304" s="27"/>
      <c r="F304" s="28">
        <v>52553</v>
      </c>
      <c r="G304" s="37" t="s">
        <v>173</v>
      </c>
      <c r="H304" s="63" t="s">
        <v>162</v>
      </c>
      <c r="I304" s="70"/>
    </row>
    <row r="305" spans="1:9" ht="25.5" customHeight="1" x14ac:dyDescent="0.25">
      <c r="A305" s="26">
        <v>44253</v>
      </c>
      <c r="B305" s="28">
        <v>205</v>
      </c>
      <c r="C305" s="28">
        <v>205</v>
      </c>
      <c r="D305" s="28">
        <v>0</v>
      </c>
      <c r="E305" s="27"/>
      <c r="F305" s="28">
        <v>7629</v>
      </c>
      <c r="G305" s="37" t="s">
        <v>173</v>
      </c>
      <c r="H305" s="63" t="s">
        <v>162</v>
      </c>
      <c r="I305" s="70"/>
    </row>
    <row r="306" spans="1:9" ht="25.5" customHeight="1" x14ac:dyDescent="0.25">
      <c r="A306" s="26">
        <v>44256</v>
      </c>
      <c r="B306" s="28">
        <v>304</v>
      </c>
      <c r="C306" s="28">
        <v>304</v>
      </c>
      <c r="D306" s="28">
        <v>0</v>
      </c>
      <c r="E306" s="27"/>
      <c r="F306" s="28">
        <v>3736</v>
      </c>
      <c r="G306" s="37" t="s">
        <v>173</v>
      </c>
      <c r="H306" s="63" t="s">
        <v>162</v>
      </c>
      <c r="I306" s="70"/>
    </row>
    <row r="307" spans="1:9" ht="25.5" customHeight="1" x14ac:dyDescent="0.25">
      <c r="A307" s="26">
        <v>44257</v>
      </c>
      <c r="B307" s="28">
        <v>272</v>
      </c>
      <c r="C307" s="28">
        <v>272</v>
      </c>
      <c r="D307" s="28">
        <v>0</v>
      </c>
      <c r="E307" s="27"/>
      <c r="F307" s="28">
        <v>6590</v>
      </c>
      <c r="G307" s="37" t="s">
        <v>173</v>
      </c>
      <c r="H307" s="63" t="s">
        <v>162</v>
      </c>
      <c r="I307" s="70"/>
    </row>
    <row r="308" spans="1:9" ht="25.5" customHeight="1" x14ac:dyDescent="0.25">
      <c r="A308" s="26">
        <v>44258</v>
      </c>
      <c r="B308" s="28">
        <v>196</v>
      </c>
      <c r="C308" s="28">
        <v>196</v>
      </c>
      <c r="D308" s="28">
        <v>0</v>
      </c>
      <c r="E308" s="27"/>
      <c r="F308" s="28">
        <v>4728</v>
      </c>
      <c r="G308" s="37" t="s">
        <v>173</v>
      </c>
      <c r="H308" s="63" t="s">
        <v>162</v>
      </c>
      <c r="I308" s="70"/>
    </row>
    <row r="309" spans="1:9" ht="25.5" customHeight="1" x14ac:dyDescent="0.25">
      <c r="A309" s="26">
        <v>44259</v>
      </c>
      <c r="B309" s="28">
        <v>182</v>
      </c>
      <c r="C309" s="28">
        <v>182</v>
      </c>
      <c r="D309" s="28">
        <v>0</v>
      </c>
      <c r="E309" s="27"/>
      <c r="F309" s="28">
        <v>3817</v>
      </c>
      <c r="G309" s="37" t="s">
        <v>173</v>
      </c>
      <c r="H309" s="63" t="s">
        <v>162</v>
      </c>
      <c r="I309" s="70"/>
    </row>
    <row r="310" spans="1:9" ht="25.5" customHeight="1" x14ac:dyDescent="0.25">
      <c r="A310" s="26">
        <v>44260</v>
      </c>
      <c r="B310" s="28"/>
      <c r="C310" s="28"/>
      <c r="D310" s="28"/>
      <c r="E310" s="27"/>
      <c r="F310" s="28"/>
      <c r="G310" s="37"/>
      <c r="H310" s="63"/>
      <c r="I310" s="70"/>
    </row>
    <row r="311" spans="1:9" ht="25.5" customHeight="1" x14ac:dyDescent="0.25">
      <c r="A311" s="26">
        <v>44263</v>
      </c>
      <c r="B311" s="28"/>
      <c r="C311" s="28"/>
      <c r="D311" s="28"/>
      <c r="E311" s="27"/>
      <c r="F311" s="28"/>
      <c r="G311" s="37"/>
      <c r="H311" s="63"/>
      <c r="I311" s="70"/>
    </row>
    <row r="312" spans="1:9" ht="25.5" customHeight="1" x14ac:dyDescent="0.25">
      <c r="A312" s="26">
        <v>44264</v>
      </c>
      <c r="B312" s="28"/>
      <c r="C312" s="28"/>
      <c r="D312" s="28"/>
      <c r="E312" s="27"/>
      <c r="F312" s="28"/>
      <c r="G312" s="37"/>
      <c r="H312" s="63"/>
      <c r="I312" s="70"/>
    </row>
    <row r="313" spans="1:9" ht="25.5" customHeight="1" x14ac:dyDescent="0.25">
      <c r="A313" s="26">
        <v>44265</v>
      </c>
      <c r="B313" s="28"/>
      <c r="C313" s="28"/>
      <c r="D313" s="28"/>
      <c r="E313" s="27"/>
      <c r="F313" s="28"/>
      <c r="G313" s="37"/>
      <c r="H313" s="63"/>
      <c r="I313" s="70"/>
    </row>
    <row r="314" spans="1:9" ht="25.5" customHeight="1" x14ac:dyDescent="0.25">
      <c r="A314" s="26">
        <v>44266</v>
      </c>
      <c r="B314" s="28"/>
      <c r="C314" s="28"/>
      <c r="D314" s="28"/>
      <c r="E314" s="27"/>
      <c r="F314" s="28"/>
      <c r="G314" s="37"/>
      <c r="H314" s="63"/>
      <c r="I314" s="70"/>
    </row>
    <row r="315" spans="1:9" ht="25.5" customHeight="1" x14ac:dyDescent="0.25">
      <c r="A315" s="26">
        <v>44267</v>
      </c>
      <c r="B315" s="28"/>
      <c r="C315" s="28"/>
      <c r="D315" s="28"/>
      <c r="E315" s="27"/>
      <c r="F315" s="28"/>
      <c r="G315" s="37"/>
      <c r="H315" s="63"/>
      <c r="I315" s="70"/>
    </row>
    <row r="316" spans="1:9" ht="25.5" customHeight="1" x14ac:dyDescent="0.25">
      <c r="A316" s="26">
        <v>44270</v>
      </c>
      <c r="B316" s="28"/>
      <c r="C316" s="28"/>
      <c r="D316" s="28"/>
      <c r="E316" s="27"/>
      <c r="F316" s="28"/>
      <c r="G316" s="37"/>
      <c r="H316" s="63"/>
      <c r="I316" s="70"/>
    </row>
    <row r="317" spans="1:9" ht="25.5" customHeight="1" x14ac:dyDescent="0.25">
      <c r="A317" s="26">
        <v>44271</v>
      </c>
      <c r="B317" s="28"/>
      <c r="C317" s="28"/>
      <c r="D317" s="28"/>
      <c r="E317" s="27"/>
      <c r="F317" s="28"/>
      <c r="G317" s="37"/>
      <c r="H317" s="63"/>
      <c r="I317" s="70"/>
    </row>
    <row r="318" spans="1:9" ht="25.5" customHeight="1" x14ac:dyDescent="0.25">
      <c r="A318" s="26">
        <v>44272</v>
      </c>
      <c r="B318" s="28"/>
      <c r="C318" s="28"/>
      <c r="D318" s="28"/>
      <c r="E318" s="27"/>
      <c r="F318" s="28"/>
      <c r="G318" s="37"/>
      <c r="H318" s="63"/>
      <c r="I318" s="70"/>
    </row>
    <row r="319" spans="1:9" ht="25.5" customHeight="1" x14ac:dyDescent="0.25">
      <c r="A319" s="26">
        <v>44273</v>
      </c>
      <c r="B319" s="28"/>
      <c r="C319" s="28"/>
      <c r="D319" s="28"/>
      <c r="E319" s="27"/>
      <c r="F319" s="28"/>
      <c r="G319" s="37"/>
      <c r="H319" s="63"/>
      <c r="I319" s="70"/>
    </row>
    <row r="320" spans="1:9" ht="25.5" customHeight="1" x14ac:dyDescent="0.25">
      <c r="A320" s="26">
        <v>44274</v>
      </c>
      <c r="B320" s="28"/>
      <c r="C320" s="28"/>
      <c r="D320" s="28"/>
      <c r="E320" s="27"/>
      <c r="F320" s="28"/>
      <c r="G320" s="37"/>
      <c r="H320" s="63"/>
      <c r="I320" s="70"/>
    </row>
    <row r="321" spans="1:9" ht="25.5" customHeight="1" x14ac:dyDescent="0.25">
      <c r="A321" s="26">
        <v>44277</v>
      </c>
      <c r="B321" s="28"/>
      <c r="C321" s="28"/>
      <c r="D321" s="28"/>
      <c r="E321" s="27"/>
      <c r="F321" s="28"/>
      <c r="G321" s="37"/>
      <c r="H321" s="63"/>
      <c r="I321" s="70"/>
    </row>
  </sheetData>
  <autoFilter ref="A1:I321" xr:uid="{00000000-0009-0000-0000-000001000000}"/>
  <customSheetViews>
    <customSheetView guid="{521FFFDE-DDC2-4CA9-8084-B0AABDF994C6}">
      <selection activeCell="A3" sqref="A3"/>
      <pageMargins left="0.7" right="0.7" top="0.75" bottom="0.75" header="0.3" footer="0.3"/>
    </customSheetView>
  </customSheetViews>
  <conditionalFormatting sqref="G1:H130">
    <cfRule type="containsText" dxfId="16" priority="105" operator="containsText" text="reste">
      <formula>NOT(ISERROR(SEARCH("reste",G1)))</formula>
    </cfRule>
    <cfRule type="endsWith" dxfId="15" priority="106" operator="endsWith" text="reste">
      <formula>RIGHT(G1,LEN("reste"))="reste"</formula>
    </cfRule>
  </conditionalFormatting>
  <conditionalFormatting sqref="G3:H83">
    <cfRule type="containsText" dxfId="14" priority="107" operator="containsText" text="OK">
      <formula>NOT(ISERROR(SEARCH("OK",G3)))</formula>
    </cfRule>
  </conditionalFormatting>
  <conditionalFormatting sqref="I125 G132:H182 G184:H214 E215:F215 G216:H279 G280:G283 G284:H1048576">
    <cfRule type="containsText" dxfId="13" priority="132" operator="containsText" text="reste">
      <formula>NOT(ISERROR(SEARCH("reste",E125)))</formula>
    </cfRule>
    <cfRule type="endsWith" dxfId="12" priority="133" operator="endsWith" text="reste">
      <formula>RIGHT(E125,LEN("reste"))="reste"</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491"/>
  <sheetViews>
    <sheetView zoomScale="90" zoomScaleNormal="90" workbookViewId="0">
      <pane ySplit="1" topLeftCell="A461" activePane="bottomLeft" state="frozen"/>
      <selection pane="bottomLeft" activeCell="G488" sqref="G488"/>
    </sheetView>
  </sheetViews>
  <sheetFormatPr baseColWidth="10" defaultColWidth="12.85546875" defaultRowHeight="25.5" customHeight="1" x14ac:dyDescent="0.25"/>
  <cols>
    <col min="1" max="1" width="15.28515625" style="30" bestFit="1" customWidth="1"/>
    <col min="2" max="2" width="25.7109375" style="31" bestFit="1" customWidth="1"/>
    <col min="3" max="3" width="31.7109375" style="31" bestFit="1" customWidth="1"/>
    <col min="4" max="4" width="31" style="31" bestFit="1" customWidth="1"/>
    <col min="5" max="5" width="36.7109375" style="30" customWidth="1"/>
    <col min="6" max="6" width="35.28515625" style="31" customWidth="1"/>
    <col min="7" max="7" width="42.140625" style="39" customWidth="1"/>
    <col min="8" max="8" width="29.140625" style="64" customWidth="1"/>
    <col min="9" max="9" width="43.7109375" style="76" customWidth="1"/>
    <col min="10" max="16384" width="12.85546875" style="29"/>
  </cols>
  <sheetData>
    <row r="1" spans="1:9" s="25" customFormat="1" ht="25.5" customHeight="1" x14ac:dyDescent="0.25">
      <c r="A1" s="23" t="s">
        <v>17</v>
      </c>
      <c r="B1" s="32" t="s">
        <v>28</v>
      </c>
      <c r="C1" s="32" t="s">
        <v>29</v>
      </c>
      <c r="D1" s="32" t="s">
        <v>30</v>
      </c>
      <c r="E1" s="24" t="s">
        <v>147</v>
      </c>
      <c r="F1" s="47" t="s">
        <v>105</v>
      </c>
      <c r="G1" s="36" t="s">
        <v>104</v>
      </c>
      <c r="H1" s="62" t="s">
        <v>148</v>
      </c>
      <c r="I1" s="71" t="s">
        <v>83</v>
      </c>
    </row>
    <row r="2" spans="1:9" ht="25.5" customHeight="1" x14ac:dyDescent="0.25">
      <c r="A2" s="26">
        <v>43994</v>
      </c>
      <c r="B2" s="28"/>
      <c r="C2" s="28"/>
      <c r="D2" s="28"/>
      <c r="E2" s="27"/>
      <c r="F2" s="28">
        <v>0</v>
      </c>
      <c r="G2" s="37"/>
      <c r="H2" s="63"/>
      <c r="I2" s="70"/>
    </row>
    <row r="3" spans="1:9" ht="25.5" customHeight="1" x14ac:dyDescent="0.25">
      <c r="A3" s="26">
        <v>43997</v>
      </c>
      <c r="B3" s="28"/>
      <c r="C3" s="28"/>
      <c r="D3" s="28"/>
      <c r="E3" s="27"/>
      <c r="F3" s="28">
        <v>0</v>
      </c>
      <c r="G3" s="37"/>
      <c r="H3" s="63"/>
      <c r="I3" s="70"/>
    </row>
    <row r="4" spans="1:9" ht="25.5" customHeight="1" x14ac:dyDescent="0.25">
      <c r="A4" s="26">
        <v>43998</v>
      </c>
      <c r="B4" s="28"/>
      <c r="C4" s="28"/>
      <c r="D4" s="28"/>
      <c r="E4" s="27"/>
      <c r="F4" s="28">
        <v>0</v>
      </c>
      <c r="G4" s="37"/>
      <c r="H4" s="63"/>
      <c r="I4" s="70"/>
    </row>
    <row r="5" spans="1:9" ht="25.5" customHeight="1" x14ac:dyDescent="0.25">
      <c r="A5" s="26">
        <v>43999</v>
      </c>
      <c r="B5" s="28"/>
      <c r="C5" s="28"/>
      <c r="D5" s="28"/>
      <c r="E5" s="27"/>
      <c r="F5" s="28">
        <v>0</v>
      </c>
      <c r="G5" s="37"/>
      <c r="H5" s="63"/>
      <c r="I5" s="70"/>
    </row>
    <row r="6" spans="1:9" ht="25.5" customHeight="1" x14ac:dyDescent="0.25">
      <c r="A6" s="26">
        <v>44000</v>
      </c>
      <c r="B6" s="28"/>
      <c r="C6" s="28"/>
      <c r="D6" s="28"/>
      <c r="E6" s="27"/>
      <c r="F6" s="28">
        <v>1458</v>
      </c>
      <c r="G6" s="37"/>
      <c r="H6" s="63"/>
      <c r="I6" s="70"/>
    </row>
    <row r="7" spans="1:9" ht="25.5" customHeight="1" x14ac:dyDescent="0.25">
      <c r="A7" s="26">
        <v>44001</v>
      </c>
      <c r="B7" s="28"/>
      <c r="C7" s="28"/>
      <c r="D7" s="28"/>
      <c r="E7" s="27"/>
      <c r="F7" s="28">
        <v>1982</v>
      </c>
      <c r="G7" s="37"/>
      <c r="H7" s="63"/>
      <c r="I7" s="70"/>
    </row>
    <row r="8" spans="1:9" ht="72" x14ac:dyDescent="0.25">
      <c r="A8" s="26">
        <v>44004</v>
      </c>
      <c r="B8" s="28"/>
      <c r="C8" s="28"/>
      <c r="D8" s="28"/>
      <c r="E8" s="27"/>
      <c r="F8" s="28">
        <v>539</v>
      </c>
      <c r="G8" s="43" t="s">
        <v>71</v>
      </c>
      <c r="H8" s="63"/>
      <c r="I8" s="72" t="s">
        <v>55</v>
      </c>
    </row>
    <row r="9" spans="1:9" ht="25.5" customHeight="1" x14ac:dyDescent="0.25">
      <c r="A9" s="26">
        <v>44005</v>
      </c>
      <c r="B9" s="28"/>
      <c r="C9" s="28"/>
      <c r="D9" s="28"/>
      <c r="E9" s="27"/>
      <c r="F9" s="28">
        <v>1093</v>
      </c>
      <c r="G9" s="37"/>
      <c r="H9" s="63"/>
      <c r="I9" s="70"/>
    </row>
    <row r="10" spans="1:9" ht="25.5" customHeight="1" x14ac:dyDescent="0.25">
      <c r="A10" s="26">
        <v>44006</v>
      </c>
      <c r="B10" s="28"/>
      <c r="C10" s="28"/>
      <c r="D10" s="28"/>
      <c r="E10" s="27" t="s">
        <v>13</v>
      </c>
      <c r="F10" s="28">
        <v>456</v>
      </c>
      <c r="G10" s="37"/>
      <c r="H10" s="63"/>
      <c r="I10" s="70"/>
    </row>
    <row r="11" spans="1:9" ht="25.5" customHeight="1" x14ac:dyDescent="0.25">
      <c r="A11" s="26">
        <v>44007</v>
      </c>
      <c r="B11" s="28"/>
      <c r="C11" s="28"/>
      <c r="D11" s="28"/>
      <c r="E11" s="27"/>
      <c r="F11" s="28">
        <v>5206</v>
      </c>
      <c r="G11" s="37"/>
      <c r="H11" s="63"/>
      <c r="I11" s="70"/>
    </row>
    <row r="12" spans="1:9" ht="25.5" customHeight="1" x14ac:dyDescent="0.25">
      <c r="A12" s="26">
        <v>44008</v>
      </c>
      <c r="B12" s="28"/>
      <c r="C12" s="28"/>
      <c r="D12" s="28"/>
      <c r="E12" s="27"/>
      <c r="F12" s="28">
        <v>643</v>
      </c>
      <c r="G12" s="37"/>
      <c r="H12" s="63"/>
      <c r="I12" s="70"/>
    </row>
    <row r="13" spans="1:9" ht="25.5" customHeight="1" x14ac:dyDescent="0.25">
      <c r="A13" s="26">
        <v>44011</v>
      </c>
      <c r="B13" s="28"/>
      <c r="C13" s="28"/>
      <c r="D13" s="28">
        <v>0</v>
      </c>
      <c r="E13" s="27"/>
      <c r="F13" s="28">
        <v>287</v>
      </c>
      <c r="G13" s="37"/>
      <c r="H13" s="63"/>
      <c r="I13" s="70"/>
    </row>
    <row r="14" spans="1:9" ht="25.5" customHeight="1" x14ac:dyDescent="0.25">
      <c r="A14" s="26">
        <v>44012</v>
      </c>
      <c r="B14" s="28"/>
      <c r="C14" s="28"/>
      <c r="D14" s="28">
        <v>0</v>
      </c>
      <c r="E14" s="27"/>
      <c r="F14" s="31">
        <v>2483</v>
      </c>
      <c r="I14" s="70"/>
    </row>
    <row r="15" spans="1:9" ht="25.5" customHeight="1" x14ac:dyDescent="0.25">
      <c r="A15" s="26">
        <v>44013</v>
      </c>
      <c r="B15" s="28"/>
      <c r="C15" s="28"/>
      <c r="D15" s="28">
        <v>0</v>
      </c>
      <c r="E15" s="27"/>
      <c r="F15" s="28">
        <v>495</v>
      </c>
      <c r="G15" s="37"/>
      <c r="H15" s="63"/>
      <c r="I15" s="70"/>
    </row>
    <row r="16" spans="1:9" ht="25.5" customHeight="1" x14ac:dyDescent="0.25">
      <c r="A16" s="26">
        <v>44014</v>
      </c>
      <c r="B16" s="28"/>
      <c r="C16" s="28"/>
      <c r="D16" s="28">
        <v>0</v>
      </c>
      <c r="E16" s="27"/>
      <c r="F16" s="28">
        <v>3448</v>
      </c>
      <c r="G16" s="40" t="s">
        <v>42</v>
      </c>
      <c r="H16" s="65"/>
      <c r="I16" s="70"/>
    </row>
    <row r="17" spans="1:9" ht="25.5" customHeight="1" x14ac:dyDescent="0.25">
      <c r="A17" s="26">
        <v>44015</v>
      </c>
      <c r="B17" s="28"/>
      <c r="C17" s="28"/>
      <c r="D17" s="28">
        <v>0</v>
      </c>
      <c r="E17" s="27"/>
      <c r="F17" s="28">
        <v>3190</v>
      </c>
      <c r="G17" s="37"/>
      <c r="H17" s="63"/>
      <c r="I17" s="70"/>
    </row>
    <row r="18" spans="1:9" ht="25.5" customHeight="1" x14ac:dyDescent="0.25">
      <c r="A18" s="26">
        <v>44018</v>
      </c>
      <c r="B18" s="28"/>
      <c r="C18" s="28"/>
      <c r="D18" s="28">
        <v>0</v>
      </c>
      <c r="E18" s="27"/>
      <c r="F18" s="28">
        <v>1224</v>
      </c>
      <c r="G18" s="37"/>
      <c r="H18" s="63"/>
      <c r="I18" s="70"/>
    </row>
    <row r="19" spans="1:9" ht="36" x14ac:dyDescent="0.25">
      <c r="A19" s="26">
        <v>44019</v>
      </c>
      <c r="B19" s="28"/>
      <c r="C19" s="28"/>
      <c r="D19" s="28">
        <v>0</v>
      </c>
      <c r="E19" s="27"/>
      <c r="F19" s="28">
        <v>3455</v>
      </c>
      <c r="G19" s="42" t="s">
        <v>54</v>
      </c>
      <c r="H19" s="66"/>
      <c r="I19" s="70" t="s">
        <v>70</v>
      </c>
    </row>
    <row r="20" spans="1:9" ht="25.5" customHeight="1" x14ac:dyDescent="0.25">
      <c r="A20" s="26">
        <v>44020</v>
      </c>
      <c r="B20" s="28"/>
      <c r="C20" s="28"/>
      <c r="D20" s="28">
        <v>0</v>
      </c>
      <c r="E20" s="27"/>
      <c r="F20" s="28">
        <v>1157</v>
      </c>
      <c r="G20" s="37"/>
      <c r="H20" s="63"/>
      <c r="I20" s="70"/>
    </row>
    <row r="21" spans="1:9" ht="25.5" customHeight="1" x14ac:dyDescent="0.25">
      <c r="A21" s="26">
        <v>44021</v>
      </c>
      <c r="B21" s="28"/>
      <c r="C21" s="28"/>
      <c r="D21" s="28">
        <v>0</v>
      </c>
      <c r="E21" s="27"/>
      <c r="F21" s="28">
        <v>2401</v>
      </c>
      <c r="G21" s="40" t="s">
        <v>42</v>
      </c>
      <c r="H21" s="65"/>
      <c r="I21" s="70"/>
    </row>
    <row r="22" spans="1:9" ht="25.5" customHeight="1" x14ac:dyDescent="0.25">
      <c r="A22" s="26">
        <v>44022</v>
      </c>
      <c r="B22" s="28"/>
      <c r="C22" s="28"/>
      <c r="D22" s="28">
        <v>0</v>
      </c>
      <c r="E22" s="27"/>
      <c r="F22" s="28">
        <v>306</v>
      </c>
      <c r="G22" s="37"/>
      <c r="H22" s="63"/>
      <c r="I22" s="70"/>
    </row>
    <row r="23" spans="1:9" ht="25.5" customHeight="1" x14ac:dyDescent="0.25">
      <c r="A23" s="26">
        <v>44025</v>
      </c>
      <c r="B23" s="28"/>
      <c r="C23" s="28"/>
      <c r="D23" s="28">
        <v>0</v>
      </c>
      <c r="E23" s="27"/>
      <c r="F23" s="28">
        <v>798</v>
      </c>
      <c r="G23" s="37"/>
      <c r="H23" s="63"/>
      <c r="I23" s="70"/>
    </row>
    <row r="24" spans="1:9" ht="25.5" customHeight="1" x14ac:dyDescent="0.25">
      <c r="A24" s="26">
        <v>44026</v>
      </c>
      <c r="B24" s="28"/>
      <c r="C24" s="28"/>
      <c r="D24" s="28">
        <v>0</v>
      </c>
      <c r="E24" s="27"/>
      <c r="F24" s="28">
        <v>1393</v>
      </c>
      <c r="G24" s="37"/>
      <c r="H24" s="63"/>
      <c r="I24" s="70"/>
    </row>
    <row r="25" spans="1:9" ht="25.5" customHeight="1" x14ac:dyDescent="0.25">
      <c r="A25" s="26">
        <v>44027</v>
      </c>
      <c r="B25" s="28"/>
      <c r="C25" s="28"/>
      <c r="D25" s="28">
        <v>0</v>
      </c>
      <c r="E25" s="27"/>
      <c r="F25" s="28">
        <v>571</v>
      </c>
      <c r="G25" s="37"/>
      <c r="H25" s="63"/>
      <c r="I25" s="70"/>
    </row>
    <row r="26" spans="1:9" ht="25.5" customHeight="1" x14ac:dyDescent="0.25">
      <c r="A26" s="26">
        <v>44028</v>
      </c>
      <c r="B26" s="28"/>
      <c r="C26" s="28"/>
      <c r="D26" s="28">
        <v>0</v>
      </c>
      <c r="E26" s="27"/>
      <c r="F26" s="28">
        <v>5729</v>
      </c>
      <c r="G26" s="37"/>
      <c r="H26" s="63"/>
      <c r="I26" s="70"/>
    </row>
    <row r="27" spans="1:9" ht="126" x14ac:dyDescent="0.25">
      <c r="A27" s="26">
        <v>44029</v>
      </c>
      <c r="B27" s="28"/>
      <c r="C27" s="28"/>
      <c r="D27" s="28">
        <v>0</v>
      </c>
      <c r="E27" s="27"/>
      <c r="F27" s="28">
        <v>724</v>
      </c>
      <c r="G27" s="42" t="s">
        <v>53</v>
      </c>
      <c r="H27" s="66"/>
      <c r="I27" s="70" t="s">
        <v>57</v>
      </c>
    </row>
    <row r="28" spans="1:9" ht="54" x14ac:dyDescent="0.25">
      <c r="A28" s="26">
        <v>44032</v>
      </c>
      <c r="B28" s="28"/>
      <c r="C28" s="28"/>
      <c r="D28" s="28" t="s">
        <v>76</v>
      </c>
      <c r="E28" s="27"/>
      <c r="F28" s="28">
        <v>851</v>
      </c>
      <c r="G28" s="42" t="s">
        <v>52</v>
      </c>
      <c r="H28" s="66"/>
      <c r="I28" s="70" t="s">
        <v>58</v>
      </c>
    </row>
    <row r="29" spans="1:9" ht="126" x14ac:dyDescent="0.25">
      <c r="A29" s="26">
        <v>44033</v>
      </c>
      <c r="B29" s="28"/>
      <c r="C29" s="28"/>
      <c r="D29" s="28">
        <v>0</v>
      </c>
      <c r="E29" s="27"/>
      <c r="F29" s="28">
        <v>2099</v>
      </c>
      <c r="G29" s="42" t="s">
        <v>51</v>
      </c>
      <c r="H29" s="66"/>
      <c r="I29" s="70" t="s">
        <v>59</v>
      </c>
    </row>
    <row r="30" spans="1:9" ht="234" x14ac:dyDescent="0.25">
      <c r="A30" s="26">
        <v>44034</v>
      </c>
      <c r="B30" s="28"/>
      <c r="C30" s="28"/>
      <c r="D30" s="28">
        <v>0</v>
      </c>
      <c r="E30" s="27"/>
      <c r="F30" s="28">
        <v>4309</v>
      </c>
      <c r="G30" s="42" t="s">
        <v>50</v>
      </c>
      <c r="H30" s="66"/>
      <c r="I30" s="70" t="s">
        <v>60</v>
      </c>
    </row>
    <row r="31" spans="1:9" ht="126" x14ac:dyDescent="0.25">
      <c r="A31" s="26">
        <v>44035</v>
      </c>
      <c r="B31" s="28"/>
      <c r="C31" s="28"/>
      <c r="D31" s="28">
        <v>0</v>
      </c>
      <c r="E31" s="27"/>
      <c r="F31" s="28">
        <v>8244</v>
      </c>
      <c r="G31" s="42" t="s">
        <v>49</v>
      </c>
      <c r="H31" s="66"/>
      <c r="I31" s="70" t="s">
        <v>61</v>
      </c>
    </row>
    <row r="32" spans="1:9" ht="25.5" customHeight="1" x14ac:dyDescent="0.25">
      <c r="A32" s="26">
        <v>44036</v>
      </c>
      <c r="B32" s="28"/>
      <c r="C32" s="28"/>
      <c r="D32" s="28">
        <v>0</v>
      </c>
      <c r="E32" s="27"/>
      <c r="F32" s="28">
        <v>987</v>
      </c>
      <c r="G32" s="40" t="s">
        <v>48</v>
      </c>
      <c r="H32" s="65"/>
      <c r="I32" s="70"/>
    </row>
    <row r="33" spans="1:9" ht="25.5" customHeight="1" x14ac:dyDescent="0.25">
      <c r="A33" s="26">
        <v>44039</v>
      </c>
      <c r="B33" s="28"/>
      <c r="C33" s="28"/>
      <c r="D33" s="28">
        <v>0</v>
      </c>
      <c r="E33" s="27"/>
      <c r="F33" s="28">
        <v>786</v>
      </c>
      <c r="G33" s="37"/>
      <c r="H33" s="63"/>
      <c r="I33" s="70"/>
    </row>
    <row r="34" spans="1:9" ht="25.5" customHeight="1" x14ac:dyDescent="0.25">
      <c r="A34" s="26">
        <v>44040</v>
      </c>
      <c r="B34" s="28"/>
      <c r="C34" s="28"/>
      <c r="D34" s="28">
        <v>0</v>
      </c>
      <c r="E34" s="27"/>
      <c r="F34" s="28">
        <v>4854</v>
      </c>
      <c r="G34" s="37"/>
      <c r="H34" s="63"/>
      <c r="I34" s="70"/>
    </row>
    <row r="35" spans="1:9" ht="25.5" customHeight="1" x14ac:dyDescent="0.25">
      <c r="A35" s="26">
        <v>44041</v>
      </c>
      <c r="B35" s="28"/>
      <c r="C35" s="28"/>
      <c r="D35" s="28">
        <v>0</v>
      </c>
      <c r="E35" s="27"/>
      <c r="F35" s="28">
        <v>0</v>
      </c>
      <c r="G35" s="37"/>
      <c r="H35" s="63"/>
      <c r="I35" s="70"/>
    </row>
    <row r="36" spans="1:9" ht="25.5" customHeight="1" x14ac:dyDescent="0.25">
      <c r="A36" s="26">
        <v>44042</v>
      </c>
      <c r="B36" s="28"/>
      <c r="C36" s="28"/>
      <c r="D36" s="28">
        <v>0</v>
      </c>
      <c r="E36" s="27"/>
      <c r="F36" s="28">
        <v>22960</v>
      </c>
      <c r="G36" s="40" t="s">
        <v>48</v>
      </c>
      <c r="H36" s="65"/>
      <c r="I36" s="70"/>
    </row>
    <row r="37" spans="1:9" ht="25.5" customHeight="1" x14ac:dyDescent="0.25">
      <c r="A37" s="26">
        <v>44043</v>
      </c>
      <c r="B37" s="28"/>
      <c r="C37" s="28"/>
      <c r="D37" s="28">
        <v>0</v>
      </c>
      <c r="E37" s="27"/>
      <c r="F37" s="28">
        <v>16568</v>
      </c>
      <c r="G37" s="37"/>
      <c r="H37" s="63"/>
      <c r="I37" s="70"/>
    </row>
    <row r="38" spans="1:9" ht="25.5" customHeight="1" x14ac:dyDescent="0.25">
      <c r="A38" s="26">
        <v>44046</v>
      </c>
      <c r="B38" s="28"/>
      <c r="C38" s="28"/>
      <c r="D38" s="28">
        <v>0</v>
      </c>
      <c r="E38" s="27"/>
      <c r="F38" s="28">
        <v>15365</v>
      </c>
      <c r="G38" s="37"/>
      <c r="H38" s="63"/>
      <c r="I38" s="70"/>
    </row>
    <row r="39" spans="1:9" ht="25.5" customHeight="1" x14ac:dyDescent="0.25">
      <c r="A39" s="26">
        <v>44047</v>
      </c>
      <c r="B39" s="28"/>
      <c r="C39" s="28"/>
      <c r="D39" s="28">
        <v>0</v>
      </c>
      <c r="E39" s="27"/>
      <c r="F39" s="28">
        <v>8498</v>
      </c>
      <c r="G39" s="37"/>
      <c r="H39" s="63"/>
      <c r="I39" s="70"/>
    </row>
    <row r="40" spans="1:9" ht="25.5" customHeight="1" x14ac:dyDescent="0.25">
      <c r="A40" s="26">
        <v>44048</v>
      </c>
      <c r="B40" s="28"/>
      <c r="C40" s="28"/>
      <c r="D40" s="28">
        <v>0</v>
      </c>
      <c r="E40" s="27"/>
      <c r="F40" s="28">
        <v>7227</v>
      </c>
      <c r="G40" s="37"/>
      <c r="H40" s="63"/>
      <c r="I40" s="70"/>
    </row>
    <row r="41" spans="1:9" ht="25.5" customHeight="1" x14ac:dyDescent="0.25">
      <c r="A41" s="26">
        <v>44049</v>
      </c>
      <c r="B41" s="28"/>
      <c r="C41" s="28"/>
      <c r="D41" s="28">
        <v>0</v>
      </c>
      <c r="E41" s="27"/>
      <c r="F41" s="28">
        <v>3820</v>
      </c>
      <c r="G41" s="37"/>
      <c r="H41" s="63"/>
      <c r="I41" s="70"/>
    </row>
    <row r="42" spans="1:9" ht="25.5" customHeight="1" x14ac:dyDescent="0.25">
      <c r="A42" s="26">
        <v>44050</v>
      </c>
      <c r="B42" s="28"/>
      <c r="C42" s="28"/>
      <c r="D42" s="28">
        <v>0</v>
      </c>
      <c r="E42" s="27"/>
      <c r="F42" s="28">
        <v>1690</v>
      </c>
      <c r="G42" s="37"/>
      <c r="H42" s="63"/>
      <c r="I42" s="70"/>
    </row>
    <row r="43" spans="1:9" ht="25.5" customHeight="1" x14ac:dyDescent="0.25">
      <c r="A43" s="26">
        <v>44053</v>
      </c>
      <c r="B43" s="28"/>
      <c r="C43" s="28"/>
      <c r="D43" s="28">
        <v>0</v>
      </c>
      <c r="E43" s="27"/>
      <c r="F43" s="28">
        <v>5654</v>
      </c>
      <c r="G43" s="37"/>
      <c r="H43" s="63"/>
      <c r="I43" s="70"/>
    </row>
    <row r="44" spans="1:9" ht="25.5" customHeight="1" x14ac:dyDescent="0.25">
      <c r="A44" s="26">
        <v>44054</v>
      </c>
      <c r="B44" s="28"/>
      <c r="C44" s="28"/>
      <c r="D44" s="28">
        <v>0</v>
      </c>
      <c r="E44" s="27"/>
      <c r="F44" s="28">
        <v>6528</v>
      </c>
      <c r="G44" s="40" t="s">
        <v>47</v>
      </c>
      <c r="H44" s="65"/>
      <c r="I44" s="70"/>
    </row>
    <row r="45" spans="1:9" ht="25.5" customHeight="1" x14ac:dyDescent="0.25">
      <c r="A45" s="26">
        <v>44055</v>
      </c>
      <c r="B45" s="28"/>
      <c r="C45" s="28"/>
      <c r="D45" s="28">
        <v>0</v>
      </c>
      <c r="E45" s="27"/>
      <c r="F45" s="28">
        <v>1049</v>
      </c>
      <c r="G45" s="37"/>
      <c r="H45" s="63"/>
      <c r="I45" s="70"/>
    </row>
    <row r="46" spans="1:9" ht="25.5" customHeight="1" x14ac:dyDescent="0.25">
      <c r="A46" s="26">
        <v>44056</v>
      </c>
      <c r="B46" s="28"/>
      <c r="C46" s="28"/>
      <c r="D46" s="28">
        <v>0</v>
      </c>
      <c r="E46" s="27"/>
      <c r="F46" s="28">
        <v>5252</v>
      </c>
      <c r="G46" s="37"/>
      <c r="H46" s="63"/>
      <c r="I46" s="70"/>
    </row>
    <row r="47" spans="1:9" ht="25.5" customHeight="1" x14ac:dyDescent="0.25">
      <c r="A47" s="26">
        <v>44057</v>
      </c>
      <c r="B47" s="28"/>
      <c r="C47" s="28"/>
      <c r="D47" s="28">
        <v>0</v>
      </c>
      <c r="E47" s="27"/>
      <c r="F47" s="28">
        <v>1366</v>
      </c>
      <c r="G47" s="37"/>
      <c r="H47" s="63"/>
      <c r="I47" s="70"/>
    </row>
    <row r="48" spans="1:9" ht="25.5" customHeight="1" x14ac:dyDescent="0.25">
      <c r="A48" s="26">
        <v>44060</v>
      </c>
      <c r="B48" s="28"/>
      <c r="C48" s="28"/>
      <c r="D48" s="28">
        <v>0</v>
      </c>
      <c r="E48" s="27"/>
      <c r="F48" s="28">
        <v>1779</v>
      </c>
      <c r="G48" s="37"/>
      <c r="H48" s="63"/>
      <c r="I48" s="70"/>
    </row>
    <row r="49" spans="1:9" ht="25.5" customHeight="1" x14ac:dyDescent="0.25">
      <c r="A49" s="26">
        <v>44061</v>
      </c>
      <c r="B49" s="28"/>
      <c r="C49" s="28"/>
      <c r="D49" s="28">
        <v>0</v>
      </c>
      <c r="E49" s="27"/>
      <c r="F49" s="28">
        <v>4915</v>
      </c>
      <c r="G49" s="37"/>
      <c r="H49" s="63"/>
      <c r="I49" s="70"/>
    </row>
    <row r="50" spans="1:9" ht="234" x14ac:dyDescent="0.25">
      <c r="A50" s="26">
        <v>44062</v>
      </c>
      <c r="B50" s="28"/>
      <c r="C50" s="28"/>
      <c r="D50" s="28">
        <v>0</v>
      </c>
      <c r="E50" s="27"/>
      <c r="F50" s="28">
        <v>1621</v>
      </c>
      <c r="G50" s="42" t="s">
        <v>62</v>
      </c>
      <c r="H50" s="66"/>
      <c r="I50" s="70" t="s">
        <v>63</v>
      </c>
    </row>
    <row r="51" spans="1:9" ht="25.5" customHeight="1" x14ac:dyDescent="0.25">
      <c r="A51" s="26">
        <v>44063</v>
      </c>
      <c r="B51" s="28"/>
      <c r="C51" s="28"/>
      <c r="D51" s="28">
        <v>0</v>
      </c>
      <c r="E51" s="27"/>
      <c r="F51" s="28">
        <v>78055</v>
      </c>
      <c r="G51" s="41" t="s">
        <v>46</v>
      </c>
      <c r="H51" s="66"/>
      <c r="I51" s="70"/>
    </row>
    <row r="52" spans="1:9" ht="25.5" customHeight="1" x14ac:dyDescent="0.25">
      <c r="A52" s="26">
        <v>44064</v>
      </c>
      <c r="B52" s="28"/>
      <c r="C52" s="28"/>
      <c r="D52" s="28">
        <v>0</v>
      </c>
      <c r="E52" s="27"/>
      <c r="F52" s="28">
        <v>22258</v>
      </c>
      <c r="G52" s="37"/>
      <c r="H52" s="63"/>
      <c r="I52" s="70"/>
    </row>
    <row r="53" spans="1:9" ht="25.5" customHeight="1" x14ac:dyDescent="0.25">
      <c r="A53" s="26">
        <v>44067</v>
      </c>
      <c r="B53" s="28"/>
      <c r="C53" s="28"/>
      <c r="D53" s="28">
        <v>0</v>
      </c>
      <c r="E53" s="27"/>
      <c r="F53" s="28">
        <v>1709</v>
      </c>
      <c r="G53" s="40" t="s">
        <v>43</v>
      </c>
      <c r="H53" s="65"/>
      <c r="I53" s="70"/>
    </row>
    <row r="54" spans="1:9" ht="25.5" customHeight="1" x14ac:dyDescent="0.25">
      <c r="A54" s="26">
        <v>44068</v>
      </c>
      <c r="B54" s="28"/>
      <c r="C54" s="28"/>
      <c r="D54" s="28">
        <v>0</v>
      </c>
      <c r="E54" s="27"/>
      <c r="F54" s="28">
        <v>6404</v>
      </c>
      <c r="G54" s="37"/>
      <c r="H54" s="63"/>
      <c r="I54" s="70"/>
    </row>
    <row r="55" spans="1:9" ht="25.5" customHeight="1" x14ac:dyDescent="0.25">
      <c r="A55" s="26">
        <v>44069</v>
      </c>
      <c r="B55" s="28"/>
      <c r="C55" s="28"/>
      <c r="D55" s="28">
        <v>0</v>
      </c>
      <c r="E55" s="27"/>
      <c r="F55" s="28">
        <v>1668</v>
      </c>
      <c r="G55" s="41" t="s">
        <v>45</v>
      </c>
      <c r="H55" s="66"/>
      <c r="I55" s="70" t="s">
        <v>64</v>
      </c>
    </row>
    <row r="56" spans="1:9" ht="25.5" customHeight="1" x14ac:dyDescent="0.25">
      <c r="A56" s="26">
        <v>44070</v>
      </c>
      <c r="B56" s="28"/>
      <c r="C56" s="28"/>
      <c r="D56" s="28">
        <v>0</v>
      </c>
      <c r="E56" s="27"/>
      <c r="F56" s="28">
        <v>2496</v>
      </c>
      <c r="G56" s="37" t="s">
        <v>74</v>
      </c>
      <c r="H56" s="63"/>
      <c r="I56" s="70" t="s">
        <v>75</v>
      </c>
    </row>
    <row r="57" spans="1:9" ht="25.5" customHeight="1" x14ac:dyDescent="0.25">
      <c r="A57" s="26">
        <v>44071</v>
      </c>
      <c r="B57" s="28"/>
      <c r="C57" s="28"/>
      <c r="D57" s="28">
        <v>0</v>
      </c>
      <c r="E57" s="27"/>
      <c r="F57" s="28">
        <v>34064</v>
      </c>
      <c r="G57" s="37"/>
      <c r="H57" s="63"/>
      <c r="I57" s="70"/>
    </row>
    <row r="58" spans="1:9" ht="25.5" customHeight="1" x14ac:dyDescent="0.25">
      <c r="A58" s="26">
        <v>44074</v>
      </c>
      <c r="B58" s="28"/>
      <c r="C58" s="28"/>
      <c r="D58" s="28">
        <v>0</v>
      </c>
      <c r="E58" s="27"/>
      <c r="F58" s="28">
        <v>3153</v>
      </c>
      <c r="G58" s="41" t="s">
        <v>44</v>
      </c>
      <c r="H58" s="66"/>
      <c r="I58" s="70" t="s">
        <v>65</v>
      </c>
    </row>
    <row r="59" spans="1:9" ht="25.5" customHeight="1" x14ac:dyDescent="0.25">
      <c r="A59" s="26">
        <v>44075</v>
      </c>
      <c r="B59" s="28">
        <v>274</v>
      </c>
      <c r="C59" s="28">
        <v>274</v>
      </c>
      <c r="D59" s="28">
        <v>0</v>
      </c>
      <c r="E59" s="27">
        <v>18</v>
      </c>
      <c r="F59" s="28">
        <v>8179</v>
      </c>
      <c r="G59" s="37"/>
      <c r="H59" s="63"/>
      <c r="I59" s="70"/>
    </row>
    <row r="60" spans="1:9" ht="25.5" customHeight="1" x14ac:dyDescent="0.25">
      <c r="A60" s="26">
        <v>44076</v>
      </c>
      <c r="B60" s="28">
        <v>366</v>
      </c>
      <c r="C60" s="28">
        <v>366</v>
      </c>
      <c r="D60" s="28">
        <v>0</v>
      </c>
      <c r="E60" s="27">
        <v>13</v>
      </c>
      <c r="F60" s="28">
        <v>2503</v>
      </c>
      <c r="G60" s="37"/>
      <c r="H60" s="63"/>
      <c r="I60" s="70"/>
    </row>
    <row r="61" spans="1:9" ht="25.5" customHeight="1" x14ac:dyDescent="0.25">
      <c r="A61" s="26">
        <v>44077</v>
      </c>
      <c r="B61" s="28">
        <v>245</v>
      </c>
      <c r="C61" s="28">
        <v>245</v>
      </c>
      <c r="D61" s="28">
        <v>0</v>
      </c>
      <c r="E61" s="27">
        <v>31</v>
      </c>
      <c r="F61" s="28">
        <v>19210</v>
      </c>
      <c r="G61" s="37"/>
      <c r="H61" s="63"/>
      <c r="I61" s="70"/>
    </row>
    <row r="62" spans="1:9" ht="25.5" customHeight="1" x14ac:dyDescent="0.25">
      <c r="A62" s="26">
        <v>44078</v>
      </c>
      <c r="B62" s="28">
        <v>184</v>
      </c>
      <c r="C62" s="28">
        <v>184</v>
      </c>
      <c r="D62" s="28">
        <v>0</v>
      </c>
      <c r="E62" s="27">
        <v>14</v>
      </c>
      <c r="F62" s="28">
        <v>1632</v>
      </c>
      <c r="G62" s="40" t="s">
        <v>43</v>
      </c>
      <c r="H62" s="65"/>
      <c r="I62" s="70"/>
    </row>
    <row r="63" spans="1:9" ht="25.5" customHeight="1" x14ac:dyDescent="0.25">
      <c r="A63" s="26">
        <v>44081</v>
      </c>
      <c r="B63" s="28">
        <v>223</v>
      </c>
      <c r="C63" s="28">
        <v>223</v>
      </c>
      <c r="D63" s="28">
        <v>0</v>
      </c>
      <c r="E63" s="27">
        <v>14</v>
      </c>
      <c r="F63" s="28">
        <v>47298</v>
      </c>
      <c r="G63" s="40" t="s">
        <v>41</v>
      </c>
      <c r="H63" s="65"/>
      <c r="I63" s="70"/>
    </row>
    <row r="64" spans="1:9" ht="25.5" customHeight="1" x14ac:dyDescent="0.25">
      <c r="A64" s="26">
        <v>44082</v>
      </c>
      <c r="B64" s="28">
        <v>243</v>
      </c>
      <c r="C64" s="28">
        <v>243</v>
      </c>
      <c r="D64" s="28">
        <v>0</v>
      </c>
      <c r="E64" s="27">
        <v>0</v>
      </c>
      <c r="F64" s="28">
        <v>0</v>
      </c>
      <c r="G64" s="37"/>
      <c r="H64" s="63"/>
      <c r="I64" s="70"/>
    </row>
    <row r="65" spans="1:9" ht="25.5" customHeight="1" x14ac:dyDescent="0.25">
      <c r="A65" s="26">
        <v>44083</v>
      </c>
      <c r="B65" s="28">
        <v>230</v>
      </c>
      <c r="C65" s="28">
        <v>230</v>
      </c>
      <c r="D65" s="28">
        <v>0</v>
      </c>
      <c r="E65" s="27">
        <v>31</v>
      </c>
      <c r="F65" s="28">
        <v>26119</v>
      </c>
      <c r="G65" s="37"/>
      <c r="H65" s="63"/>
      <c r="I65" s="70"/>
    </row>
    <row r="66" spans="1:9" ht="25.5" customHeight="1" x14ac:dyDescent="0.25">
      <c r="A66" s="34">
        <v>44084</v>
      </c>
      <c r="B66" s="35" t="s">
        <v>36</v>
      </c>
      <c r="C66" s="35" t="s">
        <v>36</v>
      </c>
      <c r="D66" s="35" t="s">
        <v>36</v>
      </c>
      <c r="E66" s="35" t="s">
        <v>36</v>
      </c>
      <c r="F66" s="35"/>
      <c r="G66" s="38" t="s">
        <v>36</v>
      </c>
      <c r="H66" s="67"/>
      <c r="I66" s="73" t="s">
        <v>37</v>
      </c>
    </row>
    <row r="67" spans="1:9" ht="25.5" customHeight="1" x14ac:dyDescent="0.25">
      <c r="A67" s="26">
        <v>44085</v>
      </c>
      <c r="B67" s="28">
        <v>328</v>
      </c>
      <c r="C67" s="28">
        <v>328</v>
      </c>
      <c r="D67" s="28">
        <v>0</v>
      </c>
      <c r="E67" s="27">
        <v>13</v>
      </c>
      <c r="F67" s="28">
        <v>2387</v>
      </c>
      <c r="G67" s="37"/>
      <c r="H67" s="63"/>
      <c r="I67" s="70"/>
    </row>
    <row r="68" spans="1:9" ht="25.5" customHeight="1" x14ac:dyDescent="0.25">
      <c r="A68" s="26">
        <v>44088</v>
      </c>
      <c r="B68" s="28">
        <v>268</v>
      </c>
      <c r="C68" s="28">
        <v>268</v>
      </c>
      <c r="D68" s="28">
        <v>0</v>
      </c>
      <c r="E68" s="27">
        <v>15</v>
      </c>
      <c r="F68" s="28">
        <v>3862</v>
      </c>
      <c r="G68" s="37"/>
      <c r="H68" s="63"/>
      <c r="I68" s="70"/>
    </row>
    <row r="69" spans="1:9" ht="25.5" customHeight="1" x14ac:dyDescent="0.25">
      <c r="A69" s="26">
        <v>44089</v>
      </c>
      <c r="B69" s="28">
        <v>260</v>
      </c>
      <c r="C69" s="28">
        <v>260</v>
      </c>
      <c r="D69" s="28">
        <v>0</v>
      </c>
      <c r="E69" s="27">
        <v>17</v>
      </c>
      <c r="F69" s="28">
        <v>6357</v>
      </c>
      <c r="G69" s="37"/>
      <c r="H69" s="63"/>
      <c r="I69" s="70"/>
    </row>
    <row r="70" spans="1:9" ht="25.5" customHeight="1" x14ac:dyDescent="0.25">
      <c r="A70" s="26">
        <v>44090</v>
      </c>
      <c r="B70" s="28">
        <v>271</v>
      </c>
      <c r="C70" s="28">
        <v>271</v>
      </c>
      <c r="D70" s="28">
        <v>0</v>
      </c>
      <c r="E70" s="27">
        <v>28</v>
      </c>
      <c r="F70" s="28">
        <v>63848</v>
      </c>
      <c r="G70" s="37"/>
      <c r="H70" s="63"/>
      <c r="I70" s="70"/>
    </row>
    <row r="71" spans="1:9" ht="25.5" customHeight="1" x14ac:dyDescent="0.25">
      <c r="A71" s="26">
        <v>44091</v>
      </c>
      <c r="B71" s="28">
        <v>224</v>
      </c>
      <c r="C71" s="28">
        <v>224</v>
      </c>
      <c r="D71" s="28">
        <v>0</v>
      </c>
      <c r="E71" s="27">
        <v>37</v>
      </c>
      <c r="F71" s="28">
        <v>6460</v>
      </c>
      <c r="G71" s="40" t="s">
        <v>42</v>
      </c>
      <c r="H71" s="65"/>
      <c r="I71" s="70"/>
    </row>
    <row r="72" spans="1:9" ht="25.5" customHeight="1" x14ac:dyDescent="0.25">
      <c r="A72" s="26">
        <v>44092</v>
      </c>
      <c r="B72" s="28">
        <v>249</v>
      </c>
      <c r="C72" s="28">
        <v>249</v>
      </c>
      <c r="D72" s="28">
        <v>0</v>
      </c>
      <c r="E72" s="27">
        <v>13</v>
      </c>
      <c r="F72" s="28">
        <v>1611</v>
      </c>
      <c r="G72" s="37"/>
      <c r="H72" s="63"/>
      <c r="I72" s="70"/>
    </row>
    <row r="73" spans="1:9" ht="25.5" customHeight="1" x14ac:dyDescent="0.25">
      <c r="A73" s="26">
        <v>44095</v>
      </c>
      <c r="B73" s="28">
        <v>287</v>
      </c>
      <c r="C73" s="28">
        <v>287</v>
      </c>
      <c r="D73" s="28">
        <v>0</v>
      </c>
      <c r="E73" s="27">
        <v>15</v>
      </c>
      <c r="F73" s="28">
        <v>2367</v>
      </c>
      <c r="G73" s="37"/>
      <c r="H73" s="63"/>
      <c r="I73" s="70"/>
    </row>
    <row r="74" spans="1:9" ht="25.5" customHeight="1" x14ac:dyDescent="0.25">
      <c r="A74" s="26">
        <v>44096</v>
      </c>
      <c r="B74" s="28">
        <v>304</v>
      </c>
      <c r="C74" s="28">
        <v>304</v>
      </c>
      <c r="D74" s="28">
        <v>0</v>
      </c>
      <c r="E74" s="27">
        <v>34</v>
      </c>
      <c r="F74" s="28">
        <v>73085</v>
      </c>
      <c r="G74" s="37"/>
      <c r="H74" s="63"/>
      <c r="I74" s="70"/>
    </row>
    <row r="75" spans="1:9" ht="25.5" customHeight="1" x14ac:dyDescent="0.25">
      <c r="A75" s="26">
        <v>44097</v>
      </c>
      <c r="B75" s="28">
        <v>239</v>
      </c>
      <c r="C75" s="28">
        <v>239</v>
      </c>
      <c r="D75" s="28">
        <v>0</v>
      </c>
      <c r="E75" s="27">
        <v>16</v>
      </c>
      <c r="F75" s="28">
        <v>5476</v>
      </c>
      <c r="G75" s="37"/>
      <c r="H75" s="63"/>
      <c r="I75" s="70"/>
    </row>
    <row r="76" spans="1:9" ht="25.5" customHeight="1" x14ac:dyDescent="0.25">
      <c r="A76" s="26">
        <v>44098</v>
      </c>
      <c r="B76" s="28">
        <v>359</v>
      </c>
      <c r="C76" s="28">
        <v>359</v>
      </c>
      <c r="D76" s="28">
        <v>0</v>
      </c>
      <c r="E76" s="27">
        <v>17</v>
      </c>
      <c r="F76" s="28">
        <v>5756</v>
      </c>
      <c r="G76" s="40" t="s">
        <v>42</v>
      </c>
      <c r="H76" s="65"/>
      <c r="I76" s="70"/>
    </row>
    <row r="77" spans="1:9" ht="25.5" customHeight="1" x14ac:dyDescent="0.25">
      <c r="A77" s="26">
        <v>44099</v>
      </c>
      <c r="B77" s="28">
        <v>394</v>
      </c>
      <c r="C77" s="28">
        <v>394</v>
      </c>
      <c r="D77" s="28">
        <v>0</v>
      </c>
      <c r="E77" s="27">
        <v>19</v>
      </c>
      <c r="F77" s="28">
        <v>40875</v>
      </c>
      <c r="G77" s="41" t="s">
        <v>40</v>
      </c>
      <c r="H77" s="66"/>
      <c r="I77" s="70" t="s">
        <v>66</v>
      </c>
    </row>
    <row r="78" spans="1:9" ht="25.5" customHeight="1" x14ac:dyDescent="0.25">
      <c r="A78" s="26">
        <v>44102</v>
      </c>
      <c r="B78" s="28">
        <v>557</v>
      </c>
      <c r="C78" s="28">
        <v>557</v>
      </c>
      <c r="D78" s="28">
        <v>0</v>
      </c>
      <c r="E78" s="27">
        <v>13</v>
      </c>
      <c r="F78" s="28">
        <v>3369</v>
      </c>
      <c r="G78" s="41" t="s">
        <v>39</v>
      </c>
      <c r="H78" s="66"/>
      <c r="I78" s="70" t="s">
        <v>67</v>
      </c>
    </row>
    <row r="79" spans="1:9" ht="25.5" customHeight="1" x14ac:dyDescent="0.25">
      <c r="A79" s="26">
        <v>44103</v>
      </c>
      <c r="B79" s="28">
        <v>632</v>
      </c>
      <c r="C79" s="28">
        <v>632</v>
      </c>
      <c r="D79" s="28">
        <v>0</v>
      </c>
      <c r="E79" s="27">
        <v>21</v>
      </c>
      <c r="F79" s="28">
        <v>72163</v>
      </c>
      <c r="G79" s="41" t="s">
        <v>38</v>
      </c>
      <c r="H79" s="66"/>
      <c r="I79" s="70" t="s">
        <v>68</v>
      </c>
    </row>
    <row r="80" spans="1:9" ht="25.5" customHeight="1" x14ac:dyDescent="0.25">
      <c r="A80" s="26">
        <v>44104</v>
      </c>
      <c r="B80" s="28">
        <v>429</v>
      </c>
      <c r="C80" s="28">
        <v>429</v>
      </c>
      <c r="D80" s="28">
        <v>0</v>
      </c>
      <c r="E80" s="27">
        <v>33</v>
      </c>
      <c r="F80" s="28">
        <v>13540</v>
      </c>
      <c r="G80" s="37"/>
      <c r="H80" s="63"/>
      <c r="I80" s="70"/>
    </row>
    <row r="81" spans="1:9" ht="54" x14ac:dyDescent="0.25">
      <c r="A81" s="26">
        <v>44105</v>
      </c>
      <c r="B81" s="28">
        <v>715</v>
      </c>
      <c r="C81" s="28">
        <v>715</v>
      </c>
      <c r="D81" s="28">
        <v>0</v>
      </c>
      <c r="E81" s="27">
        <v>19</v>
      </c>
      <c r="F81" s="28">
        <v>6142</v>
      </c>
      <c r="G81" s="42" t="s">
        <v>56</v>
      </c>
      <c r="H81" s="66"/>
      <c r="I81" s="70" t="s">
        <v>69</v>
      </c>
    </row>
    <row r="82" spans="1:9" ht="54" x14ac:dyDescent="0.25">
      <c r="A82" s="26">
        <v>44106</v>
      </c>
      <c r="B82" s="28">
        <v>329</v>
      </c>
      <c r="C82" s="28">
        <v>329</v>
      </c>
      <c r="D82" s="28">
        <v>0</v>
      </c>
      <c r="E82" s="27">
        <v>21</v>
      </c>
      <c r="F82" s="28">
        <v>77316</v>
      </c>
      <c r="G82" s="42" t="s">
        <v>72</v>
      </c>
      <c r="H82" s="66"/>
      <c r="I82" s="70" t="s">
        <v>73</v>
      </c>
    </row>
    <row r="83" spans="1:9" ht="108" x14ac:dyDescent="0.25">
      <c r="A83" s="26">
        <v>44109</v>
      </c>
      <c r="B83" s="28">
        <v>304</v>
      </c>
      <c r="C83" s="28">
        <v>304</v>
      </c>
      <c r="D83" s="28">
        <v>0</v>
      </c>
      <c r="E83" s="27">
        <v>21</v>
      </c>
      <c r="F83" s="28">
        <v>25433</v>
      </c>
      <c r="G83" s="42" t="s">
        <v>77</v>
      </c>
      <c r="H83" s="66"/>
      <c r="I83" s="70" t="s">
        <v>78</v>
      </c>
    </row>
    <row r="84" spans="1:9" ht="36" x14ac:dyDescent="0.25">
      <c r="A84" s="26">
        <v>44110</v>
      </c>
      <c r="B84" s="28">
        <v>323</v>
      </c>
      <c r="C84" s="28">
        <v>323</v>
      </c>
      <c r="D84" s="28">
        <v>0</v>
      </c>
      <c r="E84" s="27">
        <v>40</v>
      </c>
      <c r="F84" s="28">
        <v>83468</v>
      </c>
      <c r="G84" s="42" t="s">
        <v>79</v>
      </c>
      <c r="H84" s="66"/>
      <c r="I84" s="70" t="s">
        <v>80</v>
      </c>
    </row>
    <row r="85" spans="1:9" ht="36" x14ac:dyDescent="0.25">
      <c r="A85" s="26">
        <v>44111</v>
      </c>
      <c r="B85" s="28">
        <v>294</v>
      </c>
      <c r="C85" s="28">
        <v>294</v>
      </c>
      <c r="D85" s="28">
        <v>0</v>
      </c>
      <c r="E85" s="27">
        <v>8</v>
      </c>
      <c r="F85" s="28">
        <v>313</v>
      </c>
      <c r="G85" s="42" t="s">
        <v>81</v>
      </c>
      <c r="H85" s="66"/>
      <c r="I85" s="70" t="s">
        <v>82</v>
      </c>
    </row>
    <row r="86" spans="1:9" ht="25.5" customHeight="1" x14ac:dyDescent="0.25">
      <c r="A86" s="26">
        <v>44112</v>
      </c>
      <c r="B86" s="28">
        <v>258</v>
      </c>
      <c r="C86" s="28">
        <v>258</v>
      </c>
      <c r="D86" s="28">
        <v>0</v>
      </c>
      <c r="E86" s="27">
        <v>19</v>
      </c>
      <c r="F86" s="28">
        <v>11514</v>
      </c>
      <c r="G86" s="37" t="s">
        <v>13</v>
      </c>
      <c r="H86" s="63"/>
      <c r="I86" s="70"/>
    </row>
    <row r="87" spans="1:9" ht="54" x14ac:dyDescent="0.25">
      <c r="A87" s="26">
        <v>44113</v>
      </c>
      <c r="B87" s="28">
        <v>220</v>
      </c>
      <c r="C87" s="28">
        <v>220</v>
      </c>
      <c r="D87" s="28">
        <v>0</v>
      </c>
      <c r="E87" s="27">
        <v>29</v>
      </c>
      <c r="F87" s="28">
        <v>78095</v>
      </c>
      <c r="G87" s="42" t="s">
        <v>84</v>
      </c>
      <c r="H87" s="66"/>
      <c r="I87" s="70" t="s">
        <v>85</v>
      </c>
    </row>
    <row r="88" spans="1:9" ht="72" x14ac:dyDescent="0.25">
      <c r="A88" s="26">
        <v>44116</v>
      </c>
      <c r="B88" s="28">
        <v>270</v>
      </c>
      <c r="C88" s="28">
        <v>270</v>
      </c>
      <c r="D88" s="28">
        <v>0</v>
      </c>
      <c r="E88" s="27">
        <v>16</v>
      </c>
      <c r="F88" s="28">
        <v>4164</v>
      </c>
      <c r="G88" s="42" t="s">
        <v>87</v>
      </c>
      <c r="H88" s="66"/>
      <c r="I88" s="70" t="s">
        <v>88</v>
      </c>
    </row>
    <row r="89" spans="1:9" ht="25.5" customHeight="1" x14ac:dyDescent="0.25">
      <c r="A89" s="26">
        <v>44117</v>
      </c>
      <c r="B89" s="28">
        <v>276</v>
      </c>
      <c r="C89" s="28">
        <v>276</v>
      </c>
      <c r="D89" s="28">
        <v>0</v>
      </c>
      <c r="E89" s="27">
        <v>35</v>
      </c>
      <c r="F89" s="28">
        <v>80966</v>
      </c>
      <c r="G89" s="37"/>
      <c r="H89" s="63"/>
      <c r="I89" s="70"/>
    </row>
    <row r="90" spans="1:9" ht="25.5" customHeight="1" x14ac:dyDescent="0.25">
      <c r="A90" s="26">
        <v>44118</v>
      </c>
      <c r="B90" s="28">
        <v>241</v>
      </c>
      <c r="C90" s="28">
        <v>241</v>
      </c>
      <c r="D90" s="28">
        <v>0</v>
      </c>
      <c r="E90" s="27">
        <v>13</v>
      </c>
      <c r="F90" s="28">
        <v>3605</v>
      </c>
      <c r="G90" s="37"/>
      <c r="H90" s="63"/>
      <c r="I90" s="70"/>
    </row>
    <row r="91" spans="1:9" ht="25.5" customHeight="1" x14ac:dyDescent="0.25">
      <c r="A91" s="26">
        <v>44119</v>
      </c>
      <c r="B91" s="28">
        <v>210</v>
      </c>
      <c r="C91" s="28">
        <v>210</v>
      </c>
      <c r="D91" s="28">
        <v>0</v>
      </c>
      <c r="E91" s="30">
        <v>16</v>
      </c>
      <c r="F91" s="28">
        <v>3129</v>
      </c>
      <c r="G91" s="37"/>
      <c r="H91" s="63"/>
      <c r="I91" s="70"/>
    </row>
    <row r="92" spans="1:9" ht="36" x14ac:dyDescent="0.25">
      <c r="A92" s="26">
        <v>44120</v>
      </c>
      <c r="B92" s="28">
        <v>252</v>
      </c>
      <c r="C92" s="28">
        <v>252</v>
      </c>
      <c r="D92" s="28">
        <v>0</v>
      </c>
      <c r="E92" s="27">
        <v>35</v>
      </c>
      <c r="F92" s="28">
        <v>94110</v>
      </c>
      <c r="G92" s="43" t="s">
        <v>93</v>
      </c>
      <c r="H92" s="63"/>
      <c r="I92" s="70" t="s">
        <v>94</v>
      </c>
    </row>
    <row r="93" spans="1:9" ht="25.5" customHeight="1" x14ac:dyDescent="0.25">
      <c r="A93" s="26">
        <v>44123</v>
      </c>
      <c r="B93" s="28">
        <v>300</v>
      </c>
      <c r="C93" s="28">
        <v>300</v>
      </c>
      <c r="D93" s="28">
        <v>0</v>
      </c>
      <c r="E93" s="27">
        <v>15</v>
      </c>
      <c r="F93" s="28">
        <v>4275</v>
      </c>
      <c r="G93" s="37"/>
      <c r="H93" s="63"/>
      <c r="I93" s="70"/>
    </row>
    <row r="94" spans="1:9" ht="126" x14ac:dyDescent="0.25">
      <c r="A94" s="26">
        <v>44124</v>
      </c>
      <c r="B94" s="28">
        <v>313</v>
      </c>
      <c r="C94" s="28">
        <v>313</v>
      </c>
      <c r="D94" s="28">
        <v>0</v>
      </c>
      <c r="E94" s="27">
        <v>39</v>
      </c>
      <c r="F94" s="28">
        <v>84764</v>
      </c>
      <c r="G94" s="43" t="s">
        <v>89</v>
      </c>
      <c r="H94" s="63"/>
      <c r="I94" s="70" t="s">
        <v>90</v>
      </c>
    </row>
    <row r="95" spans="1:9" ht="25.5" customHeight="1" x14ac:dyDescent="0.25">
      <c r="A95" s="26">
        <v>44125</v>
      </c>
      <c r="B95" s="28">
        <v>326</v>
      </c>
      <c r="C95" s="28">
        <v>326</v>
      </c>
      <c r="D95" s="28">
        <v>0</v>
      </c>
      <c r="E95" s="27">
        <v>15</v>
      </c>
      <c r="F95" s="28">
        <v>3358</v>
      </c>
      <c r="G95" s="37"/>
      <c r="H95" s="63"/>
      <c r="I95" s="70"/>
    </row>
    <row r="96" spans="1:9" ht="90" x14ac:dyDescent="0.25">
      <c r="A96" s="26">
        <v>44126</v>
      </c>
      <c r="B96" s="28">
        <v>268</v>
      </c>
      <c r="C96" s="28">
        <v>268</v>
      </c>
      <c r="D96" s="28">
        <v>0</v>
      </c>
      <c r="E96" s="27">
        <v>17</v>
      </c>
      <c r="F96" s="28">
        <v>3570</v>
      </c>
      <c r="G96" s="43" t="s">
        <v>91</v>
      </c>
      <c r="H96" s="63"/>
      <c r="I96" s="70" t="s">
        <v>92</v>
      </c>
    </row>
    <row r="97" spans="1:25" ht="25.5" customHeight="1" x14ac:dyDescent="0.25">
      <c r="A97" s="26">
        <v>44127</v>
      </c>
      <c r="B97" s="28">
        <v>231</v>
      </c>
      <c r="C97" s="28">
        <v>231</v>
      </c>
      <c r="D97" s="28">
        <v>0</v>
      </c>
      <c r="E97" s="27">
        <v>25</v>
      </c>
      <c r="F97" s="28">
        <v>3606</v>
      </c>
      <c r="G97" s="37" t="s">
        <v>96</v>
      </c>
      <c r="H97" s="63"/>
      <c r="I97" s="70" t="s">
        <v>95</v>
      </c>
    </row>
    <row r="98" spans="1:25" s="46" customFormat="1" ht="25.5" customHeight="1" x14ac:dyDescent="0.25">
      <c r="A98" s="34"/>
      <c r="B98" s="35"/>
      <c r="C98" s="35"/>
      <c r="D98" s="44" t="s">
        <v>13</v>
      </c>
      <c r="E98" s="44"/>
      <c r="F98" s="35"/>
      <c r="G98" s="45"/>
      <c r="H98" s="68"/>
      <c r="I98" s="74"/>
      <c r="J98" s="29"/>
      <c r="K98" s="29"/>
      <c r="L98" s="29"/>
      <c r="M98" s="29"/>
      <c r="N98" s="29"/>
      <c r="O98" s="29"/>
      <c r="P98" s="29"/>
      <c r="Q98" s="29"/>
      <c r="R98" s="29"/>
      <c r="S98" s="29"/>
      <c r="T98" s="29"/>
      <c r="U98" s="29"/>
      <c r="V98" s="29"/>
      <c r="W98" s="29"/>
      <c r="X98" s="29"/>
      <c r="Y98" s="29"/>
    </row>
    <row r="99" spans="1:25" ht="25.5" customHeight="1" x14ac:dyDescent="0.25">
      <c r="A99" s="26">
        <v>44130</v>
      </c>
      <c r="B99" s="28">
        <v>289</v>
      </c>
      <c r="C99" s="28">
        <v>289</v>
      </c>
      <c r="D99" s="28">
        <v>0</v>
      </c>
      <c r="E99" s="27">
        <v>14</v>
      </c>
      <c r="F99" s="28">
        <v>78755</v>
      </c>
      <c r="G99" s="37"/>
      <c r="H99" s="63"/>
      <c r="I99" s="70"/>
    </row>
    <row r="100" spans="1:25" ht="25.5" customHeight="1" x14ac:dyDescent="0.25">
      <c r="A100" s="26">
        <v>44131</v>
      </c>
      <c r="B100" s="28">
        <v>351</v>
      </c>
      <c r="C100" s="28">
        <v>351</v>
      </c>
      <c r="D100" s="28">
        <v>0</v>
      </c>
      <c r="E100" s="27">
        <v>35</v>
      </c>
      <c r="F100" s="28">
        <v>90431</v>
      </c>
      <c r="G100" s="37"/>
      <c r="H100" s="63"/>
      <c r="I100" s="70"/>
    </row>
    <row r="101" spans="1:25" ht="126" x14ac:dyDescent="0.25">
      <c r="A101" s="26">
        <v>44132</v>
      </c>
      <c r="B101" s="28">
        <v>414</v>
      </c>
      <c r="C101" s="28">
        <v>414</v>
      </c>
      <c r="D101" s="28">
        <v>0</v>
      </c>
      <c r="E101" s="27">
        <v>14</v>
      </c>
      <c r="F101" s="28">
        <v>5817</v>
      </c>
      <c r="G101" s="43" t="s">
        <v>97</v>
      </c>
      <c r="H101" s="63"/>
      <c r="I101" s="70" t="s">
        <v>98</v>
      </c>
    </row>
    <row r="102" spans="1:25" ht="25.5" customHeight="1" x14ac:dyDescent="0.25">
      <c r="A102" s="26">
        <v>44133</v>
      </c>
      <c r="B102" s="28">
        <v>374</v>
      </c>
      <c r="C102" s="28">
        <v>374</v>
      </c>
      <c r="D102" s="28">
        <v>0</v>
      </c>
      <c r="E102" s="27">
        <v>15</v>
      </c>
      <c r="F102" s="28">
        <v>6585</v>
      </c>
      <c r="G102" s="37"/>
      <c r="H102" s="63"/>
      <c r="I102" s="70"/>
    </row>
    <row r="103" spans="1:25" ht="25.5" customHeight="1" x14ac:dyDescent="0.25">
      <c r="A103" s="26">
        <v>44134</v>
      </c>
      <c r="B103" s="28">
        <v>396</v>
      </c>
      <c r="C103" s="28">
        <v>396</v>
      </c>
      <c r="D103" s="28">
        <v>0</v>
      </c>
      <c r="E103" s="27">
        <v>20</v>
      </c>
      <c r="F103" s="28">
        <v>78702</v>
      </c>
      <c r="G103" s="37"/>
      <c r="H103" s="63"/>
      <c r="I103" s="70"/>
    </row>
    <row r="104" spans="1:25" ht="25.5" customHeight="1" x14ac:dyDescent="0.25">
      <c r="A104" s="26">
        <v>44137</v>
      </c>
      <c r="B104" s="28">
        <v>479</v>
      </c>
      <c r="C104" s="28">
        <v>479</v>
      </c>
      <c r="D104" s="28">
        <v>0</v>
      </c>
      <c r="E104" s="27">
        <v>39</v>
      </c>
      <c r="F104" s="28">
        <v>16223</v>
      </c>
      <c r="G104" s="37"/>
      <c r="H104" s="63"/>
      <c r="I104" s="70"/>
    </row>
    <row r="105" spans="1:25" ht="25.5" customHeight="1" x14ac:dyDescent="0.25">
      <c r="A105" s="26">
        <v>44138</v>
      </c>
      <c r="B105" s="28">
        <v>419</v>
      </c>
      <c r="C105" s="28">
        <v>419</v>
      </c>
      <c r="D105" s="28">
        <v>0</v>
      </c>
      <c r="E105" s="27">
        <v>19</v>
      </c>
      <c r="F105" s="28">
        <v>12490</v>
      </c>
      <c r="G105" s="37"/>
      <c r="H105" s="63"/>
      <c r="I105" s="70"/>
    </row>
    <row r="106" spans="1:25" ht="54" x14ac:dyDescent="0.25">
      <c r="A106" s="26">
        <v>44139</v>
      </c>
      <c r="B106" s="28">
        <v>325</v>
      </c>
      <c r="C106" s="28">
        <v>325</v>
      </c>
      <c r="D106" s="28">
        <v>0</v>
      </c>
      <c r="E106" s="27">
        <v>11</v>
      </c>
      <c r="F106" s="28">
        <v>6711</v>
      </c>
      <c r="G106" s="43" t="s">
        <v>99</v>
      </c>
      <c r="H106" s="63"/>
      <c r="I106" s="70" t="s">
        <v>100</v>
      </c>
    </row>
    <row r="107" spans="1:25" ht="90" x14ac:dyDescent="0.25">
      <c r="A107" s="26">
        <v>44140</v>
      </c>
      <c r="B107" s="28">
        <v>284</v>
      </c>
      <c r="C107" s="28">
        <v>284</v>
      </c>
      <c r="D107" s="28">
        <v>0</v>
      </c>
      <c r="E107" s="27">
        <v>29</v>
      </c>
      <c r="F107" s="28">
        <v>31008</v>
      </c>
      <c r="G107" s="43" t="s">
        <v>101</v>
      </c>
      <c r="H107" s="63"/>
      <c r="I107" s="70"/>
    </row>
    <row r="108" spans="1:25" ht="25.5" customHeight="1" x14ac:dyDescent="0.25">
      <c r="A108" s="26">
        <v>44141</v>
      </c>
      <c r="B108" s="28">
        <v>301</v>
      </c>
      <c r="C108" s="28">
        <v>301</v>
      </c>
      <c r="D108" s="28">
        <v>0</v>
      </c>
      <c r="E108" s="27">
        <v>14</v>
      </c>
      <c r="F108" s="28">
        <v>4026</v>
      </c>
      <c r="G108" s="37" t="s">
        <v>102</v>
      </c>
      <c r="H108" s="63"/>
      <c r="I108" s="70"/>
    </row>
    <row r="109" spans="1:25" ht="25.5" customHeight="1" x14ac:dyDescent="0.25">
      <c r="A109" s="26">
        <v>44144</v>
      </c>
      <c r="B109" s="28">
        <v>253</v>
      </c>
      <c r="C109" s="28">
        <v>253</v>
      </c>
      <c r="D109" s="28">
        <v>0</v>
      </c>
      <c r="E109" s="27">
        <v>18</v>
      </c>
      <c r="F109" s="28">
        <v>3259</v>
      </c>
      <c r="G109" s="37"/>
      <c r="H109" s="63"/>
      <c r="I109" s="70"/>
    </row>
    <row r="110" spans="1:25" ht="25.5" customHeight="1" x14ac:dyDescent="0.25">
      <c r="A110" s="26">
        <v>44145</v>
      </c>
      <c r="B110" s="28">
        <v>353</v>
      </c>
      <c r="C110" s="28">
        <v>353</v>
      </c>
      <c r="D110" s="28">
        <v>0</v>
      </c>
      <c r="E110" s="27">
        <v>26</v>
      </c>
      <c r="F110" s="28">
        <v>48126</v>
      </c>
      <c r="G110" s="37"/>
      <c r="H110" s="63"/>
      <c r="I110" s="70"/>
    </row>
    <row r="111" spans="1:25" ht="90" x14ac:dyDescent="0.25">
      <c r="A111" s="26">
        <v>44146</v>
      </c>
      <c r="B111" s="28">
        <v>432</v>
      </c>
      <c r="C111" s="28">
        <v>432</v>
      </c>
      <c r="D111" s="28">
        <v>0</v>
      </c>
      <c r="E111" s="27">
        <v>13</v>
      </c>
      <c r="F111" s="28">
        <v>4163</v>
      </c>
      <c r="G111" s="43" t="s">
        <v>103</v>
      </c>
      <c r="H111" s="63"/>
      <c r="I111" s="70"/>
    </row>
    <row r="112" spans="1:25" ht="25.5" customHeight="1" x14ac:dyDescent="0.25">
      <c r="A112" s="26">
        <v>44147</v>
      </c>
      <c r="B112" s="28">
        <v>253</v>
      </c>
      <c r="C112" s="28">
        <v>253</v>
      </c>
      <c r="D112" s="28">
        <v>0</v>
      </c>
      <c r="E112" s="27">
        <v>29</v>
      </c>
      <c r="F112" s="28">
        <v>18984</v>
      </c>
      <c r="G112" s="37"/>
      <c r="H112" s="63"/>
      <c r="I112" s="70"/>
    </row>
    <row r="113" spans="1:9" ht="25.5" customHeight="1" x14ac:dyDescent="0.25">
      <c r="A113" s="26">
        <v>44148</v>
      </c>
      <c r="B113" s="28">
        <v>277</v>
      </c>
      <c r="C113" s="28">
        <v>277</v>
      </c>
      <c r="D113" s="28">
        <v>0</v>
      </c>
      <c r="E113" s="27">
        <v>14</v>
      </c>
      <c r="F113" s="28">
        <v>2852</v>
      </c>
      <c r="G113" s="37"/>
      <c r="H113" s="63"/>
      <c r="I113" s="70"/>
    </row>
    <row r="114" spans="1:9" ht="25.5" customHeight="1" x14ac:dyDescent="0.25">
      <c r="A114" s="26">
        <v>44151</v>
      </c>
      <c r="B114" s="28">
        <v>354</v>
      </c>
      <c r="C114" s="28">
        <v>354</v>
      </c>
      <c r="D114" s="28">
        <v>0</v>
      </c>
      <c r="E114" s="27">
        <v>10</v>
      </c>
      <c r="F114" s="28">
        <v>2159</v>
      </c>
      <c r="G114" s="37"/>
      <c r="H114" s="63"/>
      <c r="I114" s="70"/>
    </row>
    <row r="115" spans="1:9" ht="25.5" customHeight="1" x14ac:dyDescent="0.25">
      <c r="A115" s="26">
        <v>44152</v>
      </c>
      <c r="B115" s="28">
        <v>371</v>
      </c>
      <c r="C115" s="28">
        <v>371</v>
      </c>
      <c r="D115" s="28">
        <v>0</v>
      </c>
      <c r="E115" s="27">
        <v>21</v>
      </c>
      <c r="F115" s="28">
        <v>8865</v>
      </c>
      <c r="G115" s="37"/>
      <c r="H115" s="63"/>
      <c r="I115" s="70"/>
    </row>
    <row r="116" spans="1:9" ht="25.5" customHeight="1" x14ac:dyDescent="0.25">
      <c r="A116" s="26">
        <v>44153</v>
      </c>
      <c r="B116" s="28">
        <v>304</v>
      </c>
      <c r="C116" s="28">
        <v>304</v>
      </c>
      <c r="D116" s="28">
        <v>0</v>
      </c>
      <c r="E116" s="27">
        <v>11</v>
      </c>
      <c r="F116" s="28">
        <v>3646</v>
      </c>
      <c r="G116" s="37"/>
      <c r="H116" s="63"/>
      <c r="I116" s="70"/>
    </row>
    <row r="117" spans="1:9" ht="25.5" customHeight="1" x14ac:dyDescent="0.25">
      <c r="A117" s="26">
        <v>44154</v>
      </c>
      <c r="B117" s="28">
        <v>274</v>
      </c>
      <c r="C117" s="28">
        <v>274</v>
      </c>
      <c r="D117" s="28">
        <v>0</v>
      </c>
      <c r="E117" s="27">
        <v>25</v>
      </c>
      <c r="F117" s="28">
        <v>15074</v>
      </c>
      <c r="G117" s="37"/>
      <c r="H117" s="63" t="s">
        <v>162</v>
      </c>
      <c r="I117" s="70"/>
    </row>
    <row r="118" spans="1:9" ht="25.5" customHeight="1" x14ac:dyDescent="0.25">
      <c r="A118" s="26">
        <v>44155</v>
      </c>
      <c r="B118" s="28">
        <v>208</v>
      </c>
      <c r="C118" s="28">
        <v>208</v>
      </c>
      <c r="D118" s="28">
        <v>0</v>
      </c>
      <c r="E118" s="27">
        <v>15</v>
      </c>
      <c r="F118" s="28">
        <v>1993</v>
      </c>
      <c r="G118" s="37"/>
      <c r="H118" s="63" t="s">
        <v>162</v>
      </c>
      <c r="I118" s="70"/>
    </row>
    <row r="119" spans="1:9" ht="36" x14ac:dyDescent="0.25">
      <c r="A119" s="26">
        <v>44158</v>
      </c>
      <c r="B119" s="28">
        <v>338</v>
      </c>
      <c r="C119" s="28">
        <v>338</v>
      </c>
      <c r="D119" s="28">
        <v>0</v>
      </c>
      <c r="E119" s="27">
        <v>13</v>
      </c>
      <c r="F119" s="28">
        <v>2254</v>
      </c>
      <c r="G119" s="37" t="s">
        <v>106</v>
      </c>
      <c r="H119" s="63" t="s">
        <v>163</v>
      </c>
      <c r="I119" s="70"/>
    </row>
    <row r="120" spans="1:9" ht="25.5" customHeight="1" x14ac:dyDescent="0.25">
      <c r="A120" s="26">
        <v>44159</v>
      </c>
      <c r="B120" s="28">
        <v>214</v>
      </c>
      <c r="C120" s="28">
        <v>214</v>
      </c>
      <c r="D120" s="28">
        <v>0</v>
      </c>
      <c r="E120" s="27">
        <v>20</v>
      </c>
      <c r="F120" s="28">
        <v>5771</v>
      </c>
      <c r="G120" s="37"/>
      <c r="H120" s="63" t="s">
        <v>162</v>
      </c>
      <c r="I120" s="70"/>
    </row>
    <row r="121" spans="1:9" ht="25.5" customHeight="1" x14ac:dyDescent="0.25">
      <c r="A121" s="26">
        <v>44160</v>
      </c>
      <c r="B121" s="28">
        <v>414</v>
      </c>
      <c r="C121" s="28">
        <v>414</v>
      </c>
      <c r="D121" s="28">
        <v>0</v>
      </c>
      <c r="E121" s="27">
        <v>14</v>
      </c>
      <c r="F121" s="28">
        <v>3164</v>
      </c>
      <c r="G121" s="37"/>
      <c r="H121" s="63" t="s">
        <v>162</v>
      </c>
      <c r="I121" s="70"/>
    </row>
    <row r="122" spans="1:9" ht="25.5" customHeight="1" x14ac:dyDescent="0.25">
      <c r="A122" s="26">
        <v>44161</v>
      </c>
      <c r="B122" s="28">
        <v>252</v>
      </c>
      <c r="C122" s="28">
        <v>252</v>
      </c>
      <c r="D122" s="28">
        <v>0</v>
      </c>
      <c r="E122" s="27">
        <v>17</v>
      </c>
      <c r="F122" s="28">
        <v>2601</v>
      </c>
      <c r="G122" s="37"/>
      <c r="H122" s="63" t="s">
        <v>162</v>
      </c>
      <c r="I122" s="70"/>
    </row>
    <row r="123" spans="1:9" ht="54" x14ac:dyDescent="0.25">
      <c r="A123" s="26">
        <v>44162</v>
      </c>
      <c r="B123" s="28">
        <v>272</v>
      </c>
      <c r="C123" s="28">
        <v>272</v>
      </c>
      <c r="D123" s="28">
        <v>0</v>
      </c>
      <c r="E123" s="27">
        <v>15</v>
      </c>
      <c r="F123" s="28">
        <v>3938</v>
      </c>
      <c r="G123" s="43" t="s">
        <v>143</v>
      </c>
      <c r="H123" s="63" t="s">
        <v>162</v>
      </c>
      <c r="I123" s="70"/>
    </row>
    <row r="124" spans="1:9" ht="25.5" customHeight="1" x14ac:dyDescent="0.25">
      <c r="A124" s="26">
        <v>44165</v>
      </c>
      <c r="B124" s="28">
        <v>322</v>
      </c>
      <c r="C124" s="28">
        <v>322</v>
      </c>
      <c r="D124" s="28">
        <v>0</v>
      </c>
      <c r="E124" s="27">
        <v>13</v>
      </c>
      <c r="F124" s="28">
        <v>5306</v>
      </c>
      <c r="G124" s="37"/>
      <c r="H124" s="63" t="s">
        <v>162</v>
      </c>
      <c r="I124" s="70"/>
    </row>
    <row r="125" spans="1:9" ht="25.5" customHeight="1" x14ac:dyDescent="0.25">
      <c r="A125" s="26">
        <v>44166</v>
      </c>
      <c r="B125" s="28">
        <v>325</v>
      </c>
      <c r="C125" s="28">
        <v>325</v>
      </c>
      <c r="D125" s="28">
        <v>0</v>
      </c>
      <c r="E125" s="27">
        <v>20</v>
      </c>
      <c r="F125" s="28">
        <v>12404</v>
      </c>
      <c r="G125" s="37"/>
      <c r="H125" s="63" t="s">
        <v>162</v>
      </c>
      <c r="I125" s="70"/>
    </row>
    <row r="126" spans="1:9" ht="25.5" customHeight="1" x14ac:dyDescent="0.25">
      <c r="A126" s="26">
        <v>44167</v>
      </c>
      <c r="B126" s="28">
        <v>309</v>
      </c>
      <c r="C126" s="28">
        <v>309</v>
      </c>
      <c r="D126" s="28">
        <v>0</v>
      </c>
      <c r="E126" s="27">
        <v>19</v>
      </c>
      <c r="F126" s="28">
        <v>12459</v>
      </c>
      <c r="G126" s="37"/>
      <c r="H126" s="63" t="s">
        <v>162</v>
      </c>
      <c r="I126" s="70"/>
    </row>
    <row r="127" spans="1:9" ht="25.5" customHeight="1" x14ac:dyDescent="0.25">
      <c r="A127" s="26">
        <v>44168</v>
      </c>
      <c r="B127" s="28">
        <v>231</v>
      </c>
      <c r="C127" s="28">
        <v>231</v>
      </c>
      <c r="D127" s="28">
        <v>0</v>
      </c>
      <c r="E127" s="27">
        <v>42</v>
      </c>
      <c r="F127" s="28">
        <v>62193</v>
      </c>
      <c r="G127" s="37"/>
      <c r="H127" s="63" t="s">
        <v>162</v>
      </c>
      <c r="I127" s="70"/>
    </row>
    <row r="128" spans="1:9" ht="25.5" customHeight="1" x14ac:dyDescent="0.25">
      <c r="A128" s="26">
        <v>44169</v>
      </c>
      <c r="B128" s="28">
        <v>219</v>
      </c>
      <c r="C128" s="28">
        <v>219</v>
      </c>
      <c r="D128" s="28">
        <v>0</v>
      </c>
      <c r="E128" s="27">
        <v>14</v>
      </c>
      <c r="F128" s="28">
        <v>5703</v>
      </c>
      <c r="G128" s="37"/>
      <c r="H128" s="63" t="s">
        <v>162</v>
      </c>
      <c r="I128" s="70"/>
    </row>
    <row r="129" spans="1:9" ht="92.25" customHeight="1" x14ac:dyDescent="0.25">
      <c r="A129" s="26">
        <v>44172</v>
      </c>
      <c r="B129" s="28">
        <v>244</v>
      </c>
      <c r="C129" s="28">
        <v>244</v>
      </c>
      <c r="D129" s="28">
        <v>0</v>
      </c>
      <c r="E129" s="27">
        <v>12</v>
      </c>
      <c r="F129" s="28">
        <v>3730</v>
      </c>
      <c r="G129" s="43" t="s">
        <v>107</v>
      </c>
      <c r="H129" s="63" t="s">
        <v>162</v>
      </c>
      <c r="I129" s="70"/>
    </row>
    <row r="130" spans="1:9" ht="162" x14ac:dyDescent="0.25">
      <c r="A130" s="26">
        <v>44173</v>
      </c>
      <c r="B130" s="28">
        <v>206</v>
      </c>
      <c r="C130" s="28">
        <v>206</v>
      </c>
      <c r="D130" s="28">
        <v>0</v>
      </c>
      <c r="E130" s="27">
        <v>19</v>
      </c>
      <c r="F130" s="28">
        <v>5571</v>
      </c>
      <c r="G130" s="43" t="s">
        <v>109</v>
      </c>
      <c r="H130" s="63" t="s">
        <v>162</v>
      </c>
      <c r="I130" s="70"/>
    </row>
    <row r="131" spans="1:9" ht="72" x14ac:dyDescent="0.25">
      <c r="A131" s="26">
        <v>44174</v>
      </c>
      <c r="B131" s="28">
        <v>280</v>
      </c>
      <c r="C131" s="28">
        <v>280</v>
      </c>
      <c r="D131" s="28">
        <v>0</v>
      </c>
      <c r="E131" s="27">
        <v>15</v>
      </c>
      <c r="F131" s="28">
        <v>3732</v>
      </c>
      <c r="G131" s="43" t="s">
        <v>108</v>
      </c>
      <c r="H131" s="63" t="s">
        <v>162</v>
      </c>
      <c r="I131" s="70"/>
    </row>
    <row r="132" spans="1:9" ht="25.5" customHeight="1" x14ac:dyDescent="0.25">
      <c r="A132" s="26">
        <v>44175</v>
      </c>
      <c r="B132" s="28">
        <v>193</v>
      </c>
      <c r="C132" s="28">
        <v>193</v>
      </c>
      <c r="D132" s="28">
        <v>0</v>
      </c>
      <c r="E132" s="27">
        <v>15</v>
      </c>
      <c r="F132" s="28">
        <v>2609</v>
      </c>
      <c r="G132" s="37"/>
      <c r="H132" s="63" t="s">
        <v>162</v>
      </c>
      <c r="I132" s="70"/>
    </row>
    <row r="133" spans="1:9" ht="25.5" customHeight="1" x14ac:dyDescent="0.25">
      <c r="A133" s="26">
        <v>44176</v>
      </c>
      <c r="B133" s="28">
        <v>187</v>
      </c>
      <c r="C133" s="28">
        <v>187</v>
      </c>
      <c r="D133" s="28">
        <v>0</v>
      </c>
      <c r="E133" s="27">
        <v>14</v>
      </c>
      <c r="F133" s="28">
        <v>2484</v>
      </c>
      <c r="G133" s="37"/>
      <c r="H133" s="63" t="s">
        <v>162</v>
      </c>
      <c r="I133" s="70"/>
    </row>
    <row r="134" spans="1:9" ht="25.5" customHeight="1" x14ac:dyDescent="0.25">
      <c r="A134" s="26">
        <v>44179</v>
      </c>
      <c r="B134" s="28">
        <v>270</v>
      </c>
      <c r="C134" s="28">
        <v>270</v>
      </c>
      <c r="D134" s="28">
        <v>0</v>
      </c>
      <c r="E134" s="27">
        <v>14</v>
      </c>
      <c r="F134" s="28">
        <v>2756</v>
      </c>
      <c r="G134" s="37" t="s">
        <v>110</v>
      </c>
      <c r="H134" s="63" t="s">
        <v>162</v>
      </c>
      <c r="I134" s="70"/>
    </row>
    <row r="135" spans="1:9" ht="25.5" customHeight="1" x14ac:dyDescent="0.25">
      <c r="A135" s="26">
        <v>44180</v>
      </c>
      <c r="B135" s="28">
        <v>258</v>
      </c>
      <c r="C135" s="28">
        <v>258</v>
      </c>
      <c r="D135" s="28">
        <v>0</v>
      </c>
      <c r="E135" s="27">
        <v>18</v>
      </c>
      <c r="F135" s="28">
        <v>6659</v>
      </c>
      <c r="G135" s="37"/>
      <c r="H135" s="63" t="s">
        <v>162</v>
      </c>
      <c r="I135" s="70"/>
    </row>
    <row r="136" spans="1:9" ht="25.5" customHeight="1" x14ac:dyDescent="0.25">
      <c r="A136" s="26">
        <v>44181</v>
      </c>
      <c r="B136" s="28">
        <v>261</v>
      </c>
      <c r="C136" s="28">
        <v>261</v>
      </c>
      <c r="D136" s="28">
        <v>0</v>
      </c>
      <c r="E136" s="27">
        <v>14</v>
      </c>
      <c r="F136" s="28">
        <v>3207</v>
      </c>
      <c r="G136" s="37"/>
      <c r="H136" s="63" t="s">
        <v>162</v>
      </c>
      <c r="I136" s="70"/>
    </row>
    <row r="137" spans="1:9" ht="25.5" customHeight="1" x14ac:dyDescent="0.25">
      <c r="A137" s="26">
        <v>44182</v>
      </c>
      <c r="B137" s="28">
        <v>202</v>
      </c>
      <c r="C137" s="28">
        <v>202</v>
      </c>
      <c r="D137" s="28">
        <v>0</v>
      </c>
      <c r="E137" s="27">
        <v>43</v>
      </c>
      <c r="F137" s="28">
        <v>35563</v>
      </c>
      <c r="G137" s="37"/>
      <c r="H137" s="63" t="s">
        <v>162</v>
      </c>
      <c r="I137" s="70"/>
    </row>
    <row r="138" spans="1:9" ht="72" x14ac:dyDescent="0.25">
      <c r="A138" s="26">
        <v>44183</v>
      </c>
      <c r="B138" s="28">
        <v>213</v>
      </c>
      <c r="C138" s="28">
        <v>213</v>
      </c>
      <c r="D138" s="28">
        <v>0</v>
      </c>
      <c r="E138" s="27">
        <v>14</v>
      </c>
      <c r="F138" s="28">
        <v>8791</v>
      </c>
      <c r="G138" s="43" t="s">
        <v>139</v>
      </c>
      <c r="H138" s="63" t="s">
        <v>162</v>
      </c>
      <c r="I138" s="70"/>
    </row>
    <row r="139" spans="1:9" ht="25.5" customHeight="1" x14ac:dyDescent="0.25">
      <c r="A139" s="26">
        <v>44186</v>
      </c>
      <c r="B139" s="28">
        <v>198</v>
      </c>
      <c r="C139" s="28">
        <v>198</v>
      </c>
      <c r="D139" s="28">
        <v>0</v>
      </c>
      <c r="E139" s="27">
        <v>13</v>
      </c>
      <c r="F139" s="28">
        <v>2426</v>
      </c>
      <c r="G139" s="37" t="s">
        <v>138</v>
      </c>
      <c r="H139" s="63" t="s">
        <v>162</v>
      </c>
      <c r="I139" s="70"/>
    </row>
    <row r="140" spans="1:9" ht="234" x14ac:dyDescent="0.25">
      <c r="A140" s="26">
        <v>44187</v>
      </c>
      <c r="B140" s="28">
        <v>307</v>
      </c>
      <c r="C140" s="28">
        <v>307</v>
      </c>
      <c r="D140" s="28">
        <v>0</v>
      </c>
      <c r="E140" s="27">
        <v>20</v>
      </c>
      <c r="F140" s="28">
        <v>4692</v>
      </c>
      <c r="G140" s="43" t="s">
        <v>142</v>
      </c>
      <c r="H140" s="63" t="s">
        <v>162</v>
      </c>
      <c r="I140" s="70"/>
    </row>
    <row r="141" spans="1:9" ht="144" x14ac:dyDescent="0.25">
      <c r="A141" s="26">
        <v>44188</v>
      </c>
      <c r="B141" s="28">
        <v>232</v>
      </c>
      <c r="C141" s="28">
        <v>232</v>
      </c>
      <c r="D141" s="28">
        <v>0</v>
      </c>
      <c r="E141" s="27">
        <v>15</v>
      </c>
      <c r="F141" s="28">
        <v>4984</v>
      </c>
      <c r="G141" s="43" t="s">
        <v>141</v>
      </c>
      <c r="H141" s="63" t="s">
        <v>162</v>
      </c>
      <c r="I141" s="70"/>
    </row>
    <row r="142" spans="1:9" ht="25.5" customHeight="1" x14ac:dyDescent="0.25">
      <c r="A142" s="26">
        <v>44189</v>
      </c>
      <c r="B142" s="28">
        <v>219</v>
      </c>
      <c r="C142" s="28">
        <v>219</v>
      </c>
      <c r="D142" s="28">
        <v>0</v>
      </c>
      <c r="E142" s="27">
        <v>14</v>
      </c>
      <c r="F142" s="28">
        <v>45942</v>
      </c>
      <c r="G142" s="37"/>
      <c r="H142" s="63" t="s">
        <v>162</v>
      </c>
      <c r="I142" s="70"/>
    </row>
    <row r="143" spans="1:9" ht="25.5" customHeight="1" x14ac:dyDescent="0.25">
      <c r="A143" s="26">
        <v>44190</v>
      </c>
      <c r="B143" s="48"/>
      <c r="C143" s="48"/>
      <c r="D143" s="48"/>
      <c r="E143" s="49"/>
      <c r="F143" s="48"/>
      <c r="G143" s="50"/>
      <c r="H143" s="69" t="s">
        <v>13</v>
      </c>
      <c r="I143" s="75"/>
    </row>
    <row r="144" spans="1:9" ht="25.5" customHeight="1" x14ac:dyDescent="0.25">
      <c r="A144" s="26">
        <v>44193</v>
      </c>
      <c r="B144" s="28">
        <v>112</v>
      </c>
      <c r="C144" s="28">
        <v>112</v>
      </c>
      <c r="D144" s="28">
        <v>0</v>
      </c>
      <c r="E144" s="27">
        <v>17</v>
      </c>
      <c r="F144" s="28">
        <v>7973</v>
      </c>
      <c r="G144" s="37"/>
      <c r="H144" s="63" t="s">
        <v>162</v>
      </c>
      <c r="I144" s="70"/>
    </row>
    <row r="145" spans="1:9" ht="36" x14ac:dyDescent="0.25">
      <c r="A145" s="26">
        <v>44194</v>
      </c>
      <c r="B145" s="28">
        <v>229</v>
      </c>
      <c r="C145" s="28">
        <v>229</v>
      </c>
      <c r="D145" s="28">
        <v>0</v>
      </c>
      <c r="E145" s="27">
        <v>18</v>
      </c>
      <c r="F145" s="28">
        <v>15320</v>
      </c>
      <c r="G145" s="43" t="s">
        <v>140</v>
      </c>
      <c r="H145" s="63" t="s">
        <v>162</v>
      </c>
      <c r="I145" s="70"/>
    </row>
    <row r="146" spans="1:9" ht="25.5" customHeight="1" x14ac:dyDescent="0.25">
      <c r="A146" s="26">
        <v>44195</v>
      </c>
      <c r="B146" s="28">
        <v>179</v>
      </c>
      <c r="C146" s="28">
        <v>179</v>
      </c>
      <c r="D146" s="28">
        <v>0</v>
      </c>
      <c r="E146" s="27">
        <v>20</v>
      </c>
      <c r="F146" s="28">
        <v>7659</v>
      </c>
      <c r="G146" s="37"/>
      <c r="H146" s="63" t="s">
        <v>162</v>
      </c>
      <c r="I146" s="70"/>
    </row>
    <row r="147" spans="1:9" ht="25.5" customHeight="1" x14ac:dyDescent="0.25">
      <c r="A147" s="26">
        <v>44196</v>
      </c>
      <c r="B147" s="48"/>
      <c r="C147" s="48"/>
      <c r="D147" s="48"/>
      <c r="E147" s="49"/>
      <c r="F147" s="48"/>
      <c r="G147" s="50"/>
      <c r="H147" s="69"/>
      <c r="I147" s="75"/>
    </row>
    <row r="148" spans="1:9" ht="25.5" customHeight="1" x14ac:dyDescent="0.25">
      <c r="A148" s="26">
        <v>44197</v>
      </c>
      <c r="B148" s="48"/>
      <c r="C148" s="48"/>
      <c r="D148" s="48"/>
      <c r="E148" s="49"/>
      <c r="F148" s="48"/>
      <c r="G148" s="50"/>
      <c r="H148" s="69"/>
      <c r="I148" s="75"/>
    </row>
    <row r="149" spans="1:9" ht="25.5" customHeight="1" x14ac:dyDescent="0.25">
      <c r="A149" s="26">
        <v>44200</v>
      </c>
      <c r="B149" s="28">
        <v>272</v>
      </c>
      <c r="C149" s="28">
        <v>272</v>
      </c>
      <c r="D149" s="28">
        <v>0</v>
      </c>
      <c r="E149" s="27">
        <v>17</v>
      </c>
      <c r="F149" s="28">
        <v>10544</v>
      </c>
      <c r="G149" s="37"/>
      <c r="H149" s="63" t="s">
        <v>162</v>
      </c>
      <c r="I149" s="70"/>
    </row>
    <row r="150" spans="1:9" ht="126" x14ac:dyDescent="0.25">
      <c r="A150" s="26">
        <v>44201</v>
      </c>
      <c r="B150" s="28">
        <v>249</v>
      </c>
      <c r="C150" s="28">
        <v>249</v>
      </c>
      <c r="D150" s="28">
        <v>0</v>
      </c>
      <c r="E150" s="27">
        <v>22</v>
      </c>
      <c r="F150" s="28">
        <v>23752</v>
      </c>
      <c r="G150" s="43" t="s">
        <v>144</v>
      </c>
      <c r="H150" s="63" t="s">
        <v>164</v>
      </c>
      <c r="I150" s="70"/>
    </row>
    <row r="151" spans="1:9" ht="36" x14ac:dyDescent="0.25">
      <c r="A151" s="26">
        <v>44202</v>
      </c>
      <c r="B151" s="28">
        <v>293</v>
      </c>
      <c r="C151" s="28">
        <v>293</v>
      </c>
      <c r="D151" s="28">
        <v>0</v>
      </c>
      <c r="E151" s="27">
        <v>14</v>
      </c>
      <c r="F151" s="28">
        <v>6218</v>
      </c>
      <c r="G151" s="43" t="s">
        <v>145</v>
      </c>
      <c r="H151" s="63" t="s">
        <v>162</v>
      </c>
      <c r="I151" s="70"/>
    </row>
    <row r="152" spans="1:9" ht="216" x14ac:dyDescent="0.25">
      <c r="A152" s="26">
        <v>44203</v>
      </c>
      <c r="B152" s="28">
        <v>184</v>
      </c>
      <c r="C152" s="28">
        <v>184</v>
      </c>
      <c r="D152" s="28">
        <v>0</v>
      </c>
      <c r="E152" s="27">
        <v>33</v>
      </c>
      <c r="F152" s="28">
        <v>33174</v>
      </c>
      <c r="G152" s="43" t="s">
        <v>146</v>
      </c>
      <c r="H152" s="63" t="s">
        <v>162</v>
      </c>
      <c r="I152" s="70"/>
    </row>
    <row r="153" spans="1:9" ht="25.5" customHeight="1" x14ac:dyDescent="0.25">
      <c r="A153" s="26">
        <v>44204</v>
      </c>
      <c r="B153" s="28">
        <v>256</v>
      </c>
      <c r="C153" s="28">
        <v>256</v>
      </c>
      <c r="D153" s="28">
        <v>0</v>
      </c>
      <c r="E153" s="27">
        <v>14</v>
      </c>
      <c r="F153" s="28">
        <v>3265</v>
      </c>
      <c r="G153" s="37"/>
      <c r="H153" s="63" t="s">
        <v>162</v>
      </c>
      <c r="I153" s="70"/>
    </row>
    <row r="154" spans="1:9" ht="25.5" customHeight="1" x14ac:dyDescent="0.25">
      <c r="A154" s="26">
        <v>44207</v>
      </c>
      <c r="B154" s="28">
        <v>266</v>
      </c>
      <c r="C154" s="28">
        <v>266</v>
      </c>
      <c r="D154" s="28">
        <v>0</v>
      </c>
      <c r="E154" s="27">
        <v>15</v>
      </c>
      <c r="F154" s="28">
        <v>3011</v>
      </c>
      <c r="G154" s="37"/>
      <c r="H154" s="63" t="s">
        <v>162</v>
      </c>
      <c r="I154" s="70"/>
    </row>
    <row r="155" spans="1:9" ht="25.5" customHeight="1" x14ac:dyDescent="0.25">
      <c r="A155" s="26">
        <v>44208</v>
      </c>
      <c r="B155" s="28">
        <v>268</v>
      </c>
      <c r="C155" s="28">
        <v>268</v>
      </c>
      <c r="D155" s="28">
        <v>0</v>
      </c>
      <c r="E155" s="27">
        <v>20</v>
      </c>
      <c r="F155" s="28">
        <v>3588</v>
      </c>
      <c r="G155" s="37"/>
      <c r="H155" s="63" t="s">
        <v>162</v>
      </c>
      <c r="I155" s="70"/>
    </row>
    <row r="156" spans="1:9" ht="25.5" customHeight="1" x14ac:dyDescent="0.25">
      <c r="A156" s="26">
        <v>44209</v>
      </c>
      <c r="B156" s="28">
        <v>221</v>
      </c>
      <c r="C156" s="28">
        <v>221</v>
      </c>
      <c r="D156" s="28">
        <v>0</v>
      </c>
      <c r="E156" s="27">
        <v>15</v>
      </c>
      <c r="F156" s="28">
        <v>2568</v>
      </c>
      <c r="G156" s="37"/>
      <c r="H156" s="63" t="s">
        <v>162</v>
      </c>
      <c r="I156" s="70"/>
    </row>
    <row r="157" spans="1:9" ht="25.5" customHeight="1" x14ac:dyDescent="0.25">
      <c r="A157" s="26">
        <v>44210</v>
      </c>
      <c r="B157" s="28">
        <v>189</v>
      </c>
      <c r="C157" s="28">
        <v>189</v>
      </c>
      <c r="D157" s="28">
        <v>0</v>
      </c>
      <c r="E157" s="27">
        <v>41</v>
      </c>
      <c r="F157" s="28">
        <v>70274</v>
      </c>
      <c r="G157" s="37"/>
      <c r="H157" s="63" t="s">
        <v>162</v>
      </c>
      <c r="I157" s="70"/>
    </row>
    <row r="158" spans="1:9" ht="25.5" customHeight="1" x14ac:dyDescent="0.25">
      <c r="A158" s="26">
        <v>44211</v>
      </c>
      <c r="B158" s="28">
        <v>167</v>
      </c>
      <c r="C158" s="28">
        <v>167</v>
      </c>
      <c r="D158" s="28">
        <v>0</v>
      </c>
      <c r="E158" s="27">
        <v>15</v>
      </c>
      <c r="F158" s="28">
        <v>21142</v>
      </c>
      <c r="G158" s="37"/>
      <c r="H158" s="63" t="s">
        <v>162</v>
      </c>
      <c r="I158" s="70"/>
    </row>
    <row r="159" spans="1:9" ht="126" x14ac:dyDescent="0.25">
      <c r="A159" s="26">
        <v>44214</v>
      </c>
      <c r="B159" s="28">
        <v>223</v>
      </c>
      <c r="C159" s="28">
        <v>223</v>
      </c>
      <c r="D159" s="28">
        <v>0</v>
      </c>
      <c r="E159" s="27">
        <v>13</v>
      </c>
      <c r="F159" s="28">
        <v>2149</v>
      </c>
      <c r="G159" s="43" t="s">
        <v>149</v>
      </c>
      <c r="H159" s="63" t="s">
        <v>162</v>
      </c>
      <c r="I159" s="70"/>
    </row>
    <row r="160" spans="1:9" ht="25.5" customHeight="1" x14ac:dyDescent="0.25">
      <c r="A160" s="26">
        <v>44215</v>
      </c>
      <c r="B160" s="28">
        <v>255</v>
      </c>
      <c r="C160" s="28">
        <v>255</v>
      </c>
      <c r="D160" s="28">
        <v>0</v>
      </c>
      <c r="E160" s="27">
        <v>21</v>
      </c>
      <c r="F160" s="28">
        <v>6742</v>
      </c>
      <c r="G160" s="37"/>
      <c r="H160" s="63" t="s">
        <v>162</v>
      </c>
      <c r="I160" s="70"/>
    </row>
    <row r="161" spans="1:9" ht="25.5" customHeight="1" x14ac:dyDescent="0.25">
      <c r="A161" s="26">
        <v>44216</v>
      </c>
      <c r="B161" s="28">
        <v>212</v>
      </c>
      <c r="C161" s="28">
        <v>212</v>
      </c>
      <c r="D161" s="28">
        <v>0</v>
      </c>
      <c r="E161" s="27">
        <v>15</v>
      </c>
      <c r="F161" s="28">
        <v>2708</v>
      </c>
      <c r="G161" s="37"/>
      <c r="H161" s="63" t="s">
        <v>162</v>
      </c>
      <c r="I161" s="70"/>
    </row>
    <row r="162" spans="1:9" ht="25.5" customHeight="1" x14ac:dyDescent="0.25">
      <c r="A162" s="26">
        <v>44217</v>
      </c>
      <c r="B162" s="28">
        <v>230</v>
      </c>
      <c r="C162" s="28">
        <v>230</v>
      </c>
      <c r="D162" s="28">
        <v>0</v>
      </c>
      <c r="E162" s="27">
        <v>35</v>
      </c>
      <c r="F162" s="28">
        <v>19577</v>
      </c>
      <c r="G162" s="37"/>
      <c r="H162" s="63" t="s">
        <v>162</v>
      </c>
      <c r="I162" s="70"/>
    </row>
    <row r="163" spans="1:9" ht="72" x14ac:dyDescent="0.25">
      <c r="A163" s="26">
        <v>44218</v>
      </c>
      <c r="B163" s="28">
        <v>204</v>
      </c>
      <c r="C163" s="28">
        <v>204</v>
      </c>
      <c r="D163" s="28">
        <v>0</v>
      </c>
      <c r="E163" s="27">
        <v>14</v>
      </c>
      <c r="F163" s="28">
        <v>2156</v>
      </c>
      <c r="G163" s="70" t="s">
        <v>165</v>
      </c>
      <c r="H163" s="63" t="s">
        <v>162</v>
      </c>
      <c r="I163" s="70"/>
    </row>
    <row r="164" spans="1:9" ht="25.5" customHeight="1" x14ac:dyDescent="0.25">
      <c r="A164" s="26">
        <v>44221</v>
      </c>
      <c r="B164" s="28">
        <v>192</v>
      </c>
      <c r="C164" s="28">
        <v>192</v>
      </c>
      <c r="D164" s="28">
        <v>0</v>
      </c>
      <c r="E164" s="27">
        <v>15</v>
      </c>
      <c r="F164" s="28">
        <v>2567</v>
      </c>
      <c r="G164" s="37"/>
      <c r="H164" s="63" t="s">
        <v>162</v>
      </c>
      <c r="I164" s="70"/>
    </row>
    <row r="165" spans="1:9" ht="25.5" customHeight="1" x14ac:dyDescent="0.25">
      <c r="A165" s="26">
        <v>44222</v>
      </c>
      <c r="B165" s="28">
        <v>511</v>
      </c>
      <c r="C165" s="28">
        <v>511</v>
      </c>
      <c r="D165" s="28">
        <v>0</v>
      </c>
      <c r="E165" s="27">
        <v>22</v>
      </c>
      <c r="F165" s="28">
        <v>8816</v>
      </c>
      <c r="G165" s="37"/>
      <c r="H165" s="63" t="s">
        <v>162</v>
      </c>
      <c r="I165" s="70"/>
    </row>
    <row r="166" spans="1:9" ht="108" x14ac:dyDescent="0.25">
      <c r="A166" s="26">
        <v>44223</v>
      </c>
      <c r="B166" s="28">
        <v>260</v>
      </c>
      <c r="C166" s="28">
        <v>260</v>
      </c>
      <c r="D166" s="28">
        <v>0</v>
      </c>
      <c r="E166" s="27">
        <v>14</v>
      </c>
      <c r="F166" s="28">
        <v>3713</v>
      </c>
      <c r="G166" s="43" t="s">
        <v>168</v>
      </c>
      <c r="H166" s="63" t="s">
        <v>162</v>
      </c>
      <c r="I166" s="70"/>
    </row>
    <row r="167" spans="1:9" ht="25.5" customHeight="1" x14ac:dyDescent="0.25">
      <c r="A167" s="26">
        <v>44224</v>
      </c>
      <c r="B167" s="28">
        <v>349</v>
      </c>
      <c r="C167" s="28">
        <v>349</v>
      </c>
      <c r="D167" s="28">
        <v>0</v>
      </c>
      <c r="E167" s="27">
        <v>31</v>
      </c>
      <c r="F167" s="28">
        <v>148598</v>
      </c>
      <c r="G167" s="37"/>
      <c r="H167" s="63" t="s">
        <v>162</v>
      </c>
      <c r="I167" s="70"/>
    </row>
    <row r="168" spans="1:9" ht="108" x14ac:dyDescent="0.25">
      <c r="A168" s="26">
        <v>44225</v>
      </c>
      <c r="B168" s="28">
        <v>359</v>
      </c>
      <c r="C168" s="28">
        <v>359</v>
      </c>
      <c r="D168" s="28">
        <v>0</v>
      </c>
      <c r="E168" s="27">
        <v>16</v>
      </c>
      <c r="F168" s="30">
        <v>4250</v>
      </c>
      <c r="G168" s="43" t="s">
        <v>169</v>
      </c>
      <c r="H168" s="63" t="s">
        <v>162</v>
      </c>
      <c r="I168" s="70" t="s">
        <v>166</v>
      </c>
    </row>
    <row r="169" spans="1:9" ht="90" x14ac:dyDescent="0.25">
      <c r="A169" s="26">
        <v>44228</v>
      </c>
      <c r="B169" s="28">
        <v>443</v>
      </c>
      <c r="C169" s="28">
        <v>443</v>
      </c>
      <c r="D169" s="28">
        <v>0</v>
      </c>
      <c r="E169" s="27">
        <v>17</v>
      </c>
      <c r="F169" s="28">
        <v>53580</v>
      </c>
      <c r="G169" s="43" t="s">
        <v>167</v>
      </c>
      <c r="H169" s="63" t="s">
        <v>162</v>
      </c>
      <c r="I169" s="77" t="s">
        <v>170</v>
      </c>
    </row>
    <row r="170" spans="1:9" ht="25.5" customHeight="1" x14ac:dyDescent="0.25">
      <c r="A170" s="26">
        <v>44229</v>
      </c>
      <c r="B170" s="28">
        <v>318</v>
      </c>
      <c r="C170" s="28">
        <v>318</v>
      </c>
      <c r="D170" s="28">
        <v>0</v>
      </c>
      <c r="E170" s="27">
        <v>19</v>
      </c>
      <c r="F170" s="28">
        <v>9286</v>
      </c>
      <c r="G170" s="37" t="s">
        <v>173</v>
      </c>
      <c r="H170" s="63" t="s">
        <v>162</v>
      </c>
      <c r="I170" s="70"/>
    </row>
    <row r="171" spans="1:9" ht="25.5" customHeight="1" x14ac:dyDescent="0.25">
      <c r="A171" s="26">
        <v>44230</v>
      </c>
      <c r="B171" s="28">
        <v>258</v>
      </c>
      <c r="C171" s="28">
        <v>258</v>
      </c>
      <c r="D171" s="28">
        <v>0</v>
      </c>
      <c r="E171" s="27">
        <v>16</v>
      </c>
      <c r="F171" s="28">
        <v>4899</v>
      </c>
      <c r="G171" s="37" t="s">
        <v>173</v>
      </c>
      <c r="H171" s="63" t="s">
        <v>162</v>
      </c>
      <c r="I171" s="70"/>
    </row>
    <row r="172" spans="1:9" ht="25.5" customHeight="1" x14ac:dyDescent="0.25">
      <c r="A172" s="26">
        <v>44231</v>
      </c>
      <c r="B172" s="28">
        <v>216</v>
      </c>
      <c r="C172" s="28">
        <v>216</v>
      </c>
      <c r="D172" s="28">
        <v>0</v>
      </c>
      <c r="E172" s="27">
        <v>35</v>
      </c>
      <c r="F172" s="28">
        <v>30177</v>
      </c>
      <c r="G172" s="37" t="s">
        <v>173</v>
      </c>
      <c r="H172" s="63" t="s">
        <v>162</v>
      </c>
      <c r="I172" s="70"/>
    </row>
    <row r="173" spans="1:9" ht="25.5" customHeight="1" x14ac:dyDescent="0.25">
      <c r="A173" s="26">
        <v>44232</v>
      </c>
      <c r="B173" s="28">
        <v>195</v>
      </c>
      <c r="C173" s="28">
        <v>195</v>
      </c>
      <c r="D173" s="28">
        <v>0</v>
      </c>
      <c r="E173" s="27">
        <v>14</v>
      </c>
      <c r="F173" s="28">
        <v>5051</v>
      </c>
      <c r="G173" s="37" t="s">
        <v>173</v>
      </c>
      <c r="H173" s="63" t="s">
        <v>162</v>
      </c>
      <c r="I173" s="70"/>
    </row>
    <row r="174" spans="1:9" ht="25.5" customHeight="1" x14ac:dyDescent="0.25">
      <c r="A174" s="26">
        <v>44235</v>
      </c>
      <c r="B174" s="28">
        <v>301</v>
      </c>
      <c r="C174" s="28">
        <v>301</v>
      </c>
      <c r="D174" s="28">
        <v>0</v>
      </c>
      <c r="E174" s="27">
        <v>16</v>
      </c>
      <c r="F174" s="28">
        <v>7178</v>
      </c>
      <c r="G174" s="37" t="s">
        <v>173</v>
      </c>
      <c r="H174" s="63" t="s">
        <v>162</v>
      </c>
      <c r="I174" s="70"/>
    </row>
    <row r="175" spans="1:9" ht="25.5" customHeight="1" x14ac:dyDescent="0.25">
      <c r="A175" s="26">
        <v>44236</v>
      </c>
      <c r="B175" s="28">
        <v>268</v>
      </c>
      <c r="C175" s="28">
        <v>268</v>
      </c>
      <c r="D175" s="28">
        <v>0</v>
      </c>
      <c r="E175" s="27">
        <v>19</v>
      </c>
      <c r="F175" s="28">
        <v>9841</v>
      </c>
      <c r="G175" s="37" t="s">
        <v>173</v>
      </c>
      <c r="H175" s="63" t="s">
        <v>162</v>
      </c>
      <c r="I175" s="70"/>
    </row>
    <row r="176" spans="1:9" ht="25.5" customHeight="1" x14ac:dyDescent="0.25">
      <c r="A176" s="26">
        <v>44237</v>
      </c>
      <c r="B176" s="28">
        <v>305</v>
      </c>
      <c r="C176" s="28">
        <v>305</v>
      </c>
      <c r="D176" s="28">
        <v>0</v>
      </c>
      <c r="E176" s="27">
        <v>15</v>
      </c>
      <c r="F176" s="28">
        <v>2480</v>
      </c>
      <c r="G176" s="37" t="s">
        <v>173</v>
      </c>
      <c r="H176" s="63" t="s">
        <v>162</v>
      </c>
      <c r="I176" s="70"/>
    </row>
    <row r="177" spans="1:9" ht="25.5" customHeight="1" x14ac:dyDescent="0.25">
      <c r="A177" s="26">
        <v>44238</v>
      </c>
      <c r="B177" s="28">
        <v>238</v>
      </c>
      <c r="C177" s="28">
        <v>238</v>
      </c>
      <c r="D177" s="28">
        <v>0</v>
      </c>
      <c r="E177" s="27">
        <v>31</v>
      </c>
      <c r="F177" s="28">
        <v>28341</v>
      </c>
      <c r="G177" s="37" t="s">
        <v>173</v>
      </c>
      <c r="H177" s="63" t="s">
        <v>162</v>
      </c>
      <c r="I177" s="70"/>
    </row>
    <row r="178" spans="1:9" ht="25.5" customHeight="1" x14ac:dyDescent="0.25">
      <c r="A178" s="26">
        <v>44239</v>
      </c>
      <c r="B178" s="28">
        <v>194</v>
      </c>
      <c r="C178" s="28">
        <v>194</v>
      </c>
      <c r="D178" s="28">
        <v>0</v>
      </c>
      <c r="E178" s="27">
        <v>18</v>
      </c>
      <c r="F178" s="28">
        <v>2065</v>
      </c>
      <c r="G178" s="37" t="s">
        <v>173</v>
      </c>
      <c r="H178" s="63" t="s">
        <v>162</v>
      </c>
      <c r="I178" s="70"/>
    </row>
    <row r="179" spans="1:9" ht="25.5" customHeight="1" x14ac:dyDescent="0.25">
      <c r="A179" s="26">
        <v>44242</v>
      </c>
      <c r="B179" s="28">
        <v>233</v>
      </c>
      <c r="C179" s="28">
        <v>233</v>
      </c>
      <c r="D179" s="28">
        <v>0</v>
      </c>
      <c r="E179" s="27">
        <v>14</v>
      </c>
      <c r="F179" s="28">
        <v>2292</v>
      </c>
      <c r="G179" s="37" t="s">
        <v>173</v>
      </c>
      <c r="H179" s="63" t="s">
        <v>162</v>
      </c>
      <c r="I179" s="78" t="s">
        <v>171</v>
      </c>
    </row>
    <row r="180" spans="1:9" ht="25.5" customHeight="1" x14ac:dyDescent="0.25">
      <c r="A180" s="26">
        <v>44243</v>
      </c>
      <c r="B180" s="28">
        <v>291</v>
      </c>
      <c r="C180" s="28">
        <v>291</v>
      </c>
      <c r="D180" s="28">
        <v>0</v>
      </c>
      <c r="E180" s="27">
        <v>20</v>
      </c>
      <c r="F180" s="28">
        <v>7428</v>
      </c>
      <c r="G180" s="37" t="s">
        <v>173</v>
      </c>
      <c r="H180" s="63" t="s">
        <v>162</v>
      </c>
      <c r="I180" s="70"/>
    </row>
    <row r="181" spans="1:9" ht="25.5" customHeight="1" x14ac:dyDescent="0.25">
      <c r="A181" s="26">
        <v>44244</v>
      </c>
      <c r="B181" s="28">
        <v>243</v>
      </c>
      <c r="C181" s="28">
        <v>243</v>
      </c>
      <c r="D181" s="28">
        <v>0</v>
      </c>
      <c r="E181" s="27"/>
      <c r="F181" s="28">
        <v>3592</v>
      </c>
      <c r="G181" s="37" t="s">
        <v>173</v>
      </c>
      <c r="H181" s="63" t="s">
        <v>162</v>
      </c>
      <c r="I181" s="79" t="s">
        <v>172</v>
      </c>
    </row>
    <row r="182" spans="1:9" ht="25.5" customHeight="1" x14ac:dyDescent="0.25">
      <c r="A182" s="26">
        <v>44245</v>
      </c>
      <c r="B182" s="28">
        <v>198</v>
      </c>
      <c r="C182" s="28">
        <v>198</v>
      </c>
      <c r="D182" s="28">
        <v>0</v>
      </c>
      <c r="E182" s="27"/>
      <c r="F182" s="28">
        <v>22481</v>
      </c>
      <c r="G182" s="37" t="s">
        <v>173</v>
      </c>
      <c r="H182" s="63" t="s">
        <v>162</v>
      </c>
      <c r="I182" s="70"/>
    </row>
    <row r="183" spans="1:9" ht="25.5" customHeight="1" x14ac:dyDescent="0.25">
      <c r="A183" s="26">
        <v>44246</v>
      </c>
      <c r="B183" s="28">
        <v>199</v>
      </c>
      <c r="C183" s="28">
        <v>199</v>
      </c>
      <c r="D183" s="28">
        <v>0</v>
      </c>
      <c r="E183" s="27"/>
      <c r="F183" s="28">
        <v>5681</v>
      </c>
      <c r="G183" s="37" t="s">
        <v>173</v>
      </c>
      <c r="H183" s="63" t="s">
        <v>162</v>
      </c>
      <c r="I183" s="70"/>
    </row>
    <row r="184" spans="1:9" ht="25.5" customHeight="1" x14ac:dyDescent="0.25">
      <c r="A184" s="26">
        <v>44249</v>
      </c>
      <c r="B184" s="28">
        <v>248</v>
      </c>
      <c r="C184" s="28">
        <v>248</v>
      </c>
      <c r="D184" s="28">
        <v>0</v>
      </c>
      <c r="E184" s="27"/>
      <c r="F184" s="28">
        <v>2096</v>
      </c>
      <c r="G184" s="37" t="s">
        <v>173</v>
      </c>
      <c r="H184" s="63" t="s">
        <v>162</v>
      </c>
      <c r="I184" s="70"/>
    </row>
    <row r="185" spans="1:9" ht="25.5" customHeight="1" x14ac:dyDescent="0.25">
      <c r="A185" s="26">
        <v>44250</v>
      </c>
      <c r="B185" s="28">
        <v>240</v>
      </c>
      <c r="C185" s="28">
        <v>240</v>
      </c>
      <c r="D185" s="28">
        <v>0</v>
      </c>
      <c r="E185" s="27"/>
      <c r="F185" s="28">
        <v>7727</v>
      </c>
      <c r="G185" s="37" t="s">
        <v>173</v>
      </c>
      <c r="H185" s="63" t="s">
        <v>162</v>
      </c>
      <c r="I185" s="70"/>
    </row>
    <row r="186" spans="1:9" ht="25.5" customHeight="1" x14ac:dyDescent="0.25">
      <c r="A186" s="26">
        <v>44251</v>
      </c>
      <c r="B186" s="28">
        <v>131</v>
      </c>
      <c r="C186" s="28">
        <v>131</v>
      </c>
      <c r="D186" s="28">
        <v>0</v>
      </c>
      <c r="E186" s="27"/>
      <c r="F186" s="28">
        <v>2315</v>
      </c>
      <c r="G186" s="37" t="s">
        <v>173</v>
      </c>
      <c r="H186" s="63" t="s">
        <v>162</v>
      </c>
      <c r="I186" s="70"/>
    </row>
    <row r="187" spans="1:9" ht="25.5" customHeight="1" x14ac:dyDescent="0.25">
      <c r="A187" s="26">
        <v>44252</v>
      </c>
      <c r="B187" s="28">
        <v>318</v>
      </c>
      <c r="C187" s="28">
        <v>318</v>
      </c>
      <c r="D187" s="28">
        <v>0</v>
      </c>
      <c r="E187" s="27"/>
      <c r="F187" s="28">
        <v>52553</v>
      </c>
      <c r="G187" s="37" t="s">
        <v>173</v>
      </c>
      <c r="H187" s="63" t="s">
        <v>162</v>
      </c>
      <c r="I187" s="70"/>
    </row>
    <row r="188" spans="1:9" ht="25.5" customHeight="1" x14ac:dyDescent="0.25">
      <c r="A188" s="26">
        <v>44253</v>
      </c>
      <c r="B188" s="28">
        <v>205</v>
      </c>
      <c r="C188" s="28">
        <v>205</v>
      </c>
      <c r="D188" s="28">
        <v>0</v>
      </c>
      <c r="E188" s="27"/>
      <c r="F188" s="28">
        <v>7629</v>
      </c>
      <c r="G188" s="37" t="s">
        <v>173</v>
      </c>
      <c r="H188" s="63" t="s">
        <v>162</v>
      </c>
      <c r="I188" s="70"/>
    </row>
    <row r="189" spans="1:9" ht="25.5" customHeight="1" x14ac:dyDescent="0.25">
      <c r="A189" s="26">
        <v>44256</v>
      </c>
      <c r="B189" s="28">
        <v>304</v>
      </c>
      <c r="C189" s="28">
        <v>304</v>
      </c>
      <c r="D189" s="28">
        <v>0</v>
      </c>
      <c r="E189" s="27"/>
      <c r="F189" s="28">
        <v>3736</v>
      </c>
      <c r="G189" s="37" t="s">
        <v>173</v>
      </c>
      <c r="H189" s="63" t="s">
        <v>162</v>
      </c>
      <c r="I189" s="70"/>
    </row>
    <row r="190" spans="1:9" ht="25.5" customHeight="1" x14ac:dyDescent="0.25">
      <c r="A190" s="26">
        <v>44257</v>
      </c>
      <c r="B190" s="28">
        <v>272</v>
      </c>
      <c r="C190" s="28">
        <v>272</v>
      </c>
      <c r="D190" s="28">
        <v>0</v>
      </c>
      <c r="E190" s="27"/>
      <c r="F190" s="28">
        <v>6590</v>
      </c>
      <c r="G190" s="37" t="s">
        <v>173</v>
      </c>
      <c r="H190" s="63" t="s">
        <v>162</v>
      </c>
      <c r="I190" s="70"/>
    </row>
    <row r="191" spans="1:9" ht="25.5" customHeight="1" x14ac:dyDescent="0.25">
      <c r="A191" s="26">
        <v>44258</v>
      </c>
      <c r="B191" s="28">
        <v>196</v>
      </c>
      <c r="C191" s="28">
        <v>196</v>
      </c>
      <c r="D191" s="28">
        <v>0</v>
      </c>
      <c r="E191" s="27"/>
      <c r="F191" s="28">
        <v>4728</v>
      </c>
      <c r="G191" s="37" t="s">
        <v>173</v>
      </c>
      <c r="H191" s="63" t="s">
        <v>162</v>
      </c>
      <c r="I191" s="70"/>
    </row>
    <row r="192" spans="1:9" ht="25.5" customHeight="1" x14ac:dyDescent="0.25">
      <c r="A192" s="26">
        <v>44259</v>
      </c>
      <c r="B192" s="28">
        <v>182</v>
      </c>
      <c r="C192" s="28">
        <v>182</v>
      </c>
      <c r="D192" s="28">
        <v>0</v>
      </c>
      <c r="E192" s="27"/>
      <c r="F192" s="28">
        <v>3817</v>
      </c>
      <c r="G192" s="37" t="s">
        <v>173</v>
      </c>
      <c r="H192" s="63" t="s">
        <v>162</v>
      </c>
      <c r="I192" s="70"/>
    </row>
    <row r="193" spans="1:9" ht="25.5" customHeight="1" x14ac:dyDescent="0.25">
      <c r="A193" s="26">
        <v>44260</v>
      </c>
      <c r="B193" s="28">
        <v>178</v>
      </c>
      <c r="C193" s="28">
        <v>178</v>
      </c>
      <c r="D193" s="28">
        <v>0</v>
      </c>
      <c r="E193" s="27"/>
      <c r="F193" s="28">
        <v>12583</v>
      </c>
      <c r="G193" s="37" t="s">
        <v>173</v>
      </c>
      <c r="H193" s="63" t="s">
        <v>162</v>
      </c>
      <c r="I193" s="70"/>
    </row>
    <row r="194" spans="1:9" ht="25.5" customHeight="1" x14ac:dyDescent="0.25">
      <c r="A194" s="26">
        <v>44263</v>
      </c>
      <c r="B194" s="28">
        <v>227</v>
      </c>
      <c r="C194" s="28">
        <v>227</v>
      </c>
      <c r="D194" s="28">
        <v>0</v>
      </c>
      <c r="E194" s="27"/>
      <c r="F194" s="28">
        <v>4282</v>
      </c>
      <c r="G194" s="37" t="s">
        <v>173</v>
      </c>
      <c r="H194" s="63" t="s">
        <v>162</v>
      </c>
      <c r="I194" s="70"/>
    </row>
    <row r="195" spans="1:9" ht="25.5" customHeight="1" x14ac:dyDescent="0.25">
      <c r="A195" s="26">
        <v>44264</v>
      </c>
      <c r="B195" s="28">
        <v>231</v>
      </c>
      <c r="C195" s="28">
        <v>231</v>
      </c>
      <c r="D195" s="28">
        <v>0</v>
      </c>
      <c r="E195" s="27"/>
      <c r="F195" s="28">
        <v>25384</v>
      </c>
      <c r="G195" s="37" t="s">
        <v>173</v>
      </c>
      <c r="H195" s="63" t="s">
        <v>162</v>
      </c>
      <c r="I195" s="70"/>
    </row>
    <row r="196" spans="1:9" ht="25.5" customHeight="1" x14ac:dyDescent="0.25">
      <c r="A196" s="26">
        <v>44265</v>
      </c>
      <c r="B196" s="28">
        <v>259</v>
      </c>
      <c r="C196" s="28">
        <v>259</v>
      </c>
      <c r="D196" s="28">
        <v>0</v>
      </c>
      <c r="E196" s="27"/>
      <c r="F196" s="28">
        <v>18672</v>
      </c>
      <c r="G196" s="37" t="s">
        <v>173</v>
      </c>
      <c r="H196" s="63" t="s">
        <v>162</v>
      </c>
      <c r="I196" s="70"/>
    </row>
    <row r="197" spans="1:9" ht="25.5" customHeight="1" x14ac:dyDescent="0.25">
      <c r="A197" s="26">
        <v>44266</v>
      </c>
      <c r="B197" s="28">
        <v>203</v>
      </c>
      <c r="C197" s="28">
        <v>203</v>
      </c>
      <c r="D197" s="28">
        <v>0</v>
      </c>
      <c r="E197" s="27"/>
      <c r="F197" s="28">
        <v>50901</v>
      </c>
      <c r="G197" s="37" t="s">
        <v>173</v>
      </c>
      <c r="H197" s="63" t="s">
        <v>162</v>
      </c>
      <c r="I197" s="70"/>
    </row>
    <row r="198" spans="1:9" ht="25.5" customHeight="1" x14ac:dyDescent="0.25">
      <c r="A198" s="26">
        <v>44267</v>
      </c>
      <c r="B198" s="28">
        <v>165</v>
      </c>
      <c r="C198" s="28">
        <v>165</v>
      </c>
      <c r="D198" s="28">
        <v>0</v>
      </c>
      <c r="E198" s="27"/>
      <c r="F198" s="28">
        <v>8157</v>
      </c>
      <c r="G198" s="37" t="s">
        <v>173</v>
      </c>
      <c r="H198" s="63" t="s">
        <v>162</v>
      </c>
      <c r="I198" s="70"/>
    </row>
    <row r="199" spans="1:9" ht="25.5" customHeight="1" x14ac:dyDescent="0.25">
      <c r="A199" s="26">
        <v>44270</v>
      </c>
      <c r="B199" s="28">
        <v>215</v>
      </c>
      <c r="C199" s="28">
        <v>215</v>
      </c>
      <c r="D199" s="28">
        <v>0</v>
      </c>
      <c r="E199" s="27"/>
      <c r="F199" s="28">
        <v>2409</v>
      </c>
      <c r="G199" s="37" t="s">
        <v>173</v>
      </c>
      <c r="H199" s="63" t="s">
        <v>162</v>
      </c>
      <c r="I199" s="70"/>
    </row>
    <row r="200" spans="1:9" ht="25.5" customHeight="1" x14ac:dyDescent="0.25">
      <c r="A200" s="26">
        <v>44271</v>
      </c>
      <c r="B200" s="28">
        <v>227</v>
      </c>
      <c r="C200" s="28">
        <v>227</v>
      </c>
      <c r="D200" s="28">
        <v>0</v>
      </c>
      <c r="E200" s="27"/>
      <c r="F200" s="28">
        <v>4786</v>
      </c>
      <c r="G200" s="37" t="s">
        <v>173</v>
      </c>
      <c r="H200" s="63" t="s">
        <v>162</v>
      </c>
      <c r="I200" s="70"/>
    </row>
    <row r="201" spans="1:9" ht="25.5" customHeight="1" x14ac:dyDescent="0.25">
      <c r="A201" s="26">
        <v>44272</v>
      </c>
      <c r="B201" s="28">
        <v>117</v>
      </c>
      <c r="C201" s="28">
        <v>117</v>
      </c>
      <c r="D201" s="28">
        <v>0</v>
      </c>
      <c r="E201" s="27"/>
      <c r="F201" s="28">
        <v>2267</v>
      </c>
      <c r="G201" s="37" t="s">
        <v>173</v>
      </c>
      <c r="H201" s="63" t="s">
        <v>162</v>
      </c>
      <c r="I201" s="70"/>
    </row>
    <row r="202" spans="1:9" ht="25.5" customHeight="1" x14ac:dyDescent="0.25">
      <c r="A202" s="26">
        <v>44273</v>
      </c>
      <c r="B202" s="28">
        <v>255</v>
      </c>
      <c r="C202" s="28">
        <v>255</v>
      </c>
      <c r="D202" s="28">
        <v>0</v>
      </c>
      <c r="E202" s="27"/>
      <c r="F202" s="28" t="s">
        <v>175</v>
      </c>
      <c r="G202" s="37" t="s">
        <v>173</v>
      </c>
      <c r="H202" s="63" t="s">
        <v>162</v>
      </c>
      <c r="I202" s="70"/>
    </row>
    <row r="203" spans="1:9" ht="25.5" customHeight="1" x14ac:dyDescent="0.25">
      <c r="A203" s="26">
        <v>44274</v>
      </c>
      <c r="B203" s="28">
        <v>232</v>
      </c>
      <c r="C203" s="28">
        <v>232</v>
      </c>
      <c r="D203" s="28">
        <v>0</v>
      </c>
      <c r="E203" s="27"/>
      <c r="F203" s="28" t="s">
        <v>175</v>
      </c>
      <c r="G203" s="37" t="s">
        <v>173</v>
      </c>
      <c r="H203" s="63" t="s">
        <v>162</v>
      </c>
      <c r="I203" s="70"/>
    </row>
    <row r="204" spans="1:9" ht="25.5" customHeight="1" x14ac:dyDescent="0.25">
      <c r="A204" s="34">
        <v>44275</v>
      </c>
      <c r="B204" s="35"/>
      <c r="C204" s="35"/>
      <c r="D204" s="35" t="s">
        <v>13</v>
      </c>
      <c r="E204" s="44"/>
      <c r="F204" s="35"/>
      <c r="G204" s="80"/>
      <c r="H204" s="67"/>
      <c r="I204" s="73"/>
    </row>
    <row r="205" spans="1:9" ht="25.5" customHeight="1" x14ac:dyDescent="0.25">
      <c r="A205" s="34">
        <v>44276</v>
      </c>
      <c r="B205" s="35"/>
      <c r="C205" s="35"/>
      <c r="D205" s="35"/>
      <c r="E205" s="44"/>
      <c r="F205" s="35"/>
      <c r="G205" s="80"/>
      <c r="H205" s="67"/>
      <c r="I205" s="73"/>
    </row>
    <row r="206" spans="1:9" ht="25.5" customHeight="1" x14ac:dyDescent="0.25">
      <c r="A206" s="26">
        <v>44277</v>
      </c>
      <c r="B206" s="28">
        <v>329</v>
      </c>
      <c r="C206" s="28">
        <v>329</v>
      </c>
      <c r="D206" s="28" t="s">
        <v>182</v>
      </c>
      <c r="E206" s="27"/>
      <c r="F206" s="28" t="s">
        <v>175</v>
      </c>
      <c r="G206" s="37" t="s">
        <v>173</v>
      </c>
      <c r="H206" s="63" t="s">
        <v>162</v>
      </c>
      <c r="I206" s="70"/>
    </row>
    <row r="207" spans="1:9" ht="25.5" customHeight="1" x14ac:dyDescent="0.25">
      <c r="A207" s="26">
        <v>44278</v>
      </c>
      <c r="B207" s="28">
        <v>302</v>
      </c>
      <c r="C207" s="28">
        <v>302</v>
      </c>
      <c r="D207" s="28" t="s">
        <v>182</v>
      </c>
      <c r="E207" s="27"/>
      <c r="F207" s="28" t="s">
        <v>175</v>
      </c>
      <c r="G207" s="37" t="s">
        <v>173</v>
      </c>
      <c r="H207" s="63" t="s">
        <v>162</v>
      </c>
      <c r="I207" s="70"/>
    </row>
    <row r="208" spans="1:9" ht="25.5" customHeight="1" x14ac:dyDescent="0.25">
      <c r="A208" s="26">
        <v>44279</v>
      </c>
      <c r="B208" s="28">
        <v>298</v>
      </c>
      <c r="C208" s="28">
        <v>298</v>
      </c>
      <c r="D208" s="28" t="s">
        <v>182</v>
      </c>
      <c r="E208" s="27"/>
      <c r="F208" s="28" t="s">
        <v>175</v>
      </c>
      <c r="G208" s="37" t="s">
        <v>173</v>
      </c>
      <c r="H208" s="63" t="s">
        <v>162</v>
      </c>
      <c r="I208" s="70"/>
    </row>
    <row r="209" spans="1:9" ht="25.5" customHeight="1" x14ac:dyDescent="0.25">
      <c r="A209" s="26">
        <v>44280</v>
      </c>
      <c r="B209" s="28" t="s">
        <v>175</v>
      </c>
      <c r="C209" s="28" t="s">
        <v>175</v>
      </c>
      <c r="D209" s="28" t="s">
        <v>179</v>
      </c>
      <c r="E209" s="27"/>
      <c r="F209" s="28" t="s">
        <v>175</v>
      </c>
      <c r="G209" s="28" t="s">
        <v>175</v>
      </c>
      <c r="H209" s="28" t="s">
        <v>175</v>
      </c>
      <c r="I209" s="70"/>
    </row>
    <row r="210" spans="1:9" ht="25.5" customHeight="1" x14ac:dyDescent="0.25">
      <c r="A210" s="26">
        <v>44281</v>
      </c>
      <c r="B210" s="28" t="s">
        <v>175</v>
      </c>
      <c r="C210" s="28" t="s">
        <v>175</v>
      </c>
      <c r="D210" s="28" t="s">
        <v>179</v>
      </c>
      <c r="E210" s="27"/>
      <c r="F210" s="28" t="s">
        <v>175</v>
      </c>
      <c r="G210" s="28" t="s">
        <v>175</v>
      </c>
      <c r="H210" s="28" t="s">
        <v>175</v>
      </c>
      <c r="I210" s="70"/>
    </row>
    <row r="211" spans="1:9" ht="25.5" customHeight="1" x14ac:dyDescent="0.25">
      <c r="A211" s="34">
        <v>44282</v>
      </c>
      <c r="B211" s="35"/>
      <c r="C211" s="35"/>
      <c r="D211" s="35"/>
      <c r="E211" s="44"/>
      <c r="F211" s="35"/>
      <c r="G211" s="80"/>
      <c r="H211" s="67"/>
      <c r="I211" s="73"/>
    </row>
    <row r="212" spans="1:9" ht="25.5" customHeight="1" x14ac:dyDescent="0.25">
      <c r="A212" s="34">
        <v>44283</v>
      </c>
      <c r="B212" s="35"/>
      <c r="C212" s="35"/>
      <c r="D212" s="35"/>
      <c r="E212" s="44"/>
      <c r="F212" s="35"/>
      <c r="G212" s="80"/>
      <c r="H212" s="67"/>
      <c r="I212" s="73"/>
    </row>
    <row r="213" spans="1:9" ht="25.5" customHeight="1" x14ac:dyDescent="0.25">
      <c r="A213" s="26">
        <v>44284</v>
      </c>
      <c r="B213" s="28" t="s">
        <v>175</v>
      </c>
      <c r="C213" s="28" t="s">
        <v>175</v>
      </c>
      <c r="D213" s="28" t="s">
        <v>179</v>
      </c>
      <c r="E213" s="27"/>
      <c r="F213" s="28" t="s">
        <v>175</v>
      </c>
      <c r="G213" s="28" t="s">
        <v>175</v>
      </c>
      <c r="H213" s="28" t="s">
        <v>175</v>
      </c>
      <c r="I213" s="70"/>
    </row>
    <row r="214" spans="1:9" ht="25.5" customHeight="1" x14ac:dyDescent="0.25">
      <c r="A214" s="26">
        <v>44285</v>
      </c>
      <c r="B214" s="28" t="s">
        <v>175</v>
      </c>
      <c r="C214" s="28" t="s">
        <v>175</v>
      </c>
      <c r="D214" s="28" t="s">
        <v>179</v>
      </c>
      <c r="E214" s="27"/>
      <c r="F214" s="28" t="s">
        <v>175</v>
      </c>
      <c r="G214" s="28" t="s">
        <v>175</v>
      </c>
      <c r="H214" s="28" t="s">
        <v>175</v>
      </c>
      <c r="I214" s="70"/>
    </row>
    <row r="215" spans="1:9" ht="25.5" customHeight="1" x14ac:dyDescent="0.25">
      <c r="A215" s="26">
        <v>44286</v>
      </c>
      <c r="B215" s="28" t="s">
        <v>175</v>
      </c>
      <c r="C215" s="28" t="s">
        <v>175</v>
      </c>
      <c r="D215" s="28" t="s">
        <v>179</v>
      </c>
      <c r="E215" s="27"/>
      <c r="F215" s="28" t="s">
        <v>175</v>
      </c>
      <c r="G215" s="28" t="s">
        <v>175</v>
      </c>
      <c r="H215" s="28" t="s">
        <v>175</v>
      </c>
      <c r="I215" s="70"/>
    </row>
    <row r="216" spans="1:9" ht="25.5" customHeight="1" x14ac:dyDescent="0.25">
      <c r="A216" s="26">
        <v>44287</v>
      </c>
      <c r="B216" s="28" t="s">
        <v>175</v>
      </c>
      <c r="C216" s="28" t="s">
        <v>175</v>
      </c>
      <c r="D216" s="28" t="s">
        <v>179</v>
      </c>
      <c r="E216" s="27"/>
      <c r="F216" s="28" t="s">
        <v>175</v>
      </c>
      <c r="G216" s="28" t="s">
        <v>175</v>
      </c>
      <c r="H216" s="28" t="s">
        <v>175</v>
      </c>
      <c r="I216" s="70"/>
    </row>
    <row r="217" spans="1:9" ht="25.5" customHeight="1" x14ac:dyDescent="0.25">
      <c r="A217" s="34">
        <v>44288</v>
      </c>
      <c r="B217" s="35"/>
      <c r="C217" s="35"/>
      <c r="D217" s="35"/>
      <c r="E217" s="44"/>
      <c r="F217" s="35"/>
      <c r="G217" s="80"/>
      <c r="H217" s="67"/>
      <c r="I217" s="73"/>
    </row>
    <row r="218" spans="1:9" ht="25.5" customHeight="1" x14ac:dyDescent="0.25">
      <c r="A218" s="34">
        <v>44289</v>
      </c>
      <c r="B218" s="35"/>
      <c r="C218" s="35"/>
      <c r="D218" s="35"/>
      <c r="E218" s="44"/>
      <c r="F218" s="35"/>
      <c r="G218" s="80"/>
      <c r="H218" s="67"/>
      <c r="I218" s="73"/>
    </row>
    <row r="219" spans="1:9" ht="25.5" customHeight="1" x14ac:dyDescent="0.25">
      <c r="A219" s="34">
        <v>44290</v>
      </c>
      <c r="B219" s="35"/>
      <c r="C219" s="35"/>
      <c r="D219" s="35"/>
      <c r="E219" s="44"/>
      <c r="F219" s="35"/>
      <c r="G219" s="80"/>
      <c r="H219" s="67"/>
      <c r="I219" s="73"/>
    </row>
    <row r="220" spans="1:9" ht="25.5" customHeight="1" x14ac:dyDescent="0.25">
      <c r="A220" s="34">
        <v>44291</v>
      </c>
      <c r="B220" s="35"/>
      <c r="C220" s="35"/>
      <c r="D220" s="35"/>
      <c r="E220" s="44"/>
      <c r="F220" s="35"/>
      <c r="G220" s="80"/>
      <c r="H220" s="67"/>
      <c r="I220" s="73"/>
    </row>
    <row r="221" spans="1:9" ht="25.5" customHeight="1" x14ac:dyDescent="0.25">
      <c r="A221" s="26">
        <v>44292</v>
      </c>
      <c r="B221" s="28" t="s">
        <v>176</v>
      </c>
      <c r="C221" s="28" t="s">
        <v>175</v>
      </c>
      <c r="D221" s="28" t="s">
        <v>179</v>
      </c>
      <c r="E221" s="27"/>
      <c r="F221" s="28" t="s">
        <v>175</v>
      </c>
      <c r="G221" s="28" t="s">
        <v>175</v>
      </c>
      <c r="H221" s="63" t="s">
        <v>162</v>
      </c>
      <c r="I221" s="70"/>
    </row>
    <row r="222" spans="1:9" ht="25.5" customHeight="1" x14ac:dyDescent="0.25">
      <c r="A222" s="26">
        <v>44293</v>
      </c>
      <c r="B222" s="28" t="s">
        <v>176</v>
      </c>
      <c r="C222" s="28" t="s">
        <v>180</v>
      </c>
      <c r="D222" s="28">
        <v>0</v>
      </c>
      <c r="E222" s="27"/>
      <c r="F222" s="28" t="s">
        <v>175</v>
      </c>
      <c r="G222" s="28" t="s">
        <v>175</v>
      </c>
      <c r="H222" s="63" t="s">
        <v>162</v>
      </c>
      <c r="I222" s="70"/>
    </row>
    <row r="223" spans="1:9" ht="25.5" customHeight="1" x14ac:dyDescent="0.25">
      <c r="A223" s="26">
        <v>44294</v>
      </c>
      <c r="B223" s="28" t="s">
        <v>177</v>
      </c>
      <c r="C223" s="28" t="s">
        <v>181</v>
      </c>
      <c r="D223" s="28">
        <v>0</v>
      </c>
      <c r="E223" s="27"/>
      <c r="F223" s="28" t="s">
        <v>175</v>
      </c>
      <c r="G223" s="28" t="s">
        <v>175</v>
      </c>
      <c r="H223" s="63" t="s">
        <v>162</v>
      </c>
      <c r="I223" s="70"/>
    </row>
    <row r="224" spans="1:9" ht="25.5" customHeight="1" x14ac:dyDescent="0.25">
      <c r="A224" s="26">
        <v>44295</v>
      </c>
      <c r="B224" s="28" t="s">
        <v>174</v>
      </c>
      <c r="C224" s="28" t="s">
        <v>175</v>
      </c>
      <c r="D224" s="28">
        <v>0</v>
      </c>
      <c r="E224" s="27"/>
      <c r="F224" s="28" t="s">
        <v>175</v>
      </c>
      <c r="G224" s="28" t="s">
        <v>175</v>
      </c>
      <c r="H224" s="63" t="s">
        <v>162</v>
      </c>
      <c r="I224" s="70"/>
    </row>
    <row r="225" spans="1:9" ht="25.5" customHeight="1" x14ac:dyDescent="0.25">
      <c r="A225" s="34">
        <v>44296</v>
      </c>
      <c r="B225" s="35"/>
      <c r="C225" s="35"/>
      <c r="D225" s="35"/>
      <c r="E225" s="44"/>
      <c r="F225" s="35"/>
      <c r="G225" s="80"/>
      <c r="H225" s="67"/>
      <c r="I225" s="73"/>
    </row>
    <row r="226" spans="1:9" ht="25.5" customHeight="1" x14ac:dyDescent="0.25">
      <c r="A226" s="34">
        <v>44297</v>
      </c>
      <c r="B226" s="35"/>
      <c r="C226" s="35"/>
      <c r="D226" s="35"/>
      <c r="E226" s="44"/>
      <c r="F226" s="35"/>
      <c r="G226" s="80"/>
      <c r="H226" s="67"/>
      <c r="I226" s="73"/>
    </row>
    <row r="227" spans="1:9" ht="25.5" customHeight="1" x14ac:dyDescent="0.25">
      <c r="A227" s="26">
        <v>44298</v>
      </c>
      <c r="B227" s="28">
        <v>1736</v>
      </c>
      <c r="C227" s="28">
        <v>1622</v>
      </c>
      <c r="D227" s="28">
        <v>342</v>
      </c>
      <c r="E227" s="27"/>
      <c r="F227" s="28" t="s">
        <v>175</v>
      </c>
      <c r="G227" s="28" t="s">
        <v>175</v>
      </c>
      <c r="H227" s="63" t="s">
        <v>162</v>
      </c>
      <c r="I227" s="70"/>
    </row>
    <row r="228" spans="1:9" ht="25.5" customHeight="1" x14ac:dyDescent="0.25">
      <c r="A228" s="26">
        <v>44299</v>
      </c>
      <c r="B228" s="28">
        <v>852</v>
      </c>
      <c r="C228" s="28">
        <v>653</v>
      </c>
      <c r="D228" s="28" t="s">
        <v>178</v>
      </c>
      <c r="E228" s="27"/>
      <c r="F228" s="28" t="s">
        <v>175</v>
      </c>
      <c r="G228" s="28" t="s">
        <v>175</v>
      </c>
      <c r="H228" s="63" t="s">
        <v>162</v>
      </c>
      <c r="I228" s="70"/>
    </row>
    <row r="229" spans="1:9" ht="25.5" customHeight="1" x14ac:dyDescent="0.25">
      <c r="A229" s="26">
        <v>44300</v>
      </c>
      <c r="B229" s="28">
        <v>122</v>
      </c>
      <c r="C229" s="28">
        <v>122</v>
      </c>
      <c r="D229" s="28">
        <v>0</v>
      </c>
      <c r="E229" s="27"/>
      <c r="F229" s="28">
        <v>508</v>
      </c>
      <c r="G229" s="28" t="s">
        <v>175</v>
      </c>
      <c r="H229" s="63" t="s">
        <v>162</v>
      </c>
      <c r="I229" s="70"/>
    </row>
    <row r="230" spans="1:9" ht="25.5" customHeight="1" x14ac:dyDescent="0.25">
      <c r="A230" s="26">
        <v>44301</v>
      </c>
      <c r="B230" s="28">
        <v>138</v>
      </c>
      <c r="C230" s="28">
        <v>138</v>
      </c>
      <c r="D230" s="28">
        <v>0</v>
      </c>
      <c r="E230" s="27"/>
      <c r="F230" s="28">
        <v>5</v>
      </c>
      <c r="G230" s="28" t="s">
        <v>175</v>
      </c>
      <c r="H230" s="63" t="s">
        <v>162</v>
      </c>
      <c r="I230" s="70"/>
    </row>
    <row r="231" spans="1:9" ht="25.5" customHeight="1" x14ac:dyDescent="0.25">
      <c r="A231" s="26">
        <v>44302</v>
      </c>
      <c r="B231" s="28">
        <v>124</v>
      </c>
      <c r="C231" s="28">
        <v>124</v>
      </c>
      <c r="D231" s="28">
        <v>0</v>
      </c>
      <c r="E231" s="27"/>
      <c r="F231" s="28">
        <v>1041</v>
      </c>
      <c r="G231" s="28" t="s">
        <v>175</v>
      </c>
      <c r="H231" s="63" t="s">
        <v>162</v>
      </c>
      <c r="I231" s="70"/>
    </row>
    <row r="232" spans="1:9" ht="25.5" customHeight="1" x14ac:dyDescent="0.25">
      <c r="A232" s="34">
        <v>44303</v>
      </c>
      <c r="B232" s="35"/>
      <c r="C232" s="35"/>
      <c r="D232" s="35" t="s">
        <v>13</v>
      </c>
      <c r="E232" s="44"/>
      <c r="F232" s="35" t="s">
        <v>13</v>
      </c>
      <c r="G232" s="80"/>
      <c r="H232" s="67"/>
      <c r="I232" s="73"/>
    </row>
    <row r="233" spans="1:9" ht="25.5" customHeight="1" x14ac:dyDescent="0.25">
      <c r="A233" s="34">
        <v>44304</v>
      </c>
      <c r="B233" s="35"/>
      <c r="C233" s="35"/>
      <c r="D233" s="35"/>
      <c r="E233" s="44"/>
      <c r="F233" s="35"/>
      <c r="G233" s="80"/>
      <c r="H233" s="67"/>
      <c r="I233" s="73"/>
    </row>
    <row r="234" spans="1:9" ht="25.5" customHeight="1" x14ac:dyDescent="0.25">
      <c r="A234" s="26">
        <v>44305</v>
      </c>
      <c r="B234" s="28">
        <v>130</v>
      </c>
      <c r="C234" s="28">
        <v>130</v>
      </c>
      <c r="D234" s="28">
        <v>0</v>
      </c>
      <c r="E234" s="27"/>
      <c r="F234" s="28">
        <v>26</v>
      </c>
      <c r="G234" s="28" t="s">
        <v>175</v>
      </c>
      <c r="H234" s="63" t="s">
        <v>162</v>
      </c>
      <c r="I234" s="70"/>
    </row>
    <row r="235" spans="1:9" ht="25.5" customHeight="1" x14ac:dyDescent="0.25">
      <c r="A235" s="26">
        <v>44306</v>
      </c>
      <c r="B235" s="28">
        <v>149</v>
      </c>
      <c r="C235" s="28">
        <v>149</v>
      </c>
      <c r="D235" s="28">
        <v>0</v>
      </c>
      <c r="E235" s="27"/>
      <c r="F235" s="28">
        <v>896</v>
      </c>
      <c r="G235" s="28" t="s">
        <v>175</v>
      </c>
      <c r="H235" s="63" t="s">
        <v>162</v>
      </c>
      <c r="I235" s="70"/>
    </row>
    <row r="236" spans="1:9" ht="25.5" customHeight="1" x14ac:dyDescent="0.25">
      <c r="A236" s="26">
        <v>44307</v>
      </c>
      <c r="B236" s="28">
        <v>116</v>
      </c>
      <c r="C236" s="28">
        <v>116</v>
      </c>
      <c r="D236" s="28">
        <v>0</v>
      </c>
      <c r="E236" s="27"/>
      <c r="F236" s="28">
        <v>2564</v>
      </c>
      <c r="G236" s="28" t="s">
        <v>175</v>
      </c>
      <c r="H236" s="63" t="s">
        <v>162</v>
      </c>
      <c r="I236" s="70"/>
    </row>
    <row r="237" spans="1:9" ht="25.5" customHeight="1" x14ac:dyDescent="0.25">
      <c r="A237" s="26">
        <v>44308</v>
      </c>
      <c r="B237" s="28">
        <v>107</v>
      </c>
      <c r="C237" s="28">
        <v>107</v>
      </c>
      <c r="D237" s="28">
        <v>0</v>
      </c>
      <c r="E237" s="27"/>
      <c r="F237" s="28" t="s">
        <v>213</v>
      </c>
      <c r="G237" s="28" t="s">
        <v>175</v>
      </c>
      <c r="H237" s="63" t="s">
        <v>162</v>
      </c>
      <c r="I237" s="70"/>
    </row>
    <row r="238" spans="1:9" ht="25.5" customHeight="1" x14ac:dyDescent="0.25">
      <c r="A238" s="26">
        <v>44309</v>
      </c>
      <c r="B238" s="28">
        <v>118</v>
      </c>
      <c r="C238" s="28">
        <v>118</v>
      </c>
      <c r="D238" s="28">
        <v>0</v>
      </c>
      <c r="E238" s="27"/>
      <c r="F238" s="28">
        <v>29447</v>
      </c>
      <c r="G238" s="28" t="s">
        <v>175</v>
      </c>
      <c r="H238" s="63" t="s">
        <v>162</v>
      </c>
      <c r="I238" s="70"/>
    </row>
    <row r="239" spans="1:9" ht="25.5" customHeight="1" x14ac:dyDescent="0.25">
      <c r="A239" s="34">
        <v>44310</v>
      </c>
      <c r="B239" s="35"/>
      <c r="C239" s="35"/>
      <c r="D239" s="35"/>
      <c r="E239" s="44"/>
      <c r="F239" s="35"/>
      <c r="G239" s="80"/>
      <c r="H239" s="67"/>
      <c r="I239" s="73"/>
    </row>
    <row r="240" spans="1:9" ht="25.5" customHeight="1" x14ac:dyDescent="0.25">
      <c r="A240" s="34">
        <v>44311</v>
      </c>
      <c r="B240" s="35"/>
      <c r="C240" s="35"/>
      <c r="D240" s="35"/>
      <c r="E240" s="44"/>
      <c r="F240" s="35"/>
      <c r="G240" s="80"/>
      <c r="H240" s="67"/>
      <c r="I240" s="73"/>
    </row>
    <row r="241" spans="1:9" ht="25.5" customHeight="1" x14ac:dyDescent="0.25">
      <c r="A241" s="26">
        <v>44312</v>
      </c>
      <c r="B241" s="28">
        <v>230</v>
      </c>
      <c r="C241" s="28">
        <v>230</v>
      </c>
      <c r="D241" s="28">
        <v>0</v>
      </c>
      <c r="E241" s="27"/>
      <c r="F241" s="28">
        <v>0</v>
      </c>
      <c r="G241" s="28" t="s">
        <v>175</v>
      </c>
      <c r="H241" s="63" t="s">
        <v>162</v>
      </c>
      <c r="I241" s="70"/>
    </row>
    <row r="242" spans="1:9" ht="25.5" customHeight="1" x14ac:dyDescent="0.25">
      <c r="A242" s="26">
        <v>44313</v>
      </c>
      <c r="B242" s="28">
        <v>272</v>
      </c>
      <c r="C242" s="28">
        <v>272</v>
      </c>
      <c r="D242" s="28">
        <v>0</v>
      </c>
      <c r="E242" s="27"/>
      <c r="F242" s="28" t="s">
        <v>212</v>
      </c>
      <c r="G242" s="28" t="s">
        <v>175</v>
      </c>
      <c r="H242" s="63" t="s">
        <v>162</v>
      </c>
      <c r="I242" s="70"/>
    </row>
    <row r="243" spans="1:9" ht="25.5" customHeight="1" x14ac:dyDescent="0.25">
      <c r="A243" s="26">
        <v>44314</v>
      </c>
      <c r="B243" s="28">
        <v>278</v>
      </c>
      <c r="C243" s="28">
        <v>278</v>
      </c>
      <c r="D243" s="28">
        <v>0</v>
      </c>
      <c r="E243" s="27"/>
      <c r="F243" s="28">
        <v>5906</v>
      </c>
      <c r="G243" s="28" t="s">
        <v>175</v>
      </c>
      <c r="H243" s="63" t="s">
        <v>162</v>
      </c>
      <c r="I243" s="70"/>
    </row>
    <row r="244" spans="1:9" ht="25.5" customHeight="1" x14ac:dyDescent="0.25">
      <c r="A244" s="26">
        <v>44315</v>
      </c>
      <c r="B244" s="28">
        <v>249</v>
      </c>
      <c r="C244" s="28">
        <v>249</v>
      </c>
      <c r="D244" s="28">
        <v>0</v>
      </c>
      <c r="E244" s="27"/>
      <c r="F244" s="28">
        <v>71439</v>
      </c>
      <c r="G244" s="28" t="s">
        <v>175</v>
      </c>
      <c r="H244" s="63" t="s">
        <v>162</v>
      </c>
      <c r="I244" s="73" t="s">
        <v>211</v>
      </c>
    </row>
    <row r="245" spans="1:9" ht="25.5" customHeight="1" x14ac:dyDescent="0.25">
      <c r="A245" s="26">
        <v>44316</v>
      </c>
      <c r="B245" s="28">
        <v>254</v>
      </c>
      <c r="C245" s="28">
        <v>254</v>
      </c>
      <c r="D245" s="28">
        <v>0</v>
      </c>
      <c r="E245" s="27"/>
      <c r="F245" s="28">
        <v>98360</v>
      </c>
      <c r="G245" s="28" t="s">
        <v>175</v>
      </c>
      <c r="H245" s="63" t="s">
        <v>162</v>
      </c>
      <c r="I245" s="70"/>
    </row>
    <row r="246" spans="1:9" ht="25.5" customHeight="1" x14ac:dyDescent="0.25">
      <c r="A246" s="34">
        <v>44317</v>
      </c>
      <c r="B246" s="35"/>
      <c r="C246" s="35"/>
      <c r="D246" s="35"/>
      <c r="E246" s="44"/>
      <c r="F246" s="35">
        <v>19569</v>
      </c>
      <c r="G246" s="80"/>
      <c r="H246" s="67"/>
      <c r="I246" s="73" t="s">
        <v>211</v>
      </c>
    </row>
    <row r="247" spans="1:9" ht="25.5" customHeight="1" x14ac:dyDescent="0.25">
      <c r="A247" s="34">
        <v>44318</v>
      </c>
      <c r="B247" s="35"/>
      <c r="C247" s="35"/>
      <c r="D247" s="35"/>
      <c r="E247" s="44"/>
      <c r="F247" s="35"/>
      <c r="G247" s="80"/>
      <c r="H247" s="67"/>
      <c r="I247" s="73"/>
    </row>
    <row r="248" spans="1:9" ht="25.5" customHeight="1" x14ac:dyDescent="0.25">
      <c r="A248" s="26">
        <v>44319</v>
      </c>
      <c r="B248" s="28">
        <v>293</v>
      </c>
      <c r="C248" s="28">
        <v>293</v>
      </c>
      <c r="D248" s="28">
        <v>0</v>
      </c>
      <c r="E248" s="27"/>
      <c r="F248" s="28">
        <v>3242</v>
      </c>
      <c r="G248" s="37" t="s">
        <v>202</v>
      </c>
      <c r="H248" s="63" t="s">
        <v>162</v>
      </c>
      <c r="I248" s="70"/>
    </row>
    <row r="249" spans="1:9" ht="25.5" customHeight="1" x14ac:dyDescent="0.25">
      <c r="A249" s="26">
        <v>44320</v>
      </c>
      <c r="B249" s="28">
        <v>292</v>
      </c>
      <c r="C249" s="28">
        <v>292</v>
      </c>
      <c r="D249" s="28">
        <v>0</v>
      </c>
      <c r="E249" s="27"/>
      <c r="F249" s="28">
        <v>49308</v>
      </c>
      <c r="G249" s="37" t="s">
        <v>202</v>
      </c>
      <c r="H249" s="63" t="s">
        <v>162</v>
      </c>
      <c r="I249" s="70"/>
    </row>
    <row r="250" spans="1:9" ht="25.5" customHeight="1" x14ac:dyDescent="0.25">
      <c r="A250" s="26">
        <v>44321</v>
      </c>
      <c r="B250" s="28">
        <v>272</v>
      </c>
      <c r="C250" s="28">
        <v>272</v>
      </c>
      <c r="D250" s="28">
        <v>0</v>
      </c>
      <c r="E250" s="27"/>
      <c r="F250" s="28">
        <v>3033</v>
      </c>
      <c r="G250" s="37" t="s">
        <v>202</v>
      </c>
      <c r="H250" s="63" t="s">
        <v>162</v>
      </c>
      <c r="I250" s="70"/>
    </row>
    <row r="251" spans="1:9" ht="25.5" customHeight="1" x14ac:dyDescent="0.25">
      <c r="A251" s="26">
        <v>44322</v>
      </c>
      <c r="B251" s="28">
        <v>196</v>
      </c>
      <c r="C251" s="28">
        <v>196</v>
      </c>
      <c r="D251" s="28">
        <v>0</v>
      </c>
      <c r="E251" s="27"/>
      <c r="F251" s="28">
        <v>85908</v>
      </c>
      <c r="G251" s="37" t="s">
        <v>202</v>
      </c>
      <c r="H251" s="63" t="s">
        <v>162</v>
      </c>
      <c r="I251" s="70"/>
    </row>
    <row r="252" spans="1:9" ht="25.5" customHeight="1" x14ac:dyDescent="0.25">
      <c r="A252" s="26">
        <v>44323</v>
      </c>
      <c r="B252" s="28">
        <v>203</v>
      </c>
      <c r="C252" s="28">
        <v>203</v>
      </c>
      <c r="D252" s="28">
        <v>0</v>
      </c>
      <c r="E252" s="27"/>
      <c r="F252" s="28">
        <v>70818</v>
      </c>
      <c r="G252" s="37" t="s">
        <v>202</v>
      </c>
      <c r="H252" s="63" t="s">
        <v>162</v>
      </c>
      <c r="I252" s="70"/>
    </row>
    <row r="253" spans="1:9" ht="25.5" customHeight="1" x14ac:dyDescent="0.25">
      <c r="A253" s="34">
        <v>44324</v>
      </c>
      <c r="B253" s="35"/>
      <c r="C253" s="35"/>
      <c r="D253" s="35"/>
      <c r="E253" s="44"/>
      <c r="F253" s="35"/>
      <c r="G253" s="80"/>
      <c r="H253" s="67"/>
      <c r="I253" s="73"/>
    </row>
    <row r="254" spans="1:9" ht="25.5" customHeight="1" x14ac:dyDescent="0.25">
      <c r="A254" s="34">
        <v>44325</v>
      </c>
      <c r="B254" s="35"/>
      <c r="C254" s="35"/>
      <c r="D254" s="35"/>
      <c r="E254" s="44"/>
      <c r="F254" s="35"/>
      <c r="G254" s="80"/>
      <c r="H254" s="67"/>
      <c r="I254" s="73"/>
    </row>
    <row r="255" spans="1:9" ht="25.5" customHeight="1" x14ac:dyDescent="0.25">
      <c r="A255" s="26">
        <v>44326</v>
      </c>
      <c r="B255" s="28">
        <v>253</v>
      </c>
      <c r="C255" s="28">
        <v>346</v>
      </c>
      <c r="D255" s="28">
        <v>0</v>
      </c>
      <c r="E255" s="27"/>
      <c r="F255" s="28">
        <v>2754</v>
      </c>
      <c r="G255" s="37" t="s">
        <v>202</v>
      </c>
      <c r="H255" s="63" t="s">
        <v>162</v>
      </c>
      <c r="I255" s="70"/>
    </row>
    <row r="256" spans="1:9" ht="25.5" customHeight="1" x14ac:dyDescent="0.25">
      <c r="A256" s="26">
        <v>44327</v>
      </c>
      <c r="B256" s="28">
        <v>209</v>
      </c>
      <c r="C256" s="28">
        <v>280</v>
      </c>
      <c r="D256" s="28">
        <v>0</v>
      </c>
      <c r="E256" s="27"/>
      <c r="F256" s="28">
        <v>10496</v>
      </c>
      <c r="G256" s="37" t="s">
        <v>202</v>
      </c>
      <c r="H256" s="63" t="s">
        <v>162</v>
      </c>
      <c r="I256" s="70"/>
    </row>
    <row r="257" spans="1:25" ht="25.5" customHeight="1" x14ac:dyDescent="0.25">
      <c r="A257" s="26">
        <v>44328</v>
      </c>
      <c r="B257" s="28">
        <v>211</v>
      </c>
      <c r="C257" s="28">
        <v>285</v>
      </c>
      <c r="D257" s="28">
        <v>0</v>
      </c>
      <c r="E257" s="27"/>
      <c r="F257" s="28">
        <v>40031</v>
      </c>
      <c r="G257" s="37" t="s">
        <v>202</v>
      </c>
      <c r="H257" s="63" t="s">
        <v>162</v>
      </c>
      <c r="I257" s="70"/>
    </row>
    <row r="258" spans="1:25" ht="25.5" customHeight="1" x14ac:dyDescent="0.25">
      <c r="A258" s="34">
        <v>44329</v>
      </c>
      <c r="B258" s="35" t="s">
        <v>13</v>
      </c>
      <c r="C258" s="28">
        <v>266</v>
      </c>
      <c r="D258" s="35"/>
      <c r="E258" s="44"/>
      <c r="F258" s="35"/>
      <c r="G258" s="80"/>
      <c r="H258" s="73"/>
      <c r="I258" s="73"/>
    </row>
    <row r="259" spans="1:25" ht="25.5" customHeight="1" x14ac:dyDescent="0.25">
      <c r="A259" s="26">
        <v>44330</v>
      </c>
      <c r="B259" s="28">
        <v>269</v>
      </c>
      <c r="C259" s="28">
        <v>241</v>
      </c>
      <c r="D259" s="28">
        <v>0</v>
      </c>
      <c r="E259" s="27"/>
      <c r="F259" s="28">
        <v>20182</v>
      </c>
      <c r="G259" s="37" t="s">
        <v>202</v>
      </c>
      <c r="H259" s="63" t="s">
        <v>162</v>
      </c>
      <c r="I259" s="70"/>
    </row>
    <row r="260" spans="1:25" ht="25.5" customHeight="1" x14ac:dyDescent="0.25">
      <c r="A260" s="34">
        <v>44331</v>
      </c>
      <c r="B260" s="35"/>
      <c r="C260" s="35"/>
      <c r="D260" s="35"/>
      <c r="E260" s="44"/>
      <c r="F260" s="35"/>
      <c r="G260" s="80"/>
      <c r="H260" s="67"/>
      <c r="I260" s="73"/>
    </row>
    <row r="261" spans="1:25" ht="25.5" customHeight="1" x14ac:dyDescent="0.25">
      <c r="A261" s="34">
        <v>44332</v>
      </c>
      <c r="B261" s="35"/>
      <c r="C261" s="35"/>
      <c r="D261" s="35"/>
      <c r="E261" s="44"/>
      <c r="F261" s="35"/>
      <c r="G261" s="80"/>
      <c r="H261" s="67"/>
      <c r="I261" s="73"/>
    </row>
    <row r="262" spans="1:25" ht="25.5" customHeight="1" x14ac:dyDescent="0.25">
      <c r="A262" s="26">
        <v>44333</v>
      </c>
      <c r="B262" s="28">
        <v>346</v>
      </c>
      <c r="C262" s="28">
        <v>346</v>
      </c>
      <c r="D262" s="28">
        <v>0</v>
      </c>
      <c r="E262" s="27"/>
      <c r="F262" s="28">
        <v>8628</v>
      </c>
      <c r="G262" s="37" t="s">
        <v>202</v>
      </c>
      <c r="H262" s="63" t="s">
        <v>162</v>
      </c>
      <c r="I262" s="70"/>
    </row>
    <row r="263" spans="1:25" ht="25.5" customHeight="1" x14ac:dyDescent="0.25">
      <c r="A263" s="26">
        <v>44334</v>
      </c>
      <c r="B263" s="28">
        <v>280</v>
      </c>
      <c r="C263" s="28">
        <v>280</v>
      </c>
      <c r="D263" s="28">
        <v>0</v>
      </c>
      <c r="E263" s="27"/>
      <c r="F263" s="28">
        <v>6600</v>
      </c>
      <c r="G263" s="37" t="s">
        <v>202</v>
      </c>
      <c r="H263" s="63" t="s">
        <v>162</v>
      </c>
      <c r="I263" s="70"/>
    </row>
    <row r="264" spans="1:25" ht="25.5" customHeight="1" x14ac:dyDescent="0.25">
      <c r="A264" s="26">
        <v>44335</v>
      </c>
      <c r="B264" s="28">
        <v>285</v>
      </c>
      <c r="C264" s="28">
        <v>285</v>
      </c>
      <c r="D264" s="28">
        <v>0</v>
      </c>
      <c r="E264" s="27"/>
      <c r="F264" s="28">
        <v>72468</v>
      </c>
      <c r="G264" s="37" t="s">
        <v>202</v>
      </c>
      <c r="H264" s="63" t="s">
        <v>162</v>
      </c>
      <c r="I264" s="70"/>
    </row>
    <row r="265" spans="1:25" ht="25.5" customHeight="1" x14ac:dyDescent="0.25">
      <c r="A265" s="26">
        <v>44336</v>
      </c>
      <c r="B265" s="28">
        <v>266</v>
      </c>
      <c r="C265" s="28">
        <v>266</v>
      </c>
      <c r="D265" s="28">
        <v>0</v>
      </c>
      <c r="E265" s="27"/>
      <c r="F265" s="28">
        <v>35783</v>
      </c>
      <c r="G265" s="37" t="s">
        <v>202</v>
      </c>
      <c r="H265" s="63" t="s">
        <v>162</v>
      </c>
      <c r="I265" s="70"/>
    </row>
    <row r="266" spans="1:25" ht="25.5" customHeight="1" x14ac:dyDescent="0.25">
      <c r="A266" s="26">
        <v>44337</v>
      </c>
      <c r="B266" s="28">
        <v>241</v>
      </c>
      <c r="C266" s="28">
        <v>241</v>
      </c>
      <c r="D266" s="28">
        <v>0</v>
      </c>
      <c r="E266" s="27"/>
      <c r="F266" s="28">
        <v>3693</v>
      </c>
      <c r="G266" s="37" t="s">
        <v>202</v>
      </c>
      <c r="H266" s="63" t="s">
        <v>162</v>
      </c>
      <c r="I266" s="70"/>
    </row>
    <row r="267" spans="1:25" s="46" customFormat="1" ht="25.5" customHeight="1" x14ac:dyDescent="0.25">
      <c r="A267" s="34">
        <v>44338</v>
      </c>
      <c r="B267" s="35"/>
      <c r="C267" s="35"/>
      <c r="D267" s="35"/>
      <c r="E267" s="44"/>
      <c r="F267" s="35"/>
      <c r="G267" s="80"/>
      <c r="H267" s="67"/>
      <c r="I267" s="73"/>
      <c r="J267" s="29"/>
      <c r="K267" s="29"/>
      <c r="L267" s="29"/>
      <c r="M267" s="29"/>
      <c r="N267" s="29"/>
      <c r="O267" s="29"/>
      <c r="P267" s="29"/>
      <c r="Q267" s="29"/>
      <c r="R267" s="29"/>
      <c r="S267" s="29"/>
      <c r="T267" s="29"/>
      <c r="U267" s="29"/>
      <c r="V267" s="29"/>
      <c r="W267" s="29"/>
      <c r="X267" s="29"/>
      <c r="Y267" s="29"/>
    </row>
    <row r="268" spans="1:25" s="46" customFormat="1" ht="25.5" customHeight="1" x14ac:dyDescent="0.25">
      <c r="A268" s="34">
        <v>44339</v>
      </c>
      <c r="B268" s="35"/>
      <c r="C268" s="35"/>
      <c r="D268" s="35"/>
      <c r="E268" s="44"/>
      <c r="F268" s="35"/>
      <c r="G268" s="80"/>
      <c r="H268" s="67"/>
      <c r="I268" s="73"/>
      <c r="J268" s="29"/>
      <c r="K268" s="29"/>
      <c r="L268" s="29"/>
      <c r="M268" s="29"/>
      <c r="N268" s="29"/>
      <c r="O268" s="29"/>
      <c r="P268" s="29"/>
      <c r="Q268" s="29"/>
      <c r="R268" s="29"/>
      <c r="S268" s="29"/>
      <c r="T268" s="29"/>
      <c r="U268" s="29"/>
      <c r="V268" s="29"/>
      <c r="W268" s="29"/>
      <c r="X268" s="29"/>
      <c r="Y268" s="29"/>
    </row>
    <row r="269" spans="1:25" ht="25.5" customHeight="1" x14ac:dyDescent="0.25">
      <c r="A269" s="34">
        <v>44340</v>
      </c>
      <c r="B269" s="35" t="s">
        <v>13</v>
      </c>
      <c r="C269" s="35"/>
      <c r="D269" s="35"/>
      <c r="E269" s="44"/>
      <c r="F269" s="35"/>
      <c r="G269" s="80"/>
      <c r="H269" s="67"/>
      <c r="I269" s="73"/>
    </row>
    <row r="270" spans="1:25" ht="25.5" customHeight="1" x14ac:dyDescent="0.25">
      <c r="A270" s="26">
        <v>44341</v>
      </c>
      <c r="B270" s="28">
        <v>247</v>
      </c>
      <c r="C270" s="28">
        <v>247</v>
      </c>
      <c r="D270" s="28">
        <v>0</v>
      </c>
      <c r="E270" s="27"/>
      <c r="F270" s="28">
        <v>9532</v>
      </c>
      <c r="G270" s="37" t="s">
        <v>202</v>
      </c>
      <c r="H270" s="63" t="s">
        <v>162</v>
      </c>
      <c r="I270" s="70"/>
    </row>
    <row r="271" spans="1:25" ht="25.5" customHeight="1" x14ac:dyDescent="0.25">
      <c r="A271" s="26">
        <v>44342</v>
      </c>
      <c r="B271" s="28">
        <v>301</v>
      </c>
      <c r="C271" s="28">
        <v>301</v>
      </c>
      <c r="D271" s="28">
        <v>0</v>
      </c>
      <c r="E271" s="27"/>
      <c r="F271" s="28">
        <v>3110</v>
      </c>
      <c r="G271" s="37" t="s">
        <v>202</v>
      </c>
      <c r="H271" s="63" t="s">
        <v>162</v>
      </c>
      <c r="I271" s="70"/>
    </row>
    <row r="272" spans="1:25" ht="25.5" customHeight="1" x14ac:dyDescent="0.25">
      <c r="A272" s="26">
        <v>44343</v>
      </c>
      <c r="B272" s="28">
        <v>272</v>
      </c>
      <c r="C272" s="28">
        <v>272</v>
      </c>
      <c r="D272" s="28">
        <v>0</v>
      </c>
      <c r="E272" s="27"/>
      <c r="F272" s="28">
        <v>65611</v>
      </c>
      <c r="G272" s="37" t="s">
        <v>202</v>
      </c>
      <c r="H272" s="63" t="s">
        <v>162</v>
      </c>
      <c r="I272" s="70"/>
    </row>
    <row r="273" spans="1:25" ht="25.5" customHeight="1" x14ac:dyDescent="0.25">
      <c r="A273" s="26">
        <v>44344</v>
      </c>
      <c r="B273" s="28">
        <v>229</v>
      </c>
      <c r="C273" s="28">
        <v>229</v>
      </c>
      <c r="D273" s="28">
        <v>0</v>
      </c>
      <c r="E273" s="27"/>
      <c r="F273" s="28">
        <v>29311</v>
      </c>
      <c r="G273" s="37" t="s">
        <v>202</v>
      </c>
      <c r="H273" s="63" t="s">
        <v>162</v>
      </c>
      <c r="I273" s="70"/>
    </row>
    <row r="274" spans="1:25" s="46" customFormat="1" ht="25.5" customHeight="1" x14ac:dyDescent="0.25">
      <c r="A274" s="34">
        <v>44345</v>
      </c>
      <c r="B274" s="35"/>
      <c r="C274" s="35"/>
      <c r="D274" s="35"/>
      <c r="E274" s="44"/>
      <c r="F274" s="35"/>
      <c r="G274" s="80"/>
      <c r="H274" s="67"/>
      <c r="I274" s="73"/>
      <c r="J274" s="29"/>
      <c r="K274" s="29"/>
      <c r="L274" s="29"/>
      <c r="M274" s="29"/>
      <c r="N274" s="29"/>
      <c r="O274" s="29"/>
      <c r="P274" s="29"/>
      <c r="Q274" s="29"/>
      <c r="R274" s="29"/>
      <c r="S274" s="29"/>
      <c r="T274" s="29"/>
      <c r="U274" s="29"/>
      <c r="V274" s="29"/>
      <c r="W274" s="29"/>
      <c r="X274" s="29"/>
      <c r="Y274" s="29"/>
    </row>
    <row r="275" spans="1:25" s="46" customFormat="1" ht="25.5" customHeight="1" x14ac:dyDescent="0.25">
      <c r="A275" s="34">
        <v>44346</v>
      </c>
      <c r="B275" s="35"/>
      <c r="C275" s="35"/>
      <c r="D275" s="35"/>
      <c r="E275" s="44"/>
      <c r="F275" s="35"/>
      <c r="G275" s="80"/>
      <c r="H275" s="67"/>
      <c r="I275" s="73"/>
      <c r="J275" s="29"/>
      <c r="K275" s="29"/>
      <c r="L275" s="29"/>
      <c r="M275" s="29"/>
      <c r="N275" s="29"/>
      <c r="O275" s="29"/>
      <c r="P275" s="29"/>
      <c r="Q275" s="29"/>
      <c r="R275" s="29"/>
      <c r="S275" s="29"/>
      <c r="T275" s="29"/>
      <c r="U275" s="29"/>
      <c r="V275" s="29"/>
      <c r="W275" s="29"/>
      <c r="X275" s="29"/>
      <c r="Y275" s="29"/>
    </row>
    <row r="276" spans="1:25" s="81" customFormat="1" ht="25.5" customHeight="1" x14ac:dyDescent="0.25">
      <c r="A276" s="26">
        <v>44347</v>
      </c>
      <c r="B276" s="82">
        <v>296</v>
      </c>
      <c r="C276" s="28">
        <v>0</v>
      </c>
      <c r="D276" s="28">
        <v>0</v>
      </c>
      <c r="E276" s="27"/>
      <c r="F276" s="28">
        <v>4452</v>
      </c>
      <c r="G276" s="37" t="s">
        <v>202</v>
      </c>
      <c r="H276" s="63" t="s">
        <v>162</v>
      </c>
      <c r="I276" s="70"/>
      <c r="J276" s="29"/>
      <c r="K276" s="29"/>
      <c r="L276" s="29"/>
      <c r="M276" s="29"/>
      <c r="N276" s="29"/>
      <c r="O276" s="29"/>
      <c r="P276" s="29"/>
      <c r="Q276" s="29"/>
      <c r="R276" s="29"/>
      <c r="S276" s="29"/>
      <c r="T276" s="29"/>
      <c r="U276" s="29"/>
      <c r="V276" s="29"/>
      <c r="W276" s="29"/>
      <c r="X276" s="29"/>
      <c r="Y276" s="29"/>
    </row>
    <row r="277" spans="1:25" ht="25.5" customHeight="1" x14ac:dyDescent="0.25">
      <c r="A277" s="26">
        <v>44348</v>
      </c>
      <c r="B277" s="28">
        <v>246</v>
      </c>
      <c r="C277" s="28">
        <v>246</v>
      </c>
      <c r="D277" s="28">
        <v>0</v>
      </c>
      <c r="E277" s="27"/>
      <c r="F277" s="28">
        <v>8628</v>
      </c>
      <c r="G277" s="37" t="s">
        <v>202</v>
      </c>
      <c r="H277" s="63" t="s">
        <v>162</v>
      </c>
      <c r="I277" s="70"/>
    </row>
    <row r="278" spans="1:25" ht="25.5" customHeight="1" x14ac:dyDescent="0.25">
      <c r="A278" s="26">
        <v>44349</v>
      </c>
      <c r="B278" s="82">
        <v>190</v>
      </c>
      <c r="C278" s="82">
        <v>486</v>
      </c>
      <c r="D278" s="28">
        <v>0</v>
      </c>
      <c r="E278" s="27"/>
      <c r="F278" s="28">
        <v>5228</v>
      </c>
      <c r="G278" s="37" t="s">
        <v>202</v>
      </c>
      <c r="H278" s="63" t="s">
        <v>162</v>
      </c>
      <c r="I278" s="70"/>
    </row>
    <row r="279" spans="1:25" ht="25.5" customHeight="1" x14ac:dyDescent="0.25">
      <c r="A279" s="26">
        <v>44350</v>
      </c>
      <c r="B279" s="28">
        <v>134</v>
      </c>
      <c r="C279" s="28">
        <v>134</v>
      </c>
      <c r="D279" s="28">
        <v>0</v>
      </c>
      <c r="E279" s="27"/>
      <c r="F279" s="28">
        <v>42976</v>
      </c>
      <c r="G279" s="37" t="s">
        <v>202</v>
      </c>
      <c r="H279" s="63" t="s">
        <v>162</v>
      </c>
      <c r="I279" s="70"/>
    </row>
    <row r="280" spans="1:25" ht="25.5" customHeight="1" x14ac:dyDescent="0.25">
      <c r="A280" s="26">
        <v>44351</v>
      </c>
      <c r="B280" s="28">
        <v>121</v>
      </c>
      <c r="C280" s="28">
        <v>121</v>
      </c>
      <c r="D280" s="28">
        <v>0</v>
      </c>
      <c r="E280" s="27"/>
      <c r="F280" s="28">
        <v>14667</v>
      </c>
      <c r="G280" s="37" t="s">
        <v>202</v>
      </c>
      <c r="H280" s="63" t="s">
        <v>162</v>
      </c>
      <c r="I280" s="70"/>
    </row>
    <row r="281" spans="1:25" s="46" customFormat="1" ht="25.5" customHeight="1" x14ac:dyDescent="0.25">
      <c r="A281" s="34">
        <v>44352</v>
      </c>
      <c r="B281" s="35"/>
      <c r="C281" s="35"/>
      <c r="D281" s="35"/>
      <c r="E281" s="44"/>
      <c r="F281" s="35"/>
      <c r="G281" s="80"/>
      <c r="H281" s="67"/>
      <c r="I281" s="73"/>
      <c r="J281" s="29"/>
      <c r="K281" s="29"/>
      <c r="L281" s="29"/>
      <c r="M281" s="29"/>
      <c r="N281" s="29"/>
      <c r="O281" s="29"/>
      <c r="P281" s="29"/>
      <c r="Q281" s="29"/>
      <c r="R281" s="29"/>
      <c r="S281" s="29"/>
      <c r="T281" s="29"/>
      <c r="U281" s="29"/>
      <c r="V281" s="29"/>
      <c r="W281" s="29"/>
      <c r="X281" s="29"/>
      <c r="Y281" s="29"/>
    </row>
    <row r="282" spans="1:25" s="46" customFormat="1" ht="25.5" customHeight="1" x14ac:dyDescent="0.25">
      <c r="A282" s="34">
        <v>44353</v>
      </c>
      <c r="B282" s="35"/>
      <c r="C282" s="35"/>
      <c r="D282" s="35"/>
      <c r="E282" s="44"/>
      <c r="F282" s="35"/>
      <c r="G282" s="80"/>
      <c r="H282" s="67"/>
      <c r="I282" s="73"/>
      <c r="J282" s="29"/>
      <c r="K282" s="29"/>
      <c r="L282" s="29"/>
      <c r="M282" s="29"/>
      <c r="N282" s="29"/>
      <c r="O282" s="29"/>
      <c r="P282" s="29"/>
      <c r="Q282" s="29"/>
      <c r="R282" s="29"/>
      <c r="S282" s="29"/>
      <c r="T282" s="29"/>
      <c r="U282" s="29"/>
      <c r="V282" s="29"/>
      <c r="W282" s="29"/>
      <c r="X282" s="29"/>
      <c r="Y282" s="29"/>
    </row>
    <row r="283" spans="1:25" ht="25.5" customHeight="1" x14ac:dyDescent="0.25">
      <c r="A283" s="26">
        <v>44354</v>
      </c>
      <c r="B283" s="28">
        <v>216</v>
      </c>
      <c r="C283" s="28">
        <v>216</v>
      </c>
      <c r="D283" s="28">
        <v>0</v>
      </c>
      <c r="E283" s="27"/>
      <c r="F283" s="28">
        <v>3227</v>
      </c>
      <c r="G283" s="37" t="s">
        <v>202</v>
      </c>
      <c r="H283" s="63" t="s">
        <v>162</v>
      </c>
      <c r="I283" s="70"/>
    </row>
    <row r="284" spans="1:25" ht="25.5" customHeight="1" x14ac:dyDescent="0.25">
      <c r="A284" s="26">
        <v>44355</v>
      </c>
      <c r="B284" s="28">
        <v>228</v>
      </c>
      <c r="C284" s="28">
        <v>228</v>
      </c>
      <c r="D284" s="28">
        <v>0</v>
      </c>
      <c r="E284" s="27"/>
      <c r="F284" s="28">
        <v>7598</v>
      </c>
      <c r="G284" s="37" t="s">
        <v>202</v>
      </c>
      <c r="H284" s="63" t="s">
        <v>162</v>
      </c>
      <c r="I284" s="70"/>
    </row>
    <row r="285" spans="1:25" ht="25.5" customHeight="1" x14ac:dyDescent="0.25">
      <c r="A285" s="26">
        <v>44356</v>
      </c>
      <c r="B285" s="28">
        <v>245</v>
      </c>
      <c r="C285" s="28">
        <v>245</v>
      </c>
      <c r="D285" s="28">
        <v>0</v>
      </c>
      <c r="E285" s="27"/>
      <c r="F285" s="28">
        <v>4092</v>
      </c>
      <c r="G285" s="37" t="s">
        <v>202</v>
      </c>
      <c r="H285" s="63" t="s">
        <v>162</v>
      </c>
      <c r="I285" s="70"/>
    </row>
    <row r="286" spans="1:25" ht="25.5" customHeight="1" x14ac:dyDescent="0.25">
      <c r="A286" s="26">
        <v>44357</v>
      </c>
      <c r="B286" s="28">
        <v>201</v>
      </c>
      <c r="C286" s="28">
        <v>201</v>
      </c>
      <c r="D286" s="28">
        <v>0</v>
      </c>
      <c r="E286" s="27"/>
      <c r="F286" s="28">
        <v>23099</v>
      </c>
      <c r="G286" s="37" t="s">
        <v>202</v>
      </c>
      <c r="H286" s="63" t="s">
        <v>162</v>
      </c>
      <c r="I286" s="70"/>
    </row>
    <row r="287" spans="1:25" ht="25.5" customHeight="1" x14ac:dyDescent="0.25">
      <c r="A287" s="26">
        <v>44358</v>
      </c>
      <c r="B287" s="28">
        <v>161</v>
      </c>
      <c r="C287" s="28">
        <v>161</v>
      </c>
      <c r="D287" s="28">
        <v>0</v>
      </c>
      <c r="E287" s="27"/>
      <c r="F287" s="28">
        <v>11504</v>
      </c>
      <c r="G287" s="37" t="s">
        <v>202</v>
      </c>
      <c r="H287" s="63" t="s">
        <v>162</v>
      </c>
      <c r="I287" s="70"/>
    </row>
    <row r="288" spans="1:25" ht="25.5" customHeight="1" x14ac:dyDescent="0.25">
      <c r="A288" s="34">
        <v>44359</v>
      </c>
      <c r="B288" s="35"/>
      <c r="C288" s="35"/>
      <c r="D288" s="35"/>
      <c r="E288" s="44"/>
      <c r="F288" s="35"/>
      <c r="G288" s="80"/>
      <c r="H288" s="67"/>
      <c r="I288" s="73"/>
    </row>
    <row r="289" spans="1:25" ht="25.5" customHeight="1" x14ac:dyDescent="0.25">
      <c r="A289" s="34">
        <v>44360</v>
      </c>
      <c r="B289" s="35"/>
      <c r="C289" s="35"/>
      <c r="D289" s="35"/>
      <c r="E289" s="44"/>
      <c r="F289" s="35"/>
      <c r="G289" s="80"/>
      <c r="H289" s="67"/>
      <c r="I289" s="73"/>
    </row>
    <row r="290" spans="1:25" ht="25.5" customHeight="1" x14ac:dyDescent="0.25">
      <c r="A290" s="26">
        <v>44361</v>
      </c>
      <c r="B290" s="28">
        <v>177</v>
      </c>
      <c r="C290" s="28">
        <v>177</v>
      </c>
      <c r="D290" s="28">
        <v>0</v>
      </c>
      <c r="E290" s="27"/>
      <c r="F290" s="28">
        <v>3673</v>
      </c>
      <c r="G290" s="37" t="s">
        <v>202</v>
      </c>
      <c r="H290" s="63" t="s">
        <v>162</v>
      </c>
      <c r="I290" s="70"/>
    </row>
    <row r="291" spans="1:25" ht="25.5" customHeight="1" x14ac:dyDescent="0.25">
      <c r="A291" s="26">
        <v>44362</v>
      </c>
      <c r="B291" s="28">
        <v>192</v>
      </c>
      <c r="C291" s="28">
        <v>192</v>
      </c>
      <c r="D291" s="28">
        <v>0</v>
      </c>
      <c r="E291" s="27"/>
      <c r="F291" s="28">
        <v>8780</v>
      </c>
      <c r="G291" s="37" t="s">
        <v>202</v>
      </c>
      <c r="H291" s="63" t="s">
        <v>162</v>
      </c>
      <c r="I291" s="70"/>
    </row>
    <row r="292" spans="1:25" ht="25.5" customHeight="1" x14ac:dyDescent="0.25">
      <c r="A292" s="26">
        <v>44363</v>
      </c>
      <c r="B292" s="28">
        <v>195</v>
      </c>
      <c r="C292" s="28">
        <v>195</v>
      </c>
      <c r="D292" s="28">
        <v>0</v>
      </c>
      <c r="E292" s="27"/>
      <c r="F292" s="28">
        <v>2135</v>
      </c>
      <c r="G292" s="37" t="s">
        <v>202</v>
      </c>
      <c r="H292" s="63" t="s">
        <v>162</v>
      </c>
      <c r="I292" s="70"/>
    </row>
    <row r="293" spans="1:25" ht="25.5" customHeight="1" x14ac:dyDescent="0.25">
      <c r="A293" s="26">
        <v>44364</v>
      </c>
      <c r="B293" s="28">
        <v>172</v>
      </c>
      <c r="C293" s="28">
        <v>172</v>
      </c>
      <c r="D293" s="28">
        <v>0</v>
      </c>
      <c r="E293" s="27"/>
      <c r="F293" s="28">
        <v>29751</v>
      </c>
      <c r="G293" s="37" t="s">
        <v>202</v>
      </c>
      <c r="H293" s="63" t="s">
        <v>162</v>
      </c>
      <c r="I293" s="70"/>
    </row>
    <row r="294" spans="1:25" ht="25.5" customHeight="1" x14ac:dyDescent="0.25">
      <c r="A294" s="26">
        <v>44365</v>
      </c>
      <c r="B294" s="28">
        <v>142</v>
      </c>
      <c r="C294" s="28">
        <v>142</v>
      </c>
      <c r="D294" s="28">
        <v>0</v>
      </c>
      <c r="E294" s="27"/>
      <c r="F294" s="28">
        <v>10888</v>
      </c>
      <c r="G294" s="37" t="s">
        <v>202</v>
      </c>
      <c r="H294" s="63" t="s">
        <v>162</v>
      </c>
      <c r="I294" s="70"/>
    </row>
    <row r="295" spans="1:25" s="46" customFormat="1" ht="25.5" customHeight="1" x14ac:dyDescent="0.25">
      <c r="A295" s="34">
        <v>44366</v>
      </c>
      <c r="B295" s="35"/>
      <c r="C295" s="35"/>
      <c r="D295" s="35"/>
      <c r="E295" s="44"/>
      <c r="F295" s="35"/>
      <c r="G295" s="80"/>
      <c r="H295" s="67"/>
      <c r="I295" s="73"/>
      <c r="J295" s="29"/>
      <c r="K295" s="29"/>
      <c r="L295" s="29"/>
      <c r="M295" s="29"/>
      <c r="N295" s="29"/>
      <c r="O295" s="29"/>
      <c r="P295" s="29"/>
      <c r="Q295" s="29"/>
      <c r="R295" s="29"/>
      <c r="S295" s="29"/>
      <c r="T295" s="29"/>
      <c r="U295" s="29"/>
      <c r="V295" s="29"/>
      <c r="W295" s="29"/>
      <c r="X295" s="29"/>
      <c r="Y295" s="29"/>
    </row>
    <row r="296" spans="1:25" s="46" customFormat="1" ht="25.5" customHeight="1" x14ac:dyDescent="0.25">
      <c r="A296" s="34">
        <v>44367</v>
      </c>
      <c r="B296" s="35"/>
      <c r="C296" s="35"/>
      <c r="D296" s="35"/>
      <c r="E296" s="44"/>
      <c r="F296" s="35"/>
      <c r="G296" s="80"/>
      <c r="H296" s="67"/>
      <c r="I296" s="73"/>
      <c r="J296" s="29"/>
      <c r="K296" s="29"/>
      <c r="L296" s="29"/>
      <c r="M296" s="29"/>
      <c r="N296" s="29"/>
      <c r="O296" s="29"/>
      <c r="P296" s="29"/>
      <c r="Q296" s="29"/>
      <c r="R296" s="29"/>
      <c r="S296" s="29"/>
      <c r="T296" s="29"/>
      <c r="U296" s="29"/>
      <c r="V296" s="29"/>
      <c r="W296" s="29"/>
      <c r="X296" s="29"/>
      <c r="Y296" s="29"/>
    </row>
    <row r="297" spans="1:25" ht="25.5" customHeight="1" x14ac:dyDescent="0.25">
      <c r="A297" s="26">
        <v>44368</v>
      </c>
      <c r="B297" s="28">
        <v>192</v>
      </c>
      <c r="C297" s="28">
        <v>192</v>
      </c>
      <c r="D297" s="28">
        <v>0</v>
      </c>
      <c r="E297" s="27"/>
      <c r="F297" s="28">
        <v>2963</v>
      </c>
      <c r="G297" s="37" t="s">
        <v>202</v>
      </c>
      <c r="H297" s="63" t="s">
        <v>162</v>
      </c>
      <c r="I297" s="70"/>
    </row>
    <row r="298" spans="1:25" ht="25.5" customHeight="1" x14ac:dyDescent="0.25">
      <c r="A298" s="26">
        <v>44369</v>
      </c>
      <c r="B298" s="28">
        <v>214</v>
      </c>
      <c r="C298" s="28">
        <v>214</v>
      </c>
      <c r="D298" s="28">
        <v>0</v>
      </c>
      <c r="E298" s="27"/>
      <c r="F298" s="28">
        <v>9627</v>
      </c>
      <c r="G298" s="37" t="s">
        <v>202</v>
      </c>
      <c r="H298" s="63" t="s">
        <v>162</v>
      </c>
      <c r="I298" s="70"/>
    </row>
    <row r="299" spans="1:25" ht="25.5" customHeight="1" x14ac:dyDescent="0.25">
      <c r="A299" s="26">
        <v>44370</v>
      </c>
      <c r="B299" s="28">
        <v>218</v>
      </c>
      <c r="C299" s="28">
        <v>218</v>
      </c>
      <c r="D299" s="28">
        <v>0</v>
      </c>
      <c r="E299" s="27"/>
      <c r="F299" s="28">
        <v>2283</v>
      </c>
      <c r="G299" s="37" t="s">
        <v>202</v>
      </c>
      <c r="H299" s="63" t="s">
        <v>162</v>
      </c>
      <c r="I299" s="70"/>
    </row>
    <row r="300" spans="1:25" ht="25.5" customHeight="1" x14ac:dyDescent="0.25">
      <c r="A300" s="26">
        <v>44371</v>
      </c>
      <c r="B300" s="28">
        <v>161</v>
      </c>
      <c r="C300" s="28">
        <v>161</v>
      </c>
      <c r="D300" s="28">
        <v>0</v>
      </c>
      <c r="E300" s="27"/>
      <c r="F300" s="28">
        <v>48339</v>
      </c>
      <c r="G300" s="37" t="s">
        <v>202</v>
      </c>
      <c r="H300" s="63" t="s">
        <v>162</v>
      </c>
      <c r="I300" s="70" t="s">
        <v>183</v>
      </c>
    </row>
    <row r="301" spans="1:25" ht="25.5" customHeight="1" x14ac:dyDescent="0.25">
      <c r="A301" s="26">
        <v>44372</v>
      </c>
      <c r="B301" s="28">
        <v>170</v>
      </c>
      <c r="C301" s="28">
        <v>170</v>
      </c>
      <c r="D301" s="28">
        <v>0</v>
      </c>
      <c r="E301" s="27"/>
      <c r="F301" s="28">
        <v>16352</v>
      </c>
      <c r="G301" s="37" t="s">
        <v>202</v>
      </c>
      <c r="H301" s="63" t="s">
        <v>162</v>
      </c>
      <c r="I301" s="70"/>
    </row>
    <row r="302" spans="1:25" s="46" customFormat="1" ht="25.5" customHeight="1" x14ac:dyDescent="0.25">
      <c r="A302" s="34">
        <v>44373</v>
      </c>
      <c r="B302" s="35"/>
      <c r="C302" s="35"/>
      <c r="D302" s="35"/>
      <c r="E302" s="44"/>
      <c r="F302" s="35"/>
      <c r="G302" s="80"/>
      <c r="H302" s="67"/>
      <c r="I302" s="73"/>
      <c r="J302" s="29"/>
      <c r="K302" s="29"/>
      <c r="L302" s="29"/>
      <c r="M302" s="29"/>
      <c r="N302" s="29"/>
      <c r="O302" s="29"/>
      <c r="P302" s="29"/>
      <c r="Q302" s="29"/>
      <c r="R302" s="29"/>
      <c r="S302" s="29"/>
      <c r="T302" s="29"/>
      <c r="U302" s="29"/>
      <c r="V302" s="29"/>
      <c r="W302" s="29"/>
      <c r="X302" s="29"/>
      <c r="Y302" s="29"/>
    </row>
    <row r="303" spans="1:25" s="46" customFormat="1" ht="25.5" customHeight="1" x14ac:dyDescent="0.25">
      <c r="A303" s="34">
        <v>44374</v>
      </c>
      <c r="B303" s="35"/>
      <c r="C303" s="35"/>
      <c r="D303" s="35"/>
      <c r="E303" s="44"/>
      <c r="F303" s="35"/>
      <c r="G303" s="80"/>
      <c r="H303" s="67"/>
      <c r="I303" s="73"/>
      <c r="J303" s="29"/>
      <c r="K303" s="29"/>
      <c r="L303" s="29"/>
      <c r="M303" s="29"/>
      <c r="N303" s="29"/>
      <c r="O303" s="29"/>
      <c r="P303" s="29"/>
      <c r="Q303" s="29"/>
      <c r="R303" s="29"/>
      <c r="S303" s="29"/>
      <c r="T303" s="29"/>
      <c r="U303" s="29"/>
      <c r="V303" s="29"/>
      <c r="W303" s="29"/>
      <c r="X303" s="29"/>
      <c r="Y303" s="29"/>
    </row>
    <row r="304" spans="1:25" ht="25.5" customHeight="1" x14ac:dyDescent="0.25">
      <c r="A304" s="26">
        <v>44375</v>
      </c>
      <c r="B304" s="28">
        <v>94</v>
      </c>
      <c r="C304" s="28">
        <v>94</v>
      </c>
      <c r="D304" s="28">
        <v>0</v>
      </c>
      <c r="E304" s="27"/>
      <c r="F304" s="28">
        <v>2782</v>
      </c>
      <c r="G304" s="37" t="s">
        <v>202</v>
      </c>
      <c r="H304" s="63" t="s">
        <v>162</v>
      </c>
      <c r="I304" s="70"/>
    </row>
    <row r="305" spans="1:9" ht="25.5" customHeight="1" x14ac:dyDescent="0.25">
      <c r="A305" s="26">
        <v>44376</v>
      </c>
      <c r="B305" s="28">
        <v>399</v>
      </c>
      <c r="C305" s="28">
        <v>399</v>
      </c>
      <c r="D305" s="28">
        <v>0</v>
      </c>
      <c r="E305" s="27"/>
      <c r="F305" s="28">
        <v>6688</v>
      </c>
      <c r="G305" s="37" t="s">
        <v>202</v>
      </c>
      <c r="H305" s="63" t="s">
        <v>162</v>
      </c>
      <c r="I305" s="70"/>
    </row>
    <row r="306" spans="1:9" ht="25.5" customHeight="1" x14ac:dyDescent="0.25">
      <c r="A306" s="26">
        <v>44377</v>
      </c>
      <c r="B306" s="28">
        <v>190</v>
      </c>
      <c r="C306" s="28">
        <v>190</v>
      </c>
      <c r="D306" s="28">
        <v>0</v>
      </c>
      <c r="E306" s="27"/>
      <c r="F306" s="28">
        <v>5620</v>
      </c>
      <c r="G306" s="37" t="s">
        <v>202</v>
      </c>
      <c r="H306" s="63" t="s">
        <v>162</v>
      </c>
      <c r="I306" s="70"/>
    </row>
    <row r="307" spans="1:9" ht="25.5" customHeight="1" x14ac:dyDescent="0.25">
      <c r="A307" s="26">
        <v>44378</v>
      </c>
      <c r="B307" s="28">
        <v>202</v>
      </c>
      <c r="C307" s="28">
        <v>202</v>
      </c>
      <c r="D307" s="28">
        <v>0</v>
      </c>
      <c r="E307" s="27"/>
      <c r="F307" s="28">
        <v>7014</v>
      </c>
      <c r="G307" s="37" t="s">
        <v>202</v>
      </c>
      <c r="H307" s="63" t="s">
        <v>162</v>
      </c>
      <c r="I307" s="70"/>
    </row>
    <row r="308" spans="1:9" ht="25.5" customHeight="1" x14ac:dyDescent="0.25">
      <c r="A308" s="26">
        <v>44379</v>
      </c>
      <c r="B308" s="28">
        <v>186</v>
      </c>
      <c r="C308" s="28">
        <v>186</v>
      </c>
      <c r="D308" s="28">
        <v>0</v>
      </c>
      <c r="E308" s="27"/>
      <c r="F308" s="28">
        <v>16204</v>
      </c>
      <c r="G308" s="37" t="s">
        <v>202</v>
      </c>
      <c r="H308" s="63" t="s">
        <v>162</v>
      </c>
      <c r="I308" s="70"/>
    </row>
    <row r="309" spans="1:9" ht="25.5" customHeight="1" x14ac:dyDescent="0.25">
      <c r="A309" s="34">
        <v>44380</v>
      </c>
      <c r="B309" s="35"/>
      <c r="C309" s="35"/>
      <c r="D309" s="35"/>
      <c r="E309" s="44"/>
      <c r="F309" s="35"/>
      <c r="G309" s="80"/>
      <c r="H309" s="67"/>
      <c r="I309" s="73"/>
    </row>
    <row r="310" spans="1:9" ht="25.5" customHeight="1" x14ac:dyDescent="0.25">
      <c r="A310" s="34">
        <v>44381</v>
      </c>
      <c r="B310" s="35"/>
      <c r="C310" s="35"/>
      <c r="D310" s="35"/>
      <c r="E310" s="44"/>
      <c r="F310" s="35"/>
      <c r="G310" s="80"/>
      <c r="H310" s="67"/>
      <c r="I310" s="73"/>
    </row>
    <row r="311" spans="1:9" ht="25.5" customHeight="1" x14ac:dyDescent="0.25">
      <c r="A311" s="26">
        <v>44382</v>
      </c>
      <c r="B311" s="28">
        <v>192</v>
      </c>
      <c r="C311" s="28">
        <v>192</v>
      </c>
      <c r="D311" s="28">
        <v>0</v>
      </c>
      <c r="E311" s="27"/>
      <c r="F311" s="28">
        <v>4088</v>
      </c>
      <c r="G311" s="37" t="s">
        <v>202</v>
      </c>
      <c r="H311" s="63" t="s">
        <v>162</v>
      </c>
      <c r="I311" s="70"/>
    </row>
    <row r="312" spans="1:9" ht="25.5" customHeight="1" x14ac:dyDescent="0.25">
      <c r="A312" s="26">
        <v>44383</v>
      </c>
      <c r="B312" s="28">
        <v>252</v>
      </c>
      <c r="C312" s="28">
        <v>252</v>
      </c>
      <c r="D312" s="28">
        <v>0</v>
      </c>
      <c r="E312" s="27"/>
      <c r="F312" s="28">
        <v>7332</v>
      </c>
      <c r="G312" s="37" t="s">
        <v>202</v>
      </c>
      <c r="H312" s="63" t="s">
        <v>162</v>
      </c>
      <c r="I312" s="70"/>
    </row>
    <row r="313" spans="1:9" ht="25.5" customHeight="1" x14ac:dyDescent="0.25">
      <c r="A313" s="26">
        <v>44384</v>
      </c>
      <c r="B313" s="28">
        <v>242</v>
      </c>
      <c r="C313" s="28">
        <v>242</v>
      </c>
      <c r="D313" s="28">
        <v>0</v>
      </c>
      <c r="E313" s="27"/>
      <c r="F313" s="28">
        <v>4750</v>
      </c>
      <c r="G313" s="37" t="s">
        <v>202</v>
      </c>
      <c r="H313" s="63" t="s">
        <v>162</v>
      </c>
      <c r="I313" s="70"/>
    </row>
    <row r="314" spans="1:9" ht="25.5" customHeight="1" x14ac:dyDescent="0.25">
      <c r="A314" s="26">
        <v>44385</v>
      </c>
      <c r="B314" s="28">
        <v>181</v>
      </c>
      <c r="C314" s="28">
        <v>181</v>
      </c>
      <c r="D314" s="28">
        <v>0</v>
      </c>
      <c r="E314" s="27"/>
      <c r="F314" s="28">
        <v>22670</v>
      </c>
      <c r="G314" s="37" t="s">
        <v>202</v>
      </c>
      <c r="H314" s="63" t="s">
        <v>162</v>
      </c>
      <c r="I314" s="70"/>
    </row>
    <row r="315" spans="1:9" ht="25.5" customHeight="1" x14ac:dyDescent="0.25">
      <c r="A315" s="26">
        <v>44386</v>
      </c>
      <c r="B315" s="28">
        <v>167</v>
      </c>
      <c r="C315" s="28">
        <v>167</v>
      </c>
      <c r="D315" s="28">
        <v>0</v>
      </c>
      <c r="E315" s="27"/>
      <c r="F315" s="28">
        <v>25787</v>
      </c>
      <c r="G315" s="37" t="s">
        <v>202</v>
      </c>
      <c r="H315" s="63" t="s">
        <v>162</v>
      </c>
      <c r="I315" s="70"/>
    </row>
    <row r="316" spans="1:9" ht="25.5" customHeight="1" x14ac:dyDescent="0.25">
      <c r="A316" s="34">
        <v>44387</v>
      </c>
      <c r="B316" s="35"/>
      <c r="C316" s="35"/>
      <c r="D316" s="35"/>
      <c r="E316" s="44"/>
      <c r="F316" s="35"/>
      <c r="G316" s="80"/>
      <c r="H316" s="67"/>
      <c r="I316" s="73"/>
    </row>
    <row r="317" spans="1:9" ht="25.5" customHeight="1" x14ac:dyDescent="0.25">
      <c r="A317" s="34">
        <v>44388</v>
      </c>
      <c r="B317" s="35"/>
      <c r="C317" s="35"/>
      <c r="D317" s="35"/>
      <c r="E317" s="44"/>
      <c r="F317" s="35"/>
      <c r="G317" s="80"/>
      <c r="H317" s="67"/>
      <c r="I317" s="73"/>
    </row>
    <row r="318" spans="1:9" ht="25.5" customHeight="1" x14ac:dyDescent="0.25">
      <c r="A318" s="26">
        <v>44389</v>
      </c>
      <c r="B318" s="28">
        <v>164</v>
      </c>
      <c r="C318" s="28">
        <v>164</v>
      </c>
      <c r="D318" s="28">
        <v>0</v>
      </c>
      <c r="E318" s="27"/>
      <c r="F318" s="28">
        <v>3452</v>
      </c>
      <c r="G318" s="37" t="s">
        <v>202</v>
      </c>
      <c r="H318" s="63" t="s">
        <v>162</v>
      </c>
      <c r="I318" s="70"/>
    </row>
    <row r="319" spans="1:9" ht="25.5" customHeight="1" x14ac:dyDescent="0.25">
      <c r="A319" s="26">
        <v>44390</v>
      </c>
      <c r="B319" s="28">
        <v>178</v>
      </c>
      <c r="C319" s="28">
        <v>178</v>
      </c>
      <c r="D319" s="28">
        <v>0</v>
      </c>
      <c r="E319" s="27"/>
      <c r="F319" s="28">
        <v>8471</v>
      </c>
      <c r="G319" s="37" t="s">
        <v>202</v>
      </c>
      <c r="H319" s="63" t="s">
        <v>162</v>
      </c>
      <c r="I319" s="70"/>
    </row>
    <row r="320" spans="1:9" ht="25.5" customHeight="1" x14ac:dyDescent="0.25">
      <c r="A320" s="26">
        <v>44391</v>
      </c>
      <c r="B320" s="28">
        <v>148</v>
      </c>
      <c r="C320" s="28">
        <v>148</v>
      </c>
      <c r="D320" s="28">
        <v>0</v>
      </c>
      <c r="E320" s="27"/>
      <c r="F320" s="28">
        <v>3085</v>
      </c>
      <c r="G320" s="37" t="s">
        <v>202</v>
      </c>
      <c r="H320" s="63" t="s">
        <v>162</v>
      </c>
      <c r="I320" s="70"/>
    </row>
    <row r="321" spans="1:9" ht="25.5" customHeight="1" x14ac:dyDescent="0.25">
      <c r="A321" s="26">
        <v>44392</v>
      </c>
      <c r="B321" s="28">
        <v>150</v>
      </c>
      <c r="C321" s="28">
        <v>150</v>
      </c>
      <c r="D321" s="28">
        <v>0</v>
      </c>
      <c r="E321" s="27"/>
      <c r="F321" s="28">
        <v>30140</v>
      </c>
      <c r="G321" s="37" t="s">
        <v>202</v>
      </c>
      <c r="H321" s="63" t="s">
        <v>162</v>
      </c>
      <c r="I321" s="70"/>
    </row>
    <row r="322" spans="1:9" ht="25.5" customHeight="1" x14ac:dyDescent="0.25">
      <c r="A322" s="26">
        <v>44393</v>
      </c>
      <c r="B322" s="28">
        <v>158</v>
      </c>
      <c r="C322" s="28">
        <v>158</v>
      </c>
      <c r="D322" s="28">
        <v>0</v>
      </c>
      <c r="E322" s="27"/>
      <c r="F322" s="28">
        <v>9806</v>
      </c>
      <c r="G322" s="37" t="s">
        <v>202</v>
      </c>
      <c r="H322" s="63" t="s">
        <v>162</v>
      </c>
      <c r="I322" s="70"/>
    </row>
    <row r="323" spans="1:9" ht="25.5" customHeight="1" x14ac:dyDescent="0.25">
      <c r="A323" s="34">
        <v>44394</v>
      </c>
      <c r="B323" s="35"/>
      <c r="C323" s="35"/>
      <c r="D323" s="35"/>
      <c r="E323" s="44"/>
      <c r="F323" s="35"/>
      <c r="G323" s="80"/>
      <c r="H323" s="67"/>
      <c r="I323" s="73"/>
    </row>
    <row r="324" spans="1:9" ht="25.5" customHeight="1" x14ac:dyDescent="0.25">
      <c r="A324" s="34">
        <v>44395</v>
      </c>
      <c r="B324" s="35"/>
      <c r="C324" s="35"/>
      <c r="D324" s="35"/>
      <c r="E324" s="44"/>
      <c r="F324" s="35"/>
      <c r="G324" s="80"/>
      <c r="H324" s="67"/>
      <c r="I324" s="73"/>
    </row>
    <row r="325" spans="1:9" ht="25.5" customHeight="1" x14ac:dyDescent="0.25">
      <c r="A325" s="26">
        <v>44396</v>
      </c>
      <c r="B325" s="28">
        <v>152</v>
      </c>
      <c r="C325" s="28">
        <v>152</v>
      </c>
      <c r="D325" s="28">
        <v>0</v>
      </c>
      <c r="E325" s="27"/>
      <c r="F325" s="28">
        <v>3126</v>
      </c>
      <c r="G325" s="37" t="s">
        <v>202</v>
      </c>
      <c r="H325" s="63" t="s">
        <v>162</v>
      </c>
      <c r="I325" s="70"/>
    </row>
    <row r="326" spans="1:9" ht="25.5" customHeight="1" x14ac:dyDescent="0.25">
      <c r="A326" s="26">
        <v>44397</v>
      </c>
      <c r="B326" s="28">
        <v>230</v>
      </c>
      <c r="C326" s="28">
        <v>230</v>
      </c>
      <c r="D326" s="28">
        <v>0</v>
      </c>
      <c r="E326" s="27"/>
      <c r="F326" s="28">
        <v>8346</v>
      </c>
      <c r="G326" s="37" t="s">
        <v>202</v>
      </c>
      <c r="H326" s="63" t="s">
        <v>162</v>
      </c>
      <c r="I326" s="70"/>
    </row>
    <row r="327" spans="1:9" ht="25.5" customHeight="1" x14ac:dyDescent="0.25">
      <c r="A327" s="26">
        <v>44398</v>
      </c>
      <c r="B327" s="28">
        <v>136</v>
      </c>
      <c r="C327" s="28">
        <v>136</v>
      </c>
      <c r="D327" s="28">
        <v>0</v>
      </c>
      <c r="E327" s="27"/>
      <c r="F327" s="28">
        <v>2557</v>
      </c>
      <c r="G327" s="37" t="s">
        <v>202</v>
      </c>
      <c r="H327" s="63" t="s">
        <v>162</v>
      </c>
      <c r="I327" s="70"/>
    </row>
    <row r="328" spans="1:9" ht="25.5" customHeight="1" x14ac:dyDescent="0.25">
      <c r="A328" s="26">
        <v>44399</v>
      </c>
      <c r="B328" s="28">
        <v>131</v>
      </c>
      <c r="C328" s="28">
        <v>131</v>
      </c>
      <c r="D328" s="28">
        <v>0</v>
      </c>
      <c r="E328" s="27"/>
      <c r="F328" s="28">
        <v>25471</v>
      </c>
      <c r="G328" s="37" t="s">
        <v>202</v>
      </c>
      <c r="H328" s="63" t="s">
        <v>162</v>
      </c>
      <c r="I328" s="70"/>
    </row>
    <row r="329" spans="1:9" ht="25.5" customHeight="1" x14ac:dyDescent="0.25">
      <c r="A329" s="26">
        <v>44400</v>
      </c>
      <c r="B329" s="28">
        <v>147</v>
      </c>
      <c r="C329" s="28">
        <v>147</v>
      </c>
      <c r="D329" s="28">
        <v>0</v>
      </c>
      <c r="E329" s="27"/>
      <c r="F329" s="28">
        <v>7736</v>
      </c>
      <c r="G329" s="37" t="s">
        <v>202</v>
      </c>
      <c r="H329" s="63" t="s">
        <v>162</v>
      </c>
      <c r="I329" s="70"/>
    </row>
    <row r="330" spans="1:9" ht="25.5" customHeight="1" x14ac:dyDescent="0.25">
      <c r="A330" s="34">
        <v>44401</v>
      </c>
      <c r="B330" s="35"/>
      <c r="C330" s="35"/>
      <c r="D330" s="35"/>
      <c r="E330" s="44"/>
      <c r="F330" s="35"/>
      <c r="G330" s="80"/>
      <c r="H330" s="67"/>
      <c r="I330" s="73"/>
    </row>
    <row r="331" spans="1:9" ht="25.5" customHeight="1" x14ac:dyDescent="0.25">
      <c r="A331" s="34">
        <v>44402</v>
      </c>
      <c r="B331" s="35"/>
      <c r="C331" s="35"/>
      <c r="D331" s="35"/>
      <c r="E331" s="44"/>
      <c r="F331" s="35"/>
      <c r="G331" s="80"/>
      <c r="H331" s="67"/>
      <c r="I331" s="73"/>
    </row>
    <row r="332" spans="1:9" ht="25.5" customHeight="1" x14ac:dyDescent="0.25">
      <c r="A332" s="26">
        <v>44403</v>
      </c>
      <c r="B332" s="28">
        <v>171</v>
      </c>
      <c r="C332" s="28">
        <v>171</v>
      </c>
      <c r="D332" s="28">
        <v>0</v>
      </c>
      <c r="E332" s="27"/>
      <c r="F332" s="28">
        <v>2802</v>
      </c>
      <c r="G332" s="37" t="s">
        <v>202</v>
      </c>
      <c r="H332" s="63" t="s">
        <v>162</v>
      </c>
      <c r="I332" s="70"/>
    </row>
    <row r="333" spans="1:9" ht="25.5" customHeight="1" x14ac:dyDescent="0.25">
      <c r="A333" s="26">
        <v>44404</v>
      </c>
      <c r="B333" s="28">
        <v>208</v>
      </c>
      <c r="C333" s="28">
        <v>208</v>
      </c>
      <c r="D333" s="28">
        <v>0</v>
      </c>
      <c r="E333" s="27"/>
      <c r="F333" s="28">
        <v>58312</v>
      </c>
      <c r="G333" s="37" t="s">
        <v>202</v>
      </c>
      <c r="H333" s="63" t="s">
        <v>162</v>
      </c>
      <c r="I333" s="70"/>
    </row>
    <row r="334" spans="1:9" ht="25.5" customHeight="1" x14ac:dyDescent="0.25">
      <c r="A334" s="26">
        <v>44405</v>
      </c>
      <c r="B334" s="28">
        <v>178</v>
      </c>
      <c r="C334" s="28">
        <v>178</v>
      </c>
      <c r="D334" s="28">
        <v>0</v>
      </c>
      <c r="E334" s="27"/>
      <c r="F334" s="28">
        <v>2910</v>
      </c>
      <c r="G334" s="37" t="s">
        <v>202</v>
      </c>
      <c r="H334" s="63" t="s">
        <v>162</v>
      </c>
      <c r="I334" s="70"/>
    </row>
    <row r="335" spans="1:9" ht="25.5" customHeight="1" x14ac:dyDescent="0.25">
      <c r="A335" s="26">
        <v>44406</v>
      </c>
      <c r="B335" s="28">
        <v>137</v>
      </c>
      <c r="C335" s="28">
        <v>137</v>
      </c>
      <c r="D335" s="28">
        <v>0</v>
      </c>
      <c r="E335" s="27"/>
      <c r="F335" s="28">
        <v>58376</v>
      </c>
      <c r="G335" s="37" t="s">
        <v>202</v>
      </c>
      <c r="H335" s="63" t="s">
        <v>162</v>
      </c>
      <c r="I335" s="70"/>
    </row>
    <row r="336" spans="1:9" ht="25.5" customHeight="1" x14ac:dyDescent="0.25">
      <c r="A336" s="26">
        <v>44407</v>
      </c>
      <c r="B336" s="28">
        <v>151</v>
      </c>
      <c r="C336" s="28">
        <v>151</v>
      </c>
      <c r="D336" s="28">
        <v>0</v>
      </c>
      <c r="E336" s="27"/>
      <c r="F336" s="28">
        <v>8673</v>
      </c>
      <c r="G336" s="37" t="s">
        <v>202</v>
      </c>
      <c r="H336" s="63" t="s">
        <v>162</v>
      </c>
      <c r="I336" s="70"/>
    </row>
    <row r="337" spans="1:9" ht="25.5" customHeight="1" x14ac:dyDescent="0.25">
      <c r="A337" s="34">
        <v>44408</v>
      </c>
      <c r="B337" s="35"/>
      <c r="C337" s="35"/>
      <c r="D337" s="35"/>
      <c r="E337" s="44"/>
      <c r="F337" s="35"/>
      <c r="G337" s="80"/>
      <c r="H337" s="67"/>
      <c r="I337" s="73"/>
    </row>
    <row r="338" spans="1:9" ht="25.5" customHeight="1" x14ac:dyDescent="0.25">
      <c r="A338" s="34">
        <v>44409</v>
      </c>
      <c r="B338" s="35"/>
      <c r="C338" s="35"/>
      <c r="D338" s="35"/>
      <c r="E338" s="44"/>
      <c r="F338" s="35"/>
      <c r="G338" s="80"/>
      <c r="H338" s="67"/>
      <c r="I338" s="73"/>
    </row>
    <row r="339" spans="1:9" ht="25.5" customHeight="1" x14ac:dyDescent="0.25">
      <c r="A339" s="26">
        <v>44410</v>
      </c>
      <c r="B339" s="28">
        <v>134</v>
      </c>
      <c r="C339" s="28">
        <v>134</v>
      </c>
      <c r="D339" s="28">
        <v>0</v>
      </c>
      <c r="E339" s="27"/>
      <c r="F339" s="28">
        <v>3051</v>
      </c>
      <c r="G339" s="37" t="s">
        <v>202</v>
      </c>
      <c r="H339" s="63" t="s">
        <v>162</v>
      </c>
      <c r="I339" s="70"/>
    </row>
    <row r="340" spans="1:9" ht="25.5" customHeight="1" x14ac:dyDescent="0.25">
      <c r="A340" s="26">
        <v>44411</v>
      </c>
      <c r="B340" s="28">
        <v>177</v>
      </c>
      <c r="C340" s="28">
        <v>177</v>
      </c>
      <c r="D340" s="28">
        <v>0</v>
      </c>
      <c r="E340" s="27"/>
      <c r="F340" s="28">
        <v>8006</v>
      </c>
      <c r="G340" s="37" t="s">
        <v>202</v>
      </c>
      <c r="H340" s="63" t="s">
        <v>162</v>
      </c>
      <c r="I340" s="70"/>
    </row>
    <row r="341" spans="1:9" ht="25.5" customHeight="1" x14ac:dyDescent="0.25">
      <c r="A341" s="26">
        <v>44412</v>
      </c>
      <c r="B341" s="28">
        <v>169</v>
      </c>
      <c r="C341" s="28">
        <v>169</v>
      </c>
      <c r="D341" s="28">
        <v>0</v>
      </c>
      <c r="E341" s="27"/>
      <c r="F341" s="28">
        <v>2736</v>
      </c>
      <c r="G341" s="37" t="s">
        <v>202</v>
      </c>
      <c r="H341" s="63" t="s">
        <v>162</v>
      </c>
      <c r="I341" s="70"/>
    </row>
    <row r="342" spans="1:9" ht="25.5" customHeight="1" x14ac:dyDescent="0.25">
      <c r="A342" s="26">
        <v>44413</v>
      </c>
      <c r="B342" s="28">
        <v>127</v>
      </c>
      <c r="C342" s="28">
        <v>127</v>
      </c>
      <c r="D342" s="28">
        <v>0</v>
      </c>
      <c r="E342" s="27"/>
      <c r="F342" s="28">
        <v>51991</v>
      </c>
      <c r="G342" s="37" t="s">
        <v>202</v>
      </c>
      <c r="H342" s="63" t="s">
        <v>162</v>
      </c>
      <c r="I342" s="70"/>
    </row>
    <row r="343" spans="1:9" ht="25.5" customHeight="1" x14ac:dyDescent="0.25">
      <c r="A343" s="26">
        <v>44414</v>
      </c>
      <c r="B343" s="28">
        <v>115</v>
      </c>
      <c r="C343" s="28">
        <v>115</v>
      </c>
      <c r="D343" s="28">
        <v>0</v>
      </c>
      <c r="E343" s="27"/>
      <c r="F343" s="28">
        <v>8268</v>
      </c>
      <c r="G343" s="37" t="s">
        <v>202</v>
      </c>
      <c r="H343" s="63" t="s">
        <v>162</v>
      </c>
      <c r="I343" s="70"/>
    </row>
    <row r="344" spans="1:9" ht="25.5" customHeight="1" x14ac:dyDescent="0.25">
      <c r="A344" s="34">
        <v>44415</v>
      </c>
      <c r="B344" s="35"/>
      <c r="C344" s="35"/>
      <c r="D344" s="35"/>
      <c r="E344" s="44"/>
      <c r="F344" s="35"/>
      <c r="G344" s="80"/>
      <c r="H344" s="67"/>
      <c r="I344" s="73"/>
    </row>
    <row r="345" spans="1:9" ht="25.5" customHeight="1" x14ac:dyDescent="0.25">
      <c r="A345" s="34">
        <v>44416</v>
      </c>
      <c r="B345" s="35"/>
      <c r="C345" s="35"/>
      <c r="D345" s="35"/>
      <c r="E345" s="44"/>
      <c r="F345" s="35"/>
      <c r="G345" s="80"/>
      <c r="H345" s="67"/>
      <c r="I345" s="73"/>
    </row>
    <row r="346" spans="1:9" ht="25.5" customHeight="1" x14ac:dyDescent="0.25">
      <c r="A346" s="26">
        <v>44417</v>
      </c>
      <c r="B346" s="28">
        <v>151</v>
      </c>
      <c r="C346" s="28">
        <v>151</v>
      </c>
      <c r="D346" s="28">
        <v>0</v>
      </c>
      <c r="E346" s="27"/>
      <c r="F346" s="28">
        <v>2315</v>
      </c>
      <c r="G346" s="37" t="s">
        <v>202</v>
      </c>
      <c r="H346" s="63" t="s">
        <v>162</v>
      </c>
      <c r="I346" s="70"/>
    </row>
    <row r="347" spans="1:9" ht="25.5" customHeight="1" x14ac:dyDescent="0.25">
      <c r="A347" s="26">
        <v>44418</v>
      </c>
      <c r="B347" s="28">
        <v>168</v>
      </c>
      <c r="C347" s="28">
        <v>168</v>
      </c>
      <c r="D347" s="28">
        <v>0</v>
      </c>
      <c r="E347" s="27"/>
      <c r="F347" s="28">
        <v>8167</v>
      </c>
      <c r="G347" s="37" t="s">
        <v>202</v>
      </c>
      <c r="H347" s="63" t="s">
        <v>162</v>
      </c>
      <c r="I347" s="70"/>
    </row>
    <row r="348" spans="1:9" ht="25.5" customHeight="1" x14ac:dyDescent="0.25">
      <c r="A348" s="26">
        <v>44419</v>
      </c>
      <c r="B348" s="28">
        <v>142</v>
      </c>
      <c r="C348" s="28">
        <v>142</v>
      </c>
      <c r="D348" s="28">
        <v>0</v>
      </c>
      <c r="E348" s="27"/>
      <c r="F348" s="28">
        <v>2418</v>
      </c>
      <c r="G348" s="37" t="s">
        <v>202</v>
      </c>
      <c r="H348" s="63" t="s">
        <v>162</v>
      </c>
      <c r="I348" s="70"/>
    </row>
    <row r="349" spans="1:9" ht="25.5" customHeight="1" x14ac:dyDescent="0.25">
      <c r="A349" s="26">
        <v>44420</v>
      </c>
      <c r="B349" s="28">
        <v>172</v>
      </c>
      <c r="C349" s="28">
        <v>172</v>
      </c>
      <c r="D349" s="28">
        <v>0</v>
      </c>
      <c r="E349" s="27"/>
      <c r="F349" s="28">
        <v>20107</v>
      </c>
      <c r="G349" s="37" t="s">
        <v>202</v>
      </c>
      <c r="H349" s="63" t="s">
        <v>162</v>
      </c>
      <c r="I349" s="70"/>
    </row>
    <row r="350" spans="1:9" ht="25.5" customHeight="1" x14ac:dyDescent="0.25">
      <c r="A350" s="26">
        <v>44421</v>
      </c>
      <c r="B350" s="28">
        <v>150</v>
      </c>
      <c r="C350" s="28">
        <v>150</v>
      </c>
      <c r="D350" s="28">
        <v>0</v>
      </c>
      <c r="E350" s="27"/>
      <c r="F350" s="28">
        <v>7946</v>
      </c>
      <c r="G350" s="37" t="s">
        <v>202</v>
      </c>
      <c r="H350" s="63" t="s">
        <v>162</v>
      </c>
      <c r="I350" s="70"/>
    </row>
    <row r="351" spans="1:9" ht="25.5" customHeight="1" x14ac:dyDescent="0.25">
      <c r="A351" s="34">
        <v>44422</v>
      </c>
      <c r="B351" s="35"/>
      <c r="C351" s="35"/>
      <c r="D351" s="35"/>
      <c r="E351" s="44"/>
      <c r="F351" s="35"/>
      <c r="G351" s="80"/>
      <c r="H351" s="67"/>
      <c r="I351" s="73"/>
    </row>
    <row r="352" spans="1:9" ht="25.5" customHeight="1" x14ac:dyDescent="0.25">
      <c r="A352" s="34">
        <v>44423</v>
      </c>
      <c r="B352" s="35"/>
      <c r="C352" s="35"/>
      <c r="D352" s="35"/>
      <c r="E352" s="44"/>
      <c r="F352" s="35"/>
      <c r="G352" s="80"/>
      <c r="H352" s="67"/>
      <c r="I352" s="73"/>
    </row>
    <row r="353" spans="1:9" ht="25.5" customHeight="1" x14ac:dyDescent="0.25">
      <c r="A353" s="26">
        <v>44424</v>
      </c>
      <c r="B353" s="28">
        <v>118</v>
      </c>
      <c r="C353" s="31">
        <v>184</v>
      </c>
      <c r="D353" s="28">
        <v>0</v>
      </c>
      <c r="E353" s="27"/>
      <c r="F353" s="28">
        <v>2078</v>
      </c>
      <c r="G353" s="37" t="s">
        <v>202</v>
      </c>
      <c r="H353" s="63" t="s">
        <v>162</v>
      </c>
      <c r="I353" s="70"/>
    </row>
    <row r="354" spans="1:9" ht="25.5" customHeight="1" x14ac:dyDescent="0.25">
      <c r="A354" s="26">
        <v>44425</v>
      </c>
      <c r="B354" s="28">
        <v>347</v>
      </c>
      <c r="C354" s="28">
        <v>118</v>
      </c>
      <c r="D354" s="28">
        <v>0</v>
      </c>
      <c r="E354" s="27"/>
      <c r="F354" s="28">
        <v>5158</v>
      </c>
      <c r="G354" s="37" t="s">
        <v>202</v>
      </c>
      <c r="H354" s="63" t="s">
        <v>162</v>
      </c>
      <c r="I354" s="70"/>
    </row>
    <row r="355" spans="1:9" ht="25.5" customHeight="1" x14ac:dyDescent="0.25">
      <c r="A355" s="26">
        <v>44426</v>
      </c>
      <c r="B355" s="28">
        <v>347</v>
      </c>
      <c r="C355" s="28">
        <v>347</v>
      </c>
      <c r="D355" s="28">
        <v>0</v>
      </c>
      <c r="E355" s="27"/>
      <c r="F355" s="28">
        <v>2172</v>
      </c>
      <c r="G355" s="37" t="s">
        <v>202</v>
      </c>
      <c r="H355" s="63" t="s">
        <v>162</v>
      </c>
      <c r="I355" s="70"/>
    </row>
    <row r="356" spans="1:9" ht="25.5" customHeight="1" x14ac:dyDescent="0.25">
      <c r="A356" s="26">
        <v>44427</v>
      </c>
      <c r="B356" s="28">
        <v>188</v>
      </c>
      <c r="C356" s="28">
        <v>188</v>
      </c>
      <c r="D356" s="28">
        <v>0</v>
      </c>
      <c r="E356" s="27"/>
      <c r="F356" s="28">
        <v>18038</v>
      </c>
      <c r="G356" s="37" t="s">
        <v>202</v>
      </c>
      <c r="H356" s="63" t="s">
        <v>162</v>
      </c>
      <c r="I356" s="70"/>
    </row>
    <row r="357" spans="1:9" ht="25.5" customHeight="1" x14ac:dyDescent="0.25">
      <c r="A357" s="26">
        <v>44428</v>
      </c>
      <c r="B357" s="28">
        <v>181</v>
      </c>
      <c r="C357" s="28">
        <v>181</v>
      </c>
      <c r="D357" s="28">
        <v>0</v>
      </c>
      <c r="E357" s="27"/>
      <c r="F357" s="28">
        <v>5856</v>
      </c>
      <c r="G357" s="37" t="s">
        <v>202</v>
      </c>
      <c r="H357" s="63" t="s">
        <v>162</v>
      </c>
      <c r="I357" s="70"/>
    </row>
    <row r="358" spans="1:9" ht="25.5" customHeight="1" x14ac:dyDescent="0.25">
      <c r="A358" s="34">
        <v>44429</v>
      </c>
      <c r="B358" s="35"/>
      <c r="C358" s="35"/>
      <c r="D358" s="35"/>
      <c r="E358" s="44"/>
      <c r="F358" s="35"/>
      <c r="G358" s="80"/>
      <c r="H358" s="67"/>
      <c r="I358" s="73"/>
    </row>
    <row r="359" spans="1:9" ht="25.5" customHeight="1" x14ac:dyDescent="0.25">
      <c r="A359" s="34">
        <v>44430</v>
      </c>
      <c r="B359" s="35"/>
      <c r="C359" s="35"/>
      <c r="D359" s="35"/>
      <c r="E359" s="44"/>
      <c r="F359" s="35"/>
      <c r="G359" s="80"/>
      <c r="H359" s="67"/>
      <c r="I359" s="73"/>
    </row>
    <row r="360" spans="1:9" ht="25.5" customHeight="1" x14ac:dyDescent="0.25">
      <c r="A360" s="26">
        <v>44431</v>
      </c>
      <c r="B360" s="28">
        <v>174</v>
      </c>
      <c r="C360" s="28">
        <v>174</v>
      </c>
      <c r="D360" s="28">
        <v>0</v>
      </c>
      <c r="E360" s="27"/>
      <c r="F360" s="28">
        <v>2232</v>
      </c>
      <c r="G360" s="37" t="s">
        <v>173</v>
      </c>
      <c r="H360" s="63" t="s">
        <v>162</v>
      </c>
      <c r="I360" s="70"/>
    </row>
    <row r="361" spans="1:9" ht="25.5" customHeight="1" x14ac:dyDescent="0.25">
      <c r="A361" s="26">
        <v>44432</v>
      </c>
      <c r="B361" s="28">
        <v>241</v>
      </c>
      <c r="C361" s="28">
        <v>241</v>
      </c>
      <c r="D361" s="28">
        <v>0</v>
      </c>
      <c r="E361" s="27"/>
      <c r="F361" s="28">
        <v>5615</v>
      </c>
      <c r="G361" s="37" t="s">
        <v>173</v>
      </c>
      <c r="H361" s="63" t="s">
        <v>162</v>
      </c>
      <c r="I361" s="70"/>
    </row>
    <row r="362" spans="1:9" ht="25.5" customHeight="1" x14ac:dyDescent="0.25">
      <c r="A362" s="26">
        <v>44433</v>
      </c>
      <c r="B362" s="28">
        <v>222</v>
      </c>
      <c r="C362" s="28">
        <v>222</v>
      </c>
      <c r="D362" s="28">
        <v>0</v>
      </c>
      <c r="E362" s="27"/>
      <c r="F362" s="28">
        <v>2151</v>
      </c>
      <c r="G362" s="37" t="s">
        <v>173</v>
      </c>
      <c r="H362" s="63" t="s">
        <v>162</v>
      </c>
      <c r="I362" s="70"/>
    </row>
    <row r="363" spans="1:9" ht="25.5" customHeight="1" x14ac:dyDescent="0.25">
      <c r="A363" s="26">
        <v>44434</v>
      </c>
      <c r="B363" s="28">
        <v>170</v>
      </c>
      <c r="C363" s="28">
        <v>170</v>
      </c>
      <c r="D363" s="28">
        <v>0</v>
      </c>
      <c r="E363" s="27"/>
      <c r="F363" s="28">
        <v>34571</v>
      </c>
      <c r="G363" s="37" t="s">
        <v>173</v>
      </c>
      <c r="H363" s="63" t="s">
        <v>162</v>
      </c>
      <c r="I363" s="70"/>
    </row>
    <row r="364" spans="1:9" ht="25.5" customHeight="1" x14ac:dyDescent="0.25">
      <c r="A364" s="26">
        <v>44435</v>
      </c>
      <c r="B364" s="28">
        <v>176</v>
      </c>
      <c r="C364" s="28">
        <v>176</v>
      </c>
      <c r="D364" s="28">
        <v>0</v>
      </c>
      <c r="E364" s="27"/>
      <c r="F364" s="28">
        <v>6713</v>
      </c>
      <c r="G364" s="37" t="s">
        <v>173</v>
      </c>
      <c r="H364" s="63" t="s">
        <v>162</v>
      </c>
      <c r="I364" s="70"/>
    </row>
    <row r="365" spans="1:9" ht="25.5" customHeight="1" x14ac:dyDescent="0.25">
      <c r="A365" s="34">
        <v>44436</v>
      </c>
      <c r="B365" s="35"/>
      <c r="C365" s="35"/>
      <c r="D365" s="35"/>
      <c r="E365" s="44"/>
      <c r="F365" s="35"/>
      <c r="G365" s="80"/>
      <c r="H365" s="67"/>
      <c r="I365" s="73"/>
    </row>
    <row r="366" spans="1:9" ht="25.5" customHeight="1" x14ac:dyDescent="0.25">
      <c r="A366" s="34">
        <v>44437</v>
      </c>
      <c r="B366" s="35"/>
      <c r="C366" s="35"/>
      <c r="D366" s="35"/>
      <c r="E366" s="44"/>
      <c r="F366" s="35"/>
      <c r="G366" s="80"/>
      <c r="H366" s="67"/>
      <c r="I366" s="73"/>
    </row>
    <row r="367" spans="1:9" ht="25.5" customHeight="1" x14ac:dyDescent="0.25">
      <c r="A367" s="26">
        <v>44438</v>
      </c>
      <c r="B367" s="28">
        <v>205</v>
      </c>
      <c r="C367" s="28">
        <v>205</v>
      </c>
      <c r="D367" s="28">
        <v>0</v>
      </c>
      <c r="E367" s="27"/>
      <c r="F367" s="28">
        <v>2335</v>
      </c>
      <c r="G367" s="37" t="s">
        <v>173</v>
      </c>
      <c r="H367" s="63" t="s">
        <v>162</v>
      </c>
      <c r="I367" s="70"/>
    </row>
    <row r="368" spans="1:9" ht="25.5" customHeight="1" x14ac:dyDescent="0.25">
      <c r="A368" s="26">
        <v>44439</v>
      </c>
      <c r="B368" s="28">
        <v>249</v>
      </c>
      <c r="C368" s="28">
        <v>249</v>
      </c>
      <c r="D368" s="28">
        <v>0</v>
      </c>
      <c r="E368" s="27"/>
      <c r="F368" s="28">
        <v>9835</v>
      </c>
      <c r="G368" s="37" t="s">
        <v>185</v>
      </c>
      <c r="H368" s="63" t="s">
        <v>162</v>
      </c>
      <c r="I368" s="70" t="s">
        <v>184</v>
      </c>
    </row>
    <row r="369" spans="1:9" ht="25.5" customHeight="1" x14ac:dyDescent="0.25">
      <c r="A369" s="26">
        <v>44440</v>
      </c>
      <c r="B369" s="28">
        <v>233</v>
      </c>
      <c r="C369" s="28">
        <v>233</v>
      </c>
      <c r="D369" s="28">
        <v>0</v>
      </c>
      <c r="E369" s="27"/>
      <c r="F369" s="28">
        <v>3058</v>
      </c>
      <c r="G369" s="37" t="s">
        <v>173</v>
      </c>
      <c r="H369" s="63" t="s">
        <v>162</v>
      </c>
      <c r="I369" s="70"/>
    </row>
    <row r="370" spans="1:9" ht="25.5" customHeight="1" x14ac:dyDescent="0.25">
      <c r="A370" s="26">
        <v>44441</v>
      </c>
      <c r="B370" s="28">
        <v>215</v>
      </c>
      <c r="C370" s="28">
        <v>215</v>
      </c>
      <c r="D370" s="28">
        <v>0</v>
      </c>
      <c r="E370" s="27"/>
      <c r="F370" s="28">
        <v>25325</v>
      </c>
      <c r="G370" s="37" t="s">
        <v>173</v>
      </c>
      <c r="H370" s="63" t="s">
        <v>162</v>
      </c>
      <c r="I370" s="70"/>
    </row>
    <row r="371" spans="1:9" ht="25.5" customHeight="1" x14ac:dyDescent="0.25">
      <c r="A371" s="26">
        <v>44442</v>
      </c>
      <c r="B371" s="28">
        <v>180</v>
      </c>
      <c r="C371" s="28">
        <v>180</v>
      </c>
      <c r="D371" s="28">
        <v>0</v>
      </c>
      <c r="E371" s="27"/>
      <c r="F371" s="28">
        <v>8743</v>
      </c>
      <c r="G371" s="37" t="s">
        <v>173</v>
      </c>
      <c r="H371" s="63" t="s">
        <v>162</v>
      </c>
      <c r="I371" s="70"/>
    </row>
    <row r="372" spans="1:9" ht="25.5" customHeight="1" x14ac:dyDescent="0.25">
      <c r="A372" s="34">
        <v>44443</v>
      </c>
      <c r="B372" s="35"/>
      <c r="C372" s="35"/>
      <c r="D372" s="35"/>
      <c r="E372" s="44"/>
      <c r="F372" s="35"/>
      <c r="G372" s="80"/>
      <c r="H372" s="67"/>
      <c r="I372" s="73"/>
    </row>
    <row r="373" spans="1:9" ht="25.5" customHeight="1" x14ac:dyDescent="0.25">
      <c r="A373" s="34">
        <v>44444</v>
      </c>
      <c r="B373" s="35"/>
      <c r="C373" s="35"/>
      <c r="D373" s="35"/>
      <c r="E373" s="44"/>
      <c r="F373" s="35"/>
      <c r="G373" s="80"/>
      <c r="H373" s="67"/>
      <c r="I373" s="73"/>
    </row>
    <row r="374" spans="1:9" ht="25.5" customHeight="1" x14ac:dyDescent="0.25">
      <c r="A374" s="26">
        <v>44445</v>
      </c>
      <c r="B374" s="28">
        <v>161</v>
      </c>
      <c r="C374" s="28">
        <v>161</v>
      </c>
      <c r="D374" s="28">
        <v>0</v>
      </c>
      <c r="E374" s="27"/>
      <c r="F374" s="28">
        <v>2272</v>
      </c>
      <c r="G374" s="37" t="s">
        <v>203</v>
      </c>
      <c r="H374" s="63" t="s">
        <v>162</v>
      </c>
      <c r="I374" s="70"/>
    </row>
    <row r="375" spans="1:9" ht="25.5" customHeight="1" x14ac:dyDescent="0.25">
      <c r="A375" s="26">
        <v>44446</v>
      </c>
      <c r="B375" s="28">
        <v>222</v>
      </c>
      <c r="C375" s="28">
        <v>222</v>
      </c>
      <c r="D375" s="28">
        <v>0</v>
      </c>
      <c r="E375" s="27"/>
      <c r="F375" s="28">
        <v>8503</v>
      </c>
      <c r="G375" s="37" t="s">
        <v>203</v>
      </c>
      <c r="H375" s="63" t="s">
        <v>162</v>
      </c>
      <c r="I375" s="70"/>
    </row>
    <row r="376" spans="1:9" ht="25.5" customHeight="1" x14ac:dyDescent="0.25">
      <c r="A376" s="26">
        <v>44447</v>
      </c>
      <c r="B376" s="28">
        <v>206</v>
      </c>
      <c r="C376" s="28">
        <v>206</v>
      </c>
      <c r="D376" s="28">
        <v>0</v>
      </c>
      <c r="E376" s="27"/>
      <c r="F376" s="28">
        <v>16656</v>
      </c>
      <c r="G376" s="37" t="s">
        <v>203</v>
      </c>
      <c r="H376" s="63" t="s">
        <v>162</v>
      </c>
      <c r="I376" s="70"/>
    </row>
    <row r="377" spans="1:9" ht="25.5" customHeight="1" x14ac:dyDescent="0.25">
      <c r="A377" s="26">
        <v>44448</v>
      </c>
      <c r="B377" s="35" t="s">
        <v>186</v>
      </c>
      <c r="C377" s="35"/>
      <c r="D377" s="35"/>
      <c r="E377" s="35"/>
      <c r="F377" s="35"/>
      <c r="G377" s="35"/>
      <c r="H377" s="35"/>
      <c r="I377" s="35"/>
    </row>
    <row r="378" spans="1:9" ht="25.5" customHeight="1" x14ac:dyDescent="0.25">
      <c r="A378" s="26">
        <v>44449</v>
      </c>
      <c r="B378" s="31">
        <v>297</v>
      </c>
      <c r="C378" s="28">
        <v>297</v>
      </c>
      <c r="D378" s="28">
        <v>0</v>
      </c>
      <c r="E378" s="27"/>
      <c r="F378" s="28">
        <v>8820</v>
      </c>
      <c r="G378" s="37" t="s">
        <v>203</v>
      </c>
      <c r="H378" s="63" t="s">
        <v>162</v>
      </c>
      <c r="I378" s="70"/>
    </row>
    <row r="379" spans="1:9" ht="25.5" customHeight="1" x14ac:dyDescent="0.25">
      <c r="A379" s="34">
        <v>44450</v>
      </c>
      <c r="B379" s="35"/>
      <c r="C379" s="35"/>
      <c r="D379" s="35"/>
      <c r="E379" s="44"/>
      <c r="F379" s="35"/>
      <c r="G379" s="80"/>
      <c r="H379" s="67"/>
      <c r="I379" s="73"/>
    </row>
    <row r="380" spans="1:9" ht="25.5" customHeight="1" x14ac:dyDescent="0.25">
      <c r="A380" s="34">
        <v>44451</v>
      </c>
      <c r="B380" s="35"/>
      <c r="C380" s="35"/>
      <c r="D380" s="35"/>
      <c r="E380" s="44"/>
      <c r="F380" s="35"/>
      <c r="G380" s="80"/>
      <c r="H380" s="67"/>
      <c r="I380" s="73"/>
    </row>
    <row r="381" spans="1:9" ht="25.5" customHeight="1" x14ac:dyDescent="0.25">
      <c r="A381" s="26">
        <v>44452</v>
      </c>
      <c r="B381" s="28">
        <v>189</v>
      </c>
      <c r="C381" s="28">
        <v>189</v>
      </c>
      <c r="D381" s="28">
        <v>0</v>
      </c>
      <c r="E381" s="27"/>
      <c r="F381" s="28">
        <v>2343</v>
      </c>
      <c r="G381" s="37" t="s">
        <v>203</v>
      </c>
      <c r="H381" s="63" t="s">
        <v>162</v>
      </c>
      <c r="I381" s="70"/>
    </row>
    <row r="382" spans="1:9" ht="25.5" customHeight="1" x14ac:dyDescent="0.25">
      <c r="A382" s="26">
        <v>44453</v>
      </c>
      <c r="B382" s="83">
        <v>210</v>
      </c>
      <c r="C382" s="28">
        <v>194</v>
      </c>
      <c r="D382" s="28">
        <v>16</v>
      </c>
      <c r="E382" s="27"/>
      <c r="F382" s="28">
        <v>5030</v>
      </c>
      <c r="G382" s="37" t="s">
        <v>203</v>
      </c>
      <c r="H382" s="63" t="s">
        <v>162</v>
      </c>
      <c r="I382" s="70" t="s">
        <v>206</v>
      </c>
    </row>
    <row r="383" spans="1:9" ht="25.5" customHeight="1" x14ac:dyDescent="0.25">
      <c r="A383" s="26">
        <v>44454</v>
      </c>
      <c r="B383" s="83">
        <v>384</v>
      </c>
      <c r="C383" s="28">
        <v>352</v>
      </c>
      <c r="D383" s="28">
        <v>32</v>
      </c>
      <c r="E383" s="27"/>
      <c r="F383" s="28" t="s">
        <v>179</v>
      </c>
      <c r="G383" s="37" t="s">
        <v>203</v>
      </c>
      <c r="H383" s="63" t="s">
        <v>162</v>
      </c>
      <c r="I383" s="70" t="s">
        <v>206</v>
      </c>
    </row>
    <row r="384" spans="1:9" ht="25.5" customHeight="1" x14ac:dyDescent="0.25">
      <c r="A384" s="26">
        <v>44455</v>
      </c>
      <c r="B384" s="83">
        <v>192</v>
      </c>
      <c r="C384" s="28">
        <v>182</v>
      </c>
      <c r="D384" s="28">
        <v>10</v>
      </c>
      <c r="E384" s="27"/>
      <c r="F384" s="28">
        <v>145338</v>
      </c>
      <c r="G384" s="37" t="s">
        <v>203</v>
      </c>
      <c r="H384" s="63" t="s">
        <v>162</v>
      </c>
      <c r="I384" s="70" t="s">
        <v>206</v>
      </c>
    </row>
    <row r="385" spans="1:9" ht="25.5" customHeight="1" x14ac:dyDescent="0.25">
      <c r="A385" s="26">
        <v>44456</v>
      </c>
      <c r="B385" s="83">
        <v>189</v>
      </c>
      <c r="C385" s="28">
        <v>187</v>
      </c>
      <c r="D385" s="28">
        <v>2</v>
      </c>
      <c r="E385" s="27"/>
      <c r="F385" s="28">
        <v>10816</v>
      </c>
      <c r="G385" s="37" t="s">
        <v>203</v>
      </c>
      <c r="H385" s="63" t="s">
        <v>162</v>
      </c>
      <c r="I385" s="70" t="s">
        <v>206</v>
      </c>
    </row>
    <row r="386" spans="1:9" ht="25.5" customHeight="1" x14ac:dyDescent="0.25">
      <c r="A386" s="34">
        <v>44457</v>
      </c>
      <c r="B386" s="35"/>
      <c r="C386" s="35"/>
      <c r="D386" s="35"/>
      <c r="E386" s="44"/>
      <c r="F386" s="35"/>
      <c r="G386" s="80"/>
      <c r="H386" s="67"/>
      <c r="I386" s="73"/>
    </row>
    <row r="387" spans="1:9" ht="25.5" customHeight="1" x14ac:dyDescent="0.25">
      <c r="A387" s="34">
        <v>44458</v>
      </c>
      <c r="B387" s="35"/>
      <c r="C387" s="35"/>
      <c r="D387" s="35"/>
      <c r="E387" s="44"/>
      <c r="F387" s="35"/>
      <c r="G387" s="80"/>
      <c r="H387" s="67"/>
      <c r="I387" s="73"/>
    </row>
    <row r="388" spans="1:9" ht="25.5" customHeight="1" x14ac:dyDescent="0.25">
      <c r="A388" s="26">
        <v>44459</v>
      </c>
      <c r="B388" s="83">
        <v>246</v>
      </c>
      <c r="C388" s="28">
        <v>238</v>
      </c>
      <c r="D388" s="28">
        <v>12</v>
      </c>
      <c r="E388" s="27"/>
      <c r="F388" s="28">
        <v>4711</v>
      </c>
      <c r="G388" s="37" t="s">
        <v>203</v>
      </c>
      <c r="H388" s="63" t="s">
        <v>162</v>
      </c>
      <c r="I388" s="70" t="s">
        <v>206</v>
      </c>
    </row>
    <row r="389" spans="1:9" ht="25.5" customHeight="1" x14ac:dyDescent="0.25">
      <c r="A389" s="26">
        <v>44460</v>
      </c>
      <c r="B389" s="83">
        <v>258</v>
      </c>
      <c r="C389" s="28">
        <v>244</v>
      </c>
      <c r="D389" s="28">
        <v>14</v>
      </c>
      <c r="E389" s="27"/>
      <c r="F389" s="28">
        <v>5050</v>
      </c>
      <c r="G389" s="37" t="s">
        <v>203</v>
      </c>
      <c r="H389" s="63" t="s">
        <v>162</v>
      </c>
      <c r="I389" s="70" t="s">
        <v>206</v>
      </c>
    </row>
    <row r="390" spans="1:9" ht="25.5" customHeight="1" x14ac:dyDescent="0.25">
      <c r="A390" s="26">
        <v>44461</v>
      </c>
      <c r="B390" s="83">
        <v>257</v>
      </c>
      <c r="C390" s="28">
        <v>238</v>
      </c>
      <c r="D390" s="28">
        <v>21</v>
      </c>
      <c r="E390" s="27"/>
      <c r="F390" s="28">
        <v>3530</v>
      </c>
      <c r="G390" s="37" t="s">
        <v>203</v>
      </c>
      <c r="H390" s="63" t="s">
        <v>162</v>
      </c>
      <c r="I390" s="70" t="s">
        <v>206</v>
      </c>
    </row>
    <row r="391" spans="1:9" ht="25.5" customHeight="1" x14ac:dyDescent="0.25">
      <c r="A391" s="26">
        <v>44462</v>
      </c>
      <c r="B391" s="83">
        <v>281</v>
      </c>
      <c r="C391" s="28">
        <v>258</v>
      </c>
      <c r="D391" s="28">
        <v>23</v>
      </c>
      <c r="E391" s="27"/>
      <c r="F391" s="28" t="s">
        <v>179</v>
      </c>
      <c r="G391" s="37" t="s">
        <v>203</v>
      </c>
      <c r="H391" s="63" t="s">
        <v>162</v>
      </c>
      <c r="I391" s="70" t="s">
        <v>206</v>
      </c>
    </row>
    <row r="392" spans="1:9" ht="25.5" customHeight="1" x14ac:dyDescent="0.25">
      <c r="A392" s="26">
        <v>44463</v>
      </c>
      <c r="B392" s="83">
        <v>284</v>
      </c>
      <c r="C392" s="28">
        <v>255</v>
      </c>
      <c r="D392" s="28">
        <v>29</v>
      </c>
      <c r="E392" s="27"/>
      <c r="F392" s="28">
        <v>94951</v>
      </c>
      <c r="G392" s="37" t="s">
        <v>203</v>
      </c>
      <c r="H392" s="63" t="s">
        <v>162</v>
      </c>
      <c r="I392" s="70" t="s">
        <v>206</v>
      </c>
    </row>
    <row r="393" spans="1:9" ht="25.5" customHeight="1" x14ac:dyDescent="0.25">
      <c r="A393" s="34">
        <v>44464</v>
      </c>
      <c r="B393" s="35"/>
      <c r="C393" s="35"/>
      <c r="D393" s="35"/>
      <c r="E393" s="44"/>
      <c r="F393" s="35"/>
      <c r="G393" s="80"/>
      <c r="H393" s="67"/>
      <c r="I393" s="73"/>
    </row>
    <row r="394" spans="1:9" ht="25.5" customHeight="1" x14ac:dyDescent="0.25">
      <c r="A394" s="34">
        <v>44465</v>
      </c>
      <c r="B394" s="35"/>
      <c r="C394" s="35"/>
      <c r="D394" s="35"/>
      <c r="E394" s="44"/>
      <c r="F394" s="35"/>
      <c r="G394" s="80"/>
      <c r="H394" s="67"/>
      <c r="I394" s="73"/>
    </row>
    <row r="395" spans="1:9" ht="25.5" customHeight="1" x14ac:dyDescent="0.25">
      <c r="A395" s="26">
        <v>44466</v>
      </c>
      <c r="B395" s="83">
        <v>383</v>
      </c>
      <c r="C395" s="28">
        <v>365</v>
      </c>
      <c r="D395" s="28">
        <v>18</v>
      </c>
      <c r="E395" s="27"/>
      <c r="F395" s="28">
        <v>7273</v>
      </c>
      <c r="G395" s="37" t="s">
        <v>210</v>
      </c>
      <c r="H395" s="63" t="s">
        <v>162</v>
      </c>
      <c r="I395" s="70" t="s">
        <v>206</v>
      </c>
    </row>
    <row r="396" spans="1:9" ht="25.5" customHeight="1" x14ac:dyDescent="0.25">
      <c r="A396" s="26">
        <v>44467</v>
      </c>
      <c r="B396" s="28">
        <v>402</v>
      </c>
      <c r="C396" s="28">
        <v>402</v>
      </c>
      <c r="D396" s="28">
        <v>0</v>
      </c>
      <c r="E396" s="27"/>
      <c r="F396" s="28">
        <v>3868</v>
      </c>
      <c r="G396" s="37" t="s">
        <v>203</v>
      </c>
      <c r="H396" s="63" t="s">
        <v>162</v>
      </c>
      <c r="I396" s="70"/>
    </row>
    <row r="397" spans="1:9" ht="25.5" customHeight="1" x14ac:dyDescent="0.25">
      <c r="A397" s="26">
        <v>44468</v>
      </c>
      <c r="B397" s="83">
        <v>571</v>
      </c>
      <c r="C397" s="28">
        <v>514</v>
      </c>
      <c r="D397" s="28">
        <v>57</v>
      </c>
      <c r="E397" s="27"/>
      <c r="F397" s="28" t="s">
        <v>179</v>
      </c>
      <c r="G397" s="37" t="s">
        <v>203</v>
      </c>
      <c r="H397" s="63" t="s">
        <v>162</v>
      </c>
      <c r="I397" s="70" t="s">
        <v>206</v>
      </c>
    </row>
    <row r="398" spans="1:9" ht="25.5" customHeight="1" x14ac:dyDescent="0.25">
      <c r="A398" s="26">
        <v>44469</v>
      </c>
      <c r="B398" s="83">
        <v>382</v>
      </c>
      <c r="C398" s="28">
        <v>367</v>
      </c>
      <c r="D398" s="28">
        <v>15</v>
      </c>
      <c r="E398" s="27"/>
      <c r="F398" s="28">
        <v>137899</v>
      </c>
      <c r="G398" s="37" t="s">
        <v>203</v>
      </c>
      <c r="H398" s="63" t="s">
        <v>162</v>
      </c>
      <c r="I398" s="70" t="s">
        <v>206</v>
      </c>
    </row>
    <row r="399" spans="1:9" ht="25.5" customHeight="1" x14ac:dyDescent="0.25">
      <c r="A399" s="26">
        <v>44470</v>
      </c>
      <c r="B399" s="83">
        <v>427</v>
      </c>
      <c r="C399" s="28">
        <v>345</v>
      </c>
      <c r="D399" s="28">
        <v>82</v>
      </c>
      <c r="E399" s="27"/>
      <c r="F399" s="28">
        <v>19894</v>
      </c>
      <c r="G399" s="37" t="s">
        <v>203</v>
      </c>
      <c r="H399" s="63" t="s">
        <v>162</v>
      </c>
      <c r="I399" s="70" t="s">
        <v>206</v>
      </c>
    </row>
    <row r="400" spans="1:9" ht="25.5" customHeight="1" x14ac:dyDescent="0.25">
      <c r="A400" s="34">
        <v>44471</v>
      </c>
      <c r="B400" s="35"/>
      <c r="C400" s="35"/>
      <c r="D400" s="35"/>
      <c r="E400" s="44"/>
      <c r="F400" s="35"/>
      <c r="G400" s="80"/>
      <c r="H400" s="67"/>
      <c r="I400" s="73"/>
    </row>
    <row r="401" spans="1:9" ht="25.5" customHeight="1" x14ac:dyDescent="0.25">
      <c r="A401" s="34">
        <v>44472</v>
      </c>
      <c r="B401" s="35"/>
      <c r="C401" s="35"/>
      <c r="D401" s="35"/>
      <c r="E401" s="44"/>
      <c r="F401" s="35"/>
      <c r="G401" s="80"/>
      <c r="H401" s="67"/>
      <c r="I401" s="73"/>
    </row>
    <row r="402" spans="1:9" ht="25.5" customHeight="1" x14ac:dyDescent="0.25">
      <c r="A402" s="26">
        <v>44473</v>
      </c>
      <c r="B402" s="83">
        <v>287</v>
      </c>
      <c r="C402" s="28">
        <v>253</v>
      </c>
      <c r="D402" s="28">
        <v>34</v>
      </c>
      <c r="E402" s="27"/>
      <c r="F402" s="28">
        <v>7690</v>
      </c>
      <c r="G402" s="37" t="s">
        <v>203</v>
      </c>
      <c r="H402" s="63" t="s">
        <v>162</v>
      </c>
      <c r="I402" s="70" t="s">
        <v>206</v>
      </c>
    </row>
    <row r="403" spans="1:9" ht="25.5" customHeight="1" x14ac:dyDescent="0.25">
      <c r="A403" s="26">
        <v>44474</v>
      </c>
      <c r="B403" s="83">
        <v>262</v>
      </c>
      <c r="C403" s="28">
        <v>233</v>
      </c>
      <c r="D403" s="28">
        <v>29</v>
      </c>
      <c r="E403" s="27"/>
      <c r="F403" s="28">
        <v>4206</v>
      </c>
      <c r="G403" s="37" t="s">
        <v>203</v>
      </c>
      <c r="H403" s="63" t="s">
        <v>162</v>
      </c>
      <c r="I403" s="70" t="s">
        <v>206</v>
      </c>
    </row>
    <row r="404" spans="1:9" ht="25.5" customHeight="1" x14ac:dyDescent="0.25">
      <c r="A404" s="26">
        <v>44475</v>
      </c>
      <c r="B404" s="83">
        <v>249</v>
      </c>
      <c r="C404" s="28">
        <v>217</v>
      </c>
      <c r="D404" s="28">
        <v>32</v>
      </c>
      <c r="E404" s="27"/>
      <c r="F404" s="28" t="s">
        <v>179</v>
      </c>
      <c r="G404" s="37" t="s">
        <v>203</v>
      </c>
      <c r="H404" s="63" t="s">
        <v>162</v>
      </c>
      <c r="I404" s="70" t="s">
        <v>206</v>
      </c>
    </row>
    <row r="405" spans="1:9" ht="25.5" customHeight="1" x14ac:dyDescent="0.25">
      <c r="A405" s="26">
        <v>44476</v>
      </c>
      <c r="B405" s="83">
        <v>221</v>
      </c>
      <c r="C405" s="28">
        <v>200</v>
      </c>
      <c r="D405" s="28">
        <v>21</v>
      </c>
      <c r="E405" s="27"/>
      <c r="F405" s="28">
        <v>138435</v>
      </c>
      <c r="G405" s="37" t="s">
        <v>203</v>
      </c>
      <c r="H405" s="63" t="s">
        <v>162</v>
      </c>
      <c r="I405" s="70" t="s">
        <v>206</v>
      </c>
    </row>
    <row r="406" spans="1:9" ht="25.5" customHeight="1" x14ac:dyDescent="0.25">
      <c r="A406" s="26">
        <v>44477</v>
      </c>
      <c r="B406" s="83">
        <v>206</v>
      </c>
      <c r="C406" s="28">
        <v>182</v>
      </c>
      <c r="D406" s="28">
        <v>24</v>
      </c>
      <c r="E406" s="27"/>
      <c r="F406" s="28">
        <v>157706</v>
      </c>
      <c r="G406" s="37" t="s">
        <v>203</v>
      </c>
      <c r="H406" s="63" t="s">
        <v>162</v>
      </c>
      <c r="I406" s="70" t="s">
        <v>206</v>
      </c>
    </row>
    <row r="407" spans="1:9" ht="25.5" customHeight="1" x14ac:dyDescent="0.25">
      <c r="A407" s="34">
        <v>44478</v>
      </c>
      <c r="B407" s="35"/>
      <c r="C407" s="35"/>
      <c r="D407" s="35"/>
      <c r="E407" s="44"/>
      <c r="F407" s="35"/>
      <c r="G407" s="80"/>
      <c r="H407" s="67"/>
      <c r="I407" s="73"/>
    </row>
    <row r="408" spans="1:9" ht="25.5" customHeight="1" x14ac:dyDescent="0.25">
      <c r="A408" s="34">
        <v>44479</v>
      </c>
      <c r="B408" s="35"/>
      <c r="C408" s="35"/>
      <c r="D408" s="35"/>
      <c r="E408" s="44"/>
      <c r="F408" s="35"/>
      <c r="G408" s="80"/>
      <c r="H408" s="67"/>
      <c r="I408" s="73"/>
    </row>
    <row r="409" spans="1:9" ht="25.5" customHeight="1" x14ac:dyDescent="0.25">
      <c r="A409" s="26">
        <v>44480</v>
      </c>
      <c r="B409" s="83">
        <v>191</v>
      </c>
      <c r="C409" s="28">
        <v>169</v>
      </c>
      <c r="D409" s="28">
        <v>22</v>
      </c>
      <c r="E409" s="27"/>
      <c r="F409" s="28" t="s">
        <v>179</v>
      </c>
      <c r="G409" s="37"/>
      <c r="H409" s="63" t="s">
        <v>162</v>
      </c>
      <c r="I409" s="70" t="s">
        <v>206</v>
      </c>
    </row>
    <row r="410" spans="1:9" ht="25.5" customHeight="1" x14ac:dyDescent="0.25">
      <c r="A410" s="26">
        <v>44481</v>
      </c>
      <c r="B410" s="83">
        <v>255</v>
      </c>
      <c r="C410" s="28">
        <v>226</v>
      </c>
      <c r="D410" s="28">
        <v>29</v>
      </c>
      <c r="E410" s="27"/>
      <c r="F410" s="28" t="s">
        <v>179</v>
      </c>
      <c r="G410" s="37"/>
      <c r="H410" s="63" t="s">
        <v>162</v>
      </c>
      <c r="I410" s="70" t="s">
        <v>206</v>
      </c>
    </row>
    <row r="411" spans="1:9" ht="25.5" customHeight="1" x14ac:dyDescent="0.25">
      <c r="A411" s="26">
        <v>44482</v>
      </c>
      <c r="B411" s="83">
        <v>259</v>
      </c>
      <c r="C411" s="28">
        <v>228</v>
      </c>
      <c r="D411" s="28">
        <v>31</v>
      </c>
      <c r="E411" s="27"/>
      <c r="F411" s="28" t="s">
        <v>179</v>
      </c>
      <c r="G411" s="37"/>
      <c r="H411" s="63" t="s">
        <v>162</v>
      </c>
      <c r="I411" s="70" t="s">
        <v>206</v>
      </c>
    </row>
    <row r="412" spans="1:9" ht="25.5" customHeight="1" x14ac:dyDescent="0.25">
      <c r="A412" s="26">
        <v>44483</v>
      </c>
      <c r="B412" s="83">
        <v>228</v>
      </c>
      <c r="C412" s="28">
        <v>217</v>
      </c>
      <c r="D412" s="28">
        <v>11</v>
      </c>
      <c r="E412" s="27"/>
      <c r="F412" s="28">
        <v>91285</v>
      </c>
      <c r="G412" s="37"/>
      <c r="H412" s="63" t="s">
        <v>162</v>
      </c>
      <c r="I412" s="70" t="s">
        <v>206</v>
      </c>
    </row>
    <row r="413" spans="1:9" ht="25.5" customHeight="1" x14ac:dyDescent="0.25">
      <c r="A413" s="26">
        <v>44484</v>
      </c>
      <c r="B413" s="83">
        <v>242</v>
      </c>
      <c r="C413" s="28">
        <v>213</v>
      </c>
      <c r="D413" s="28">
        <v>29</v>
      </c>
      <c r="E413" s="27"/>
      <c r="F413" s="28">
        <v>15916</v>
      </c>
      <c r="G413" s="37"/>
      <c r="H413" s="63" t="s">
        <v>162</v>
      </c>
      <c r="I413" s="70" t="s">
        <v>206</v>
      </c>
    </row>
    <row r="414" spans="1:9" ht="25.5" customHeight="1" x14ac:dyDescent="0.25">
      <c r="A414" s="34">
        <v>44485</v>
      </c>
      <c r="B414" s="35"/>
      <c r="C414" s="35"/>
      <c r="D414" s="35"/>
      <c r="E414" s="44"/>
      <c r="F414" s="35">
        <v>44</v>
      </c>
      <c r="G414" s="80"/>
      <c r="H414" s="67"/>
      <c r="I414" s="73"/>
    </row>
    <row r="415" spans="1:9" ht="25.5" customHeight="1" x14ac:dyDescent="0.25">
      <c r="A415" s="34">
        <v>44486</v>
      </c>
      <c r="B415" s="35"/>
      <c r="C415" s="35"/>
      <c r="D415" s="35"/>
      <c r="E415" s="44"/>
      <c r="F415" s="35"/>
      <c r="G415" s="80"/>
      <c r="H415" s="67"/>
      <c r="I415" s="73"/>
    </row>
    <row r="416" spans="1:9" ht="25.5" customHeight="1" x14ac:dyDescent="0.25">
      <c r="A416" s="26">
        <v>44487</v>
      </c>
      <c r="B416" s="83">
        <v>259</v>
      </c>
      <c r="C416" s="28">
        <v>235</v>
      </c>
      <c r="D416" s="28">
        <v>24</v>
      </c>
      <c r="E416" s="27"/>
      <c r="F416" s="28">
        <v>7999</v>
      </c>
      <c r="G416" s="37"/>
      <c r="H416" s="63" t="s">
        <v>162</v>
      </c>
      <c r="I416" s="70" t="s">
        <v>206</v>
      </c>
    </row>
    <row r="417" spans="1:9" ht="25.5" customHeight="1" x14ac:dyDescent="0.25">
      <c r="A417" s="26">
        <v>44488</v>
      </c>
      <c r="B417" s="83">
        <v>300</v>
      </c>
      <c r="C417" s="28">
        <v>275</v>
      </c>
      <c r="D417" s="28">
        <v>25</v>
      </c>
      <c r="E417" s="27"/>
      <c r="F417" s="28">
        <v>3098</v>
      </c>
      <c r="G417" s="37"/>
      <c r="H417" s="63" t="s">
        <v>162</v>
      </c>
      <c r="I417" s="70" t="s">
        <v>206</v>
      </c>
    </row>
    <row r="418" spans="1:9" ht="25.5" customHeight="1" x14ac:dyDescent="0.25">
      <c r="A418" s="26">
        <v>44489</v>
      </c>
      <c r="B418" s="83">
        <v>226</v>
      </c>
      <c r="C418" s="28">
        <v>213</v>
      </c>
      <c r="D418" s="28">
        <v>13</v>
      </c>
      <c r="E418" s="27"/>
      <c r="F418" s="28" t="s">
        <v>179</v>
      </c>
      <c r="G418" s="37"/>
      <c r="H418" s="63" t="s">
        <v>162</v>
      </c>
      <c r="I418" s="70" t="s">
        <v>206</v>
      </c>
    </row>
    <row r="419" spans="1:9" ht="25.5" customHeight="1" x14ac:dyDescent="0.25">
      <c r="A419" s="26">
        <v>44490</v>
      </c>
      <c r="B419" s="83">
        <v>178</v>
      </c>
      <c r="C419" s="28">
        <v>165</v>
      </c>
      <c r="D419" s="28">
        <v>13</v>
      </c>
      <c r="E419" s="27"/>
      <c r="F419" s="28">
        <v>139964</v>
      </c>
      <c r="G419" s="37"/>
      <c r="H419" s="63" t="s">
        <v>162</v>
      </c>
      <c r="I419" s="70" t="s">
        <v>206</v>
      </c>
    </row>
    <row r="420" spans="1:9" ht="25.5" customHeight="1" x14ac:dyDescent="0.25">
      <c r="A420" s="26">
        <v>44491</v>
      </c>
      <c r="B420" s="83">
        <v>179</v>
      </c>
      <c r="C420" s="28">
        <v>164</v>
      </c>
      <c r="D420" s="28">
        <v>15</v>
      </c>
      <c r="E420" s="27"/>
      <c r="F420" s="28">
        <v>13047</v>
      </c>
      <c r="G420" s="37"/>
      <c r="H420" s="63" t="s">
        <v>162</v>
      </c>
      <c r="I420" s="70" t="s">
        <v>206</v>
      </c>
    </row>
    <row r="421" spans="1:9" ht="25.5" customHeight="1" x14ac:dyDescent="0.25">
      <c r="A421" s="34">
        <v>44492</v>
      </c>
      <c r="B421" s="35"/>
      <c r="C421" s="35"/>
      <c r="D421" s="35"/>
      <c r="E421" s="44"/>
      <c r="F421" s="35"/>
      <c r="G421" s="80"/>
      <c r="H421" s="67"/>
      <c r="I421" s="73"/>
    </row>
    <row r="422" spans="1:9" ht="25.5" customHeight="1" x14ac:dyDescent="0.25">
      <c r="A422" s="34">
        <v>44493</v>
      </c>
      <c r="B422" s="35"/>
      <c r="C422" s="35"/>
      <c r="D422" s="35"/>
      <c r="E422" s="44"/>
      <c r="F422" s="35"/>
      <c r="G422" s="80"/>
      <c r="H422" s="67"/>
      <c r="I422" s="73"/>
    </row>
    <row r="423" spans="1:9" ht="25.5" customHeight="1" x14ac:dyDescent="0.25">
      <c r="A423" s="26">
        <v>44494</v>
      </c>
      <c r="B423" s="83">
        <v>173</v>
      </c>
      <c r="C423" s="28">
        <v>152</v>
      </c>
      <c r="D423" s="28">
        <v>24</v>
      </c>
      <c r="E423" s="27"/>
      <c r="F423" s="28" t="s">
        <v>179</v>
      </c>
      <c r="G423" s="37"/>
      <c r="H423" s="63" t="s">
        <v>162</v>
      </c>
      <c r="I423" s="70" t="s">
        <v>206</v>
      </c>
    </row>
    <row r="424" spans="1:9" ht="25.5" customHeight="1" x14ac:dyDescent="0.25">
      <c r="A424" s="26">
        <v>44495</v>
      </c>
      <c r="B424" s="83">
        <v>320</v>
      </c>
      <c r="C424" s="28">
        <v>288</v>
      </c>
      <c r="D424" s="28">
        <v>32</v>
      </c>
      <c r="E424" s="27"/>
      <c r="F424" s="28">
        <v>11205</v>
      </c>
      <c r="G424" s="37"/>
      <c r="H424" s="63" t="s">
        <v>162</v>
      </c>
      <c r="I424" s="70" t="s">
        <v>206</v>
      </c>
    </row>
    <row r="425" spans="1:9" ht="25.5" customHeight="1" x14ac:dyDescent="0.25">
      <c r="A425" s="26">
        <v>44496</v>
      </c>
      <c r="B425" s="83">
        <v>302</v>
      </c>
      <c r="C425" s="28">
        <v>268</v>
      </c>
      <c r="D425" s="28">
        <v>34</v>
      </c>
      <c r="E425" s="27"/>
      <c r="F425" s="31" t="s">
        <v>179</v>
      </c>
      <c r="G425" s="37"/>
      <c r="H425" s="63" t="s">
        <v>162</v>
      </c>
      <c r="I425" s="70" t="s">
        <v>206</v>
      </c>
    </row>
    <row r="426" spans="1:9" ht="25.5" customHeight="1" x14ac:dyDescent="0.25">
      <c r="A426" s="26">
        <v>44497</v>
      </c>
      <c r="B426" s="83">
        <v>258</v>
      </c>
      <c r="C426" s="28">
        <v>221</v>
      </c>
      <c r="D426" s="28">
        <v>37</v>
      </c>
      <c r="E426" s="27"/>
      <c r="F426" s="28">
        <v>142223</v>
      </c>
      <c r="G426" s="37"/>
      <c r="H426" s="63" t="s">
        <v>162</v>
      </c>
      <c r="I426" s="70" t="s">
        <v>206</v>
      </c>
    </row>
    <row r="427" spans="1:9" ht="25.5" customHeight="1" x14ac:dyDescent="0.25">
      <c r="A427" s="26">
        <v>44498</v>
      </c>
      <c r="B427" s="83">
        <v>242</v>
      </c>
      <c r="C427" s="28">
        <v>221</v>
      </c>
      <c r="D427" s="28">
        <v>21</v>
      </c>
      <c r="E427" s="27"/>
      <c r="F427" s="28">
        <v>31662</v>
      </c>
      <c r="G427" s="37"/>
      <c r="H427" s="63" t="s">
        <v>162</v>
      </c>
      <c r="I427" s="70" t="s">
        <v>206</v>
      </c>
    </row>
    <row r="428" spans="1:9" ht="25.5" customHeight="1" x14ac:dyDescent="0.25">
      <c r="A428" s="34">
        <v>44499</v>
      </c>
      <c r="B428" s="35"/>
      <c r="C428" s="35"/>
      <c r="D428" s="35"/>
      <c r="E428" s="44"/>
      <c r="F428" s="35"/>
      <c r="G428" s="80"/>
      <c r="H428" s="67"/>
      <c r="I428" s="73"/>
    </row>
    <row r="429" spans="1:9" ht="25.5" customHeight="1" x14ac:dyDescent="0.25">
      <c r="A429" s="34">
        <v>44500</v>
      </c>
      <c r="B429" s="35"/>
      <c r="C429" s="35"/>
      <c r="D429" s="35"/>
      <c r="E429" s="44"/>
      <c r="F429" s="35"/>
      <c r="G429" s="80"/>
      <c r="H429" s="67"/>
      <c r="I429" s="73"/>
    </row>
    <row r="430" spans="1:9" ht="25.5" customHeight="1" x14ac:dyDescent="0.25">
      <c r="A430" s="26">
        <v>44501</v>
      </c>
      <c r="B430" s="83">
        <v>340</v>
      </c>
      <c r="C430" s="28">
        <v>307</v>
      </c>
      <c r="D430" s="28">
        <v>33</v>
      </c>
      <c r="E430" s="27"/>
      <c r="F430" s="28">
        <v>13402</v>
      </c>
      <c r="G430" s="37"/>
      <c r="H430" s="63" t="s">
        <v>162</v>
      </c>
      <c r="I430" s="70" t="s">
        <v>206</v>
      </c>
    </row>
    <row r="431" spans="1:9" ht="25.5" customHeight="1" x14ac:dyDescent="0.25">
      <c r="A431" s="26">
        <v>44502</v>
      </c>
      <c r="B431" s="83">
        <v>252</v>
      </c>
      <c r="C431" s="28">
        <v>221</v>
      </c>
      <c r="D431" s="28">
        <v>31</v>
      </c>
      <c r="E431" s="27"/>
      <c r="F431" s="28">
        <v>9866</v>
      </c>
      <c r="G431" s="37"/>
      <c r="H431" s="63" t="s">
        <v>162</v>
      </c>
      <c r="I431" s="70" t="s">
        <v>206</v>
      </c>
    </row>
    <row r="432" spans="1:9" ht="25.5" customHeight="1" x14ac:dyDescent="0.25">
      <c r="A432" s="26">
        <v>44503</v>
      </c>
      <c r="B432" s="83">
        <v>324</v>
      </c>
      <c r="C432" s="28">
        <v>284</v>
      </c>
      <c r="D432" s="28">
        <v>40</v>
      </c>
      <c r="E432" s="27"/>
      <c r="F432" s="28">
        <v>11759</v>
      </c>
      <c r="G432" s="37"/>
      <c r="H432" s="63" t="s">
        <v>162</v>
      </c>
      <c r="I432" s="70" t="s">
        <v>206</v>
      </c>
    </row>
    <row r="433" spans="1:9" ht="25.5" customHeight="1" x14ac:dyDescent="0.25">
      <c r="A433" s="26">
        <v>44504</v>
      </c>
      <c r="B433" s="83">
        <v>229</v>
      </c>
      <c r="C433" s="28">
        <v>226</v>
      </c>
      <c r="D433" s="28">
        <v>3</v>
      </c>
      <c r="E433" s="27"/>
      <c r="F433" s="28">
        <v>33487</v>
      </c>
      <c r="G433" s="37"/>
      <c r="H433" s="63" t="s">
        <v>162</v>
      </c>
      <c r="I433" s="70" t="s">
        <v>206</v>
      </c>
    </row>
    <row r="434" spans="1:9" ht="25.5" customHeight="1" x14ac:dyDescent="0.25">
      <c r="A434" s="26">
        <v>44505</v>
      </c>
      <c r="B434" s="83">
        <v>239</v>
      </c>
      <c r="C434" s="28">
        <v>220</v>
      </c>
      <c r="D434" s="28">
        <v>19</v>
      </c>
      <c r="E434" s="27"/>
      <c r="F434" s="28">
        <v>7738</v>
      </c>
      <c r="G434" s="37"/>
      <c r="H434" s="63" t="s">
        <v>162</v>
      </c>
      <c r="I434" s="70" t="s">
        <v>206</v>
      </c>
    </row>
    <row r="435" spans="1:9" ht="25.5" customHeight="1" x14ac:dyDescent="0.25">
      <c r="A435" s="34">
        <v>44506</v>
      </c>
      <c r="B435" s="35"/>
      <c r="C435" s="35"/>
      <c r="D435" s="35"/>
      <c r="E435" s="44"/>
      <c r="F435" s="35"/>
      <c r="G435" s="80"/>
      <c r="H435" s="67"/>
      <c r="I435" s="73"/>
    </row>
    <row r="436" spans="1:9" ht="25.5" customHeight="1" x14ac:dyDescent="0.25">
      <c r="A436" s="34">
        <v>44507</v>
      </c>
      <c r="B436" s="35"/>
      <c r="C436" s="35"/>
      <c r="D436" s="35"/>
      <c r="E436" s="44"/>
      <c r="F436" s="35"/>
      <c r="G436" s="80"/>
      <c r="H436" s="67"/>
      <c r="I436" s="73"/>
    </row>
    <row r="437" spans="1:9" ht="25.5" customHeight="1" x14ac:dyDescent="0.25">
      <c r="A437" s="26">
        <v>44508</v>
      </c>
      <c r="B437" s="83">
        <v>270</v>
      </c>
      <c r="C437" s="28">
        <v>243</v>
      </c>
      <c r="D437" s="28">
        <v>27</v>
      </c>
      <c r="E437" s="27"/>
      <c r="F437" s="28">
        <v>11615</v>
      </c>
      <c r="G437" s="27" t="s">
        <v>207</v>
      </c>
      <c r="H437" s="63" t="s">
        <v>162</v>
      </c>
      <c r="I437" s="70" t="s">
        <v>206</v>
      </c>
    </row>
    <row r="438" spans="1:9" ht="25.5" customHeight="1" x14ac:dyDescent="0.25">
      <c r="A438" s="26">
        <v>44509</v>
      </c>
      <c r="B438" s="83">
        <v>234</v>
      </c>
      <c r="C438" s="28">
        <v>290</v>
      </c>
      <c r="D438" s="28">
        <v>44</v>
      </c>
      <c r="E438" s="27"/>
      <c r="F438" s="28">
        <v>5106</v>
      </c>
      <c r="G438" s="84" t="s">
        <v>209</v>
      </c>
      <c r="H438" s="63" t="s">
        <v>162</v>
      </c>
      <c r="I438" s="70" t="s">
        <v>206</v>
      </c>
    </row>
    <row r="439" spans="1:9" ht="25.5" customHeight="1" x14ac:dyDescent="0.25">
      <c r="A439" s="26">
        <v>44510</v>
      </c>
      <c r="B439" s="83">
        <v>250</v>
      </c>
      <c r="C439" s="28">
        <v>237</v>
      </c>
      <c r="D439" s="28">
        <v>13</v>
      </c>
      <c r="E439" s="27"/>
      <c r="F439" s="28" t="s">
        <v>179</v>
      </c>
      <c r="G439" s="84" t="s">
        <v>209</v>
      </c>
      <c r="H439" s="63" t="s">
        <v>162</v>
      </c>
      <c r="I439" s="70" t="s">
        <v>206</v>
      </c>
    </row>
    <row r="440" spans="1:9" ht="25.5" customHeight="1" x14ac:dyDescent="0.25">
      <c r="A440" s="26">
        <v>44511</v>
      </c>
      <c r="B440" s="83">
        <v>233</v>
      </c>
      <c r="C440" s="28">
        <v>216</v>
      </c>
      <c r="D440" s="28">
        <v>17</v>
      </c>
      <c r="E440" s="27"/>
      <c r="F440" s="28">
        <v>27899</v>
      </c>
      <c r="G440" s="84" t="s">
        <v>209</v>
      </c>
      <c r="H440" s="63" t="s">
        <v>162</v>
      </c>
      <c r="I440" s="70" t="s">
        <v>206</v>
      </c>
    </row>
    <row r="441" spans="1:9" ht="25.5" customHeight="1" x14ac:dyDescent="0.25">
      <c r="A441" s="26">
        <v>44512</v>
      </c>
      <c r="B441" s="83">
        <v>231</v>
      </c>
      <c r="C441" s="28">
        <v>218</v>
      </c>
      <c r="D441" s="28">
        <v>13</v>
      </c>
      <c r="E441" s="27"/>
      <c r="F441" s="28">
        <v>4080</v>
      </c>
      <c r="G441" s="84" t="s">
        <v>209</v>
      </c>
      <c r="H441" s="63" t="s">
        <v>162</v>
      </c>
      <c r="I441" s="70" t="s">
        <v>206</v>
      </c>
    </row>
    <row r="442" spans="1:9" ht="25.5" customHeight="1" x14ac:dyDescent="0.25">
      <c r="A442" s="34">
        <v>44513</v>
      </c>
      <c r="B442" s="35"/>
      <c r="C442" s="35"/>
      <c r="D442" s="35"/>
      <c r="E442" s="44"/>
      <c r="F442" s="35"/>
      <c r="G442" s="80"/>
      <c r="H442" s="67"/>
      <c r="I442" s="73"/>
    </row>
    <row r="443" spans="1:9" ht="25.5" customHeight="1" x14ac:dyDescent="0.25">
      <c r="A443" s="34">
        <v>44514</v>
      </c>
      <c r="B443" s="35"/>
      <c r="C443" s="35"/>
      <c r="D443" s="35"/>
      <c r="E443" s="44"/>
      <c r="F443" s="35"/>
      <c r="G443" s="80"/>
      <c r="H443" s="67"/>
      <c r="I443" s="73"/>
    </row>
    <row r="444" spans="1:9" ht="25.5" customHeight="1" x14ac:dyDescent="0.25">
      <c r="A444" s="26">
        <v>44515</v>
      </c>
      <c r="B444" s="83">
        <v>223</v>
      </c>
      <c r="C444" s="28">
        <v>220</v>
      </c>
      <c r="D444" s="28">
        <v>3</v>
      </c>
      <c r="E444" s="27"/>
      <c r="F444" s="28">
        <v>5867</v>
      </c>
      <c r="G444" s="84" t="s">
        <v>209</v>
      </c>
      <c r="H444" s="63" t="s">
        <v>162</v>
      </c>
      <c r="I444" s="70" t="s">
        <v>206</v>
      </c>
    </row>
    <row r="445" spans="1:9" ht="25.5" customHeight="1" x14ac:dyDescent="0.25">
      <c r="A445" s="26">
        <v>44516</v>
      </c>
      <c r="B445" s="83">
        <v>273</v>
      </c>
      <c r="C445" s="28">
        <v>244</v>
      </c>
      <c r="D445" s="28">
        <v>29</v>
      </c>
      <c r="E445" s="27"/>
      <c r="F445" s="28">
        <v>6062</v>
      </c>
      <c r="G445" s="84" t="s">
        <v>209</v>
      </c>
      <c r="H445" s="63" t="s">
        <v>162</v>
      </c>
      <c r="I445" s="70" t="s">
        <v>206</v>
      </c>
    </row>
    <row r="446" spans="1:9" ht="25.5" customHeight="1" x14ac:dyDescent="0.25">
      <c r="A446" s="26">
        <v>44517</v>
      </c>
      <c r="B446" s="83">
        <v>264</v>
      </c>
      <c r="C446" s="28">
        <v>246</v>
      </c>
      <c r="D446" s="28">
        <v>18</v>
      </c>
      <c r="E446" s="27"/>
      <c r="F446" s="28" t="s">
        <v>179</v>
      </c>
      <c r="G446" s="84" t="s">
        <v>209</v>
      </c>
      <c r="H446" s="63" t="s">
        <v>162</v>
      </c>
      <c r="I446" s="70" t="s">
        <v>206</v>
      </c>
    </row>
    <row r="447" spans="1:9" ht="25.5" customHeight="1" x14ac:dyDescent="0.25">
      <c r="A447" s="26">
        <v>44518</v>
      </c>
      <c r="B447" s="83">
        <v>184</v>
      </c>
      <c r="C447" s="28">
        <v>170</v>
      </c>
      <c r="D447" s="28">
        <v>14</v>
      </c>
      <c r="E447" s="27"/>
      <c r="F447" s="28">
        <v>21782</v>
      </c>
      <c r="G447" s="84" t="s">
        <v>209</v>
      </c>
      <c r="H447" s="63" t="s">
        <v>162</v>
      </c>
      <c r="I447" s="70" t="s">
        <v>206</v>
      </c>
    </row>
    <row r="448" spans="1:9" ht="25.5" customHeight="1" x14ac:dyDescent="0.25">
      <c r="A448" s="26">
        <v>44519</v>
      </c>
      <c r="B448" s="83">
        <v>148</v>
      </c>
      <c r="C448" s="28">
        <v>136</v>
      </c>
      <c r="D448" s="28">
        <v>12</v>
      </c>
      <c r="E448" s="27"/>
      <c r="F448" s="28">
        <v>4084</v>
      </c>
      <c r="G448" s="84" t="s">
        <v>209</v>
      </c>
      <c r="H448" s="63" t="s">
        <v>162</v>
      </c>
      <c r="I448" s="70" t="s">
        <v>206</v>
      </c>
    </row>
    <row r="449" spans="1:9" ht="25.5" customHeight="1" x14ac:dyDescent="0.25">
      <c r="A449" s="34">
        <v>44520</v>
      </c>
      <c r="B449" s="35"/>
      <c r="C449" s="35"/>
      <c r="D449" s="35"/>
      <c r="E449" s="44"/>
      <c r="F449" s="35"/>
      <c r="G449" s="80"/>
      <c r="H449" s="67"/>
      <c r="I449" s="73"/>
    </row>
    <row r="450" spans="1:9" ht="25.5" customHeight="1" x14ac:dyDescent="0.25">
      <c r="A450" s="34">
        <v>44521</v>
      </c>
      <c r="B450" s="35"/>
      <c r="C450" s="35"/>
      <c r="D450" s="35"/>
      <c r="E450" s="44"/>
      <c r="F450" s="35"/>
      <c r="G450" s="80"/>
      <c r="H450" s="67"/>
      <c r="I450" s="73"/>
    </row>
    <row r="451" spans="1:9" ht="25.5" customHeight="1" x14ac:dyDescent="0.25">
      <c r="A451" s="26">
        <v>44522</v>
      </c>
      <c r="B451" s="83">
        <v>218</v>
      </c>
      <c r="C451" s="28">
        <v>197</v>
      </c>
      <c r="D451" s="28">
        <v>21</v>
      </c>
      <c r="E451" s="27"/>
      <c r="F451" s="28" t="s">
        <v>179</v>
      </c>
      <c r="G451" s="84" t="s">
        <v>209</v>
      </c>
      <c r="H451" s="63" t="s">
        <v>162</v>
      </c>
      <c r="I451" s="70" t="s">
        <v>206</v>
      </c>
    </row>
    <row r="452" spans="1:9" ht="25.5" customHeight="1" x14ac:dyDescent="0.25">
      <c r="A452" s="26">
        <v>44523</v>
      </c>
      <c r="B452" s="83">
        <v>254</v>
      </c>
      <c r="C452" s="28">
        <v>230</v>
      </c>
      <c r="D452" s="28">
        <v>24</v>
      </c>
      <c r="E452" s="27"/>
      <c r="F452" s="28">
        <v>8015</v>
      </c>
      <c r="G452" s="84" t="s">
        <v>209</v>
      </c>
      <c r="H452" s="63" t="s">
        <v>162</v>
      </c>
      <c r="I452" s="70" t="s">
        <v>206</v>
      </c>
    </row>
    <row r="453" spans="1:9" ht="25.5" customHeight="1" x14ac:dyDescent="0.25">
      <c r="A453" s="26">
        <v>44524</v>
      </c>
      <c r="B453" s="28">
        <v>166</v>
      </c>
      <c r="C453" s="28">
        <v>166</v>
      </c>
      <c r="D453" s="28">
        <v>0</v>
      </c>
      <c r="E453" s="27"/>
      <c r="F453" s="28" t="s">
        <v>179</v>
      </c>
      <c r="G453" s="84" t="s">
        <v>209</v>
      </c>
      <c r="H453" s="63" t="s">
        <v>162</v>
      </c>
      <c r="I453" s="70"/>
    </row>
    <row r="454" spans="1:9" ht="25.5" customHeight="1" x14ac:dyDescent="0.25">
      <c r="A454" s="26">
        <v>44525</v>
      </c>
      <c r="B454" s="83">
        <v>311</v>
      </c>
      <c r="C454" s="28">
        <v>240</v>
      </c>
      <c r="D454" s="28">
        <v>71</v>
      </c>
      <c r="E454" s="27"/>
      <c r="F454" s="28" t="s">
        <v>179</v>
      </c>
      <c r="G454" s="84" t="s">
        <v>209</v>
      </c>
      <c r="H454" s="63" t="s">
        <v>162</v>
      </c>
      <c r="I454" s="70" t="s">
        <v>206</v>
      </c>
    </row>
    <row r="455" spans="1:9" ht="25.5" customHeight="1" x14ac:dyDescent="0.25">
      <c r="A455" s="26">
        <v>44526</v>
      </c>
      <c r="B455" s="83">
        <v>198</v>
      </c>
      <c r="C455" s="28">
        <v>152</v>
      </c>
      <c r="D455" s="28">
        <v>46</v>
      </c>
      <c r="E455" s="27"/>
      <c r="F455" s="28">
        <v>44363</v>
      </c>
      <c r="G455" s="84" t="s">
        <v>209</v>
      </c>
      <c r="H455" s="63" t="s">
        <v>162</v>
      </c>
      <c r="I455" s="70" t="s">
        <v>206</v>
      </c>
    </row>
    <row r="456" spans="1:9" ht="25.5" customHeight="1" x14ac:dyDescent="0.25">
      <c r="A456" s="34">
        <v>44527</v>
      </c>
      <c r="B456" s="35"/>
      <c r="C456" s="35"/>
      <c r="D456" s="35"/>
      <c r="E456" s="44"/>
      <c r="F456" s="35"/>
      <c r="G456" s="80"/>
      <c r="H456" s="67"/>
      <c r="I456" s="73"/>
    </row>
    <row r="457" spans="1:9" ht="25.5" customHeight="1" x14ac:dyDescent="0.25">
      <c r="A457" s="34">
        <v>44528</v>
      </c>
      <c r="B457" s="35"/>
      <c r="C457" s="35"/>
      <c r="D457" s="35"/>
      <c r="E457" s="44"/>
      <c r="F457" s="35"/>
      <c r="G457" s="80"/>
      <c r="H457" s="67"/>
      <c r="I457" s="73"/>
    </row>
    <row r="458" spans="1:9" ht="25.5" customHeight="1" x14ac:dyDescent="0.25">
      <c r="A458" s="26">
        <v>44529</v>
      </c>
      <c r="B458" s="83">
        <v>222</v>
      </c>
      <c r="C458" s="28">
        <v>200</v>
      </c>
      <c r="D458" s="28">
        <v>22</v>
      </c>
      <c r="E458" s="27"/>
      <c r="F458" s="28" t="s">
        <v>179</v>
      </c>
      <c r="G458" s="84" t="s">
        <v>209</v>
      </c>
      <c r="H458" s="63" t="s">
        <v>162</v>
      </c>
      <c r="I458" s="70" t="s">
        <v>206</v>
      </c>
    </row>
    <row r="459" spans="1:9" ht="25.5" customHeight="1" x14ac:dyDescent="0.25">
      <c r="A459" s="26">
        <v>44530</v>
      </c>
      <c r="B459" s="83">
        <v>277</v>
      </c>
      <c r="C459" s="28">
        <v>256</v>
      </c>
      <c r="D459" s="28">
        <v>21</v>
      </c>
      <c r="E459" s="27"/>
      <c r="F459" s="28">
        <v>14344</v>
      </c>
      <c r="G459" s="84" t="s">
        <v>209</v>
      </c>
      <c r="H459" s="63" t="s">
        <v>162</v>
      </c>
      <c r="I459" s="70" t="s">
        <v>206</v>
      </c>
    </row>
    <row r="460" spans="1:9" ht="25.5" customHeight="1" x14ac:dyDescent="0.25">
      <c r="A460" s="26">
        <v>44531</v>
      </c>
      <c r="B460" s="83">
        <v>285</v>
      </c>
      <c r="C460" s="28">
        <v>267</v>
      </c>
      <c r="D460" s="28">
        <v>18</v>
      </c>
      <c r="E460" s="27"/>
      <c r="F460" s="28">
        <v>10895</v>
      </c>
      <c r="G460" s="84" t="s">
        <v>209</v>
      </c>
      <c r="H460" s="63" t="s">
        <v>162</v>
      </c>
      <c r="I460" s="70" t="s">
        <v>206</v>
      </c>
    </row>
    <row r="461" spans="1:9" ht="25.5" customHeight="1" x14ac:dyDescent="0.25">
      <c r="A461" s="26">
        <v>44532</v>
      </c>
      <c r="B461" s="83">
        <v>199</v>
      </c>
      <c r="C461" s="28">
        <v>170</v>
      </c>
      <c r="D461" s="28">
        <v>29</v>
      </c>
      <c r="E461" s="27"/>
      <c r="F461" s="28">
        <v>9925</v>
      </c>
      <c r="G461" s="84" t="s">
        <v>209</v>
      </c>
      <c r="H461" s="63" t="s">
        <v>162</v>
      </c>
      <c r="I461" s="70" t="s">
        <v>206</v>
      </c>
    </row>
    <row r="462" spans="1:9" ht="25.5" customHeight="1" x14ac:dyDescent="0.25">
      <c r="A462" s="26">
        <v>44533</v>
      </c>
      <c r="B462" s="83">
        <v>190</v>
      </c>
      <c r="C462" s="28">
        <v>174</v>
      </c>
      <c r="D462" s="28">
        <v>16</v>
      </c>
      <c r="E462" s="27"/>
      <c r="F462" s="28">
        <v>16701</v>
      </c>
      <c r="G462" s="84" t="s">
        <v>209</v>
      </c>
      <c r="H462" s="63" t="s">
        <v>162</v>
      </c>
      <c r="I462" s="70" t="s">
        <v>206</v>
      </c>
    </row>
    <row r="463" spans="1:9" ht="25.5" customHeight="1" x14ac:dyDescent="0.25">
      <c r="A463" s="34">
        <v>44534</v>
      </c>
      <c r="B463" s="35"/>
      <c r="C463" s="35"/>
      <c r="D463" s="35"/>
      <c r="E463" s="44"/>
      <c r="F463" s="35">
        <v>5942</v>
      </c>
      <c r="G463" s="80"/>
      <c r="H463" s="67"/>
      <c r="I463" s="73"/>
    </row>
    <row r="464" spans="1:9" ht="25.5" customHeight="1" x14ac:dyDescent="0.25">
      <c r="A464" s="34">
        <v>44535</v>
      </c>
      <c r="B464" s="35"/>
      <c r="C464" s="35"/>
      <c r="D464" s="35"/>
      <c r="E464" s="44"/>
      <c r="F464" s="35"/>
      <c r="G464" s="80"/>
      <c r="H464" s="67"/>
      <c r="I464" s="73"/>
    </row>
    <row r="465" spans="1:9" ht="25.5" customHeight="1" x14ac:dyDescent="0.25">
      <c r="A465" s="26">
        <v>44536</v>
      </c>
      <c r="B465" s="28">
        <v>69</v>
      </c>
      <c r="C465" s="28">
        <v>69</v>
      </c>
      <c r="D465" s="28">
        <v>0</v>
      </c>
      <c r="E465" s="27"/>
      <c r="F465" s="28">
        <v>8276</v>
      </c>
      <c r="G465" s="84" t="s">
        <v>209</v>
      </c>
      <c r="H465" s="63" t="s">
        <v>162</v>
      </c>
      <c r="I465" s="76" t="s">
        <v>214</v>
      </c>
    </row>
    <row r="466" spans="1:9" ht="25.5" customHeight="1" x14ac:dyDescent="0.25">
      <c r="A466" s="26">
        <v>44537</v>
      </c>
      <c r="B466" s="83">
        <v>228</v>
      </c>
      <c r="C466" s="28">
        <v>202</v>
      </c>
      <c r="D466" s="28">
        <v>26</v>
      </c>
      <c r="E466" s="27"/>
      <c r="F466" s="28">
        <v>4424</v>
      </c>
      <c r="G466" s="84" t="s">
        <v>209</v>
      </c>
      <c r="H466" s="63" t="s">
        <v>162</v>
      </c>
      <c r="I466" s="70" t="s">
        <v>215</v>
      </c>
    </row>
    <row r="467" spans="1:9" ht="25.5" customHeight="1" x14ac:dyDescent="0.25">
      <c r="A467" s="26">
        <v>44538</v>
      </c>
      <c r="B467" s="83">
        <v>155</v>
      </c>
      <c r="C467" s="28">
        <v>116</v>
      </c>
      <c r="D467" s="28">
        <v>39</v>
      </c>
      <c r="E467" s="27"/>
      <c r="F467" s="28" t="s">
        <v>179</v>
      </c>
      <c r="G467" s="84" t="s">
        <v>209</v>
      </c>
      <c r="H467" s="63" t="s">
        <v>162</v>
      </c>
      <c r="I467" s="70" t="s">
        <v>215</v>
      </c>
    </row>
    <row r="468" spans="1:9" ht="25.5" customHeight="1" x14ac:dyDescent="0.25">
      <c r="A468" s="26">
        <v>44539</v>
      </c>
      <c r="B468" s="28">
        <v>0</v>
      </c>
      <c r="C468" s="28">
        <v>0</v>
      </c>
      <c r="D468" s="28">
        <v>0</v>
      </c>
      <c r="E468" s="27"/>
      <c r="F468" s="28" t="s">
        <v>179</v>
      </c>
      <c r="G468" s="84" t="s">
        <v>209</v>
      </c>
      <c r="H468" s="63" t="s">
        <v>162</v>
      </c>
      <c r="I468" s="70" t="s">
        <v>204</v>
      </c>
    </row>
    <row r="469" spans="1:9" ht="25.5" customHeight="1" x14ac:dyDescent="0.25">
      <c r="A469" s="26">
        <v>44540</v>
      </c>
      <c r="B469" s="28">
        <v>0</v>
      </c>
      <c r="C469" s="28">
        <v>0</v>
      </c>
      <c r="D469" s="28">
        <v>0</v>
      </c>
      <c r="E469" s="27"/>
      <c r="F469" s="28" t="s">
        <v>179</v>
      </c>
      <c r="G469" s="84" t="s">
        <v>209</v>
      </c>
      <c r="H469" s="63" t="s">
        <v>162</v>
      </c>
      <c r="I469" s="70" t="s">
        <v>204</v>
      </c>
    </row>
    <row r="470" spans="1:9" ht="25.5" customHeight="1" x14ac:dyDescent="0.25">
      <c r="A470" s="34">
        <v>44541</v>
      </c>
      <c r="B470" s="35"/>
      <c r="C470" s="35"/>
      <c r="D470" s="35"/>
      <c r="E470" s="44"/>
      <c r="F470" s="35">
        <v>45351</v>
      </c>
      <c r="G470" s="80"/>
      <c r="H470" s="67"/>
      <c r="I470" s="73"/>
    </row>
    <row r="471" spans="1:9" ht="25.5" customHeight="1" x14ac:dyDescent="0.25">
      <c r="A471" s="34">
        <v>44542</v>
      </c>
      <c r="B471" s="35"/>
      <c r="C471" s="35"/>
      <c r="D471" s="35"/>
      <c r="E471" s="44"/>
      <c r="F471" s="35"/>
      <c r="G471" s="80"/>
      <c r="H471" s="67"/>
      <c r="I471" s="73"/>
    </row>
    <row r="472" spans="1:9" ht="25.5" customHeight="1" x14ac:dyDescent="0.25">
      <c r="A472" s="26">
        <v>44543</v>
      </c>
      <c r="B472" s="28">
        <v>0</v>
      </c>
      <c r="C472" s="28">
        <v>1500</v>
      </c>
      <c r="D472" s="28">
        <v>0</v>
      </c>
      <c r="E472" s="27"/>
      <c r="F472" s="28" t="s">
        <v>179</v>
      </c>
      <c r="G472" s="84" t="s">
        <v>209</v>
      </c>
      <c r="H472" s="63" t="s">
        <v>162</v>
      </c>
      <c r="I472" s="70" t="s">
        <v>205</v>
      </c>
    </row>
    <row r="473" spans="1:9" ht="25.5" customHeight="1" x14ac:dyDescent="0.25">
      <c r="A473" s="26">
        <v>44544</v>
      </c>
      <c r="B473" s="28">
        <v>62</v>
      </c>
      <c r="C473" s="28">
        <v>55</v>
      </c>
      <c r="D473" s="28">
        <v>7</v>
      </c>
      <c r="E473" s="27"/>
      <c r="F473" s="28">
        <v>8276</v>
      </c>
      <c r="G473" s="84" t="s">
        <v>209</v>
      </c>
      <c r="H473" s="63" t="s">
        <v>162</v>
      </c>
      <c r="I473" s="70" t="s">
        <v>206</v>
      </c>
    </row>
    <row r="474" spans="1:9" ht="25.5" customHeight="1" x14ac:dyDescent="0.25">
      <c r="A474" s="26">
        <v>44545</v>
      </c>
      <c r="B474" s="83">
        <v>1002</v>
      </c>
      <c r="C474" s="28">
        <v>974</v>
      </c>
      <c r="D474" s="28">
        <v>35</v>
      </c>
      <c r="E474" s="27"/>
      <c r="F474" s="28">
        <v>7841</v>
      </c>
      <c r="G474" s="84" t="s">
        <v>209</v>
      </c>
      <c r="H474" s="63" t="s">
        <v>162</v>
      </c>
      <c r="I474" s="70" t="s">
        <v>206</v>
      </c>
    </row>
    <row r="475" spans="1:9" ht="25.5" customHeight="1" x14ac:dyDescent="0.25">
      <c r="A475" s="26">
        <v>44546</v>
      </c>
      <c r="B475" s="28">
        <v>166</v>
      </c>
      <c r="C475" s="28">
        <v>166</v>
      </c>
      <c r="D475" s="28">
        <v>0</v>
      </c>
      <c r="E475" s="27"/>
      <c r="F475" s="28" t="s">
        <v>179</v>
      </c>
      <c r="G475" s="84" t="s">
        <v>209</v>
      </c>
      <c r="H475" s="63" t="s">
        <v>162</v>
      </c>
      <c r="I475" s="70" t="s">
        <v>206</v>
      </c>
    </row>
    <row r="476" spans="1:9" ht="25.5" customHeight="1" x14ac:dyDescent="0.25">
      <c r="A476" s="26">
        <v>44547</v>
      </c>
      <c r="B476" s="28">
        <v>162</v>
      </c>
      <c r="C476" s="28">
        <v>162</v>
      </c>
      <c r="D476" s="28">
        <v>0</v>
      </c>
      <c r="E476" s="27"/>
      <c r="F476" s="28">
        <v>19172</v>
      </c>
      <c r="G476" s="84" t="s">
        <v>209</v>
      </c>
      <c r="H476" s="63" t="s">
        <v>162</v>
      </c>
      <c r="I476" s="70"/>
    </row>
    <row r="477" spans="1:9" ht="25.5" customHeight="1" x14ac:dyDescent="0.25">
      <c r="A477" s="34">
        <v>44548</v>
      </c>
      <c r="B477" s="35"/>
      <c r="C477" s="35"/>
      <c r="D477" s="35"/>
      <c r="E477" s="44"/>
      <c r="F477" s="35">
        <v>8166</v>
      </c>
      <c r="G477" s="80"/>
      <c r="H477" s="67"/>
      <c r="I477" s="73"/>
    </row>
    <row r="478" spans="1:9" ht="25.5" customHeight="1" x14ac:dyDescent="0.25">
      <c r="A478" s="34">
        <v>44549</v>
      </c>
      <c r="B478" s="35"/>
      <c r="C478" s="35"/>
      <c r="D478" s="35"/>
      <c r="E478" s="44"/>
      <c r="F478" s="35"/>
      <c r="G478" s="80"/>
      <c r="H478" s="67"/>
      <c r="I478" s="73"/>
    </row>
    <row r="479" spans="1:9" ht="25.5" customHeight="1" x14ac:dyDescent="0.25">
      <c r="A479" s="26">
        <v>44550</v>
      </c>
      <c r="B479" s="85">
        <v>25</v>
      </c>
      <c r="C479" s="28">
        <v>25</v>
      </c>
      <c r="D479" s="28">
        <v>0</v>
      </c>
      <c r="E479" s="27"/>
      <c r="F479" s="28">
        <v>9574</v>
      </c>
      <c r="G479" s="84" t="s">
        <v>209</v>
      </c>
      <c r="H479" s="63" t="s">
        <v>208</v>
      </c>
      <c r="I479" s="70" t="s">
        <v>216</v>
      </c>
    </row>
    <row r="480" spans="1:9" ht="25.5" customHeight="1" x14ac:dyDescent="0.25">
      <c r="A480" s="26">
        <v>44551</v>
      </c>
      <c r="B480" s="85">
        <v>336</v>
      </c>
      <c r="C480" s="28">
        <v>336</v>
      </c>
      <c r="D480" s="28">
        <v>0</v>
      </c>
      <c r="E480" s="27"/>
      <c r="F480" s="31" t="s">
        <v>179</v>
      </c>
      <c r="G480" s="84" t="s">
        <v>209</v>
      </c>
      <c r="H480" s="63" t="s">
        <v>162</v>
      </c>
      <c r="I480" s="70"/>
    </row>
    <row r="481" spans="1:9" ht="25.5" customHeight="1" x14ac:dyDescent="0.25">
      <c r="A481" s="26">
        <v>44552</v>
      </c>
      <c r="B481" s="85">
        <v>190</v>
      </c>
      <c r="C481" s="28">
        <v>190</v>
      </c>
      <c r="D481" s="28">
        <v>0</v>
      </c>
      <c r="E481" s="27"/>
      <c r="F481" s="28">
        <v>9099</v>
      </c>
      <c r="G481" s="84" t="s">
        <v>209</v>
      </c>
      <c r="H481" s="63" t="s">
        <v>162</v>
      </c>
      <c r="I481" s="70"/>
    </row>
    <row r="482" spans="1:9" ht="25.5" customHeight="1" x14ac:dyDescent="0.25">
      <c r="A482" s="26">
        <v>44553</v>
      </c>
      <c r="B482" s="85">
        <v>178</v>
      </c>
      <c r="C482" s="28">
        <v>178</v>
      </c>
      <c r="D482" s="28"/>
      <c r="E482" s="27"/>
      <c r="F482" s="28" t="s">
        <v>179</v>
      </c>
      <c r="G482" s="84" t="s">
        <v>209</v>
      </c>
      <c r="H482" s="63" t="s">
        <v>162</v>
      </c>
      <c r="I482" s="70"/>
    </row>
    <row r="483" spans="1:9" ht="25.5" customHeight="1" x14ac:dyDescent="0.25">
      <c r="A483" s="26">
        <v>44554</v>
      </c>
      <c r="B483" s="85">
        <v>149</v>
      </c>
      <c r="C483" s="28">
        <v>149</v>
      </c>
      <c r="D483" s="28"/>
      <c r="E483" s="27"/>
      <c r="F483" s="28">
        <v>3280</v>
      </c>
      <c r="G483" s="84" t="s">
        <v>209</v>
      </c>
      <c r="H483" s="63" t="s">
        <v>162</v>
      </c>
      <c r="I483" s="70"/>
    </row>
    <row r="484" spans="1:9" ht="25.5" customHeight="1" x14ac:dyDescent="0.25">
      <c r="A484" s="34">
        <v>44555</v>
      </c>
      <c r="B484" s="35"/>
      <c r="C484" s="35"/>
      <c r="D484" s="35"/>
      <c r="E484" s="44"/>
      <c r="F484" s="35"/>
      <c r="G484" s="80"/>
      <c r="H484" s="67"/>
      <c r="I484" s="73"/>
    </row>
    <row r="485" spans="1:9" ht="25.5" customHeight="1" x14ac:dyDescent="0.25">
      <c r="A485" s="34">
        <v>44556</v>
      </c>
      <c r="B485" s="35"/>
      <c r="C485" s="35"/>
      <c r="D485" s="35"/>
      <c r="E485" s="44"/>
      <c r="F485" s="35"/>
      <c r="G485" s="80"/>
      <c r="H485" s="67"/>
      <c r="I485" s="73"/>
    </row>
    <row r="486" spans="1:9" ht="25.5" customHeight="1" x14ac:dyDescent="0.25">
      <c r="A486" s="26">
        <v>44557</v>
      </c>
      <c r="B486" s="85">
        <v>86</v>
      </c>
      <c r="C486" s="28">
        <v>86</v>
      </c>
      <c r="D486" s="28"/>
      <c r="E486" s="27"/>
      <c r="F486" s="28">
        <v>16555</v>
      </c>
      <c r="G486" s="37"/>
      <c r="H486" s="63" t="s">
        <v>162</v>
      </c>
      <c r="I486" s="70"/>
    </row>
    <row r="487" spans="1:9" ht="25.5" customHeight="1" x14ac:dyDescent="0.25">
      <c r="A487" s="26">
        <v>44558</v>
      </c>
      <c r="B487" s="85">
        <v>162</v>
      </c>
      <c r="C487" s="28">
        <v>162</v>
      </c>
      <c r="D487" s="28"/>
      <c r="E487" s="27"/>
      <c r="F487" s="28">
        <v>2234</v>
      </c>
      <c r="G487" s="37"/>
      <c r="H487" s="63" t="s">
        <v>162</v>
      </c>
      <c r="I487" s="70"/>
    </row>
    <row r="488" spans="1:9" ht="25.5" customHeight="1" x14ac:dyDescent="0.25">
      <c r="A488" s="26">
        <v>44559</v>
      </c>
      <c r="B488" s="86">
        <v>171</v>
      </c>
      <c r="C488" s="28">
        <v>166</v>
      </c>
      <c r="D488" s="28">
        <v>4</v>
      </c>
      <c r="E488" s="27"/>
      <c r="F488" s="28">
        <v>4410</v>
      </c>
      <c r="G488" s="37"/>
      <c r="H488" s="63" t="s">
        <v>162</v>
      </c>
      <c r="I488" s="70"/>
    </row>
    <row r="489" spans="1:9" ht="25.5" customHeight="1" x14ac:dyDescent="0.25">
      <c r="A489" s="26">
        <v>44560</v>
      </c>
      <c r="B489" s="85">
        <v>143</v>
      </c>
      <c r="C489" s="28">
        <v>143</v>
      </c>
      <c r="D489" s="28"/>
      <c r="E489" s="27"/>
      <c r="F489" s="28">
        <v>41866</v>
      </c>
      <c r="G489" s="37"/>
      <c r="H489" s="63" t="s">
        <v>162</v>
      </c>
      <c r="I489" s="70"/>
    </row>
    <row r="490" spans="1:9" ht="25.5" customHeight="1" x14ac:dyDescent="0.25">
      <c r="A490" s="26">
        <v>44561</v>
      </c>
      <c r="B490" s="35"/>
      <c r="C490" s="35"/>
      <c r="D490" s="35"/>
      <c r="E490" s="44"/>
      <c r="F490" s="35"/>
      <c r="G490" s="80"/>
      <c r="H490" s="67"/>
      <c r="I490" s="73"/>
    </row>
    <row r="491" spans="1:9" ht="25.5" customHeight="1" x14ac:dyDescent="0.25">
      <c r="A491" s="34">
        <v>44562</v>
      </c>
      <c r="B491" s="35"/>
      <c r="C491" s="35"/>
      <c r="D491" s="35"/>
      <c r="E491" s="44"/>
      <c r="F491" s="35"/>
      <c r="G491" s="80"/>
      <c r="H491" s="67"/>
      <c r="I491" s="73"/>
    </row>
  </sheetData>
  <autoFilter ref="A1:I204" xr:uid="{00000000-0009-0000-0000-000002000000}"/>
  <conditionalFormatting sqref="G1:H13 I8 G15:H65 G67:H97 E98:F98 G99:H162 G163:G166 G167:H208 G211:H212 G217:H220 H221:H224 G225:H226 H227:H231 G232:H233 H234:H238 G239:H240 H241:H245 G258">
    <cfRule type="containsText" dxfId="11" priority="122" operator="containsText" text="reste">
      <formula>NOT(ISERROR(SEARCH("reste",E1)))</formula>
    </cfRule>
    <cfRule type="endsWith" dxfId="10" priority="123" operator="endsWith" text="reste">
      <formula>RIGHT(E1,LEN("reste"))="reste"</formula>
    </cfRule>
  </conditionalFormatting>
  <conditionalFormatting sqref="G246:H257">
    <cfRule type="containsText" dxfId="9" priority="37" operator="containsText" text="reste">
      <formula>NOT(ISERROR(SEARCH("reste",G246)))</formula>
    </cfRule>
    <cfRule type="endsWith" dxfId="8" priority="38" operator="endsWith" text="reste">
      <formula>RIGHT(G246,LEN("reste"))="reste"</formula>
    </cfRule>
  </conditionalFormatting>
  <conditionalFormatting sqref="G259:H376">
    <cfRule type="containsText" dxfId="7" priority="39" operator="containsText" text="reste">
      <formula>NOT(ISERROR(SEARCH("reste",G259)))</formula>
    </cfRule>
    <cfRule type="endsWith" dxfId="6" priority="40" operator="endsWith" text="reste">
      <formula>RIGHT(G259,LEN("reste"))="reste"</formula>
    </cfRule>
  </conditionalFormatting>
  <conditionalFormatting sqref="G378:H1048576">
    <cfRule type="containsText" dxfId="5" priority="1" operator="containsText" text="reste">
      <formula>NOT(ISERROR(SEARCH("reste",G378)))</formula>
    </cfRule>
    <cfRule type="endsWith" dxfId="4" priority="2" operator="endsWith" text="reste">
      <formula>RIGHT(G378,LEN("reste"))="reste"</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73"/>
  <sheetViews>
    <sheetView zoomScale="90" zoomScaleNormal="90" workbookViewId="0">
      <pane ySplit="1" topLeftCell="A272" activePane="bottomLeft" state="frozen"/>
      <selection pane="bottomLeft" activeCell="D308" sqref="D308"/>
    </sheetView>
  </sheetViews>
  <sheetFormatPr baseColWidth="10" defaultColWidth="12.85546875" defaultRowHeight="25.5" customHeight="1" x14ac:dyDescent="0.2"/>
  <cols>
    <col min="1" max="1" width="12.7109375" style="113" bestFit="1" customWidth="1"/>
    <col min="2" max="2" width="24" style="114" bestFit="1" customWidth="1"/>
    <col min="3" max="3" width="29.140625" style="114" bestFit="1" customWidth="1"/>
    <col min="4" max="4" width="28.42578125" style="114" bestFit="1" customWidth="1"/>
    <col min="5" max="5" width="31.5703125" style="113" bestFit="1" customWidth="1"/>
    <col min="6" max="6" width="32.5703125" style="114" bestFit="1" customWidth="1"/>
    <col min="7" max="7" width="30.5703125" style="115" bestFit="1" customWidth="1"/>
    <col min="8" max="8" width="61.42578125" style="116" customWidth="1"/>
    <col min="9" max="16384" width="12.85546875" style="100"/>
  </cols>
  <sheetData>
    <row r="1" spans="1:8" s="95" customFormat="1" ht="25.5" customHeight="1" x14ac:dyDescent="0.2">
      <c r="A1" s="89" t="s">
        <v>17</v>
      </c>
      <c r="B1" s="90" t="s">
        <v>28</v>
      </c>
      <c r="C1" s="90" t="s">
        <v>29</v>
      </c>
      <c r="D1" s="90" t="s">
        <v>30</v>
      </c>
      <c r="E1" s="91" t="s">
        <v>147</v>
      </c>
      <c r="F1" s="92" t="s">
        <v>105</v>
      </c>
      <c r="G1" s="93" t="s">
        <v>148</v>
      </c>
      <c r="H1" s="94" t="s">
        <v>83</v>
      </c>
    </row>
    <row r="2" spans="1:8" ht="25.5" customHeight="1" x14ac:dyDescent="0.2">
      <c r="A2" s="96">
        <v>44555</v>
      </c>
      <c r="B2" s="97"/>
      <c r="C2" s="97"/>
      <c r="D2" s="97"/>
      <c r="E2" s="98"/>
      <c r="F2" s="97"/>
      <c r="G2" s="99"/>
      <c r="H2" s="88"/>
    </row>
    <row r="3" spans="1:8" ht="25.5" customHeight="1" x14ac:dyDescent="0.2">
      <c r="A3" s="96">
        <v>44556</v>
      </c>
      <c r="B3" s="97"/>
      <c r="C3" s="97"/>
      <c r="D3" s="97"/>
      <c r="E3" s="98"/>
      <c r="F3" s="97"/>
      <c r="G3" s="99"/>
      <c r="H3" s="88"/>
    </row>
    <row r="4" spans="1:8" ht="25.5" customHeight="1" x14ac:dyDescent="0.2">
      <c r="A4" s="101">
        <v>44557</v>
      </c>
      <c r="B4" s="102">
        <v>86</v>
      </c>
      <c r="C4" s="102">
        <v>86</v>
      </c>
      <c r="D4" s="102"/>
      <c r="E4" s="103"/>
      <c r="F4" s="102">
        <v>16555</v>
      </c>
      <c r="G4" s="104" t="s">
        <v>239</v>
      </c>
      <c r="H4" s="87"/>
    </row>
    <row r="5" spans="1:8" ht="25.5" customHeight="1" x14ac:dyDescent="0.2">
      <c r="A5" s="101">
        <v>44558</v>
      </c>
      <c r="B5" s="102">
        <v>162</v>
      </c>
      <c r="C5" s="102">
        <v>162</v>
      </c>
      <c r="D5" s="102"/>
      <c r="E5" s="103"/>
      <c r="F5" s="102">
        <v>2234</v>
      </c>
      <c r="G5" s="104" t="s">
        <v>239</v>
      </c>
      <c r="H5" s="87"/>
    </row>
    <row r="6" spans="1:8" ht="25.5" customHeight="1" x14ac:dyDescent="0.2">
      <c r="A6" s="101">
        <v>44559</v>
      </c>
      <c r="B6" s="105">
        <v>171</v>
      </c>
      <c r="C6" s="102">
        <v>166</v>
      </c>
      <c r="D6" s="102">
        <v>4</v>
      </c>
      <c r="E6" s="103"/>
      <c r="F6" s="102">
        <v>4410</v>
      </c>
      <c r="G6" s="104" t="s">
        <v>239</v>
      </c>
      <c r="H6" s="87"/>
    </row>
    <row r="7" spans="1:8" ht="25.5" customHeight="1" x14ac:dyDescent="0.2">
      <c r="A7" s="101">
        <v>44560</v>
      </c>
      <c r="B7" s="102">
        <v>143</v>
      </c>
      <c r="C7" s="102">
        <v>143</v>
      </c>
      <c r="D7" s="102"/>
      <c r="E7" s="103"/>
      <c r="F7" s="102">
        <v>41866</v>
      </c>
      <c r="G7" s="104" t="s">
        <v>239</v>
      </c>
      <c r="H7" s="87"/>
    </row>
    <row r="8" spans="1:8" ht="25.5" customHeight="1" x14ac:dyDescent="0.2">
      <c r="A8" s="96">
        <v>44561</v>
      </c>
      <c r="B8" s="97"/>
      <c r="C8" s="97"/>
      <c r="D8" s="97"/>
      <c r="E8" s="98"/>
      <c r="F8" s="97"/>
      <c r="G8" s="99"/>
      <c r="H8" s="88"/>
    </row>
    <row r="9" spans="1:8" ht="25.5" customHeight="1" x14ac:dyDescent="0.2">
      <c r="A9" s="96">
        <v>44562</v>
      </c>
      <c r="B9" s="97"/>
      <c r="C9" s="97"/>
      <c r="D9" s="97"/>
      <c r="E9" s="98"/>
      <c r="F9" s="97"/>
      <c r="G9" s="99"/>
      <c r="H9" s="88"/>
    </row>
    <row r="10" spans="1:8" ht="25.5" customHeight="1" x14ac:dyDescent="0.2">
      <c r="A10" s="96">
        <v>44563</v>
      </c>
      <c r="B10" s="97"/>
      <c r="C10" s="97"/>
      <c r="D10" s="97"/>
      <c r="E10" s="98"/>
      <c r="F10" s="97"/>
      <c r="G10" s="99"/>
      <c r="H10" s="88"/>
    </row>
    <row r="11" spans="1:8" ht="25.5" customHeight="1" x14ac:dyDescent="0.2">
      <c r="A11" s="96">
        <v>44564</v>
      </c>
      <c r="B11" s="102">
        <v>223</v>
      </c>
      <c r="C11" s="102">
        <v>223</v>
      </c>
      <c r="D11" s="102"/>
      <c r="E11" s="103"/>
      <c r="F11" s="102">
        <v>5906</v>
      </c>
      <c r="G11" s="104" t="s">
        <v>239</v>
      </c>
      <c r="H11" s="87"/>
    </row>
    <row r="12" spans="1:8" ht="25.5" customHeight="1" x14ac:dyDescent="0.2">
      <c r="A12" s="96">
        <v>44565</v>
      </c>
      <c r="B12" s="102">
        <v>174</v>
      </c>
      <c r="C12" s="102">
        <v>174</v>
      </c>
      <c r="D12" s="102"/>
      <c r="E12" s="103"/>
      <c r="F12" s="102">
        <v>18076</v>
      </c>
      <c r="G12" s="104" t="s">
        <v>239</v>
      </c>
      <c r="H12" s="87"/>
    </row>
    <row r="13" spans="1:8" ht="25.5" customHeight="1" x14ac:dyDescent="0.2">
      <c r="A13" s="96">
        <v>44566</v>
      </c>
      <c r="B13" s="102">
        <v>243</v>
      </c>
      <c r="C13" s="102">
        <v>243</v>
      </c>
      <c r="D13" s="102"/>
      <c r="E13" s="103"/>
      <c r="F13" s="102">
        <v>6588</v>
      </c>
      <c r="G13" s="104" t="s">
        <v>239</v>
      </c>
      <c r="H13" s="87"/>
    </row>
    <row r="14" spans="1:8" ht="25.5" customHeight="1" x14ac:dyDescent="0.2">
      <c r="A14" s="96">
        <v>44567</v>
      </c>
      <c r="B14" s="102">
        <v>185</v>
      </c>
      <c r="C14" s="102">
        <v>185</v>
      </c>
      <c r="D14" s="102"/>
      <c r="E14" s="103"/>
      <c r="F14" s="102">
        <v>5925</v>
      </c>
      <c r="G14" s="104" t="s">
        <v>239</v>
      </c>
      <c r="H14" s="87"/>
    </row>
    <row r="15" spans="1:8" ht="25.5" customHeight="1" x14ac:dyDescent="0.2">
      <c r="A15" s="96">
        <v>44568</v>
      </c>
      <c r="B15" s="102">
        <v>149</v>
      </c>
      <c r="C15" s="102">
        <v>149</v>
      </c>
      <c r="D15" s="102">
        <v>1</v>
      </c>
      <c r="E15" s="103"/>
      <c r="F15" s="102">
        <v>30585</v>
      </c>
      <c r="G15" s="104" t="s">
        <v>239</v>
      </c>
      <c r="H15" s="87"/>
    </row>
    <row r="16" spans="1:8" ht="25.5" customHeight="1" x14ac:dyDescent="0.2">
      <c r="A16" s="96">
        <v>44569</v>
      </c>
      <c r="B16" s="97"/>
      <c r="C16" s="97"/>
      <c r="D16" s="97"/>
      <c r="E16" s="98"/>
      <c r="F16" s="97"/>
      <c r="G16" s="99"/>
      <c r="H16" s="88"/>
    </row>
    <row r="17" spans="1:8" ht="25.5" customHeight="1" x14ac:dyDescent="0.2">
      <c r="A17" s="96">
        <v>44570</v>
      </c>
      <c r="B17" s="97"/>
      <c r="C17" s="97"/>
      <c r="D17" s="97"/>
      <c r="E17" s="98"/>
      <c r="F17" s="97"/>
      <c r="G17" s="99"/>
      <c r="H17" s="88"/>
    </row>
    <row r="18" spans="1:8" ht="25.5" customHeight="1" x14ac:dyDescent="0.2">
      <c r="A18" s="96">
        <v>44571</v>
      </c>
      <c r="B18" s="102">
        <v>159</v>
      </c>
      <c r="C18" s="102">
        <v>159</v>
      </c>
      <c r="D18" s="102"/>
      <c r="E18" s="103"/>
      <c r="F18" s="102">
        <v>4233</v>
      </c>
      <c r="G18" s="104" t="s">
        <v>239</v>
      </c>
      <c r="H18" s="87"/>
    </row>
    <row r="19" spans="1:8" ht="25.5" customHeight="1" x14ac:dyDescent="0.2">
      <c r="A19" s="96">
        <v>44572</v>
      </c>
      <c r="B19" s="102">
        <v>190</v>
      </c>
      <c r="C19" s="102">
        <v>190</v>
      </c>
      <c r="D19" s="102"/>
      <c r="E19" s="103"/>
      <c r="F19" s="102" t="s">
        <v>221</v>
      </c>
      <c r="G19" s="104" t="s">
        <v>239</v>
      </c>
      <c r="H19" s="87"/>
    </row>
    <row r="20" spans="1:8" ht="25.5" customHeight="1" x14ac:dyDescent="0.2">
      <c r="A20" s="96">
        <v>44573</v>
      </c>
      <c r="B20" s="102">
        <v>164</v>
      </c>
      <c r="C20" s="102">
        <v>164</v>
      </c>
      <c r="D20" s="102"/>
      <c r="E20" s="103"/>
      <c r="F20" s="102">
        <v>3292</v>
      </c>
      <c r="G20" s="104" t="s">
        <v>239</v>
      </c>
      <c r="H20" s="87"/>
    </row>
    <row r="21" spans="1:8" ht="25.5" customHeight="1" x14ac:dyDescent="0.2">
      <c r="A21" s="96">
        <v>44574</v>
      </c>
      <c r="B21" s="102">
        <v>159</v>
      </c>
      <c r="C21" s="102">
        <v>159</v>
      </c>
      <c r="D21" s="102"/>
      <c r="E21" s="103"/>
      <c r="F21" s="102" t="s">
        <v>221</v>
      </c>
      <c r="G21" s="104" t="s">
        <v>239</v>
      </c>
      <c r="H21" s="87"/>
    </row>
    <row r="22" spans="1:8" ht="25.5" customHeight="1" x14ac:dyDescent="0.2">
      <c r="A22" s="96">
        <v>44575</v>
      </c>
      <c r="B22" s="102">
        <v>129</v>
      </c>
      <c r="C22" s="102">
        <v>129</v>
      </c>
      <c r="D22" s="102"/>
      <c r="E22" s="103"/>
      <c r="F22" s="102">
        <v>23665</v>
      </c>
      <c r="G22" s="104" t="s">
        <v>239</v>
      </c>
      <c r="H22" s="87"/>
    </row>
    <row r="23" spans="1:8" ht="25.5" customHeight="1" x14ac:dyDescent="0.2">
      <c r="A23" s="96">
        <v>44576</v>
      </c>
      <c r="B23" s="97"/>
      <c r="C23" s="97"/>
      <c r="D23" s="97"/>
      <c r="E23" s="98"/>
      <c r="F23" s="97"/>
      <c r="G23" s="99"/>
      <c r="H23" s="88"/>
    </row>
    <row r="24" spans="1:8" ht="25.5" customHeight="1" x14ac:dyDescent="0.2">
      <c r="A24" s="96">
        <v>44577</v>
      </c>
      <c r="B24" s="97"/>
      <c r="C24" s="97"/>
      <c r="D24" s="97"/>
      <c r="E24" s="98"/>
      <c r="F24" s="97">
        <v>42304</v>
      </c>
      <c r="G24" s="99"/>
      <c r="H24" s="88"/>
    </row>
    <row r="25" spans="1:8" ht="25.5" customHeight="1" x14ac:dyDescent="0.2">
      <c r="A25" s="96">
        <v>44578</v>
      </c>
      <c r="B25" s="102">
        <v>6</v>
      </c>
      <c r="C25" s="102">
        <v>6</v>
      </c>
      <c r="D25" s="102"/>
      <c r="E25" s="103"/>
      <c r="F25" s="102">
        <v>2755</v>
      </c>
      <c r="G25" s="104" t="s">
        <v>239</v>
      </c>
      <c r="H25" s="87"/>
    </row>
    <row r="26" spans="1:8" ht="25.5" customHeight="1" x14ac:dyDescent="0.2">
      <c r="A26" s="96">
        <v>44579</v>
      </c>
      <c r="B26" s="102">
        <v>335</v>
      </c>
      <c r="C26" s="102">
        <v>335</v>
      </c>
      <c r="D26" s="102"/>
      <c r="E26" s="103"/>
      <c r="F26" s="102">
        <v>6157</v>
      </c>
      <c r="G26" s="104" t="s">
        <v>239</v>
      </c>
      <c r="H26" s="87"/>
    </row>
    <row r="27" spans="1:8" ht="25.5" customHeight="1" x14ac:dyDescent="0.2">
      <c r="A27" s="96">
        <v>44580</v>
      </c>
      <c r="B27" s="102">
        <v>156</v>
      </c>
      <c r="C27" s="102">
        <v>156</v>
      </c>
      <c r="D27" s="102"/>
      <c r="E27" s="103"/>
      <c r="F27" s="102">
        <v>3010</v>
      </c>
      <c r="G27" s="104" t="s">
        <v>239</v>
      </c>
      <c r="H27" s="87"/>
    </row>
    <row r="28" spans="1:8" ht="25.5" customHeight="1" x14ac:dyDescent="0.2">
      <c r="A28" s="96">
        <v>44581</v>
      </c>
      <c r="B28" s="102">
        <v>163</v>
      </c>
      <c r="C28" s="102">
        <v>163</v>
      </c>
      <c r="D28" s="102"/>
      <c r="E28" s="103"/>
      <c r="F28" s="102">
        <v>29014</v>
      </c>
      <c r="G28" s="104" t="s">
        <v>239</v>
      </c>
      <c r="H28" s="87"/>
    </row>
    <row r="29" spans="1:8" ht="25.5" customHeight="1" x14ac:dyDescent="0.2">
      <c r="A29" s="96">
        <v>44582</v>
      </c>
      <c r="B29" s="102">
        <v>0</v>
      </c>
      <c r="C29" s="102" t="s">
        <v>217</v>
      </c>
      <c r="D29" s="102"/>
      <c r="E29" s="103"/>
      <c r="F29" s="102">
        <v>4432</v>
      </c>
      <c r="G29" s="104" t="s">
        <v>219</v>
      </c>
      <c r="H29" s="87"/>
    </row>
    <row r="30" spans="1:8" ht="25.5" customHeight="1" x14ac:dyDescent="0.2">
      <c r="A30" s="96">
        <v>44583</v>
      </c>
      <c r="B30" s="97"/>
      <c r="C30" s="97"/>
      <c r="D30" s="97"/>
      <c r="E30" s="98"/>
      <c r="F30" s="97"/>
      <c r="G30" s="99"/>
      <c r="H30" s="88"/>
    </row>
    <row r="31" spans="1:8" ht="25.5" customHeight="1" x14ac:dyDescent="0.2">
      <c r="A31" s="96">
        <v>44584</v>
      </c>
      <c r="B31" s="97"/>
      <c r="C31" s="97"/>
      <c r="D31" s="97"/>
      <c r="E31" s="98"/>
      <c r="F31" s="97"/>
      <c r="G31" s="99"/>
      <c r="H31" s="88"/>
    </row>
    <row r="32" spans="1:8" ht="25.5" customHeight="1" x14ac:dyDescent="0.2">
      <c r="A32" s="96">
        <v>44585</v>
      </c>
      <c r="B32" s="102">
        <v>0</v>
      </c>
      <c r="C32" s="102" t="s">
        <v>217</v>
      </c>
      <c r="D32" s="102"/>
      <c r="E32" s="103"/>
      <c r="F32" s="102" t="s">
        <v>221</v>
      </c>
      <c r="G32" s="104" t="s">
        <v>219</v>
      </c>
      <c r="H32" s="87"/>
    </row>
    <row r="33" spans="1:8" ht="25.5" customHeight="1" x14ac:dyDescent="0.2">
      <c r="A33" s="96">
        <v>44586</v>
      </c>
      <c r="B33" s="102">
        <v>0</v>
      </c>
      <c r="C33" s="102" t="s">
        <v>217</v>
      </c>
      <c r="D33" s="102"/>
      <c r="E33" s="103"/>
      <c r="F33" s="102">
        <v>4354</v>
      </c>
      <c r="G33" s="104" t="s">
        <v>219</v>
      </c>
      <c r="H33" s="87"/>
    </row>
    <row r="34" spans="1:8" ht="25.5" customHeight="1" x14ac:dyDescent="0.2">
      <c r="A34" s="96">
        <v>44587</v>
      </c>
      <c r="B34" s="102">
        <v>889</v>
      </c>
      <c r="C34" s="102">
        <v>889</v>
      </c>
      <c r="D34" s="102"/>
      <c r="E34" s="103"/>
      <c r="F34" s="102">
        <v>5674</v>
      </c>
      <c r="G34" s="104" t="s">
        <v>208</v>
      </c>
      <c r="H34" s="87"/>
    </row>
    <row r="35" spans="1:8" ht="25.5" customHeight="1" x14ac:dyDescent="0.2">
      <c r="A35" s="96">
        <v>44588</v>
      </c>
      <c r="B35" s="102">
        <v>202</v>
      </c>
      <c r="C35" s="102">
        <v>202</v>
      </c>
      <c r="D35" s="102"/>
      <c r="E35" s="103"/>
      <c r="F35" s="102">
        <v>47088</v>
      </c>
      <c r="G35" s="104" t="s">
        <v>239</v>
      </c>
      <c r="H35" s="87"/>
    </row>
    <row r="36" spans="1:8" ht="25.5" customHeight="1" x14ac:dyDescent="0.2">
      <c r="A36" s="96">
        <v>44589</v>
      </c>
      <c r="B36" s="102">
        <v>184</v>
      </c>
      <c r="C36" s="102">
        <v>184</v>
      </c>
      <c r="D36" s="102"/>
      <c r="E36" s="103"/>
      <c r="F36" s="102">
        <v>10102</v>
      </c>
      <c r="G36" s="104" t="s">
        <v>239</v>
      </c>
      <c r="H36" s="87"/>
    </row>
    <row r="37" spans="1:8" ht="25.5" customHeight="1" x14ac:dyDescent="0.2">
      <c r="A37" s="96">
        <v>44590</v>
      </c>
      <c r="B37" s="97"/>
      <c r="C37" s="97"/>
      <c r="D37" s="97"/>
      <c r="E37" s="98"/>
      <c r="F37" s="97"/>
      <c r="G37" s="99"/>
      <c r="H37" s="88"/>
    </row>
    <row r="38" spans="1:8" ht="25.5" customHeight="1" x14ac:dyDescent="0.2">
      <c r="A38" s="96">
        <v>44591</v>
      </c>
      <c r="B38" s="97"/>
      <c r="C38" s="97"/>
      <c r="D38" s="97"/>
      <c r="E38" s="98"/>
      <c r="F38" s="97"/>
      <c r="G38" s="99"/>
      <c r="H38" s="88"/>
    </row>
    <row r="39" spans="1:8" ht="25.5" customHeight="1" x14ac:dyDescent="0.2">
      <c r="A39" s="96">
        <v>44592</v>
      </c>
      <c r="B39" s="102">
        <v>253</v>
      </c>
      <c r="C39" s="102">
        <v>253</v>
      </c>
      <c r="D39" s="102"/>
      <c r="E39" s="103"/>
      <c r="F39" s="102">
        <v>4951</v>
      </c>
      <c r="G39" s="104" t="s">
        <v>239</v>
      </c>
      <c r="H39" s="87"/>
    </row>
    <row r="40" spans="1:8" ht="25.5" customHeight="1" x14ac:dyDescent="0.2">
      <c r="A40" s="96">
        <v>44593</v>
      </c>
      <c r="B40" s="106">
        <v>274</v>
      </c>
      <c r="C40" s="102">
        <v>273</v>
      </c>
      <c r="D40" s="106">
        <v>1</v>
      </c>
      <c r="E40" s="103"/>
      <c r="F40" s="102">
        <v>3944</v>
      </c>
      <c r="G40" s="104" t="s">
        <v>239</v>
      </c>
      <c r="H40" s="87" t="s">
        <v>218</v>
      </c>
    </row>
    <row r="41" spans="1:8" ht="25.5" customHeight="1" x14ac:dyDescent="0.2">
      <c r="A41" s="96">
        <v>44594</v>
      </c>
      <c r="B41" s="102">
        <v>255</v>
      </c>
      <c r="C41" s="102">
        <v>255</v>
      </c>
      <c r="D41" s="102">
        <v>0</v>
      </c>
      <c r="E41" s="103"/>
      <c r="F41" s="102">
        <v>5126</v>
      </c>
      <c r="G41" s="104" t="s">
        <v>239</v>
      </c>
      <c r="H41" s="87"/>
    </row>
    <row r="42" spans="1:8" ht="25.5" customHeight="1" x14ac:dyDescent="0.2">
      <c r="A42" s="96">
        <v>44595</v>
      </c>
      <c r="B42" s="107">
        <v>142</v>
      </c>
      <c r="C42" s="107" t="s">
        <v>213</v>
      </c>
      <c r="D42" s="102"/>
      <c r="E42" s="103"/>
      <c r="F42" s="102">
        <v>45365</v>
      </c>
      <c r="G42" s="104" t="s">
        <v>239</v>
      </c>
      <c r="H42" s="87"/>
    </row>
    <row r="43" spans="1:8" ht="25.5" customHeight="1" x14ac:dyDescent="0.2">
      <c r="A43" s="96">
        <v>44596</v>
      </c>
      <c r="B43" s="102">
        <v>186</v>
      </c>
      <c r="C43" s="102">
        <v>186</v>
      </c>
      <c r="D43" s="102"/>
      <c r="E43" s="103"/>
      <c r="F43" s="102">
        <v>6334</v>
      </c>
      <c r="G43" s="104" t="s">
        <v>239</v>
      </c>
      <c r="H43" s="87"/>
    </row>
    <row r="44" spans="1:8" ht="25.5" customHeight="1" x14ac:dyDescent="0.2">
      <c r="A44" s="96">
        <v>44597</v>
      </c>
      <c r="B44" s="97"/>
      <c r="C44" s="97"/>
      <c r="D44" s="97"/>
      <c r="E44" s="98"/>
      <c r="F44" s="97"/>
      <c r="G44" s="99"/>
      <c r="H44" s="88"/>
    </row>
    <row r="45" spans="1:8" ht="25.5" customHeight="1" x14ac:dyDescent="0.2">
      <c r="A45" s="96">
        <v>44598</v>
      </c>
      <c r="B45" s="97"/>
      <c r="C45" s="97"/>
      <c r="D45" s="97"/>
      <c r="E45" s="98"/>
      <c r="F45" s="97"/>
      <c r="G45" s="99"/>
      <c r="H45" s="88"/>
    </row>
    <row r="46" spans="1:8" ht="25.5" customHeight="1" x14ac:dyDescent="0.2">
      <c r="A46" s="96">
        <v>44599</v>
      </c>
      <c r="B46" s="107">
        <v>228</v>
      </c>
      <c r="C46" s="107">
        <v>370</v>
      </c>
      <c r="D46" s="107" t="s">
        <v>245</v>
      </c>
      <c r="E46" s="103"/>
      <c r="F46" s="102">
        <v>4579</v>
      </c>
      <c r="G46" s="104" t="s">
        <v>239</v>
      </c>
      <c r="H46" s="87"/>
    </row>
    <row r="47" spans="1:8" ht="25.5" customHeight="1" x14ac:dyDescent="0.2">
      <c r="A47" s="96">
        <v>44600</v>
      </c>
      <c r="B47" s="102">
        <v>257</v>
      </c>
      <c r="C47" s="102">
        <v>257</v>
      </c>
      <c r="D47" s="102"/>
      <c r="E47" s="103"/>
      <c r="F47" s="102">
        <v>3965</v>
      </c>
      <c r="G47" s="104" t="s">
        <v>239</v>
      </c>
      <c r="H47" s="87"/>
    </row>
    <row r="48" spans="1:8" ht="25.5" customHeight="1" x14ac:dyDescent="0.2">
      <c r="A48" s="96">
        <v>44601</v>
      </c>
      <c r="B48" s="102">
        <v>193</v>
      </c>
      <c r="C48" s="102">
        <v>193</v>
      </c>
      <c r="D48" s="102"/>
      <c r="E48" s="103"/>
      <c r="F48" s="102">
        <v>3750</v>
      </c>
      <c r="G48" s="104" t="s">
        <v>239</v>
      </c>
      <c r="H48" s="87"/>
    </row>
    <row r="49" spans="1:8" ht="25.5" customHeight="1" x14ac:dyDescent="0.2">
      <c r="A49" s="96">
        <v>44602</v>
      </c>
      <c r="B49" s="102">
        <v>194</v>
      </c>
      <c r="C49" s="102">
        <v>194</v>
      </c>
      <c r="D49" s="102"/>
      <c r="E49" s="103"/>
      <c r="F49" s="102" t="s">
        <v>220</v>
      </c>
      <c r="G49" s="104" t="s">
        <v>239</v>
      </c>
      <c r="H49" s="87"/>
    </row>
    <row r="50" spans="1:8" ht="25.5" customHeight="1" x14ac:dyDescent="0.2">
      <c r="A50" s="96">
        <v>44603</v>
      </c>
      <c r="B50" s="102">
        <v>141</v>
      </c>
      <c r="C50" s="102">
        <v>141</v>
      </c>
      <c r="D50" s="102"/>
      <c r="E50" s="103"/>
      <c r="F50" s="102">
        <v>27320</v>
      </c>
      <c r="G50" s="104" t="s">
        <v>239</v>
      </c>
      <c r="H50" s="87"/>
    </row>
    <row r="51" spans="1:8" ht="25.5" customHeight="1" x14ac:dyDescent="0.2">
      <c r="A51" s="96">
        <v>44604</v>
      </c>
      <c r="B51" s="97"/>
      <c r="C51" s="97"/>
      <c r="D51" s="97"/>
      <c r="E51" s="98"/>
      <c r="F51" s="97"/>
      <c r="G51" s="99"/>
      <c r="H51" s="88"/>
    </row>
    <row r="52" spans="1:8" ht="25.5" customHeight="1" x14ac:dyDescent="0.2">
      <c r="A52" s="96">
        <v>44605</v>
      </c>
      <c r="B52" s="97"/>
      <c r="C52" s="97"/>
      <c r="D52" s="97"/>
      <c r="E52" s="98"/>
      <c r="F52" s="97"/>
      <c r="G52" s="99"/>
      <c r="H52" s="88"/>
    </row>
    <row r="53" spans="1:8" ht="25.5" customHeight="1" x14ac:dyDescent="0.2">
      <c r="A53" s="96">
        <v>44606</v>
      </c>
      <c r="B53" s="102">
        <v>194</v>
      </c>
      <c r="C53" s="102">
        <v>194</v>
      </c>
      <c r="D53" s="102"/>
      <c r="E53" s="103"/>
      <c r="F53" s="102">
        <v>6548</v>
      </c>
      <c r="G53" s="104" t="s">
        <v>239</v>
      </c>
      <c r="H53" s="87"/>
    </row>
    <row r="54" spans="1:8" ht="25.5" customHeight="1" x14ac:dyDescent="0.2">
      <c r="A54" s="96">
        <v>44607</v>
      </c>
      <c r="B54" s="102">
        <v>198</v>
      </c>
      <c r="C54" s="102">
        <v>198</v>
      </c>
      <c r="D54" s="102"/>
      <c r="E54" s="103"/>
      <c r="F54" s="102">
        <v>4707</v>
      </c>
      <c r="G54" s="104" t="s">
        <v>239</v>
      </c>
      <c r="H54" s="87"/>
    </row>
    <row r="55" spans="1:8" ht="25.5" customHeight="1" x14ac:dyDescent="0.2">
      <c r="A55" s="96">
        <v>44608</v>
      </c>
      <c r="B55" s="102">
        <v>210</v>
      </c>
      <c r="C55" s="102">
        <v>210</v>
      </c>
      <c r="D55" s="102"/>
      <c r="E55" s="103"/>
      <c r="F55" s="102">
        <v>3433</v>
      </c>
      <c r="G55" s="104" t="s">
        <v>239</v>
      </c>
      <c r="H55" s="87"/>
    </row>
    <row r="56" spans="1:8" ht="25.5" customHeight="1" x14ac:dyDescent="0.2">
      <c r="A56" s="96">
        <v>44609</v>
      </c>
      <c r="B56" s="102">
        <v>164</v>
      </c>
      <c r="C56" s="102">
        <v>164</v>
      </c>
      <c r="D56" s="102"/>
      <c r="E56" s="103"/>
      <c r="F56" s="102">
        <v>20312</v>
      </c>
      <c r="G56" s="104" t="s">
        <v>239</v>
      </c>
      <c r="H56" s="87"/>
    </row>
    <row r="57" spans="1:8" ht="25.5" customHeight="1" x14ac:dyDescent="0.2">
      <c r="A57" s="96">
        <v>44610</v>
      </c>
      <c r="B57" s="102">
        <v>148</v>
      </c>
      <c r="C57" s="102">
        <v>148</v>
      </c>
      <c r="D57" s="102"/>
      <c r="E57" s="103"/>
      <c r="F57" s="102">
        <v>3177</v>
      </c>
      <c r="G57" s="104" t="s">
        <v>239</v>
      </c>
      <c r="H57" s="87"/>
    </row>
    <row r="58" spans="1:8" ht="25.5" customHeight="1" x14ac:dyDescent="0.2">
      <c r="A58" s="96">
        <v>44611</v>
      </c>
      <c r="B58" s="97"/>
      <c r="C58" s="97"/>
      <c r="D58" s="97"/>
      <c r="E58" s="98"/>
      <c r="F58" s="97"/>
      <c r="G58" s="99"/>
      <c r="H58" s="88"/>
    </row>
    <row r="59" spans="1:8" ht="25.5" customHeight="1" x14ac:dyDescent="0.2">
      <c r="A59" s="96">
        <v>44612</v>
      </c>
      <c r="B59" s="97"/>
      <c r="C59" s="97"/>
      <c r="D59" s="97"/>
      <c r="E59" s="98"/>
      <c r="F59" s="97"/>
      <c r="G59" s="99"/>
      <c r="H59" s="88"/>
    </row>
    <row r="60" spans="1:8" ht="25.5" customHeight="1" x14ac:dyDescent="0.2">
      <c r="A60" s="96">
        <v>44613</v>
      </c>
      <c r="B60" s="102">
        <v>194</v>
      </c>
      <c r="C60" s="102">
        <v>194</v>
      </c>
      <c r="D60" s="102"/>
      <c r="E60" s="103"/>
      <c r="F60" s="102">
        <v>4471</v>
      </c>
      <c r="G60" s="104" t="s">
        <v>239</v>
      </c>
      <c r="H60" s="87"/>
    </row>
    <row r="61" spans="1:8" ht="25.5" customHeight="1" x14ac:dyDescent="0.2">
      <c r="A61" s="96">
        <v>44614</v>
      </c>
      <c r="B61" s="102">
        <v>250</v>
      </c>
      <c r="C61" s="102">
        <v>250</v>
      </c>
      <c r="D61" s="102"/>
      <c r="E61" s="103"/>
      <c r="F61" s="102">
        <v>2790</v>
      </c>
      <c r="G61" s="104" t="s">
        <v>239</v>
      </c>
      <c r="H61" s="87"/>
    </row>
    <row r="62" spans="1:8" ht="25.5" customHeight="1" x14ac:dyDescent="0.2">
      <c r="A62" s="96">
        <v>44615</v>
      </c>
      <c r="B62" s="102">
        <v>179</v>
      </c>
      <c r="C62" s="102">
        <v>179</v>
      </c>
      <c r="D62" s="102"/>
      <c r="E62" s="103"/>
      <c r="F62" s="102" t="s">
        <v>222</v>
      </c>
      <c r="G62" s="104" t="s">
        <v>239</v>
      </c>
      <c r="H62" s="87"/>
    </row>
    <row r="63" spans="1:8" ht="25.5" customHeight="1" x14ac:dyDescent="0.2">
      <c r="A63" s="96">
        <v>44616</v>
      </c>
      <c r="B63" s="102">
        <v>129</v>
      </c>
      <c r="C63" s="102">
        <v>129</v>
      </c>
      <c r="D63" s="102"/>
      <c r="E63" s="103"/>
      <c r="F63" s="102">
        <v>4283</v>
      </c>
      <c r="G63" s="104" t="s">
        <v>239</v>
      </c>
      <c r="H63" s="87"/>
    </row>
    <row r="64" spans="1:8" ht="25.5" customHeight="1" x14ac:dyDescent="0.2">
      <c r="A64" s="96">
        <v>44617</v>
      </c>
      <c r="B64" s="102">
        <v>183</v>
      </c>
      <c r="C64" s="102">
        <v>183</v>
      </c>
      <c r="D64" s="102"/>
      <c r="E64" s="103"/>
      <c r="F64" s="102">
        <v>4701</v>
      </c>
      <c r="G64" s="104" t="s">
        <v>239</v>
      </c>
      <c r="H64" s="87"/>
    </row>
    <row r="65" spans="1:8" ht="25.5" customHeight="1" x14ac:dyDescent="0.2">
      <c r="A65" s="96">
        <v>44618</v>
      </c>
      <c r="B65" s="97"/>
      <c r="C65" s="97"/>
      <c r="D65" s="97"/>
      <c r="E65" s="98"/>
      <c r="F65" s="97"/>
      <c r="G65" s="99"/>
      <c r="H65" s="88"/>
    </row>
    <row r="66" spans="1:8" ht="25.5" customHeight="1" x14ac:dyDescent="0.2">
      <c r="A66" s="96">
        <v>44619</v>
      </c>
      <c r="B66" s="97"/>
      <c r="C66" s="97"/>
      <c r="D66" s="97"/>
      <c r="E66" s="98"/>
      <c r="F66" s="97"/>
      <c r="G66" s="99"/>
      <c r="H66" s="88"/>
    </row>
    <row r="67" spans="1:8" ht="25.5" customHeight="1" x14ac:dyDescent="0.2">
      <c r="A67" s="96">
        <v>44620</v>
      </c>
      <c r="B67" s="102">
        <v>205</v>
      </c>
      <c r="C67" s="102">
        <v>205</v>
      </c>
      <c r="D67" s="102"/>
      <c r="E67" s="103"/>
      <c r="F67" s="102" t="s">
        <v>222</v>
      </c>
      <c r="G67" s="104" t="s">
        <v>239</v>
      </c>
      <c r="H67" s="87"/>
    </row>
    <row r="68" spans="1:8" ht="25.5" customHeight="1" x14ac:dyDescent="0.2">
      <c r="A68" s="96">
        <v>44621</v>
      </c>
      <c r="B68" s="102">
        <v>243</v>
      </c>
      <c r="C68" s="102">
        <v>243</v>
      </c>
      <c r="D68" s="102"/>
      <c r="E68" s="103"/>
      <c r="F68" s="102">
        <v>4835</v>
      </c>
      <c r="G68" s="104" t="s">
        <v>239</v>
      </c>
      <c r="H68" s="87"/>
    </row>
    <row r="69" spans="1:8" ht="25.5" customHeight="1" x14ac:dyDescent="0.2">
      <c r="A69" s="96">
        <v>44622</v>
      </c>
      <c r="B69" s="102">
        <v>183</v>
      </c>
      <c r="C69" s="102">
        <v>183</v>
      </c>
      <c r="D69" s="102"/>
      <c r="E69" s="103"/>
      <c r="F69" s="102">
        <v>6734</v>
      </c>
      <c r="G69" s="104" t="s">
        <v>239</v>
      </c>
      <c r="H69" s="87"/>
    </row>
    <row r="70" spans="1:8" ht="25.5" customHeight="1" x14ac:dyDescent="0.2">
      <c r="A70" s="96">
        <v>44623</v>
      </c>
      <c r="B70" s="102">
        <v>154</v>
      </c>
      <c r="C70" s="102">
        <v>154</v>
      </c>
      <c r="D70" s="102"/>
      <c r="E70" s="103"/>
      <c r="F70" s="102" t="s">
        <v>224</v>
      </c>
      <c r="G70" s="104" t="s">
        <v>239</v>
      </c>
      <c r="H70" s="87"/>
    </row>
    <row r="71" spans="1:8" ht="25.5" customHeight="1" x14ac:dyDescent="0.2">
      <c r="A71" s="96">
        <v>44624</v>
      </c>
      <c r="B71" s="102">
        <v>171</v>
      </c>
      <c r="C71" s="102">
        <v>171</v>
      </c>
      <c r="D71" s="102"/>
      <c r="E71" s="103"/>
      <c r="F71" s="102">
        <v>6265</v>
      </c>
      <c r="G71" s="104" t="s">
        <v>239</v>
      </c>
      <c r="H71" s="87"/>
    </row>
    <row r="72" spans="1:8" ht="25.5" customHeight="1" x14ac:dyDescent="0.2">
      <c r="A72" s="96">
        <v>44625</v>
      </c>
      <c r="B72" s="97"/>
      <c r="C72" s="97"/>
      <c r="D72" s="97"/>
      <c r="E72" s="98"/>
      <c r="F72" s="97"/>
      <c r="G72" s="99"/>
      <c r="H72" s="88"/>
    </row>
    <row r="73" spans="1:8" ht="25.5" customHeight="1" x14ac:dyDescent="0.2">
      <c r="A73" s="96">
        <v>44626</v>
      </c>
      <c r="B73" s="97"/>
      <c r="C73" s="97"/>
      <c r="D73" s="97"/>
      <c r="E73" s="98"/>
      <c r="F73" s="97"/>
      <c r="G73" s="99"/>
      <c r="H73" s="88"/>
    </row>
    <row r="74" spans="1:8" ht="25.5" customHeight="1" x14ac:dyDescent="0.2">
      <c r="A74" s="96">
        <v>44627</v>
      </c>
      <c r="B74" s="102">
        <v>144</v>
      </c>
      <c r="C74" s="102">
        <v>144</v>
      </c>
      <c r="D74" s="102"/>
      <c r="E74" s="103"/>
      <c r="F74" s="102">
        <v>4935</v>
      </c>
      <c r="G74" s="104" t="s">
        <v>239</v>
      </c>
      <c r="H74" s="87"/>
    </row>
    <row r="75" spans="1:8" ht="25.5" customHeight="1" x14ac:dyDescent="0.2">
      <c r="A75" s="96">
        <v>44628</v>
      </c>
      <c r="B75" s="102">
        <v>204</v>
      </c>
      <c r="C75" s="102">
        <v>204</v>
      </c>
      <c r="D75" s="102"/>
      <c r="E75" s="103"/>
      <c r="F75" s="102"/>
      <c r="G75" s="104" t="s">
        <v>239</v>
      </c>
      <c r="H75" s="87"/>
    </row>
    <row r="76" spans="1:8" ht="25.5" customHeight="1" x14ac:dyDescent="0.2">
      <c r="A76" s="96">
        <v>44629</v>
      </c>
      <c r="B76" s="102">
        <v>187</v>
      </c>
      <c r="C76" s="102">
        <v>187</v>
      </c>
      <c r="D76" s="102"/>
      <c r="E76" s="103"/>
      <c r="F76" s="102">
        <v>29038</v>
      </c>
      <c r="G76" s="104" t="s">
        <v>239</v>
      </c>
      <c r="H76" s="87"/>
    </row>
    <row r="77" spans="1:8" ht="25.5" customHeight="1" x14ac:dyDescent="0.2">
      <c r="A77" s="96">
        <v>44630</v>
      </c>
      <c r="B77" s="102">
        <v>113</v>
      </c>
      <c r="C77" s="102">
        <v>113</v>
      </c>
      <c r="D77" s="102"/>
      <c r="E77" s="103"/>
      <c r="F77" s="102" t="s">
        <v>226</v>
      </c>
      <c r="G77" s="104" t="s">
        <v>239</v>
      </c>
      <c r="H77" s="87" t="s">
        <v>225</v>
      </c>
    </row>
    <row r="78" spans="1:8" ht="25.5" customHeight="1" x14ac:dyDescent="0.2">
      <c r="A78" s="96">
        <v>44631</v>
      </c>
      <c r="B78" s="102">
        <v>169</v>
      </c>
      <c r="C78" s="102">
        <v>169</v>
      </c>
      <c r="D78" s="102"/>
      <c r="E78" s="103"/>
      <c r="F78" s="102">
        <v>5363</v>
      </c>
      <c r="G78" s="104" t="s">
        <v>239</v>
      </c>
      <c r="H78" s="87"/>
    </row>
    <row r="79" spans="1:8" ht="25.5" customHeight="1" x14ac:dyDescent="0.2">
      <c r="A79" s="96">
        <v>44632</v>
      </c>
      <c r="B79" s="97"/>
      <c r="C79" s="97"/>
      <c r="D79" s="97"/>
      <c r="E79" s="98"/>
      <c r="F79" s="97"/>
      <c r="G79" s="99"/>
      <c r="H79" s="88"/>
    </row>
    <row r="80" spans="1:8" ht="25.5" customHeight="1" x14ac:dyDescent="0.2">
      <c r="A80" s="96">
        <v>44633</v>
      </c>
      <c r="B80" s="97"/>
      <c r="C80" s="97"/>
      <c r="D80" s="97"/>
      <c r="E80" s="98"/>
      <c r="F80" s="97"/>
      <c r="G80" s="99"/>
      <c r="H80" s="88"/>
    </row>
    <row r="81" spans="1:8" ht="25.5" customHeight="1" x14ac:dyDescent="0.2">
      <c r="A81" s="96">
        <v>44634</v>
      </c>
      <c r="B81" s="102">
        <v>174</v>
      </c>
      <c r="C81" s="102">
        <v>174</v>
      </c>
      <c r="D81" s="102"/>
      <c r="E81" s="103"/>
      <c r="F81" s="102">
        <v>5850</v>
      </c>
      <c r="G81" s="104" t="s">
        <v>239</v>
      </c>
      <c r="H81" s="87"/>
    </row>
    <row r="82" spans="1:8" ht="25.5" customHeight="1" x14ac:dyDescent="0.2">
      <c r="A82" s="96">
        <v>44635</v>
      </c>
      <c r="B82" s="102"/>
      <c r="C82" s="102" t="s">
        <v>222</v>
      </c>
      <c r="D82" s="102"/>
      <c r="E82" s="103"/>
      <c r="F82" s="102">
        <v>55158</v>
      </c>
      <c r="G82" s="104" t="s">
        <v>239</v>
      </c>
      <c r="H82" s="87"/>
    </row>
    <row r="83" spans="1:8" ht="25.5" customHeight="1" x14ac:dyDescent="0.2">
      <c r="A83" s="96">
        <v>44636</v>
      </c>
      <c r="B83" s="102">
        <v>153</v>
      </c>
      <c r="C83" s="102">
        <v>153</v>
      </c>
      <c r="D83" s="102"/>
      <c r="E83" s="103"/>
      <c r="F83" s="102">
        <v>6329</v>
      </c>
      <c r="G83" s="104" t="s">
        <v>239</v>
      </c>
      <c r="H83" s="87"/>
    </row>
    <row r="84" spans="1:8" ht="25.5" customHeight="1" x14ac:dyDescent="0.2">
      <c r="A84" s="96">
        <v>44637</v>
      </c>
      <c r="B84" s="102" t="s">
        <v>223</v>
      </c>
      <c r="C84" s="102">
        <v>434</v>
      </c>
      <c r="D84" s="102"/>
      <c r="E84" s="103"/>
      <c r="F84" s="102" t="s">
        <v>222</v>
      </c>
      <c r="G84" s="104" t="s">
        <v>239</v>
      </c>
      <c r="H84" s="87"/>
    </row>
    <row r="85" spans="1:8" ht="25.5" customHeight="1" x14ac:dyDescent="0.2">
      <c r="A85" s="96">
        <v>44638</v>
      </c>
      <c r="B85" s="102">
        <v>124</v>
      </c>
      <c r="C85" s="102">
        <v>124</v>
      </c>
      <c r="D85" s="102"/>
      <c r="E85" s="103"/>
      <c r="F85" s="102">
        <v>5417</v>
      </c>
      <c r="G85" s="104" t="s">
        <v>239</v>
      </c>
      <c r="H85" s="87"/>
    </row>
    <row r="86" spans="1:8" ht="25.5" customHeight="1" x14ac:dyDescent="0.2">
      <c r="A86" s="96">
        <v>44639</v>
      </c>
      <c r="B86" s="97"/>
      <c r="C86" s="97"/>
      <c r="D86" s="97"/>
      <c r="E86" s="98"/>
      <c r="F86" s="97"/>
      <c r="G86" s="99"/>
      <c r="H86" s="88"/>
    </row>
    <row r="87" spans="1:8" ht="25.5" customHeight="1" x14ac:dyDescent="0.2">
      <c r="A87" s="96">
        <v>44640</v>
      </c>
      <c r="B87" s="97"/>
      <c r="C87" s="97"/>
      <c r="D87" s="97"/>
      <c r="E87" s="98"/>
      <c r="F87" s="97"/>
      <c r="G87" s="99"/>
      <c r="H87" s="88"/>
    </row>
    <row r="88" spans="1:8" ht="25.5" customHeight="1" x14ac:dyDescent="0.2">
      <c r="A88" s="96">
        <v>44641</v>
      </c>
      <c r="B88" s="102">
        <v>220</v>
      </c>
      <c r="C88" s="102">
        <v>0</v>
      </c>
      <c r="D88" s="102"/>
      <c r="E88" s="103"/>
      <c r="F88" s="102">
        <v>5550</v>
      </c>
      <c r="G88" s="104" t="s">
        <v>239</v>
      </c>
      <c r="H88" s="87"/>
    </row>
    <row r="89" spans="1:8" ht="25.5" customHeight="1" x14ac:dyDescent="0.2">
      <c r="A89" s="96">
        <v>44642</v>
      </c>
      <c r="B89" s="102">
        <v>238</v>
      </c>
      <c r="C89" s="102">
        <v>458</v>
      </c>
      <c r="D89" s="102"/>
      <c r="E89" s="103"/>
      <c r="F89" s="102">
        <v>3027</v>
      </c>
      <c r="G89" s="104" t="s">
        <v>239</v>
      </c>
      <c r="H89" s="87"/>
    </row>
    <row r="90" spans="1:8" ht="25.5" customHeight="1" x14ac:dyDescent="0.2">
      <c r="A90" s="96">
        <v>44643</v>
      </c>
      <c r="B90" s="106">
        <v>199</v>
      </c>
      <c r="C90" s="102">
        <v>198</v>
      </c>
      <c r="D90" s="106">
        <v>1</v>
      </c>
      <c r="E90" s="103"/>
      <c r="F90" s="102">
        <v>3568</v>
      </c>
      <c r="G90" s="104" t="s">
        <v>239</v>
      </c>
      <c r="H90" s="87" t="s">
        <v>227</v>
      </c>
    </row>
    <row r="91" spans="1:8" ht="25.5" customHeight="1" x14ac:dyDescent="0.2">
      <c r="A91" s="96">
        <v>44644</v>
      </c>
      <c r="B91" s="102">
        <v>200</v>
      </c>
      <c r="C91" s="102">
        <v>200</v>
      </c>
      <c r="D91" s="102"/>
      <c r="E91" s="103"/>
      <c r="F91" s="102">
        <v>41138</v>
      </c>
      <c r="G91" s="104" t="s">
        <v>239</v>
      </c>
      <c r="H91" s="87"/>
    </row>
    <row r="92" spans="1:8" ht="25.5" customHeight="1" x14ac:dyDescent="0.2">
      <c r="A92" s="96">
        <v>44645</v>
      </c>
      <c r="B92" s="102">
        <v>118</v>
      </c>
      <c r="C92" s="102">
        <v>118</v>
      </c>
      <c r="D92" s="102"/>
      <c r="E92" s="103"/>
      <c r="F92" s="102" t="s">
        <v>222</v>
      </c>
      <c r="G92" s="104" t="s">
        <v>239</v>
      </c>
      <c r="H92" s="87"/>
    </row>
    <row r="93" spans="1:8" ht="25.5" customHeight="1" x14ac:dyDescent="0.2">
      <c r="A93" s="96">
        <v>44646</v>
      </c>
      <c r="B93" s="97"/>
      <c r="C93" s="97"/>
      <c r="D93" s="97"/>
      <c r="E93" s="98"/>
      <c r="F93" s="97"/>
      <c r="G93" s="99"/>
      <c r="H93" s="88"/>
    </row>
    <row r="94" spans="1:8" ht="25.5" customHeight="1" x14ac:dyDescent="0.2">
      <c r="A94" s="96">
        <v>44647</v>
      </c>
      <c r="B94" s="97"/>
      <c r="C94" s="97"/>
      <c r="D94" s="97"/>
      <c r="E94" s="98"/>
      <c r="F94" s="97"/>
      <c r="G94" s="99"/>
      <c r="H94" s="88"/>
    </row>
    <row r="95" spans="1:8" ht="25.5" customHeight="1" x14ac:dyDescent="0.2">
      <c r="A95" s="96">
        <v>44648</v>
      </c>
      <c r="B95" s="102">
        <v>181</v>
      </c>
      <c r="C95" s="102">
        <v>181</v>
      </c>
      <c r="D95" s="102">
        <v>0</v>
      </c>
      <c r="E95" s="103"/>
      <c r="F95" s="102">
        <v>9557</v>
      </c>
      <c r="G95" s="104" t="s">
        <v>239</v>
      </c>
      <c r="H95" s="87"/>
    </row>
    <row r="96" spans="1:8" ht="25.5" customHeight="1" x14ac:dyDescent="0.2">
      <c r="A96" s="96">
        <v>44649</v>
      </c>
      <c r="B96" s="102">
        <v>221</v>
      </c>
      <c r="C96" s="102">
        <v>221</v>
      </c>
      <c r="D96" s="102">
        <v>0</v>
      </c>
      <c r="E96" s="103"/>
      <c r="F96" s="102">
        <v>3214</v>
      </c>
      <c r="G96" s="104" t="s">
        <v>239</v>
      </c>
      <c r="H96" s="87"/>
    </row>
    <row r="97" spans="1:8" ht="25.5" customHeight="1" x14ac:dyDescent="0.2">
      <c r="A97" s="96">
        <v>44650</v>
      </c>
      <c r="B97" s="102">
        <v>177</v>
      </c>
      <c r="C97" s="102">
        <v>177</v>
      </c>
      <c r="D97" s="102">
        <v>0</v>
      </c>
      <c r="E97" s="103"/>
      <c r="F97" s="102">
        <v>5034</v>
      </c>
      <c r="G97" s="104" t="s">
        <v>239</v>
      </c>
      <c r="H97" s="87"/>
    </row>
    <row r="98" spans="1:8" ht="25.5" customHeight="1" x14ac:dyDescent="0.2">
      <c r="A98" s="96">
        <v>44651</v>
      </c>
      <c r="B98" s="102">
        <v>196</v>
      </c>
      <c r="C98" s="102">
        <v>196</v>
      </c>
      <c r="D98" s="102">
        <v>0</v>
      </c>
      <c r="E98" s="103"/>
      <c r="F98" s="102">
        <v>6002</v>
      </c>
      <c r="G98" s="104" t="s">
        <v>239</v>
      </c>
      <c r="H98" s="87"/>
    </row>
    <row r="99" spans="1:8" ht="25.5" customHeight="1" x14ac:dyDescent="0.2">
      <c r="A99" s="96">
        <v>44652</v>
      </c>
      <c r="B99" s="102">
        <v>211</v>
      </c>
      <c r="C99" s="102">
        <v>211</v>
      </c>
      <c r="D99" s="102">
        <v>0</v>
      </c>
      <c r="E99" s="103"/>
      <c r="F99" s="102">
        <v>5122</v>
      </c>
      <c r="G99" s="104" t="s">
        <v>239</v>
      </c>
      <c r="H99" s="87"/>
    </row>
    <row r="100" spans="1:8" ht="25.5" customHeight="1" x14ac:dyDescent="0.2">
      <c r="A100" s="96">
        <v>44653</v>
      </c>
      <c r="B100" s="97"/>
      <c r="C100" s="97"/>
      <c r="D100" s="97"/>
      <c r="E100" s="98"/>
      <c r="F100" s="97"/>
      <c r="G100" s="99"/>
      <c r="H100" s="88"/>
    </row>
    <row r="101" spans="1:8" ht="25.5" customHeight="1" x14ac:dyDescent="0.2">
      <c r="A101" s="96">
        <v>44654</v>
      </c>
      <c r="B101" s="97"/>
      <c r="C101" s="97"/>
      <c r="D101" s="97"/>
      <c r="E101" s="98"/>
      <c r="F101" s="97"/>
      <c r="G101" s="99"/>
      <c r="H101" s="88"/>
    </row>
    <row r="102" spans="1:8" ht="25.5" customHeight="1" x14ac:dyDescent="0.2">
      <c r="A102" s="96">
        <v>44655</v>
      </c>
      <c r="B102" s="102">
        <v>229</v>
      </c>
      <c r="C102" s="102">
        <v>229</v>
      </c>
      <c r="D102" s="102"/>
      <c r="E102" s="103"/>
      <c r="F102" s="102">
        <v>6642</v>
      </c>
      <c r="G102" s="104" t="s">
        <v>239</v>
      </c>
      <c r="H102" s="87"/>
    </row>
    <row r="103" spans="1:8" ht="25.5" customHeight="1" x14ac:dyDescent="0.2">
      <c r="A103" s="96">
        <v>44656</v>
      </c>
      <c r="B103" s="106">
        <v>279</v>
      </c>
      <c r="C103" s="102">
        <v>270</v>
      </c>
      <c r="D103" s="106">
        <v>9</v>
      </c>
      <c r="E103" s="103"/>
      <c r="F103" s="102" t="s">
        <v>222</v>
      </c>
      <c r="G103" s="104" t="s">
        <v>239</v>
      </c>
      <c r="H103" s="87" t="s">
        <v>227</v>
      </c>
    </row>
    <row r="104" spans="1:8" ht="25.5" customHeight="1" x14ac:dyDescent="0.2">
      <c r="A104" s="96">
        <v>44657</v>
      </c>
      <c r="B104" s="106">
        <v>231</v>
      </c>
      <c r="C104" s="102">
        <v>228</v>
      </c>
      <c r="D104" s="106">
        <v>3</v>
      </c>
      <c r="E104" s="103"/>
      <c r="F104" s="102">
        <v>3865</v>
      </c>
      <c r="G104" s="104" t="s">
        <v>239</v>
      </c>
      <c r="H104" s="87" t="s">
        <v>227</v>
      </c>
    </row>
    <row r="105" spans="1:8" ht="25.5" customHeight="1" x14ac:dyDescent="0.2">
      <c r="A105" s="96">
        <v>44658</v>
      </c>
      <c r="B105" s="106">
        <v>181</v>
      </c>
      <c r="C105" s="102">
        <v>178</v>
      </c>
      <c r="D105" s="106">
        <v>3</v>
      </c>
      <c r="E105" s="103"/>
      <c r="F105" s="102">
        <v>4017</v>
      </c>
      <c r="G105" s="104" t="s">
        <v>239</v>
      </c>
      <c r="H105" s="87" t="s">
        <v>227</v>
      </c>
    </row>
    <row r="106" spans="1:8" ht="25.5" customHeight="1" x14ac:dyDescent="0.2">
      <c r="A106" s="96">
        <v>44659</v>
      </c>
      <c r="B106" s="102">
        <v>143</v>
      </c>
      <c r="C106" s="102">
        <v>143</v>
      </c>
      <c r="D106" s="102"/>
      <c r="E106" s="103"/>
      <c r="F106" s="102">
        <v>34403</v>
      </c>
      <c r="G106" s="104" t="s">
        <v>239</v>
      </c>
      <c r="H106" s="87"/>
    </row>
    <row r="107" spans="1:8" ht="25.5" customHeight="1" x14ac:dyDescent="0.2">
      <c r="A107" s="96">
        <v>44660</v>
      </c>
      <c r="B107" s="97"/>
      <c r="C107" s="97"/>
      <c r="D107" s="97"/>
      <c r="E107" s="98"/>
      <c r="F107" s="97"/>
      <c r="G107" s="99"/>
      <c r="H107" s="88"/>
    </row>
    <row r="108" spans="1:8" ht="25.5" customHeight="1" x14ac:dyDescent="0.2">
      <c r="A108" s="96">
        <v>44661</v>
      </c>
      <c r="B108" s="97"/>
      <c r="C108" s="97"/>
      <c r="D108" s="97"/>
      <c r="E108" s="98"/>
      <c r="F108" s="97"/>
      <c r="G108" s="99"/>
      <c r="H108" s="88"/>
    </row>
    <row r="109" spans="1:8" ht="25.5" customHeight="1" x14ac:dyDescent="0.2">
      <c r="A109" s="96">
        <v>44662</v>
      </c>
      <c r="B109" s="102">
        <v>130</v>
      </c>
      <c r="C109" s="102">
        <v>130</v>
      </c>
      <c r="D109" s="102"/>
      <c r="E109" s="103"/>
      <c r="F109" s="102">
        <v>6150</v>
      </c>
      <c r="G109" s="104" t="s">
        <v>239</v>
      </c>
      <c r="H109" s="87"/>
    </row>
    <row r="110" spans="1:8" ht="25.5" customHeight="1" x14ac:dyDescent="0.2">
      <c r="A110" s="96">
        <v>44663</v>
      </c>
      <c r="B110" s="106">
        <v>193</v>
      </c>
      <c r="C110" s="102">
        <v>192</v>
      </c>
      <c r="D110" s="106">
        <v>1</v>
      </c>
      <c r="E110" s="103"/>
      <c r="F110" s="102"/>
      <c r="G110" s="104" t="s">
        <v>239</v>
      </c>
      <c r="H110" s="87"/>
    </row>
    <row r="111" spans="1:8" ht="25.5" customHeight="1" x14ac:dyDescent="0.2">
      <c r="A111" s="96">
        <v>44664</v>
      </c>
      <c r="B111" s="105">
        <v>198</v>
      </c>
      <c r="C111" s="105">
        <v>186</v>
      </c>
      <c r="D111" s="102"/>
      <c r="E111" s="103"/>
      <c r="F111" s="102"/>
      <c r="G111" s="104" t="s">
        <v>239</v>
      </c>
      <c r="H111" s="87"/>
    </row>
    <row r="112" spans="1:8" ht="25.5" customHeight="1" x14ac:dyDescent="0.2">
      <c r="A112" s="96">
        <v>44665</v>
      </c>
      <c r="B112" s="106" t="s">
        <v>228</v>
      </c>
      <c r="C112" s="102"/>
      <c r="D112" s="102"/>
      <c r="E112" s="103"/>
      <c r="F112" s="102"/>
      <c r="G112" s="104" t="s">
        <v>239</v>
      </c>
      <c r="H112" s="87"/>
    </row>
    <row r="113" spans="1:8" ht="25.5" customHeight="1" x14ac:dyDescent="0.2">
      <c r="A113" s="96">
        <v>44666</v>
      </c>
      <c r="B113" s="97"/>
      <c r="C113" s="97"/>
      <c r="D113" s="97"/>
      <c r="E113" s="98"/>
      <c r="F113" s="97"/>
      <c r="G113" s="99"/>
      <c r="H113" s="88"/>
    </row>
    <row r="114" spans="1:8" ht="25.5" customHeight="1" x14ac:dyDescent="0.2">
      <c r="A114" s="96">
        <v>44667</v>
      </c>
      <c r="B114" s="97"/>
      <c r="C114" s="97"/>
      <c r="D114" s="97"/>
      <c r="E114" s="98"/>
      <c r="F114" s="97"/>
      <c r="G114" s="99"/>
      <c r="H114" s="88"/>
    </row>
    <row r="115" spans="1:8" ht="25.5" customHeight="1" x14ac:dyDescent="0.2">
      <c r="A115" s="96">
        <v>44668</v>
      </c>
      <c r="B115" s="97"/>
      <c r="C115" s="97"/>
      <c r="D115" s="97"/>
      <c r="E115" s="98"/>
      <c r="F115" s="97"/>
      <c r="G115" s="99"/>
      <c r="H115" s="88"/>
    </row>
    <row r="116" spans="1:8" ht="25.5" customHeight="1" x14ac:dyDescent="0.2">
      <c r="A116" s="96">
        <v>44669</v>
      </c>
      <c r="B116" s="97"/>
      <c r="C116" s="97"/>
      <c r="D116" s="97"/>
      <c r="E116" s="98"/>
      <c r="F116" s="97"/>
      <c r="G116" s="99"/>
      <c r="H116" s="88"/>
    </row>
    <row r="117" spans="1:8" ht="25.5" customHeight="1" x14ac:dyDescent="0.2">
      <c r="A117" s="96">
        <v>44670</v>
      </c>
      <c r="B117" s="106">
        <v>171</v>
      </c>
      <c r="C117" s="106">
        <v>295</v>
      </c>
      <c r="D117" s="102"/>
      <c r="E117" s="103"/>
      <c r="F117" s="102"/>
      <c r="G117" s="104" t="s">
        <v>239</v>
      </c>
      <c r="H117" s="108" t="s">
        <v>232</v>
      </c>
    </row>
    <row r="118" spans="1:8" ht="25.5" customHeight="1" x14ac:dyDescent="0.2">
      <c r="A118" s="96">
        <v>44671</v>
      </c>
      <c r="B118" s="102">
        <v>184</v>
      </c>
      <c r="C118" s="102">
        <v>184</v>
      </c>
      <c r="D118" s="102"/>
      <c r="E118" s="103"/>
      <c r="F118" s="102"/>
      <c r="G118" s="104" t="s">
        <v>239</v>
      </c>
      <c r="H118" s="87"/>
    </row>
    <row r="119" spans="1:8" ht="25.5" customHeight="1" x14ac:dyDescent="0.2">
      <c r="A119" s="96">
        <v>44672</v>
      </c>
      <c r="B119" s="102">
        <v>145</v>
      </c>
      <c r="C119" s="102">
        <v>145</v>
      </c>
      <c r="D119" s="102"/>
      <c r="E119" s="103"/>
      <c r="F119" s="102"/>
      <c r="G119" s="104" t="s">
        <v>239</v>
      </c>
      <c r="H119" s="87"/>
    </row>
    <row r="120" spans="1:8" ht="25.5" customHeight="1" x14ac:dyDescent="0.2">
      <c r="A120" s="96">
        <v>44673</v>
      </c>
      <c r="B120" s="102">
        <v>117</v>
      </c>
      <c r="C120" s="102">
        <v>117</v>
      </c>
      <c r="D120" s="102"/>
      <c r="E120" s="103"/>
      <c r="F120" s="102"/>
      <c r="G120" s="104" t="s">
        <v>239</v>
      </c>
      <c r="H120" s="87"/>
    </row>
    <row r="121" spans="1:8" ht="25.5" customHeight="1" x14ac:dyDescent="0.2">
      <c r="A121" s="96">
        <v>44674</v>
      </c>
      <c r="B121" s="97"/>
      <c r="C121" s="97"/>
      <c r="D121" s="97"/>
      <c r="E121" s="98"/>
      <c r="F121" s="97"/>
      <c r="G121" s="99"/>
      <c r="H121" s="88"/>
    </row>
    <row r="122" spans="1:8" ht="25.5" customHeight="1" x14ac:dyDescent="0.2">
      <c r="A122" s="96">
        <v>44675</v>
      </c>
      <c r="B122" s="97"/>
      <c r="C122" s="97"/>
      <c r="D122" s="97"/>
      <c r="E122" s="98"/>
      <c r="F122" s="97"/>
      <c r="G122" s="99"/>
      <c r="H122" s="88"/>
    </row>
    <row r="123" spans="1:8" ht="25.5" customHeight="1" x14ac:dyDescent="0.2">
      <c r="A123" s="96">
        <v>44676</v>
      </c>
      <c r="B123" s="102">
        <v>152</v>
      </c>
      <c r="C123" s="102">
        <v>152</v>
      </c>
      <c r="D123" s="102"/>
      <c r="E123" s="103"/>
      <c r="F123" s="102"/>
      <c r="G123" s="104" t="s">
        <v>239</v>
      </c>
      <c r="H123" s="87"/>
    </row>
    <row r="124" spans="1:8" ht="25.5" customHeight="1" x14ac:dyDescent="0.2">
      <c r="A124" s="96">
        <v>44677</v>
      </c>
      <c r="B124" s="102">
        <v>179</v>
      </c>
      <c r="C124" s="102">
        <v>179</v>
      </c>
      <c r="D124" s="102"/>
      <c r="E124" s="103"/>
      <c r="F124" s="102"/>
      <c r="G124" s="104" t="s">
        <v>239</v>
      </c>
      <c r="H124" s="87"/>
    </row>
    <row r="125" spans="1:8" ht="25.5" customHeight="1" x14ac:dyDescent="0.2">
      <c r="A125" s="96">
        <v>44678</v>
      </c>
      <c r="B125" s="106">
        <v>215</v>
      </c>
      <c r="C125" s="106">
        <v>206</v>
      </c>
      <c r="D125" s="106">
        <v>9</v>
      </c>
      <c r="E125" s="103" t="s">
        <v>13</v>
      </c>
      <c r="F125" s="102"/>
      <c r="G125" s="104" t="s">
        <v>239</v>
      </c>
      <c r="H125" s="108" t="s">
        <v>229</v>
      </c>
    </row>
    <row r="126" spans="1:8" ht="25.5" customHeight="1" x14ac:dyDescent="0.2">
      <c r="A126" s="96">
        <v>44679</v>
      </c>
      <c r="B126" s="102">
        <v>156</v>
      </c>
      <c r="C126" s="102">
        <v>156</v>
      </c>
      <c r="D126" s="102"/>
      <c r="E126" s="103"/>
      <c r="F126" s="102"/>
      <c r="G126" s="104" t="s">
        <v>239</v>
      </c>
      <c r="H126" s="87"/>
    </row>
    <row r="127" spans="1:8" ht="25.5" customHeight="1" x14ac:dyDescent="0.2">
      <c r="A127" s="96">
        <v>44680</v>
      </c>
      <c r="B127" s="102">
        <v>157</v>
      </c>
      <c r="C127" s="102">
        <v>157</v>
      </c>
      <c r="D127" s="102"/>
      <c r="E127" s="103"/>
      <c r="F127" s="102"/>
      <c r="G127" s="104" t="s">
        <v>239</v>
      </c>
      <c r="H127" s="87"/>
    </row>
    <row r="128" spans="1:8" ht="25.5" customHeight="1" x14ac:dyDescent="0.2">
      <c r="A128" s="96">
        <v>44681</v>
      </c>
      <c r="B128" s="97"/>
      <c r="C128" s="97"/>
      <c r="D128" s="97"/>
      <c r="E128" s="98"/>
      <c r="F128" s="97"/>
      <c r="G128" s="99"/>
      <c r="H128" s="88"/>
    </row>
    <row r="129" spans="1:8" ht="25.5" customHeight="1" x14ac:dyDescent="0.2">
      <c r="A129" s="96">
        <v>44682</v>
      </c>
      <c r="B129" s="97"/>
      <c r="C129" s="97"/>
      <c r="D129" s="97"/>
      <c r="E129" s="98"/>
      <c r="F129" s="97"/>
      <c r="G129" s="99"/>
      <c r="H129" s="88"/>
    </row>
    <row r="130" spans="1:8" ht="25.5" customHeight="1" x14ac:dyDescent="0.2">
      <c r="A130" s="96">
        <v>44683</v>
      </c>
      <c r="B130" s="102">
        <v>189</v>
      </c>
      <c r="C130" s="102">
        <v>189</v>
      </c>
      <c r="D130" s="102"/>
      <c r="E130" s="103"/>
      <c r="F130" s="102"/>
      <c r="G130" s="104" t="s">
        <v>239</v>
      </c>
      <c r="H130" s="87"/>
    </row>
    <row r="131" spans="1:8" ht="25.5" customHeight="1" x14ac:dyDescent="0.2">
      <c r="A131" s="96">
        <v>44684</v>
      </c>
      <c r="B131" s="102">
        <v>187</v>
      </c>
      <c r="C131" s="102">
        <v>187</v>
      </c>
      <c r="D131" s="102"/>
      <c r="E131" s="103"/>
      <c r="F131" s="102"/>
      <c r="G131" s="104" t="s">
        <v>239</v>
      </c>
      <c r="H131" s="87"/>
    </row>
    <row r="132" spans="1:8" ht="25.5" customHeight="1" x14ac:dyDescent="0.2">
      <c r="A132" s="96">
        <v>44685</v>
      </c>
      <c r="B132" s="106">
        <v>160</v>
      </c>
      <c r="C132" s="106">
        <v>159</v>
      </c>
      <c r="D132" s="102"/>
      <c r="E132" s="103"/>
      <c r="F132" s="102"/>
      <c r="G132" s="104" t="s">
        <v>239</v>
      </c>
      <c r="H132" s="109" t="s">
        <v>231</v>
      </c>
    </row>
    <row r="133" spans="1:8" ht="25.5" customHeight="1" x14ac:dyDescent="0.2">
      <c r="A133" s="96">
        <v>44686</v>
      </c>
      <c r="B133" s="102">
        <v>154</v>
      </c>
      <c r="C133" s="102">
        <v>154</v>
      </c>
      <c r="D133" s="102"/>
      <c r="E133" s="103"/>
      <c r="F133" s="102"/>
      <c r="G133" s="104" t="s">
        <v>239</v>
      </c>
      <c r="H133" s="87" t="s">
        <v>230</v>
      </c>
    </row>
    <row r="134" spans="1:8" ht="25.5" customHeight="1" x14ac:dyDescent="0.2">
      <c r="A134" s="96">
        <v>44687</v>
      </c>
      <c r="B134" s="102">
        <v>124</v>
      </c>
      <c r="C134" s="102">
        <v>124</v>
      </c>
      <c r="D134" s="102"/>
      <c r="E134" s="103"/>
      <c r="F134" s="102"/>
      <c r="G134" s="104" t="s">
        <v>239</v>
      </c>
      <c r="H134" s="87"/>
    </row>
    <row r="135" spans="1:8" ht="25.5" customHeight="1" x14ac:dyDescent="0.2">
      <c r="A135" s="96">
        <v>44688</v>
      </c>
      <c r="B135" s="97"/>
      <c r="C135" s="97"/>
      <c r="D135" s="97"/>
      <c r="E135" s="98"/>
      <c r="F135" s="97"/>
      <c r="G135" s="99"/>
      <c r="H135" s="88"/>
    </row>
    <row r="136" spans="1:8" ht="25.5" customHeight="1" x14ac:dyDescent="0.2">
      <c r="A136" s="96">
        <v>44689</v>
      </c>
      <c r="B136" s="97"/>
      <c r="C136" s="97"/>
      <c r="D136" s="97"/>
      <c r="E136" s="98"/>
      <c r="F136" s="97"/>
      <c r="G136" s="99"/>
      <c r="H136" s="88"/>
    </row>
    <row r="137" spans="1:8" ht="25.5" customHeight="1" x14ac:dyDescent="0.2">
      <c r="A137" s="96">
        <v>44690</v>
      </c>
      <c r="B137" s="102">
        <v>185</v>
      </c>
      <c r="C137" s="102">
        <v>185</v>
      </c>
      <c r="D137" s="102"/>
      <c r="E137" s="103"/>
      <c r="F137" s="102"/>
      <c r="G137" s="104" t="s">
        <v>239</v>
      </c>
      <c r="H137" s="87"/>
    </row>
    <row r="138" spans="1:8" ht="25.5" customHeight="1" x14ac:dyDescent="0.2">
      <c r="A138" s="96">
        <v>44691</v>
      </c>
      <c r="B138" s="102">
        <v>191</v>
      </c>
      <c r="C138" s="102">
        <v>191</v>
      </c>
      <c r="D138" s="102"/>
      <c r="E138" s="103"/>
      <c r="F138" s="102"/>
      <c r="G138" s="104" t="s">
        <v>239</v>
      </c>
      <c r="H138" s="87"/>
    </row>
    <row r="139" spans="1:8" ht="25.5" customHeight="1" x14ac:dyDescent="0.2">
      <c r="A139" s="96">
        <v>44692</v>
      </c>
      <c r="B139" s="102">
        <v>177</v>
      </c>
      <c r="C139" s="102">
        <v>177</v>
      </c>
      <c r="D139" s="102"/>
      <c r="E139" s="103"/>
      <c r="F139" s="102"/>
      <c r="G139" s="104" t="s">
        <v>239</v>
      </c>
      <c r="H139" s="87"/>
    </row>
    <row r="140" spans="1:8" ht="25.5" customHeight="1" x14ac:dyDescent="0.2">
      <c r="A140" s="96">
        <v>44693</v>
      </c>
      <c r="B140" s="102">
        <v>147</v>
      </c>
      <c r="C140" s="102">
        <v>147</v>
      </c>
      <c r="D140" s="102"/>
      <c r="E140" s="103"/>
      <c r="F140" s="102"/>
      <c r="G140" s="104" t="s">
        <v>239</v>
      </c>
      <c r="H140" s="87"/>
    </row>
    <row r="141" spans="1:8" ht="25.5" customHeight="1" x14ac:dyDescent="0.2">
      <c r="A141" s="96">
        <v>44694</v>
      </c>
      <c r="B141" s="102">
        <v>125</v>
      </c>
      <c r="C141" s="102">
        <v>125</v>
      </c>
      <c r="D141" s="102"/>
      <c r="E141" s="103"/>
      <c r="F141" s="102"/>
      <c r="G141" s="104" t="s">
        <v>239</v>
      </c>
      <c r="H141" s="87"/>
    </row>
    <row r="142" spans="1:8" ht="25.5" customHeight="1" x14ac:dyDescent="0.2">
      <c r="A142" s="96">
        <v>44695</v>
      </c>
      <c r="B142" s="97"/>
      <c r="C142" s="97"/>
      <c r="D142" s="97"/>
      <c r="E142" s="98"/>
      <c r="F142" s="97"/>
      <c r="G142" s="99"/>
      <c r="H142" s="88"/>
    </row>
    <row r="143" spans="1:8" ht="25.5" customHeight="1" x14ac:dyDescent="0.2">
      <c r="A143" s="96">
        <v>44696</v>
      </c>
      <c r="B143" s="97"/>
      <c r="C143" s="97"/>
      <c r="D143" s="97"/>
      <c r="E143" s="98"/>
      <c r="F143" s="97"/>
      <c r="G143" s="99"/>
      <c r="H143" s="88"/>
    </row>
    <row r="144" spans="1:8" ht="25.5" customHeight="1" x14ac:dyDescent="0.2">
      <c r="A144" s="96">
        <v>44697</v>
      </c>
      <c r="B144" s="102">
        <v>141</v>
      </c>
      <c r="C144" s="102">
        <v>141</v>
      </c>
      <c r="D144" s="102"/>
      <c r="E144" s="103"/>
      <c r="F144" s="102"/>
      <c r="G144" s="104" t="s">
        <v>239</v>
      </c>
      <c r="H144" s="87"/>
    </row>
    <row r="145" spans="1:8" ht="25.5" customHeight="1" x14ac:dyDescent="0.2">
      <c r="A145" s="96">
        <v>44698</v>
      </c>
      <c r="B145" s="102">
        <v>141</v>
      </c>
      <c r="C145" s="102">
        <v>141</v>
      </c>
      <c r="D145" s="102"/>
      <c r="E145" s="103"/>
      <c r="F145" s="102"/>
      <c r="G145" s="104" t="s">
        <v>239</v>
      </c>
      <c r="H145" s="87"/>
    </row>
    <row r="146" spans="1:8" ht="25.5" customHeight="1" x14ac:dyDescent="0.2">
      <c r="A146" s="96">
        <v>44699</v>
      </c>
      <c r="B146" s="102">
        <v>145</v>
      </c>
      <c r="C146" s="102">
        <v>145</v>
      </c>
      <c r="D146" s="102"/>
      <c r="E146" s="103"/>
      <c r="F146" s="102"/>
      <c r="G146" s="104" t="s">
        <v>239</v>
      </c>
      <c r="H146" s="87"/>
    </row>
    <row r="147" spans="1:8" ht="25.5" customHeight="1" x14ac:dyDescent="0.2">
      <c r="A147" s="96">
        <v>44700</v>
      </c>
      <c r="B147" s="102">
        <v>103</v>
      </c>
      <c r="C147" s="102">
        <v>103</v>
      </c>
      <c r="D147" s="102"/>
      <c r="E147" s="103"/>
      <c r="F147" s="102"/>
      <c r="G147" s="104" t="s">
        <v>239</v>
      </c>
      <c r="H147" s="87"/>
    </row>
    <row r="148" spans="1:8" ht="25.5" customHeight="1" x14ac:dyDescent="0.2">
      <c r="A148" s="96">
        <v>44701</v>
      </c>
      <c r="B148" s="102">
        <v>141</v>
      </c>
      <c r="C148" s="102">
        <v>141</v>
      </c>
      <c r="D148" s="102"/>
      <c r="E148" s="103"/>
      <c r="F148" s="102"/>
      <c r="G148" s="104" t="s">
        <v>239</v>
      </c>
      <c r="H148" s="87"/>
    </row>
    <row r="149" spans="1:8" ht="25.5" customHeight="1" x14ac:dyDescent="0.2">
      <c r="A149" s="96">
        <v>44702</v>
      </c>
      <c r="B149" s="97"/>
      <c r="C149" s="97"/>
      <c r="D149" s="97"/>
      <c r="E149" s="98"/>
      <c r="F149" s="97"/>
      <c r="G149" s="99"/>
      <c r="H149" s="88"/>
    </row>
    <row r="150" spans="1:8" ht="25.5" customHeight="1" x14ac:dyDescent="0.2">
      <c r="A150" s="96">
        <v>44703</v>
      </c>
      <c r="B150" s="97"/>
      <c r="C150" s="97"/>
      <c r="D150" s="97"/>
      <c r="E150" s="98"/>
      <c r="F150" s="97"/>
      <c r="G150" s="99"/>
      <c r="H150" s="88"/>
    </row>
    <row r="151" spans="1:8" ht="25.5" customHeight="1" x14ac:dyDescent="0.2">
      <c r="A151" s="96">
        <v>44704</v>
      </c>
      <c r="B151" s="110">
        <v>129</v>
      </c>
      <c r="C151" s="110" t="s">
        <v>233</v>
      </c>
      <c r="D151" s="102"/>
      <c r="E151" s="103"/>
      <c r="F151" s="102"/>
      <c r="G151" s="104" t="s">
        <v>239</v>
      </c>
      <c r="H151" s="87"/>
    </row>
    <row r="152" spans="1:8" ht="25.5" customHeight="1" x14ac:dyDescent="0.2">
      <c r="A152" s="96">
        <v>44705</v>
      </c>
      <c r="B152" s="102">
        <v>180</v>
      </c>
      <c r="C152" s="102">
        <v>180</v>
      </c>
      <c r="D152" s="102"/>
      <c r="E152" s="103"/>
      <c r="F152" s="102"/>
      <c r="G152" s="104" t="s">
        <v>239</v>
      </c>
      <c r="H152" s="87"/>
    </row>
    <row r="153" spans="1:8" ht="25.5" customHeight="1" x14ac:dyDescent="0.2">
      <c r="A153" s="96">
        <v>44706</v>
      </c>
      <c r="B153" s="110">
        <v>307</v>
      </c>
      <c r="C153" s="110">
        <v>129</v>
      </c>
      <c r="D153" s="102"/>
      <c r="E153" s="103"/>
      <c r="F153" s="102"/>
      <c r="G153" s="104" t="s">
        <v>239</v>
      </c>
      <c r="H153" s="87"/>
    </row>
    <row r="154" spans="1:8" ht="25.5" customHeight="1" x14ac:dyDescent="0.2">
      <c r="A154" s="96">
        <v>44707</v>
      </c>
      <c r="B154" s="97"/>
      <c r="C154" s="97"/>
      <c r="D154" s="102"/>
      <c r="E154" s="103"/>
      <c r="F154" s="102"/>
      <c r="G154" s="104" t="s">
        <v>239</v>
      </c>
      <c r="H154" s="87"/>
    </row>
    <row r="155" spans="1:8" ht="25.5" customHeight="1" x14ac:dyDescent="0.2">
      <c r="A155" s="96">
        <v>44708</v>
      </c>
      <c r="B155" s="102">
        <v>204</v>
      </c>
      <c r="C155" s="102">
        <v>204</v>
      </c>
      <c r="D155" s="102"/>
      <c r="E155" s="103"/>
      <c r="F155" s="102"/>
      <c r="G155" s="104" t="s">
        <v>239</v>
      </c>
      <c r="H155" s="87"/>
    </row>
    <row r="156" spans="1:8" ht="25.5" customHeight="1" x14ac:dyDescent="0.2">
      <c r="A156" s="96">
        <v>44709</v>
      </c>
      <c r="B156" s="97"/>
      <c r="C156" s="97"/>
      <c r="D156" s="97"/>
      <c r="E156" s="98"/>
      <c r="F156" s="97"/>
      <c r="G156" s="99"/>
      <c r="H156" s="88"/>
    </row>
    <row r="157" spans="1:8" ht="25.5" customHeight="1" x14ac:dyDescent="0.2">
      <c r="A157" s="96">
        <v>44710</v>
      </c>
      <c r="B157" s="97"/>
      <c r="C157" s="97"/>
      <c r="D157" s="97"/>
      <c r="E157" s="98"/>
      <c r="F157" s="97"/>
      <c r="G157" s="99"/>
      <c r="H157" s="88"/>
    </row>
    <row r="158" spans="1:8" ht="25.5" customHeight="1" x14ac:dyDescent="0.2">
      <c r="A158" s="96">
        <v>44711</v>
      </c>
      <c r="B158" s="102">
        <v>202</v>
      </c>
      <c r="C158" s="102">
        <v>202</v>
      </c>
      <c r="D158" s="102"/>
      <c r="E158" s="103"/>
      <c r="F158" s="102"/>
      <c r="G158" s="104" t="s">
        <v>239</v>
      </c>
      <c r="H158" s="87"/>
    </row>
    <row r="159" spans="1:8" ht="25.5" customHeight="1" x14ac:dyDescent="0.2">
      <c r="A159" s="96">
        <v>44712</v>
      </c>
      <c r="B159" s="102">
        <v>231</v>
      </c>
      <c r="C159" s="102">
        <v>231</v>
      </c>
      <c r="D159" s="102"/>
      <c r="E159" s="103"/>
      <c r="F159" s="102"/>
      <c r="G159" s="104" t="s">
        <v>239</v>
      </c>
      <c r="H159" s="87"/>
    </row>
    <row r="160" spans="1:8" ht="25.5" customHeight="1" x14ac:dyDescent="0.2">
      <c r="A160" s="96">
        <v>44713</v>
      </c>
      <c r="B160" s="102">
        <v>205</v>
      </c>
      <c r="C160" s="102">
        <v>205</v>
      </c>
      <c r="D160" s="102"/>
      <c r="E160" s="103"/>
      <c r="F160" s="102"/>
      <c r="G160" s="104" t="s">
        <v>239</v>
      </c>
      <c r="H160" s="87"/>
    </row>
    <row r="161" spans="1:8" ht="25.5" customHeight="1" x14ac:dyDescent="0.2">
      <c r="A161" s="96">
        <v>44714</v>
      </c>
      <c r="B161" s="102">
        <v>192</v>
      </c>
      <c r="C161" s="102">
        <v>192</v>
      </c>
      <c r="D161" s="102"/>
      <c r="E161" s="103"/>
      <c r="F161" s="102"/>
      <c r="G161" s="104" t="s">
        <v>239</v>
      </c>
      <c r="H161" s="87"/>
    </row>
    <row r="162" spans="1:8" ht="25.5" customHeight="1" x14ac:dyDescent="0.2">
      <c r="A162" s="96">
        <v>44715</v>
      </c>
      <c r="B162" s="102">
        <v>178</v>
      </c>
      <c r="C162" s="102">
        <v>178</v>
      </c>
      <c r="D162" s="102"/>
      <c r="E162" s="103"/>
      <c r="F162" s="102"/>
      <c r="G162" s="104" t="s">
        <v>239</v>
      </c>
      <c r="H162" s="87"/>
    </row>
    <row r="163" spans="1:8" ht="25.5" customHeight="1" x14ac:dyDescent="0.2">
      <c r="A163" s="96">
        <v>44716</v>
      </c>
      <c r="B163" s="97"/>
      <c r="C163" s="97"/>
      <c r="D163" s="97"/>
      <c r="E163" s="98"/>
      <c r="F163" s="97"/>
      <c r="G163" s="99"/>
      <c r="H163" s="88"/>
    </row>
    <row r="164" spans="1:8" ht="25.5" customHeight="1" x14ac:dyDescent="0.2">
      <c r="A164" s="96">
        <v>44717</v>
      </c>
      <c r="B164" s="97"/>
      <c r="C164" s="97"/>
      <c r="D164" s="97"/>
      <c r="E164" s="98"/>
      <c r="F164" s="97"/>
      <c r="G164" s="99"/>
      <c r="H164" s="88"/>
    </row>
    <row r="165" spans="1:8" ht="25.5" customHeight="1" x14ac:dyDescent="0.2">
      <c r="A165" s="96">
        <v>44718</v>
      </c>
      <c r="B165" s="97"/>
      <c r="C165" s="97"/>
      <c r="D165" s="97"/>
      <c r="E165" s="98"/>
      <c r="F165" s="97"/>
      <c r="G165" s="99"/>
      <c r="H165" s="88"/>
    </row>
    <row r="166" spans="1:8" ht="25.5" customHeight="1" x14ac:dyDescent="0.2">
      <c r="A166" s="96">
        <v>44719</v>
      </c>
      <c r="B166" s="102">
        <v>191</v>
      </c>
      <c r="C166" s="102">
        <v>191</v>
      </c>
      <c r="D166" s="102"/>
      <c r="E166" s="103"/>
      <c r="F166" s="102"/>
      <c r="G166" s="104" t="s">
        <v>239</v>
      </c>
      <c r="H166" s="87"/>
    </row>
    <row r="167" spans="1:8" ht="25.5" customHeight="1" x14ac:dyDescent="0.2">
      <c r="A167" s="96">
        <v>44720</v>
      </c>
      <c r="B167" s="102">
        <v>206</v>
      </c>
      <c r="C167" s="102">
        <v>206</v>
      </c>
      <c r="D167" s="102"/>
      <c r="E167" s="103"/>
      <c r="F167" s="102"/>
      <c r="G167" s="104" t="s">
        <v>239</v>
      </c>
      <c r="H167" s="87"/>
    </row>
    <row r="168" spans="1:8" ht="25.5" customHeight="1" x14ac:dyDescent="0.2">
      <c r="A168" s="96">
        <v>44721</v>
      </c>
      <c r="B168" s="102">
        <v>194</v>
      </c>
      <c r="C168" s="102">
        <v>194</v>
      </c>
      <c r="D168" s="102"/>
      <c r="E168" s="103"/>
      <c r="F168" s="102"/>
      <c r="G168" s="104" t="s">
        <v>239</v>
      </c>
      <c r="H168" s="87"/>
    </row>
    <row r="169" spans="1:8" ht="25.5" customHeight="1" x14ac:dyDescent="0.2">
      <c r="A169" s="96">
        <v>44722</v>
      </c>
      <c r="B169" s="102">
        <v>137</v>
      </c>
      <c r="C169" s="102">
        <v>137</v>
      </c>
      <c r="D169" s="102"/>
      <c r="E169" s="103"/>
      <c r="F169" s="102"/>
      <c r="G169" s="104" t="s">
        <v>239</v>
      </c>
      <c r="H169" s="87"/>
    </row>
    <row r="170" spans="1:8" ht="25.5" customHeight="1" x14ac:dyDescent="0.2">
      <c r="A170" s="96">
        <v>44723</v>
      </c>
      <c r="B170" s="97"/>
      <c r="C170" s="97"/>
      <c r="D170" s="97"/>
      <c r="E170" s="98"/>
      <c r="F170" s="97"/>
      <c r="G170" s="99"/>
      <c r="H170" s="88"/>
    </row>
    <row r="171" spans="1:8" ht="25.5" customHeight="1" x14ac:dyDescent="0.2">
      <c r="A171" s="96">
        <v>44724</v>
      </c>
      <c r="B171" s="97"/>
      <c r="C171" s="97"/>
      <c r="D171" s="97"/>
      <c r="E171" s="98"/>
      <c r="F171" s="97"/>
      <c r="G171" s="99"/>
      <c r="H171" s="88"/>
    </row>
    <row r="172" spans="1:8" ht="25.5" customHeight="1" x14ac:dyDescent="0.2">
      <c r="A172" s="96">
        <v>44725</v>
      </c>
      <c r="B172" s="102">
        <v>178</v>
      </c>
      <c r="C172" s="102">
        <v>178</v>
      </c>
      <c r="D172" s="102"/>
      <c r="E172" s="103"/>
      <c r="F172" s="102"/>
      <c r="G172" s="104" t="s">
        <v>239</v>
      </c>
      <c r="H172" s="87"/>
    </row>
    <row r="173" spans="1:8" ht="25.5" customHeight="1" x14ac:dyDescent="0.2">
      <c r="A173" s="96">
        <v>44726</v>
      </c>
      <c r="B173" s="102">
        <v>180</v>
      </c>
      <c r="C173" s="102">
        <v>180</v>
      </c>
      <c r="D173" s="102"/>
      <c r="E173" s="103"/>
      <c r="F173" s="102"/>
      <c r="G173" s="104" t="s">
        <v>239</v>
      </c>
      <c r="H173" s="87"/>
    </row>
    <row r="174" spans="1:8" ht="25.5" customHeight="1" x14ac:dyDescent="0.2">
      <c r="A174" s="96">
        <v>44727</v>
      </c>
      <c r="B174" s="102">
        <v>194</v>
      </c>
      <c r="C174" s="102">
        <v>191</v>
      </c>
      <c r="D174" s="102"/>
      <c r="E174" s="103"/>
      <c r="F174" s="102"/>
      <c r="G174" s="104" t="s">
        <v>239</v>
      </c>
      <c r="H174" s="87"/>
    </row>
    <row r="175" spans="1:8" ht="25.5" customHeight="1" x14ac:dyDescent="0.2">
      <c r="A175" s="96">
        <v>44728</v>
      </c>
      <c r="B175" s="102">
        <v>166</v>
      </c>
      <c r="C175" s="102">
        <v>166</v>
      </c>
      <c r="D175" s="102"/>
      <c r="E175" s="103"/>
      <c r="F175" s="102"/>
      <c r="G175" s="104" t="s">
        <v>239</v>
      </c>
      <c r="H175" s="87"/>
    </row>
    <row r="176" spans="1:8" ht="25.5" customHeight="1" x14ac:dyDescent="0.2">
      <c r="A176" s="96">
        <v>44729</v>
      </c>
      <c r="B176" s="102">
        <v>122</v>
      </c>
      <c r="C176" s="102">
        <v>122</v>
      </c>
      <c r="D176" s="102"/>
      <c r="E176" s="103"/>
      <c r="F176" s="102"/>
      <c r="G176" s="104" t="s">
        <v>239</v>
      </c>
      <c r="H176" s="87"/>
    </row>
    <row r="177" spans="1:8" ht="25.5" customHeight="1" x14ac:dyDescent="0.2">
      <c r="A177" s="96">
        <v>44730</v>
      </c>
      <c r="B177" s="97"/>
      <c r="C177" s="97"/>
      <c r="D177" s="97"/>
      <c r="E177" s="98"/>
      <c r="F177" s="97"/>
      <c r="G177" s="99"/>
      <c r="H177" s="88"/>
    </row>
    <row r="178" spans="1:8" ht="25.5" customHeight="1" x14ac:dyDescent="0.2">
      <c r="A178" s="96">
        <v>44731</v>
      </c>
      <c r="B178" s="97"/>
      <c r="C178" s="97"/>
      <c r="D178" s="97"/>
      <c r="E178" s="98"/>
      <c r="F178" s="97"/>
      <c r="G178" s="99"/>
      <c r="H178" s="88"/>
    </row>
    <row r="179" spans="1:8" ht="25.5" customHeight="1" x14ac:dyDescent="0.2">
      <c r="A179" s="96">
        <v>44732</v>
      </c>
      <c r="B179" s="102">
        <v>149</v>
      </c>
      <c r="C179" s="102" t="s">
        <v>234</v>
      </c>
      <c r="D179" s="102"/>
      <c r="E179" s="103"/>
      <c r="F179" s="102"/>
      <c r="G179" s="104" t="s">
        <v>239</v>
      </c>
      <c r="H179" s="87"/>
    </row>
    <row r="180" spans="1:8" ht="25.5" customHeight="1" x14ac:dyDescent="0.2">
      <c r="A180" s="96">
        <v>44733</v>
      </c>
      <c r="B180" s="102">
        <v>195</v>
      </c>
      <c r="C180" s="102" t="s">
        <v>234</v>
      </c>
      <c r="D180" s="102"/>
      <c r="E180" s="103"/>
      <c r="F180" s="102"/>
      <c r="G180" s="104" t="s">
        <v>239</v>
      </c>
      <c r="H180" s="87"/>
    </row>
    <row r="181" spans="1:8" ht="25.5" customHeight="1" x14ac:dyDescent="0.2">
      <c r="A181" s="96">
        <v>44734</v>
      </c>
      <c r="B181" s="102">
        <v>184</v>
      </c>
      <c r="C181" s="102" t="s">
        <v>234</v>
      </c>
      <c r="D181" s="102"/>
      <c r="E181" s="103"/>
      <c r="F181" s="102"/>
      <c r="G181" s="104" t="s">
        <v>239</v>
      </c>
      <c r="H181" s="87"/>
    </row>
    <row r="182" spans="1:8" ht="25.5" customHeight="1" x14ac:dyDescent="0.2">
      <c r="A182" s="96">
        <v>44735</v>
      </c>
      <c r="B182" s="102">
        <v>157</v>
      </c>
      <c r="C182" s="102" t="s">
        <v>234</v>
      </c>
      <c r="D182" s="102"/>
      <c r="E182" s="103"/>
      <c r="F182" s="102"/>
      <c r="G182" s="104" t="s">
        <v>239</v>
      </c>
      <c r="H182" s="87"/>
    </row>
    <row r="183" spans="1:8" ht="25.5" customHeight="1" x14ac:dyDescent="0.2">
      <c r="A183" s="96">
        <v>44736</v>
      </c>
      <c r="B183" s="102">
        <v>158</v>
      </c>
      <c r="C183" s="102">
        <v>158</v>
      </c>
      <c r="D183" s="102"/>
      <c r="E183" s="103"/>
      <c r="F183" s="102"/>
      <c r="G183" s="104" t="s">
        <v>239</v>
      </c>
      <c r="H183" s="87"/>
    </row>
    <row r="184" spans="1:8" ht="25.5" customHeight="1" x14ac:dyDescent="0.2">
      <c r="A184" s="96">
        <v>44737</v>
      </c>
      <c r="B184" s="97"/>
      <c r="C184" s="97"/>
      <c r="D184" s="97"/>
      <c r="E184" s="98"/>
      <c r="F184" s="97"/>
      <c r="G184" s="99"/>
      <c r="H184" s="88"/>
    </row>
    <row r="185" spans="1:8" ht="25.5" customHeight="1" x14ac:dyDescent="0.2">
      <c r="A185" s="96">
        <v>44738</v>
      </c>
      <c r="B185" s="97"/>
      <c r="C185" s="97"/>
      <c r="D185" s="97"/>
      <c r="E185" s="98"/>
      <c r="F185" s="97"/>
      <c r="G185" s="99"/>
      <c r="H185" s="88"/>
    </row>
    <row r="186" spans="1:8" ht="25.5" customHeight="1" x14ac:dyDescent="0.2">
      <c r="A186" s="96">
        <v>44739</v>
      </c>
      <c r="B186" s="102">
        <v>200</v>
      </c>
      <c r="C186" s="102">
        <v>200</v>
      </c>
      <c r="D186" s="102"/>
      <c r="E186" s="103"/>
      <c r="F186" s="102"/>
      <c r="G186" s="104" t="s">
        <v>239</v>
      </c>
      <c r="H186" s="87"/>
    </row>
    <row r="187" spans="1:8" ht="25.5" customHeight="1" x14ac:dyDescent="0.2">
      <c r="A187" s="96">
        <v>44740</v>
      </c>
      <c r="B187" s="102">
        <v>201</v>
      </c>
      <c r="C187" s="102">
        <v>201</v>
      </c>
      <c r="D187" s="102"/>
      <c r="E187" s="103"/>
      <c r="F187" s="102"/>
      <c r="G187" s="104" t="s">
        <v>239</v>
      </c>
      <c r="H187" s="87"/>
    </row>
    <row r="188" spans="1:8" ht="25.5" customHeight="1" x14ac:dyDescent="0.2">
      <c r="A188" s="96">
        <v>44741</v>
      </c>
      <c r="B188" s="102">
        <v>189</v>
      </c>
      <c r="C188" s="102">
        <v>189</v>
      </c>
      <c r="D188" s="102"/>
      <c r="E188" s="103"/>
      <c r="F188" s="102"/>
      <c r="G188" s="104" t="s">
        <v>239</v>
      </c>
      <c r="H188" s="87"/>
    </row>
    <row r="189" spans="1:8" ht="25.5" customHeight="1" x14ac:dyDescent="0.2">
      <c r="A189" s="96">
        <v>44742</v>
      </c>
      <c r="B189" s="102">
        <v>141</v>
      </c>
      <c r="C189" s="102">
        <v>141</v>
      </c>
      <c r="D189" s="102"/>
      <c r="E189" s="103"/>
      <c r="F189" s="102"/>
      <c r="G189" s="104" t="s">
        <v>239</v>
      </c>
      <c r="H189" s="87"/>
    </row>
    <row r="190" spans="1:8" ht="25.5" customHeight="1" x14ac:dyDescent="0.2">
      <c r="A190" s="96">
        <v>44743</v>
      </c>
      <c r="B190" s="102">
        <v>112</v>
      </c>
      <c r="C190" s="102">
        <v>112</v>
      </c>
      <c r="D190" s="102"/>
      <c r="E190" s="103"/>
      <c r="F190" s="102"/>
      <c r="G190" s="104" t="s">
        <v>239</v>
      </c>
      <c r="H190" s="87"/>
    </row>
    <row r="191" spans="1:8" ht="25.5" customHeight="1" x14ac:dyDescent="0.2">
      <c r="A191" s="96">
        <v>44744</v>
      </c>
      <c r="B191" s="97"/>
      <c r="C191" s="97"/>
      <c r="D191" s="97"/>
      <c r="E191" s="98"/>
      <c r="F191" s="97"/>
      <c r="G191" s="99"/>
      <c r="H191" s="88"/>
    </row>
    <row r="192" spans="1:8" ht="25.5" customHeight="1" x14ac:dyDescent="0.2">
      <c r="A192" s="96">
        <v>44745</v>
      </c>
      <c r="B192" s="97"/>
      <c r="C192" s="97"/>
      <c r="D192" s="97"/>
      <c r="E192" s="98"/>
      <c r="F192" s="97"/>
      <c r="G192" s="99"/>
      <c r="H192" s="88"/>
    </row>
    <row r="193" spans="1:8" ht="25.5" customHeight="1" x14ac:dyDescent="0.2">
      <c r="A193" s="96">
        <v>44746</v>
      </c>
      <c r="B193" s="102">
        <v>165</v>
      </c>
      <c r="C193" s="102">
        <v>165</v>
      </c>
      <c r="D193" s="102"/>
      <c r="E193" s="103"/>
      <c r="F193" s="102"/>
      <c r="G193" s="104" t="s">
        <v>239</v>
      </c>
      <c r="H193" s="87"/>
    </row>
    <row r="194" spans="1:8" ht="25.5" customHeight="1" x14ac:dyDescent="0.2">
      <c r="A194" s="96">
        <v>44747</v>
      </c>
      <c r="B194" s="102">
        <v>114</v>
      </c>
      <c r="C194" s="102">
        <v>114</v>
      </c>
      <c r="D194" s="102"/>
      <c r="E194" s="103"/>
      <c r="F194" s="102"/>
      <c r="G194" s="104" t="s">
        <v>239</v>
      </c>
      <c r="H194" s="87"/>
    </row>
    <row r="195" spans="1:8" ht="25.5" customHeight="1" x14ac:dyDescent="0.2">
      <c r="A195" s="96">
        <v>44748</v>
      </c>
      <c r="B195" s="102">
        <v>217</v>
      </c>
      <c r="C195" s="102">
        <v>217</v>
      </c>
      <c r="D195" s="102"/>
      <c r="E195" s="103"/>
      <c r="F195" s="102"/>
      <c r="G195" s="104" t="s">
        <v>239</v>
      </c>
      <c r="H195" s="87"/>
    </row>
    <row r="196" spans="1:8" ht="25.5" customHeight="1" x14ac:dyDescent="0.2">
      <c r="A196" s="96">
        <v>44749</v>
      </c>
      <c r="B196" s="102">
        <v>144</v>
      </c>
      <c r="C196" s="102">
        <v>143</v>
      </c>
      <c r="D196" s="102"/>
      <c r="E196" s="103"/>
      <c r="F196" s="102"/>
      <c r="G196" s="104" t="s">
        <v>239</v>
      </c>
      <c r="H196" s="87" t="s">
        <v>235</v>
      </c>
    </row>
    <row r="197" spans="1:8" ht="25.5" customHeight="1" x14ac:dyDescent="0.2">
      <c r="A197" s="96">
        <v>44750</v>
      </c>
      <c r="B197" s="102">
        <v>96</v>
      </c>
      <c r="C197" s="102">
        <v>96</v>
      </c>
      <c r="D197" s="102"/>
      <c r="E197" s="103"/>
      <c r="F197" s="102"/>
      <c r="G197" s="104" t="s">
        <v>239</v>
      </c>
      <c r="H197" s="87"/>
    </row>
    <row r="198" spans="1:8" ht="25.5" customHeight="1" x14ac:dyDescent="0.2">
      <c r="A198" s="96">
        <v>44751</v>
      </c>
      <c r="B198" s="97"/>
      <c r="C198" s="97"/>
      <c r="D198" s="97"/>
      <c r="E198" s="98"/>
      <c r="F198" s="97"/>
      <c r="G198" s="99"/>
      <c r="H198" s="88"/>
    </row>
    <row r="199" spans="1:8" ht="25.5" customHeight="1" x14ac:dyDescent="0.2">
      <c r="A199" s="96">
        <v>44752</v>
      </c>
      <c r="B199" s="97"/>
      <c r="C199" s="97"/>
      <c r="D199" s="97"/>
      <c r="E199" s="98"/>
      <c r="F199" s="97"/>
      <c r="G199" s="99"/>
      <c r="H199" s="88"/>
    </row>
    <row r="200" spans="1:8" ht="25.5" customHeight="1" x14ac:dyDescent="0.2">
      <c r="A200" s="96">
        <v>44753</v>
      </c>
      <c r="B200" s="102">
        <v>146</v>
      </c>
      <c r="C200" s="102">
        <v>146</v>
      </c>
      <c r="D200" s="102"/>
      <c r="E200" s="103"/>
      <c r="F200" s="102"/>
      <c r="G200" s="104" t="s">
        <v>239</v>
      </c>
      <c r="H200" s="87"/>
    </row>
    <row r="201" spans="1:8" ht="25.5" customHeight="1" x14ac:dyDescent="0.2">
      <c r="A201" s="96">
        <v>44754</v>
      </c>
      <c r="B201" s="102">
        <v>116</v>
      </c>
      <c r="C201" s="102">
        <v>116</v>
      </c>
      <c r="D201" s="102"/>
      <c r="E201" s="103"/>
      <c r="F201" s="102"/>
      <c r="G201" s="104" t="s">
        <v>239</v>
      </c>
      <c r="H201" s="87"/>
    </row>
    <row r="202" spans="1:8" ht="25.5" customHeight="1" x14ac:dyDescent="0.2">
      <c r="A202" s="96">
        <v>44755</v>
      </c>
      <c r="B202" s="102">
        <v>216</v>
      </c>
      <c r="C202" s="102"/>
      <c r="D202" s="102"/>
      <c r="E202" s="103"/>
      <c r="F202" s="102"/>
      <c r="G202" s="104" t="s">
        <v>239</v>
      </c>
      <c r="H202" s="87"/>
    </row>
    <row r="203" spans="1:8" ht="25.5" customHeight="1" x14ac:dyDescent="0.2">
      <c r="A203" s="96">
        <v>44756</v>
      </c>
      <c r="B203" s="102">
        <v>104</v>
      </c>
      <c r="C203" s="102"/>
      <c r="D203" s="102"/>
      <c r="E203" s="103"/>
      <c r="F203" s="102"/>
      <c r="G203" s="104" t="s">
        <v>239</v>
      </c>
      <c r="H203" s="87"/>
    </row>
    <row r="204" spans="1:8" ht="25.5" customHeight="1" x14ac:dyDescent="0.2">
      <c r="A204" s="96">
        <v>44757</v>
      </c>
      <c r="B204" s="102">
        <v>138</v>
      </c>
      <c r="C204" s="102">
        <v>138</v>
      </c>
      <c r="D204" s="102"/>
      <c r="E204" s="103"/>
      <c r="F204" s="102"/>
      <c r="G204" s="104" t="s">
        <v>239</v>
      </c>
      <c r="H204" s="87"/>
    </row>
    <row r="205" spans="1:8" ht="25.5" customHeight="1" x14ac:dyDescent="0.2">
      <c r="A205" s="96">
        <v>44758</v>
      </c>
      <c r="B205" s="97"/>
      <c r="C205" s="97"/>
      <c r="D205" s="97"/>
      <c r="E205" s="98"/>
      <c r="F205" s="97"/>
      <c r="G205" s="99"/>
      <c r="H205" s="88"/>
    </row>
    <row r="206" spans="1:8" ht="25.5" customHeight="1" x14ac:dyDescent="0.2">
      <c r="A206" s="96">
        <v>44759</v>
      </c>
      <c r="B206" s="97"/>
      <c r="C206" s="97"/>
      <c r="D206" s="97"/>
      <c r="E206" s="98"/>
      <c r="F206" s="97"/>
      <c r="G206" s="99"/>
      <c r="H206" s="88"/>
    </row>
    <row r="207" spans="1:8" ht="25.5" customHeight="1" x14ac:dyDescent="0.2">
      <c r="A207" s="96">
        <v>44760</v>
      </c>
      <c r="B207" s="102">
        <v>144</v>
      </c>
      <c r="C207" s="102">
        <v>144</v>
      </c>
      <c r="D207" s="102"/>
      <c r="E207" s="103"/>
      <c r="F207" s="102"/>
      <c r="G207" s="104" t="s">
        <v>239</v>
      </c>
      <c r="H207" s="87"/>
    </row>
    <row r="208" spans="1:8" ht="25.5" customHeight="1" x14ac:dyDescent="0.2">
      <c r="A208" s="96">
        <v>44761</v>
      </c>
      <c r="B208" s="102">
        <v>168</v>
      </c>
      <c r="C208" s="102">
        <v>168</v>
      </c>
      <c r="D208" s="102"/>
      <c r="E208" s="103"/>
      <c r="F208" s="102"/>
      <c r="G208" s="104" t="s">
        <v>239</v>
      </c>
      <c r="H208" s="87"/>
    </row>
    <row r="209" spans="1:8" ht="25.5" customHeight="1" x14ac:dyDescent="0.2">
      <c r="A209" s="96">
        <v>44762</v>
      </c>
      <c r="B209" s="111">
        <v>92</v>
      </c>
      <c r="C209" s="111">
        <v>40</v>
      </c>
      <c r="D209" s="102"/>
      <c r="E209" s="103"/>
      <c r="F209" s="102"/>
      <c r="G209" s="104" t="s">
        <v>239</v>
      </c>
      <c r="H209" s="87" t="s">
        <v>237</v>
      </c>
    </row>
    <row r="210" spans="1:8" ht="25.5" customHeight="1" x14ac:dyDescent="0.2">
      <c r="A210" s="96">
        <v>44763</v>
      </c>
      <c r="B210" s="111">
        <v>135</v>
      </c>
      <c r="C210" s="111">
        <v>134</v>
      </c>
      <c r="D210" s="102"/>
      <c r="E210" s="103"/>
      <c r="F210" s="102"/>
      <c r="G210" s="104" t="s">
        <v>239</v>
      </c>
      <c r="H210" s="87" t="s">
        <v>236</v>
      </c>
    </row>
    <row r="211" spans="1:8" ht="25.5" customHeight="1" x14ac:dyDescent="0.2">
      <c r="A211" s="96">
        <v>44764</v>
      </c>
      <c r="B211" s="111">
        <v>108</v>
      </c>
      <c r="C211" s="111">
        <v>106</v>
      </c>
      <c r="D211" s="102"/>
      <c r="E211" s="103"/>
      <c r="F211" s="102"/>
      <c r="G211" s="104" t="s">
        <v>239</v>
      </c>
      <c r="H211" s="87" t="s">
        <v>236</v>
      </c>
    </row>
    <row r="212" spans="1:8" ht="25.5" customHeight="1" x14ac:dyDescent="0.2">
      <c r="A212" s="96">
        <v>44765</v>
      </c>
      <c r="B212" s="97"/>
      <c r="C212" s="97"/>
      <c r="D212" s="97"/>
      <c r="E212" s="98"/>
      <c r="F212" s="97"/>
      <c r="G212" s="99"/>
      <c r="H212" s="88"/>
    </row>
    <row r="213" spans="1:8" ht="25.5" customHeight="1" x14ac:dyDescent="0.2">
      <c r="A213" s="96">
        <v>44766</v>
      </c>
      <c r="B213" s="97"/>
      <c r="C213" s="97"/>
      <c r="D213" s="97"/>
      <c r="E213" s="98"/>
      <c r="F213" s="97"/>
      <c r="G213" s="99"/>
      <c r="H213" s="88"/>
    </row>
    <row r="214" spans="1:8" ht="25.5" customHeight="1" x14ac:dyDescent="0.2">
      <c r="A214" s="96">
        <v>44767</v>
      </c>
      <c r="B214" s="102">
        <v>178</v>
      </c>
      <c r="C214" s="102">
        <v>178</v>
      </c>
      <c r="D214" s="102"/>
      <c r="E214" s="103"/>
      <c r="F214" s="102"/>
      <c r="G214" s="104" t="s">
        <v>239</v>
      </c>
      <c r="H214" s="87"/>
    </row>
    <row r="215" spans="1:8" ht="25.5" customHeight="1" x14ac:dyDescent="0.2">
      <c r="A215" s="96">
        <v>44768</v>
      </c>
      <c r="B215" s="102">
        <v>216</v>
      </c>
      <c r="C215" s="102">
        <v>216</v>
      </c>
      <c r="D215" s="102"/>
      <c r="E215" s="103"/>
      <c r="F215" s="102"/>
      <c r="G215" s="104" t="s">
        <v>239</v>
      </c>
      <c r="H215" s="87"/>
    </row>
    <row r="216" spans="1:8" ht="25.5" customHeight="1" x14ac:dyDescent="0.2">
      <c r="A216" s="96">
        <v>44769</v>
      </c>
      <c r="B216" s="102">
        <v>174</v>
      </c>
      <c r="C216" s="102">
        <v>174</v>
      </c>
      <c r="D216" s="102"/>
      <c r="E216" s="103"/>
      <c r="F216" s="102"/>
      <c r="G216" s="104" t="s">
        <v>239</v>
      </c>
      <c r="H216" s="87"/>
    </row>
    <row r="217" spans="1:8" ht="25.5" customHeight="1" x14ac:dyDescent="0.2">
      <c r="A217" s="96">
        <v>44770</v>
      </c>
      <c r="B217" s="102">
        <v>234</v>
      </c>
      <c r="C217" s="102">
        <v>234</v>
      </c>
      <c r="D217" s="102"/>
      <c r="E217" s="103"/>
      <c r="F217" s="102"/>
      <c r="G217" s="104" t="s">
        <v>239</v>
      </c>
      <c r="H217" s="87"/>
    </row>
    <row r="218" spans="1:8" ht="25.5" customHeight="1" x14ac:dyDescent="0.2">
      <c r="A218" s="96">
        <v>44771</v>
      </c>
      <c r="B218" s="102">
        <v>152</v>
      </c>
      <c r="C218" s="102">
        <v>152</v>
      </c>
      <c r="D218" s="102"/>
      <c r="E218" s="103"/>
      <c r="F218" s="102"/>
      <c r="G218" s="104" t="s">
        <v>239</v>
      </c>
      <c r="H218" s="87"/>
    </row>
    <row r="219" spans="1:8" ht="25.5" customHeight="1" x14ac:dyDescent="0.2">
      <c r="A219" s="96">
        <v>44772</v>
      </c>
      <c r="B219" s="97"/>
      <c r="C219" s="97"/>
      <c r="D219" s="97"/>
      <c r="E219" s="98"/>
      <c r="F219" s="97"/>
      <c r="G219" s="99"/>
      <c r="H219" s="88"/>
    </row>
    <row r="220" spans="1:8" ht="25.5" customHeight="1" x14ac:dyDescent="0.2">
      <c r="A220" s="96">
        <v>44773</v>
      </c>
      <c r="B220" s="97"/>
      <c r="C220" s="97"/>
      <c r="D220" s="97"/>
      <c r="E220" s="98"/>
      <c r="F220" s="97"/>
      <c r="G220" s="99"/>
      <c r="H220" s="88"/>
    </row>
    <row r="221" spans="1:8" ht="25.5" customHeight="1" x14ac:dyDescent="0.2">
      <c r="A221" s="96">
        <v>44774</v>
      </c>
      <c r="B221" s="97"/>
      <c r="C221" s="97"/>
      <c r="D221" s="97"/>
      <c r="E221" s="98"/>
      <c r="F221" s="97"/>
      <c r="G221" s="99"/>
      <c r="H221" s="88"/>
    </row>
    <row r="222" spans="1:8" ht="25.5" customHeight="1" x14ac:dyDescent="0.2">
      <c r="A222" s="96">
        <v>44775</v>
      </c>
      <c r="B222" s="102">
        <v>172</v>
      </c>
      <c r="C222" s="102">
        <v>172</v>
      </c>
      <c r="D222" s="102"/>
      <c r="E222" s="103"/>
      <c r="F222" s="102"/>
      <c r="G222" s="104" t="s">
        <v>239</v>
      </c>
      <c r="H222" s="87"/>
    </row>
    <row r="223" spans="1:8" ht="25.5" customHeight="1" x14ac:dyDescent="0.2">
      <c r="A223" s="96">
        <v>44776</v>
      </c>
      <c r="B223" s="102">
        <v>194</v>
      </c>
      <c r="C223" s="102">
        <v>194</v>
      </c>
      <c r="D223" s="102"/>
      <c r="E223" s="103"/>
      <c r="F223" s="102"/>
      <c r="G223" s="104" t="s">
        <v>239</v>
      </c>
      <c r="H223" s="87"/>
    </row>
    <row r="224" spans="1:8" ht="25.5" customHeight="1" x14ac:dyDescent="0.2">
      <c r="A224" s="96">
        <v>44777</v>
      </c>
      <c r="B224" s="102">
        <v>165</v>
      </c>
      <c r="C224" s="102">
        <v>165</v>
      </c>
      <c r="D224" s="102"/>
      <c r="E224" s="103"/>
      <c r="F224" s="102"/>
      <c r="G224" s="104" t="s">
        <v>239</v>
      </c>
      <c r="H224" s="87"/>
    </row>
    <row r="225" spans="1:8" ht="25.5" customHeight="1" x14ac:dyDescent="0.2">
      <c r="A225" s="96">
        <v>44778</v>
      </c>
      <c r="B225" s="102">
        <v>128</v>
      </c>
      <c r="C225" s="102">
        <v>128</v>
      </c>
      <c r="D225" s="102"/>
      <c r="E225" s="103"/>
      <c r="F225" s="102"/>
      <c r="G225" s="104" t="s">
        <v>239</v>
      </c>
      <c r="H225" s="87"/>
    </row>
    <row r="226" spans="1:8" ht="25.5" customHeight="1" x14ac:dyDescent="0.2">
      <c r="A226" s="96">
        <v>44779</v>
      </c>
      <c r="B226" s="97"/>
      <c r="C226" s="97"/>
      <c r="D226" s="97"/>
      <c r="E226" s="98"/>
      <c r="F226" s="97"/>
      <c r="G226" s="99"/>
      <c r="H226" s="88"/>
    </row>
    <row r="227" spans="1:8" ht="25.5" customHeight="1" x14ac:dyDescent="0.2">
      <c r="A227" s="96">
        <v>44780</v>
      </c>
      <c r="B227" s="97"/>
      <c r="C227" s="97"/>
      <c r="D227" s="97"/>
      <c r="E227" s="98"/>
      <c r="F227" s="97"/>
      <c r="G227" s="99"/>
      <c r="H227" s="88"/>
    </row>
    <row r="228" spans="1:8" ht="25.5" customHeight="1" x14ac:dyDescent="0.2">
      <c r="A228" s="96">
        <v>44781</v>
      </c>
      <c r="B228" s="102">
        <v>149</v>
      </c>
      <c r="C228" s="102">
        <v>149</v>
      </c>
      <c r="D228" s="102"/>
      <c r="E228" s="103"/>
      <c r="F228" s="102"/>
      <c r="G228" s="104" t="s">
        <v>239</v>
      </c>
      <c r="H228" s="87"/>
    </row>
    <row r="229" spans="1:8" ht="25.5" customHeight="1" x14ac:dyDescent="0.2">
      <c r="A229" s="96">
        <v>44782</v>
      </c>
      <c r="B229" s="102">
        <v>203</v>
      </c>
      <c r="C229" s="102">
        <v>203</v>
      </c>
      <c r="D229" s="102"/>
      <c r="E229" s="103"/>
      <c r="F229" s="102"/>
      <c r="G229" s="104" t="s">
        <v>239</v>
      </c>
      <c r="H229" s="87"/>
    </row>
    <row r="230" spans="1:8" ht="25.5" customHeight="1" x14ac:dyDescent="0.2">
      <c r="A230" s="96">
        <v>44783</v>
      </c>
      <c r="B230" s="102">
        <v>127</v>
      </c>
      <c r="C230" s="102">
        <v>127</v>
      </c>
      <c r="D230" s="102"/>
      <c r="E230" s="103"/>
      <c r="F230" s="102"/>
      <c r="G230" s="104" t="s">
        <v>239</v>
      </c>
      <c r="H230" s="87"/>
    </row>
    <row r="231" spans="1:8" ht="25.5" customHeight="1" x14ac:dyDescent="0.2">
      <c r="A231" s="96">
        <v>44784</v>
      </c>
      <c r="B231" s="102">
        <v>154</v>
      </c>
      <c r="C231" s="102">
        <v>154</v>
      </c>
      <c r="D231" s="102"/>
      <c r="E231" s="103"/>
      <c r="F231" s="102"/>
      <c r="G231" s="104" t="s">
        <v>239</v>
      </c>
      <c r="H231" s="87"/>
    </row>
    <row r="232" spans="1:8" ht="25.5" customHeight="1" x14ac:dyDescent="0.2">
      <c r="A232" s="96">
        <v>44785</v>
      </c>
      <c r="B232" s="102">
        <v>156</v>
      </c>
      <c r="C232" s="102">
        <v>156</v>
      </c>
      <c r="D232" s="102"/>
      <c r="E232" s="103"/>
      <c r="F232" s="102"/>
      <c r="G232" s="104" t="s">
        <v>239</v>
      </c>
      <c r="H232" s="87"/>
    </row>
    <row r="233" spans="1:8" ht="25.5" customHeight="1" x14ac:dyDescent="0.2">
      <c r="A233" s="96">
        <v>44786</v>
      </c>
      <c r="B233" s="97"/>
      <c r="C233" s="97"/>
      <c r="D233" s="97"/>
      <c r="E233" s="98"/>
      <c r="F233" s="97"/>
      <c r="G233" s="99"/>
      <c r="H233" s="88"/>
    </row>
    <row r="234" spans="1:8" ht="25.5" customHeight="1" x14ac:dyDescent="0.2">
      <c r="A234" s="96">
        <v>44787</v>
      </c>
      <c r="B234" s="97"/>
      <c r="C234" s="97"/>
      <c r="D234" s="97"/>
      <c r="E234" s="98"/>
      <c r="F234" s="97"/>
      <c r="G234" s="99"/>
      <c r="H234" s="88"/>
    </row>
    <row r="235" spans="1:8" ht="25.5" customHeight="1" x14ac:dyDescent="0.2">
      <c r="A235" s="96">
        <v>44788</v>
      </c>
      <c r="B235" s="102">
        <v>178</v>
      </c>
      <c r="C235" s="102">
        <v>178</v>
      </c>
      <c r="D235" s="102"/>
      <c r="E235" s="103"/>
      <c r="F235" s="102"/>
      <c r="G235" s="104" t="s">
        <v>239</v>
      </c>
      <c r="H235" s="87"/>
    </row>
    <row r="236" spans="1:8" ht="25.5" customHeight="1" x14ac:dyDescent="0.2">
      <c r="A236" s="96">
        <v>44789</v>
      </c>
      <c r="B236" s="102">
        <v>170</v>
      </c>
      <c r="C236" s="102">
        <v>170</v>
      </c>
      <c r="D236" s="102"/>
      <c r="E236" s="103"/>
      <c r="F236" s="102"/>
      <c r="G236" s="104" t="s">
        <v>239</v>
      </c>
      <c r="H236" s="87"/>
    </row>
    <row r="237" spans="1:8" ht="25.5" customHeight="1" x14ac:dyDescent="0.2">
      <c r="A237" s="96">
        <v>44790</v>
      </c>
      <c r="B237" s="102">
        <v>115</v>
      </c>
      <c r="C237" s="102">
        <v>115</v>
      </c>
      <c r="D237" s="102"/>
      <c r="E237" s="103"/>
      <c r="F237" s="102"/>
      <c r="G237" s="104" t="s">
        <v>239</v>
      </c>
      <c r="H237" s="87"/>
    </row>
    <row r="238" spans="1:8" ht="25.5" customHeight="1" x14ac:dyDescent="0.2">
      <c r="A238" s="96">
        <v>44791</v>
      </c>
      <c r="B238" s="102">
        <v>245</v>
      </c>
      <c r="C238" s="102">
        <v>245</v>
      </c>
      <c r="D238" s="102"/>
      <c r="E238" s="103"/>
      <c r="F238" s="102"/>
      <c r="G238" s="104" t="s">
        <v>239</v>
      </c>
      <c r="H238" s="87"/>
    </row>
    <row r="239" spans="1:8" ht="25.5" customHeight="1" x14ac:dyDescent="0.2">
      <c r="A239" s="96">
        <v>44792</v>
      </c>
      <c r="B239" s="102">
        <v>197</v>
      </c>
      <c r="C239" s="102">
        <v>197</v>
      </c>
      <c r="D239" s="102"/>
      <c r="E239" s="103"/>
      <c r="F239" s="102"/>
      <c r="G239" s="104" t="s">
        <v>239</v>
      </c>
      <c r="H239" s="87"/>
    </row>
    <row r="240" spans="1:8" ht="25.5" customHeight="1" x14ac:dyDescent="0.2">
      <c r="A240" s="96">
        <v>44793</v>
      </c>
      <c r="B240" s="97"/>
      <c r="C240" s="97"/>
      <c r="D240" s="97"/>
      <c r="E240" s="98"/>
      <c r="F240" s="97"/>
      <c r="G240" s="99"/>
      <c r="H240" s="88"/>
    </row>
    <row r="241" spans="1:8" ht="25.5" customHeight="1" x14ac:dyDescent="0.2">
      <c r="A241" s="96">
        <v>44794</v>
      </c>
      <c r="B241" s="97"/>
      <c r="C241" s="97"/>
      <c r="D241" s="97"/>
      <c r="E241" s="98"/>
      <c r="F241" s="97"/>
      <c r="G241" s="99"/>
      <c r="H241" s="88"/>
    </row>
    <row r="242" spans="1:8" ht="25.5" customHeight="1" x14ac:dyDescent="0.2">
      <c r="A242" s="96">
        <v>44795</v>
      </c>
      <c r="B242" s="102">
        <v>202</v>
      </c>
      <c r="C242" s="102">
        <v>202</v>
      </c>
      <c r="D242" s="102"/>
      <c r="E242" s="103"/>
      <c r="F242" s="102"/>
      <c r="G242" s="104" t="s">
        <v>239</v>
      </c>
      <c r="H242" s="87"/>
    </row>
    <row r="243" spans="1:8" ht="25.5" customHeight="1" x14ac:dyDescent="0.2">
      <c r="A243" s="96">
        <v>44796</v>
      </c>
      <c r="B243" s="102">
        <v>219</v>
      </c>
      <c r="C243" s="102">
        <v>219</v>
      </c>
      <c r="D243" s="102"/>
      <c r="E243" s="103"/>
      <c r="F243" s="102"/>
      <c r="G243" s="104" t="s">
        <v>239</v>
      </c>
      <c r="H243" s="87"/>
    </row>
    <row r="244" spans="1:8" ht="25.5" customHeight="1" x14ac:dyDescent="0.2">
      <c r="A244" s="96">
        <v>44797</v>
      </c>
      <c r="B244" s="102">
        <v>196</v>
      </c>
      <c r="C244" s="102">
        <v>196</v>
      </c>
      <c r="D244" s="102"/>
      <c r="E244" s="103"/>
      <c r="F244" s="102"/>
      <c r="G244" s="104" t="s">
        <v>239</v>
      </c>
      <c r="H244" s="87"/>
    </row>
    <row r="245" spans="1:8" ht="25.5" customHeight="1" x14ac:dyDescent="0.2">
      <c r="A245" s="96">
        <v>44798</v>
      </c>
      <c r="B245" s="102">
        <v>188</v>
      </c>
      <c r="C245" s="102">
        <v>188</v>
      </c>
      <c r="D245" s="102"/>
      <c r="E245" s="103"/>
      <c r="F245" s="102"/>
      <c r="G245" s="104" t="s">
        <v>239</v>
      </c>
      <c r="H245" s="87"/>
    </row>
    <row r="246" spans="1:8" ht="25.5" customHeight="1" x14ac:dyDescent="0.2">
      <c r="A246" s="96">
        <v>44799</v>
      </c>
      <c r="B246" s="102">
        <v>167</v>
      </c>
      <c r="C246" s="102">
        <v>167</v>
      </c>
      <c r="D246" s="102"/>
      <c r="E246" s="103"/>
      <c r="F246" s="102"/>
      <c r="G246" s="104" t="s">
        <v>239</v>
      </c>
      <c r="H246" s="87"/>
    </row>
    <row r="247" spans="1:8" ht="25.5" customHeight="1" x14ac:dyDescent="0.2">
      <c r="A247" s="96">
        <v>44800</v>
      </c>
      <c r="B247" s="97"/>
      <c r="C247" s="97"/>
      <c r="D247" s="97"/>
      <c r="E247" s="98"/>
      <c r="F247" s="97"/>
      <c r="G247" s="99"/>
      <c r="H247" s="88"/>
    </row>
    <row r="248" spans="1:8" ht="25.5" customHeight="1" x14ac:dyDescent="0.2">
      <c r="A248" s="96">
        <v>44801</v>
      </c>
      <c r="B248" s="97"/>
      <c r="C248" s="97"/>
      <c r="D248" s="97"/>
      <c r="E248" s="98"/>
      <c r="F248" s="97"/>
      <c r="G248" s="99"/>
      <c r="H248" s="88"/>
    </row>
    <row r="249" spans="1:8" ht="25.5" customHeight="1" x14ac:dyDescent="0.2">
      <c r="A249" s="96">
        <v>44802</v>
      </c>
      <c r="B249" s="102">
        <v>233</v>
      </c>
      <c r="C249" s="102">
        <v>233</v>
      </c>
      <c r="D249" s="102"/>
      <c r="E249" s="103">
        <v>29</v>
      </c>
      <c r="F249" s="102"/>
      <c r="G249" s="104" t="s">
        <v>239</v>
      </c>
      <c r="H249" s="87"/>
    </row>
    <row r="250" spans="1:8" ht="25.5" customHeight="1" x14ac:dyDescent="0.2">
      <c r="A250" s="96">
        <v>44803</v>
      </c>
      <c r="B250" s="102">
        <v>211</v>
      </c>
      <c r="C250" s="102">
        <v>211</v>
      </c>
      <c r="D250" s="102"/>
      <c r="E250" s="103">
        <v>33</v>
      </c>
      <c r="F250" s="102"/>
      <c r="G250" s="104" t="s">
        <v>239</v>
      </c>
      <c r="H250" s="87"/>
    </row>
    <row r="251" spans="1:8" ht="25.5" customHeight="1" x14ac:dyDescent="0.2">
      <c r="A251" s="96">
        <v>44804</v>
      </c>
      <c r="B251" s="102">
        <v>213</v>
      </c>
      <c r="C251" s="102">
        <v>213</v>
      </c>
      <c r="D251" s="102"/>
      <c r="E251" s="103">
        <v>30</v>
      </c>
      <c r="F251" s="102"/>
      <c r="G251" s="104" t="s">
        <v>239</v>
      </c>
      <c r="H251" s="87"/>
    </row>
    <row r="252" spans="1:8" ht="25.5" customHeight="1" x14ac:dyDescent="0.2">
      <c r="A252" s="96">
        <v>44805</v>
      </c>
      <c r="B252" s="102">
        <v>182</v>
      </c>
      <c r="C252" s="102">
        <v>182</v>
      </c>
      <c r="D252" s="102"/>
      <c r="E252" s="103">
        <v>23</v>
      </c>
      <c r="F252" s="102">
        <v>2761</v>
      </c>
      <c r="G252" s="104" t="s">
        <v>239</v>
      </c>
      <c r="H252" s="87"/>
    </row>
    <row r="253" spans="1:8" ht="25.5" customHeight="1" x14ac:dyDescent="0.2">
      <c r="A253" s="96">
        <v>44806</v>
      </c>
      <c r="B253" s="112" t="s">
        <v>238</v>
      </c>
      <c r="C253" s="112" t="s">
        <v>238</v>
      </c>
      <c r="D253" s="102"/>
      <c r="E253" s="120" t="s">
        <v>243</v>
      </c>
      <c r="F253" s="117" t="s">
        <v>243</v>
      </c>
      <c r="G253" s="118" t="s">
        <v>239</v>
      </c>
      <c r="H253" s="119" t="s">
        <v>244</v>
      </c>
    </row>
    <row r="254" spans="1:8" ht="25.5" customHeight="1" x14ac:dyDescent="0.2">
      <c r="A254" s="96">
        <v>44807</v>
      </c>
      <c r="B254" s="97"/>
      <c r="C254" s="97"/>
      <c r="D254" s="97"/>
      <c r="E254" s="98"/>
      <c r="F254" s="97"/>
      <c r="G254" s="99"/>
      <c r="H254" s="88"/>
    </row>
    <row r="255" spans="1:8" ht="25.5" customHeight="1" x14ac:dyDescent="0.2">
      <c r="A255" s="96">
        <v>44808</v>
      </c>
      <c r="B255" s="97"/>
      <c r="C255" s="97"/>
      <c r="D255" s="97"/>
      <c r="E255" s="98"/>
      <c r="F255" s="97"/>
      <c r="G255" s="99"/>
      <c r="H255" s="88"/>
    </row>
    <row r="256" spans="1:8" ht="25.5" customHeight="1" x14ac:dyDescent="0.2">
      <c r="A256" s="96">
        <v>44809</v>
      </c>
      <c r="B256" s="112" t="s">
        <v>238</v>
      </c>
      <c r="C256" s="112" t="s">
        <v>238</v>
      </c>
      <c r="D256" s="102"/>
      <c r="E256" s="120" t="s">
        <v>251</v>
      </c>
      <c r="F256" s="117">
        <f>4560+31960</f>
        <v>36520</v>
      </c>
      <c r="G256" s="118" t="s">
        <v>240</v>
      </c>
      <c r="H256" s="119" t="s">
        <v>241</v>
      </c>
    </row>
    <row r="257" spans="1:8" ht="25.5" customHeight="1" x14ac:dyDescent="0.2">
      <c r="A257" s="96">
        <v>44810</v>
      </c>
      <c r="B257" s="102">
        <v>535</v>
      </c>
      <c r="C257" s="102">
        <v>535</v>
      </c>
      <c r="D257" s="102"/>
      <c r="E257" s="103">
        <v>15</v>
      </c>
      <c r="F257" s="102">
        <v>1399</v>
      </c>
      <c r="G257" s="104" t="s">
        <v>239</v>
      </c>
      <c r="H257" s="87" t="s">
        <v>242</v>
      </c>
    </row>
    <row r="258" spans="1:8" ht="25.5" customHeight="1" x14ac:dyDescent="0.2">
      <c r="A258" s="96">
        <v>44811</v>
      </c>
      <c r="B258" s="102">
        <v>205</v>
      </c>
      <c r="C258" s="102">
        <v>205</v>
      </c>
      <c r="D258" s="102"/>
      <c r="E258" s="103">
        <v>42</v>
      </c>
      <c r="F258" s="102">
        <v>3851</v>
      </c>
      <c r="G258" s="104" t="s">
        <v>239</v>
      </c>
      <c r="H258" s="87"/>
    </row>
    <row r="259" spans="1:8" ht="25.5" customHeight="1" x14ac:dyDescent="0.2">
      <c r="A259" s="96">
        <v>44812</v>
      </c>
      <c r="B259" s="97"/>
      <c r="C259" s="97"/>
      <c r="D259" s="97"/>
      <c r="E259" s="98"/>
      <c r="F259" s="97"/>
      <c r="G259" s="99"/>
      <c r="H259" s="88"/>
    </row>
    <row r="260" spans="1:8" ht="25.5" customHeight="1" x14ac:dyDescent="0.2">
      <c r="A260" s="96">
        <v>44813</v>
      </c>
      <c r="B260" s="102">
        <v>296</v>
      </c>
      <c r="C260" s="102">
        <v>296</v>
      </c>
      <c r="D260" s="102"/>
      <c r="E260" s="103">
        <v>24</v>
      </c>
      <c r="F260" s="102">
        <v>26706</v>
      </c>
      <c r="G260" s="104" t="s">
        <v>239</v>
      </c>
      <c r="H260" s="87"/>
    </row>
    <row r="261" spans="1:8" ht="25.5" customHeight="1" x14ac:dyDescent="0.2">
      <c r="A261" s="96">
        <v>44814</v>
      </c>
      <c r="B261" s="97"/>
      <c r="C261" s="97"/>
      <c r="D261" s="97"/>
      <c r="E261" s="98"/>
      <c r="F261" s="97"/>
      <c r="G261" s="99"/>
      <c r="H261" s="88"/>
    </row>
    <row r="262" spans="1:8" ht="25.5" customHeight="1" x14ac:dyDescent="0.2">
      <c r="A262" s="96">
        <v>44815</v>
      </c>
      <c r="B262" s="97"/>
      <c r="C262" s="97"/>
      <c r="D262" s="97"/>
      <c r="E262" s="98"/>
      <c r="F262" s="97"/>
      <c r="G262" s="99"/>
      <c r="H262" s="88"/>
    </row>
    <row r="263" spans="1:8" ht="25.5" customHeight="1" x14ac:dyDescent="0.2">
      <c r="A263" s="96">
        <v>44816</v>
      </c>
      <c r="B263" s="102">
        <v>218</v>
      </c>
      <c r="C263" s="102">
        <v>218</v>
      </c>
      <c r="D263" s="102"/>
      <c r="E263" s="103" t="s">
        <v>250</v>
      </c>
      <c r="F263" s="102">
        <f>15234+10837</f>
        <v>26071</v>
      </c>
      <c r="G263" s="104" t="s">
        <v>239</v>
      </c>
      <c r="H263" s="87"/>
    </row>
    <row r="264" spans="1:8" ht="25.5" customHeight="1" x14ac:dyDescent="0.2">
      <c r="A264" s="96">
        <v>44817</v>
      </c>
      <c r="B264" s="102">
        <v>234</v>
      </c>
      <c r="C264" s="102">
        <v>234</v>
      </c>
      <c r="D264" s="102"/>
      <c r="E264" s="103">
        <v>38</v>
      </c>
      <c r="F264" s="102">
        <v>8258</v>
      </c>
      <c r="G264" s="104" t="s">
        <v>239</v>
      </c>
      <c r="H264" s="87"/>
    </row>
    <row r="265" spans="1:8" ht="25.5" customHeight="1" x14ac:dyDescent="0.2">
      <c r="A265" s="96">
        <v>44818</v>
      </c>
      <c r="B265" s="102">
        <v>177</v>
      </c>
      <c r="C265" s="102">
        <v>177</v>
      </c>
      <c r="D265" s="102"/>
      <c r="E265" s="103">
        <v>14</v>
      </c>
      <c r="F265" s="102">
        <v>849</v>
      </c>
      <c r="G265" s="104" t="s">
        <v>239</v>
      </c>
      <c r="H265" s="87"/>
    </row>
    <row r="266" spans="1:8" ht="25.5" customHeight="1" x14ac:dyDescent="0.2">
      <c r="A266" s="96">
        <v>44819</v>
      </c>
      <c r="B266" s="102">
        <v>185</v>
      </c>
      <c r="C266" s="102">
        <v>185</v>
      </c>
      <c r="D266" s="102"/>
      <c r="E266" s="103">
        <v>17</v>
      </c>
      <c r="F266" s="102" t="s">
        <v>246</v>
      </c>
      <c r="G266" s="104" t="s">
        <v>239</v>
      </c>
      <c r="H266" s="87"/>
    </row>
    <row r="267" spans="1:8" ht="25.5" customHeight="1" x14ac:dyDescent="0.2">
      <c r="A267" s="96">
        <v>44820</v>
      </c>
      <c r="B267" s="102">
        <v>176</v>
      </c>
      <c r="C267" s="102">
        <v>176</v>
      </c>
      <c r="D267" s="102"/>
      <c r="E267" s="103">
        <v>53</v>
      </c>
      <c r="F267" s="102">
        <v>3211</v>
      </c>
      <c r="G267" s="104" t="s">
        <v>239</v>
      </c>
      <c r="H267" s="87"/>
    </row>
    <row r="268" spans="1:8" ht="25.5" customHeight="1" x14ac:dyDescent="0.2">
      <c r="A268" s="96">
        <v>44821</v>
      </c>
      <c r="B268" s="97"/>
      <c r="C268" s="97"/>
      <c r="D268" s="97"/>
      <c r="E268" s="98"/>
      <c r="F268" s="97"/>
      <c r="G268" s="99"/>
      <c r="H268" s="88"/>
    </row>
    <row r="269" spans="1:8" ht="25.5" customHeight="1" x14ac:dyDescent="0.2">
      <c r="A269" s="96">
        <v>44822</v>
      </c>
      <c r="B269" s="97"/>
      <c r="C269" s="97"/>
      <c r="D269" s="97"/>
      <c r="E269" s="98"/>
      <c r="F269" s="97"/>
      <c r="G269" s="99"/>
      <c r="H269" s="88"/>
    </row>
    <row r="270" spans="1:8" ht="25.5" customHeight="1" x14ac:dyDescent="0.2">
      <c r="A270" s="96">
        <v>44823</v>
      </c>
      <c r="B270" s="102">
        <v>267</v>
      </c>
      <c r="C270" s="102">
        <v>267</v>
      </c>
      <c r="D270" s="102"/>
      <c r="E270" s="103">
        <v>40</v>
      </c>
      <c r="F270" s="102">
        <v>4974</v>
      </c>
      <c r="G270" s="104" t="s">
        <v>239</v>
      </c>
      <c r="H270" s="87"/>
    </row>
    <row r="271" spans="1:8" ht="25.5" customHeight="1" x14ac:dyDescent="0.2">
      <c r="A271" s="96">
        <v>44824</v>
      </c>
      <c r="B271" s="102">
        <v>268</v>
      </c>
      <c r="C271" s="102">
        <v>268</v>
      </c>
      <c r="D271" s="102"/>
      <c r="E271" s="103">
        <v>30</v>
      </c>
      <c r="F271" s="102">
        <v>46956</v>
      </c>
      <c r="G271" s="104" t="s">
        <v>239</v>
      </c>
      <c r="H271" s="87"/>
    </row>
    <row r="272" spans="1:8" ht="25.5" customHeight="1" x14ac:dyDescent="0.2">
      <c r="A272" s="96">
        <v>44825</v>
      </c>
      <c r="B272" s="102">
        <v>237</v>
      </c>
      <c r="C272" s="102">
        <v>237</v>
      </c>
      <c r="D272" s="102"/>
      <c r="E272" s="103">
        <v>39</v>
      </c>
      <c r="F272" s="102">
        <v>37770</v>
      </c>
      <c r="G272" s="104" t="s">
        <v>239</v>
      </c>
      <c r="H272" s="87"/>
    </row>
    <row r="273" spans="1:8" ht="25.5" customHeight="1" x14ac:dyDescent="0.2">
      <c r="A273" s="96">
        <v>44826</v>
      </c>
      <c r="B273" s="102">
        <v>185</v>
      </c>
      <c r="C273" s="102">
        <v>185</v>
      </c>
      <c r="D273" s="102"/>
      <c r="E273" s="103">
        <v>32</v>
      </c>
      <c r="F273" s="102">
        <v>55014</v>
      </c>
      <c r="G273" s="104" t="s">
        <v>239</v>
      </c>
      <c r="H273" s="87"/>
    </row>
    <row r="274" spans="1:8" ht="25.5" customHeight="1" x14ac:dyDescent="0.2">
      <c r="A274" s="96">
        <v>44827</v>
      </c>
      <c r="B274" s="102">
        <v>197</v>
      </c>
      <c r="C274" s="102">
        <v>197</v>
      </c>
      <c r="D274" s="102"/>
      <c r="E274" s="103">
        <v>29</v>
      </c>
      <c r="F274" s="102">
        <v>44849</v>
      </c>
      <c r="G274" s="104" t="s">
        <v>239</v>
      </c>
      <c r="H274" s="87"/>
    </row>
    <row r="275" spans="1:8" ht="25.5" customHeight="1" x14ac:dyDescent="0.2">
      <c r="A275" s="96">
        <v>44828</v>
      </c>
      <c r="B275" s="97"/>
      <c r="C275" s="97"/>
      <c r="D275" s="97"/>
      <c r="E275" s="98"/>
      <c r="F275" s="97">
        <v>34821</v>
      </c>
      <c r="G275" s="99"/>
      <c r="H275" s="88" t="s">
        <v>247</v>
      </c>
    </row>
    <row r="276" spans="1:8" ht="25.5" customHeight="1" x14ac:dyDescent="0.2">
      <c r="A276" s="96">
        <v>44829</v>
      </c>
      <c r="B276" s="97"/>
      <c r="C276" s="97"/>
      <c r="D276" s="97"/>
      <c r="E276" s="98"/>
      <c r="F276" s="97"/>
      <c r="G276" s="99"/>
      <c r="H276" s="88"/>
    </row>
    <row r="277" spans="1:8" ht="25.5" customHeight="1" x14ac:dyDescent="0.2">
      <c r="A277" s="96">
        <v>44830</v>
      </c>
      <c r="B277" s="102">
        <v>233</v>
      </c>
      <c r="C277" s="102">
        <v>233</v>
      </c>
      <c r="D277" s="102"/>
      <c r="E277" s="103">
        <v>40</v>
      </c>
      <c r="F277" s="102">
        <v>3685</v>
      </c>
      <c r="G277" s="104" t="s">
        <v>239</v>
      </c>
      <c r="H277" s="87"/>
    </row>
    <row r="278" spans="1:8" ht="25.5" customHeight="1" x14ac:dyDescent="0.2">
      <c r="A278" s="96">
        <v>44831</v>
      </c>
      <c r="B278" s="102">
        <v>388</v>
      </c>
      <c r="C278" s="102">
        <v>388</v>
      </c>
      <c r="D278" s="102"/>
      <c r="E278" s="103">
        <v>46</v>
      </c>
      <c r="F278" s="102">
        <v>21233</v>
      </c>
      <c r="G278" s="104" t="s">
        <v>239</v>
      </c>
      <c r="H278" s="87"/>
    </row>
    <row r="279" spans="1:8" ht="25.5" customHeight="1" x14ac:dyDescent="0.2">
      <c r="A279" s="96">
        <v>44832</v>
      </c>
      <c r="B279" s="102">
        <v>362</v>
      </c>
      <c r="C279" s="102">
        <v>362</v>
      </c>
      <c r="D279" s="102"/>
      <c r="E279" s="103">
        <v>62</v>
      </c>
      <c r="F279" s="102">
        <v>33486</v>
      </c>
      <c r="G279" s="104" t="s">
        <v>239</v>
      </c>
      <c r="H279" s="87"/>
    </row>
    <row r="280" spans="1:8" ht="25.5" customHeight="1" x14ac:dyDescent="0.2">
      <c r="A280" s="96">
        <v>44833</v>
      </c>
      <c r="B280" s="102">
        <v>372</v>
      </c>
      <c r="C280" s="102">
        <v>372</v>
      </c>
      <c r="D280" s="102"/>
      <c r="E280" s="117" t="s">
        <v>248</v>
      </c>
      <c r="F280" s="117" t="s">
        <v>248</v>
      </c>
      <c r="G280" s="118" t="s">
        <v>249</v>
      </c>
      <c r="H280" s="119" t="s">
        <v>252</v>
      </c>
    </row>
    <row r="281" spans="1:8" ht="25.5" customHeight="1" x14ac:dyDescent="0.2">
      <c r="A281" s="96">
        <v>44834</v>
      </c>
      <c r="B281" s="102">
        <v>399</v>
      </c>
      <c r="C281" s="102">
        <v>399</v>
      </c>
      <c r="D281" s="102"/>
      <c r="E281" s="103">
        <v>5</v>
      </c>
      <c r="F281" s="102">
        <f>33486+62360</f>
        <v>95846</v>
      </c>
      <c r="G281" s="104" t="s">
        <v>239</v>
      </c>
      <c r="H281" s="87"/>
    </row>
    <row r="282" spans="1:8" ht="25.5" customHeight="1" x14ac:dyDescent="0.2">
      <c r="A282" s="96">
        <v>44835</v>
      </c>
      <c r="B282" s="97"/>
      <c r="C282" s="97"/>
      <c r="D282" s="97"/>
      <c r="E282" s="120">
        <v>47</v>
      </c>
      <c r="F282" s="117">
        <v>47922</v>
      </c>
      <c r="G282" s="118" t="s">
        <v>239</v>
      </c>
      <c r="H282" s="119" t="s">
        <v>253</v>
      </c>
    </row>
    <row r="283" spans="1:8" ht="25.5" customHeight="1" x14ac:dyDescent="0.2">
      <c r="A283" s="96">
        <v>44836</v>
      </c>
      <c r="B283" s="97"/>
      <c r="C283" s="97"/>
      <c r="D283" s="97"/>
      <c r="E283" s="120">
        <v>7</v>
      </c>
      <c r="F283" s="117">
        <f>13248+52389</f>
        <v>65637</v>
      </c>
      <c r="G283" s="118" t="s">
        <v>239</v>
      </c>
      <c r="H283" s="119" t="s">
        <v>253</v>
      </c>
    </row>
    <row r="284" spans="1:8" ht="25.5" customHeight="1" x14ac:dyDescent="0.2">
      <c r="A284" s="96">
        <v>44837</v>
      </c>
      <c r="B284" s="102">
        <v>274</v>
      </c>
      <c r="C284" s="102">
        <v>274</v>
      </c>
      <c r="D284" s="102"/>
      <c r="E284" s="103">
        <v>37</v>
      </c>
      <c r="F284" s="102">
        <f>52389+6244</f>
        <v>58633</v>
      </c>
      <c r="G284" s="104" t="s">
        <v>239</v>
      </c>
      <c r="H284" s="87"/>
    </row>
    <row r="285" spans="1:8" ht="25.5" customHeight="1" x14ac:dyDescent="0.2">
      <c r="A285" s="96">
        <v>44838</v>
      </c>
      <c r="B285" s="102">
        <v>340</v>
      </c>
      <c r="C285" s="102">
        <v>340</v>
      </c>
      <c r="D285" s="102"/>
      <c r="E285" s="103">
        <v>54</v>
      </c>
      <c r="F285" s="102">
        <v>51794</v>
      </c>
      <c r="G285" s="104" t="s">
        <v>239</v>
      </c>
      <c r="H285" s="87" t="s">
        <v>254</v>
      </c>
    </row>
    <row r="286" spans="1:8" ht="25.5" customHeight="1" x14ac:dyDescent="0.2">
      <c r="A286" s="96">
        <v>44839</v>
      </c>
      <c r="B286" s="127">
        <v>319</v>
      </c>
      <c r="C286" s="127">
        <v>318</v>
      </c>
      <c r="D286" s="127">
        <v>1</v>
      </c>
      <c r="E286" s="103">
        <v>38</v>
      </c>
      <c r="F286" s="102">
        <v>35446</v>
      </c>
      <c r="G286" s="104" t="s">
        <v>239</v>
      </c>
      <c r="H286" s="128" t="s">
        <v>255</v>
      </c>
    </row>
    <row r="287" spans="1:8" ht="25.5" customHeight="1" x14ac:dyDescent="0.2">
      <c r="A287" s="96">
        <v>44840</v>
      </c>
      <c r="B287" s="102">
        <v>300</v>
      </c>
      <c r="C287" s="102">
        <v>300</v>
      </c>
      <c r="D287" s="102"/>
      <c r="E287" s="103">
        <v>33</v>
      </c>
      <c r="F287" s="102">
        <v>53112</v>
      </c>
      <c r="G287" s="104" t="s">
        <v>239</v>
      </c>
      <c r="H287" s="87"/>
    </row>
    <row r="288" spans="1:8" ht="25.5" customHeight="1" x14ac:dyDescent="0.2">
      <c r="A288" s="96">
        <v>44841</v>
      </c>
      <c r="B288" s="102">
        <v>223</v>
      </c>
      <c r="C288" s="102">
        <v>223</v>
      </c>
      <c r="D288" s="102"/>
      <c r="E288" s="103">
        <v>47</v>
      </c>
      <c r="F288" s="102">
        <v>33726</v>
      </c>
      <c r="G288" s="104" t="s">
        <v>239</v>
      </c>
      <c r="H288" s="87"/>
    </row>
    <row r="289" spans="1:9" ht="25.5" customHeight="1" x14ac:dyDescent="0.2">
      <c r="A289" s="96">
        <v>44842</v>
      </c>
      <c r="B289" s="97"/>
      <c r="C289" s="97"/>
      <c r="D289" s="97"/>
      <c r="E289" s="98"/>
      <c r="F289" s="97"/>
      <c r="G289" s="99"/>
      <c r="H289" s="88"/>
    </row>
    <row r="290" spans="1:9" ht="25.5" customHeight="1" x14ac:dyDescent="0.2">
      <c r="A290" s="96">
        <v>44843</v>
      </c>
      <c r="B290" s="97"/>
      <c r="C290" s="97"/>
      <c r="D290" s="97"/>
      <c r="E290" s="98"/>
      <c r="F290" s="97"/>
      <c r="G290" s="99"/>
      <c r="H290" s="88"/>
    </row>
    <row r="291" spans="1:9" ht="25.5" customHeight="1" x14ac:dyDescent="0.2">
      <c r="A291" s="96">
        <v>44844</v>
      </c>
      <c r="B291" s="102">
        <v>196</v>
      </c>
      <c r="C291" s="102">
        <v>196</v>
      </c>
      <c r="D291" s="102"/>
      <c r="E291" s="103">
        <v>40</v>
      </c>
      <c r="F291" s="102">
        <v>7271</v>
      </c>
      <c r="G291" s="104" t="s">
        <v>239</v>
      </c>
      <c r="H291" s="87"/>
    </row>
    <row r="292" spans="1:9" ht="25.5" customHeight="1" x14ac:dyDescent="0.2">
      <c r="A292" s="96">
        <v>44845</v>
      </c>
      <c r="B292" s="102">
        <v>243</v>
      </c>
      <c r="C292" s="102">
        <v>243</v>
      </c>
      <c r="D292" s="102"/>
      <c r="E292" s="103">
        <v>46</v>
      </c>
      <c r="F292" s="102">
        <v>33079</v>
      </c>
      <c r="G292" s="104" t="s">
        <v>239</v>
      </c>
      <c r="H292" s="87"/>
    </row>
    <row r="293" spans="1:9" ht="25.5" customHeight="1" x14ac:dyDescent="0.2">
      <c r="A293" s="96">
        <v>44846</v>
      </c>
      <c r="B293" s="102">
        <v>247</v>
      </c>
      <c r="C293" s="102">
        <v>247</v>
      </c>
      <c r="D293" s="102"/>
      <c r="E293" s="103">
        <v>43</v>
      </c>
      <c r="F293" s="102">
        <v>58033</v>
      </c>
      <c r="G293" s="104" t="s">
        <v>239</v>
      </c>
      <c r="H293" s="87"/>
    </row>
    <row r="294" spans="1:9" ht="25.5" customHeight="1" x14ac:dyDescent="0.2">
      <c r="A294" s="96">
        <v>44847</v>
      </c>
      <c r="B294" s="102">
        <v>217</v>
      </c>
      <c r="C294" s="102">
        <v>217</v>
      </c>
      <c r="D294" s="102"/>
      <c r="E294" s="103">
        <v>40</v>
      </c>
      <c r="F294" s="102">
        <v>50000</v>
      </c>
      <c r="G294" s="104" t="s">
        <v>239</v>
      </c>
      <c r="H294" s="87"/>
    </row>
    <row r="295" spans="1:9" ht="25.5" customHeight="1" x14ac:dyDescent="0.2">
      <c r="A295" s="96">
        <v>44848</v>
      </c>
      <c r="B295" s="102">
        <v>217</v>
      </c>
      <c r="C295" s="102">
        <v>217</v>
      </c>
      <c r="D295" s="102"/>
      <c r="E295" s="103">
        <v>47</v>
      </c>
      <c r="F295" s="102">
        <v>39698</v>
      </c>
      <c r="G295" s="104" t="s">
        <v>239</v>
      </c>
      <c r="H295" s="87"/>
    </row>
    <row r="296" spans="1:9" ht="25.5" customHeight="1" x14ac:dyDescent="0.2">
      <c r="A296" s="96">
        <v>44849</v>
      </c>
      <c r="B296" s="97"/>
      <c r="C296" s="97"/>
      <c r="D296" s="97"/>
      <c r="E296" s="98"/>
      <c r="F296" s="97"/>
      <c r="G296" s="99"/>
      <c r="H296" s="88"/>
    </row>
    <row r="297" spans="1:9" ht="25.5" customHeight="1" x14ac:dyDescent="0.2">
      <c r="A297" s="96">
        <v>44850</v>
      </c>
      <c r="B297" s="97"/>
      <c r="C297" s="97"/>
      <c r="D297" s="97"/>
      <c r="E297" s="98"/>
      <c r="F297" s="97"/>
      <c r="G297" s="99"/>
      <c r="H297" s="88"/>
    </row>
    <row r="298" spans="1:9" ht="25.5" customHeight="1" x14ac:dyDescent="0.2">
      <c r="A298" s="96">
        <v>44851</v>
      </c>
      <c r="B298" s="127">
        <v>267</v>
      </c>
      <c r="C298" s="127">
        <v>263</v>
      </c>
      <c r="D298" s="124">
        <v>4</v>
      </c>
      <c r="E298" s="103">
        <v>42</v>
      </c>
      <c r="F298" s="102">
        <v>5251</v>
      </c>
      <c r="G298" s="104" t="s">
        <v>239</v>
      </c>
      <c r="H298" s="87"/>
    </row>
    <row r="299" spans="1:9" ht="32.25" customHeight="1" x14ac:dyDescent="0.2">
      <c r="A299" s="96">
        <v>44852</v>
      </c>
      <c r="B299" s="117">
        <v>0</v>
      </c>
      <c r="C299" s="117">
        <v>0</v>
      </c>
      <c r="D299" s="102">
        <v>3</v>
      </c>
      <c r="E299" s="120">
        <v>40</v>
      </c>
      <c r="F299" s="117">
        <v>90742</v>
      </c>
      <c r="G299" s="118" t="s">
        <v>239</v>
      </c>
      <c r="H299" s="119" t="s">
        <v>256</v>
      </c>
    </row>
    <row r="300" spans="1:9" ht="25.5" customHeight="1" x14ac:dyDescent="0.2">
      <c r="A300" s="96">
        <v>44853</v>
      </c>
      <c r="B300" s="102">
        <v>55</v>
      </c>
      <c r="C300" s="102">
        <v>55</v>
      </c>
      <c r="D300" s="102">
        <v>3</v>
      </c>
      <c r="E300" s="103">
        <v>68</v>
      </c>
      <c r="F300" s="102">
        <v>84935</v>
      </c>
      <c r="G300" s="104" t="s">
        <v>239</v>
      </c>
      <c r="H300" s="87"/>
    </row>
    <row r="301" spans="1:9" ht="25.5" customHeight="1" x14ac:dyDescent="0.2">
      <c r="A301" s="96">
        <v>44854</v>
      </c>
      <c r="B301" s="102">
        <v>73</v>
      </c>
      <c r="C301" s="102">
        <v>73</v>
      </c>
      <c r="D301" s="102"/>
      <c r="E301" s="103">
        <v>24</v>
      </c>
      <c r="F301" s="102">
        <v>84866</v>
      </c>
      <c r="G301" s="104" t="s">
        <v>239</v>
      </c>
      <c r="H301" s="87"/>
    </row>
    <row r="302" spans="1:9" ht="25.5" customHeight="1" x14ac:dyDescent="0.2">
      <c r="A302" s="96">
        <v>44855</v>
      </c>
      <c r="B302" s="117" t="s">
        <v>257</v>
      </c>
      <c r="C302" s="117">
        <v>1033</v>
      </c>
      <c r="D302" s="102">
        <v>3</v>
      </c>
      <c r="E302" s="103">
        <v>47</v>
      </c>
      <c r="F302" s="102">
        <v>40020</v>
      </c>
      <c r="G302" s="104" t="s">
        <v>239</v>
      </c>
      <c r="H302" s="119" t="s">
        <v>258</v>
      </c>
      <c r="I302" s="100">
        <v>4</v>
      </c>
    </row>
    <row r="303" spans="1:9" ht="25.5" customHeight="1" x14ac:dyDescent="0.2">
      <c r="A303" s="96">
        <v>44856</v>
      </c>
      <c r="B303" s="97"/>
      <c r="C303" s="97"/>
      <c r="D303" s="97"/>
      <c r="E303" s="98"/>
      <c r="F303" s="97">
        <v>48943</v>
      </c>
      <c r="G303" s="99"/>
      <c r="H303" s="88"/>
    </row>
    <row r="304" spans="1:9" ht="25.5" customHeight="1" x14ac:dyDescent="0.2">
      <c r="A304" s="96">
        <v>44857</v>
      </c>
      <c r="B304" s="97"/>
      <c r="C304" s="97"/>
      <c r="D304" s="97"/>
      <c r="E304" s="98"/>
      <c r="F304" s="97"/>
      <c r="G304" s="99"/>
      <c r="H304" s="88"/>
    </row>
    <row r="305" spans="1:9" ht="25.5" customHeight="1" x14ac:dyDescent="0.2">
      <c r="A305" s="96">
        <v>44858</v>
      </c>
      <c r="B305" s="117">
        <v>301</v>
      </c>
      <c r="C305" s="117">
        <v>300</v>
      </c>
      <c r="D305" s="102">
        <v>3</v>
      </c>
      <c r="E305" s="103">
        <v>82</v>
      </c>
      <c r="F305" s="102">
        <v>76270</v>
      </c>
      <c r="G305" s="104" t="s">
        <v>239</v>
      </c>
      <c r="H305" s="87" t="s">
        <v>259</v>
      </c>
      <c r="I305" s="100">
        <v>1</v>
      </c>
    </row>
    <row r="306" spans="1:9" ht="25.5" customHeight="1" x14ac:dyDescent="0.2">
      <c r="A306" s="96">
        <v>44859</v>
      </c>
      <c r="B306" s="102">
        <v>340</v>
      </c>
      <c r="C306" s="102">
        <v>340</v>
      </c>
      <c r="D306" s="102"/>
      <c r="E306" s="103">
        <v>52</v>
      </c>
      <c r="F306" s="102">
        <v>35585</v>
      </c>
      <c r="G306" s="104" t="s">
        <v>239</v>
      </c>
      <c r="H306" s="87" t="s">
        <v>260</v>
      </c>
    </row>
    <row r="307" spans="1:9" ht="25.5" customHeight="1" x14ac:dyDescent="0.2">
      <c r="A307" s="96">
        <v>44860</v>
      </c>
      <c r="B307" s="102">
        <v>311</v>
      </c>
      <c r="C307" s="102">
        <v>311</v>
      </c>
      <c r="D307" s="102"/>
      <c r="E307" s="120">
        <v>40</v>
      </c>
      <c r="F307" s="117">
        <v>47847</v>
      </c>
      <c r="G307" s="118" t="s">
        <v>239</v>
      </c>
      <c r="H307" s="119" t="s">
        <v>261</v>
      </c>
    </row>
    <row r="308" spans="1:9" ht="25.5" customHeight="1" x14ac:dyDescent="0.2">
      <c r="A308" s="96">
        <v>44861</v>
      </c>
      <c r="B308" s="102">
        <v>285</v>
      </c>
      <c r="C308" s="102">
        <v>285</v>
      </c>
      <c r="D308" s="102"/>
      <c r="E308" s="103">
        <v>107</v>
      </c>
      <c r="F308" s="102">
        <v>9982</v>
      </c>
      <c r="G308" s="104" t="s">
        <v>239</v>
      </c>
      <c r="H308" s="87"/>
    </row>
    <row r="309" spans="1:9" ht="25.5" customHeight="1" x14ac:dyDescent="0.2">
      <c r="A309" s="96">
        <v>44862</v>
      </c>
      <c r="B309" s="102">
        <v>427</v>
      </c>
      <c r="C309" s="102">
        <v>427</v>
      </c>
      <c r="D309" s="102"/>
      <c r="E309" s="103">
        <v>38</v>
      </c>
      <c r="F309" s="102">
        <v>16236</v>
      </c>
      <c r="G309" s="104" t="s">
        <v>239</v>
      </c>
      <c r="H309" s="87"/>
    </row>
    <row r="310" spans="1:9" ht="25.5" customHeight="1" x14ac:dyDescent="0.2">
      <c r="A310" s="96">
        <v>44863</v>
      </c>
      <c r="B310" s="97"/>
      <c r="C310" s="97"/>
      <c r="D310" s="97"/>
      <c r="E310" s="98"/>
      <c r="F310" s="97"/>
      <c r="G310" s="99"/>
      <c r="H310" s="88"/>
    </row>
    <row r="311" spans="1:9" ht="25.5" customHeight="1" x14ac:dyDescent="0.2">
      <c r="A311" s="96">
        <v>44864</v>
      </c>
      <c r="B311" s="97"/>
      <c r="C311" s="97"/>
      <c r="D311" s="97"/>
      <c r="E311" s="98"/>
      <c r="F311" s="97"/>
      <c r="G311" s="99"/>
      <c r="H311" s="88"/>
    </row>
    <row r="312" spans="1:9" ht="25.5" customHeight="1" x14ac:dyDescent="0.2">
      <c r="A312" s="96">
        <v>44865</v>
      </c>
      <c r="B312" s="102">
        <v>242</v>
      </c>
      <c r="C312" s="102">
        <v>242</v>
      </c>
      <c r="D312" s="102"/>
      <c r="E312" s="103">
        <v>36</v>
      </c>
      <c r="F312" s="102">
        <v>6144</v>
      </c>
      <c r="G312" s="104" t="s">
        <v>239</v>
      </c>
      <c r="H312" s="87"/>
    </row>
    <row r="313" spans="1:9" ht="25.5" customHeight="1" x14ac:dyDescent="0.2">
      <c r="A313" s="96">
        <v>44866</v>
      </c>
      <c r="B313" s="126">
        <v>156</v>
      </c>
      <c r="C313" s="126">
        <v>152</v>
      </c>
      <c r="D313" s="102"/>
      <c r="E313" s="103">
        <v>35</v>
      </c>
      <c r="F313" s="102">
        <v>2767</v>
      </c>
      <c r="G313" s="104" t="s">
        <v>239</v>
      </c>
      <c r="H313" s="125" t="s">
        <v>262</v>
      </c>
    </row>
    <row r="314" spans="1:9" ht="25.5" customHeight="1" x14ac:dyDescent="0.2">
      <c r="A314" s="96">
        <v>44867</v>
      </c>
      <c r="B314" s="102">
        <v>592</v>
      </c>
      <c r="C314" s="102">
        <v>592</v>
      </c>
      <c r="D314" s="102">
        <v>0</v>
      </c>
      <c r="E314" s="103">
        <v>35</v>
      </c>
      <c r="F314" s="102">
        <v>3126</v>
      </c>
      <c r="G314" s="104" t="s">
        <v>239</v>
      </c>
      <c r="H314" s="87"/>
    </row>
    <row r="315" spans="1:9" ht="25.5" customHeight="1" x14ac:dyDescent="0.2">
      <c r="A315" s="96">
        <v>44868</v>
      </c>
      <c r="B315" s="102">
        <v>306</v>
      </c>
      <c r="C315" s="102">
        <v>306</v>
      </c>
      <c r="D315" s="102">
        <v>0</v>
      </c>
      <c r="E315" s="103">
        <v>40</v>
      </c>
      <c r="F315" s="102">
        <v>13314</v>
      </c>
      <c r="G315" s="104" t="s">
        <v>239</v>
      </c>
      <c r="H315" s="87"/>
    </row>
    <row r="316" spans="1:9" ht="25.5" customHeight="1" x14ac:dyDescent="0.2">
      <c r="A316" s="96">
        <v>44869</v>
      </c>
      <c r="B316" s="102">
        <v>331</v>
      </c>
      <c r="C316" s="102">
        <v>331</v>
      </c>
      <c r="D316" s="102">
        <v>0</v>
      </c>
      <c r="E316" s="103">
        <v>39</v>
      </c>
      <c r="F316" s="102">
        <v>3853</v>
      </c>
      <c r="G316" s="104" t="s">
        <v>239</v>
      </c>
      <c r="H316" s="87"/>
    </row>
    <row r="317" spans="1:9" ht="25.5" customHeight="1" x14ac:dyDescent="0.2">
      <c r="A317" s="96">
        <v>44870</v>
      </c>
      <c r="B317" s="97"/>
      <c r="C317" s="97"/>
      <c r="D317" s="97"/>
      <c r="E317" s="98"/>
      <c r="F317" s="97"/>
      <c r="G317" s="99"/>
      <c r="H317" s="88"/>
    </row>
    <row r="318" spans="1:9" ht="25.5" customHeight="1" x14ac:dyDescent="0.2">
      <c r="A318" s="96">
        <v>44871</v>
      </c>
      <c r="B318" s="97"/>
      <c r="C318" s="97"/>
      <c r="D318" s="97"/>
      <c r="E318" s="98"/>
      <c r="F318" s="97"/>
      <c r="G318" s="99"/>
      <c r="H318" s="88"/>
    </row>
    <row r="319" spans="1:9" ht="25.5" customHeight="1" x14ac:dyDescent="0.2">
      <c r="A319" s="96">
        <v>44872</v>
      </c>
      <c r="B319" s="102">
        <v>274</v>
      </c>
      <c r="C319" s="102">
        <v>274</v>
      </c>
      <c r="D319" s="102">
        <v>0</v>
      </c>
      <c r="E319" s="121" t="s">
        <v>263</v>
      </c>
      <c r="F319" s="122" t="s">
        <v>263</v>
      </c>
      <c r="G319" s="104" t="s">
        <v>239</v>
      </c>
      <c r="H319" s="87" t="s">
        <v>264</v>
      </c>
    </row>
    <row r="320" spans="1:9" ht="25.5" customHeight="1" x14ac:dyDescent="0.2">
      <c r="A320" s="96">
        <v>44873</v>
      </c>
      <c r="B320" s="123">
        <v>376</v>
      </c>
      <c r="C320" s="123">
        <v>374</v>
      </c>
      <c r="D320" s="102"/>
      <c r="E320" s="103">
        <v>36</v>
      </c>
      <c r="F320" s="102">
        <v>18232</v>
      </c>
      <c r="G320" s="104" t="s">
        <v>239</v>
      </c>
      <c r="H320" s="87" t="s">
        <v>265</v>
      </c>
    </row>
    <row r="321" spans="1:8" ht="25.5" customHeight="1" x14ac:dyDescent="0.2">
      <c r="A321" s="96">
        <v>44874</v>
      </c>
      <c r="B321" s="102">
        <v>220</v>
      </c>
      <c r="C321" s="102">
        <v>220</v>
      </c>
      <c r="D321" s="102">
        <v>0</v>
      </c>
      <c r="E321" s="103">
        <v>33</v>
      </c>
      <c r="F321" s="102">
        <v>4303</v>
      </c>
      <c r="G321" s="104" t="s">
        <v>239</v>
      </c>
      <c r="H321" s="87"/>
    </row>
    <row r="322" spans="1:8" ht="25.5" customHeight="1" x14ac:dyDescent="0.2">
      <c r="A322" s="96">
        <v>44875</v>
      </c>
      <c r="B322" s="102">
        <v>340</v>
      </c>
      <c r="C322" s="102">
        <v>340</v>
      </c>
      <c r="D322" s="102">
        <v>0</v>
      </c>
      <c r="E322" s="103">
        <v>43</v>
      </c>
      <c r="F322" s="102">
        <v>22138</v>
      </c>
      <c r="G322" s="104" t="s">
        <v>239</v>
      </c>
      <c r="H322" s="87"/>
    </row>
    <row r="323" spans="1:8" ht="25.5" customHeight="1" x14ac:dyDescent="0.2">
      <c r="A323" s="96">
        <v>44876</v>
      </c>
      <c r="B323" s="123">
        <v>228</v>
      </c>
      <c r="C323" s="123">
        <v>227</v>
      </c>
      <c r="D323" s="102">
        <v>1</v>
      </c>
      <c r="E323" s="103">
        <v>37</v>
      </c>
      <c r="F323" s="102">
        <v>3168</v>
      </c>
      <c r="G323" s="104" t="s">
        <v>239</v>
      </c>
      <c r="H323" s="125" t="s">
        <v>266</v>
      </c>
    </row>
    <row r="324" spans="1:8" ht="25.5" customHeight="1" x14ac:dyDescent="0.2">
      <c r="A324" s="96">
        <v>44877</v>
      </c>
      <c r="B324" s="97"/>
      <c r="C324" s="97"/>
      <c r="D324" s="97"/>
      <c r="E324" s="98"/>
      <c r="F324" s="97"/>
      <c r="G324" s="99"/>
      <c r="H324" s="88"/>
    </row>
    <row r="325" spans="1:8" ht="25.5" customHeight="1" x14ac:dyDescent="0.2">
      <c r="A325" s="96">
        <v>44878</v>
      </c>
      <c r="B325" s="97"/>
      <c r="C325" s="97"/>
      <c r="D325" s="97"/>
      <c r="E325" s="98"/>
      <c r="F325" s="97"/>
      <c r="G325" s="99"/>
      <c r="H325" s="88"/>
    </row>
    <row r="326" spans="1:8" ht="25.5" customHeight="1" x14ac:dyDescent="0.2">
      <c r="A326" s="96">
        <v>44879</v>
      </c>
      <c r="B326" s="102">
        <v>256</v>
      </c>
      <c r="C326" s="102">
        <v>256</v>
      </c>
      <c r="D326" s="102">
        <v>0</v>
      </c>
      <c r="E326" s="103">
        <v>38</v>
      </c>
      <c r="F326" s="102">
        <v>4810</v>
      </c>
      <c r="G326" s="104" t="s">
        <v>239</v>
      </c>
      <c r="H326" s="87"/>
    </row>
    <row r="327" spans="1:8" ht="25.5" customHeight="1" x14ac:dyDescent="0.2">
      <c r="A327" s="96">
        <v>44880</v>
      </c>
      <c r="B327" s="102">
        <v>301</v>
      </c>
      <c r="C327" s="102">
        <v>301</v>
      </c>
      <c r="D327" s="102">
        <v>0</v>
      </c>
      <c r="E327" s="103">
        <v>39</v>
      </c>
      <c r="F327" s="102">
        <v>8424</v>
      </c>
      <c r="G327" s="104" t="s">
        <v>239</v>
      </c>
      <c r="H327" s="87"/>
    </row>
    <row r="328" spans="1:8" ht="25.5" customHeight="1" x14ac:dyDescent="0.2">
      <c r="A328" s="96">
        <v>44881</v>
      </c>
      <c r="B328" s="102">
        <v>285</v>
      </c>
      <c r="C328" s="102">
        <v>285</v>
      </c>
      <c r="D328" s="102">
        <v>0</v>
      </c>
      <c r="E328" s="103">
        <v>35</v>
      </c>
      <c r="F328" s="102">
        <v>2893</v>
      </c>
      <c r="G328" s="104" t="s">
        <v>239</v>
      </c>
      <c r="H328" s="87"/>
    </row>
    <row r="329" spans="1:8" ht="25.5" customHeight="1" x14ac:dyDescent="0.2">
      <c r="A329" s="96">
        <v>44882</v>
      </c>
      <c r="B329" s="102">
        <v>230</v>
      </c>
      <c r="C329" s="102">
        <v>230</v>
      </c>
      <c r="D329" s="102">
        <v>0</v>
      </c>
      <c r="E329" s="103">
        <v>47</v>
      </c>
      <c r="F329" s="102">
        <v>36308</v>
      </c>
      <c r="G329" s="104" t="s">
        <v>239</v>
      </c>
      <c r="H329" s="87"/>
    </row>
    <row r="330" spans="1:8" ht="25.5" customHeight="1" x14ac:dyDescent="0.2">
      <c r="A330" s="96">
        <v>44883</v>
      </c>
      <c r="B330" s="102">
        <v>263</v>
      </c>
      <c r="C330" s="102">
        <v>263</v>
      </c>
      <c r="D330" s="102">
        <v>0</v>
      </c>
      <c r="E330" s="103">
        <v>42</v>
      </c>
      <c r="F330" s="102">
        <v>3495</v>
      </c>
      <c r="G330" s="104" t="s">
        <v>239</v>
      </c>
      <c r="H330" s="87"/>
    </row>
    <row r="331" spans="1:8" ht="25.5" customHeight="1" x14ac:dyDescent="0.2">
      <c r="A331" s="96">
        <v>44884</v>
      </c>
      <c r="B331" s="97"/>
      <c r="C331" s="97"/>
      <c r="D331" s="97"/>
      <c r="E331" s="98"/>
      <c r="F331" s="97"/>
      <c r="G331" s="99"/>
      <c r="H331" s="88"/>
    </row>
    <row r="332" spans="1:8" ht="25.5" customHeight="1" x14ac:dyDescent="0.2">
      <c r="A332" s="96">
        <v>44885</v>
      </c>
      <c r="B332" s="97"/>
      <c r="C332" s="97"/>
      <c r="D332" s="97"/>
      <c r="E332" s="98"/>
      <c r="F332" s="97"/>
      <c r="G332" s="99"/>
      <c r="H332" s="88"/>
    </row>
    <row r="333" spans="1:8" ht="25.5" customHeight="1" x14ac:dyDescent="0.2">
      <c r="A333" s="96">
        <v>44886</v>
      </c>
      <c r="B333" s="102">
        <v>252</v>
      </c>
      <c r="C333" s="102">
        <v>252</v>
      </c>
      <c r="D333" s="102">
        <v>0</v>
      </c>
      <c r="E333" s="103">
        <v>40</v>
      </c>
      <c r="F333" s="102">
        <v>3591</v>
      </c>
      <c r="G333" s="104" t="s">
        <v>239</v>
      </c>
      <c r="H333" s="87"/>
    </row>
    <row r="334" spans="1:8" ht="25.5" customHeight="1" x14ac:dyDescent="0.2">
      <c r="A334" s="96">
        <v>44887</v>
      </c>
      <c r="B334" s="102">
        <v>270</v>
      </c>
      <c r="C334" s="102">
        <v>270</v>
      </c>
      <c r="D334" s="102">
        <v>0</v>
      </c>
      <c r="E334" s="103">
        <v>42</v>
      </c>
      <c r="F334" s="102">
        <v>5447</v>
      </c>
      <c r="G334" s="104" t="s">
        <v>239</v>
      </c>
      <c r="H334" s="87"/>
    </row>
    <row r="335" spans="1:8" ht="25.5" customHeight="1" x14ac:dyDescent="0.2">
      <c r="A335" s="96">
        <v>44888</v>
      </c>
      <c r="B335" s="102">
        <v>253</v>
      </c>
      <c r="C335" s="102">
        <v>253</v>
      </c>
      <c r="D335" s="102">
        <v>0</v>
      </c>
      <c r="E335" s="103">
        <v>39</v>
      </c>
      <c r="F335" s="102">
        <v>3210</v>
      </c>
      <c r="G335" s="104" t="s">
        <v>239</v>
      </c>
      <c r="H335" s="87"/>
    </row>
    <row r="336" spans="1:8" ht="25.5" customHeight="1" x14ac:dyDescent="0.2">
      <c r="A336" s="96">
        <v>44889</v>
      </c>
      <c r="B336" s="102">
        <v>232</v>
      </c>
      <c r="C336" s="102">
        <v>232</v>
      </c>
      <c r="D336" s="102">
        <v>0</v>
      </c>
      <c r="E336" s="103">
        <v>41</v>
      </c>
      <c r="F336" s="102">
        <v>17762</v>
      </c>
      <c r="G336" s="104" t="s">
        <v>239</v>
      </c>
      <c r="H336" s="87"/>
    </row>
    <row r="337" spans="1:8" ht="25.5" customHeight="1" x14ac:dyDescent="0.2">
      <c r="A337" s="96">
        <v>44890</v>
      </c>
      <c r="B337" s="102">
        <v>258</v>
      </c>
      <c r="C337" s="102">
        <v>258</v>
      </c>
      <c r="D337" s="102">
        <v>0</v>
      </c>
      <c r="E337" s="103">
        <v>42</v>
      </c>
      <c r="F337" s="102">
        <v>2696</v>
      </c>
      <c r="G337" s="104" t="s">
        <v>239</v>
      </c>
      <c r="H337" s="87"/>
    </row>
    <row r="338" spans="1:8" ht="25.5" customHeight="1" x14ac:dyDescent="0.2">
      <c r="A338" s="96">
        <v>44891</v>
      </c>
      <c r="B338" s="97"/>
      <c r="C338" s="97"/>
      <c r="D338" s="97"/>
      <c r="E338" s="98"/>
      <c r="F338" s="97"/>
      <c r="G338" s="99"/>
      <c r="H338" s="88"/>
    </row>
    <row r="339" spans="1:8" ht="25.5" customHeight="1" x14ac:dyDescent="0.2">
      <c r="A339" s="96">
        <v>44892</v>
      </c>
      <c r="B339" s="97"/>
      <c r="C339" s="97"/>
      <c r="D339" s="97"/>
      <c r="E339" s="98"/>
      <c r="F339" s="97"/>
      <c r="G339" s="99"/>
      <c r="H339" s="88"/>
    </row>
    <row r="340" spans="1:8" ht="25.5" customHeight="1" x14ac:dyDescent="0.2">
      <c r="A340" s="96">
        <v>44893</v>
      </c>
      <c r="B340" s="102">
        <v>167</v>
      </c>
      <c r="C340" s="102">
        <v>167</v>
      </c>
      <c r="D340" s="102"/>
      <c r="E340" s="103">
        <v>17</v>
      </c>
      <c r="F340" s="102">
        <v>656</v>
      </c>
      <c r="G340" s="104" t="s">
        <v>239</v>
      </c>
      <c r="H340" s="87" t="s">
        <v>267</v>
      </c>
    </row>
    <row r="341" spans="1:8" ht="25.5" customHeight="1" x14ac:dyDescent="0.2">
      <c r="A341" s="96">
        <v>44894</v>
      </c>
      <c r="B341" s="123">
        <v>203</v>
      </c>
      <c r="C341" s="123">
        <v>212</v>
      </c>
      <c r="D341" s="102"/>
      <c r="E341" s="103">
        <v>41</v>
      </c>
      <c r="F341" s="102">
        <v>5831</v>
      </c>
      <c r="G341" s="104" t="s">
        <v>239</v>
      </c>
      <c r="H341" s="87" t="s">
        <v>269</v>
      </c>
    </row>
    <row r="342" spans="1:8" ht="25.5" customHeight="1" x14ac:dyDescent="0.2">
      <c r="A342" s="96">
        <v>44895</v>
      </c>
      <c r="B342" s="124">
        <v>264</v>
      </c>
      <c r="C342" s="124">
        <v>262</v>
      </c>
      <c r="D342" s="102"/>
      <c r="E342" s="103">
        <v>35</v>
      </c>
      <c r="F342" s="102">
        <v>3111</v>
      </c>
      <c r="G342" s="104" t="s">
        <v>239</v>
      </c>
      <c r="H342" s="87" t="s">
        <v>268</v>
      </c>
    </row>
    <row r="343" spans="1:8" ht="25.5" customHeight="1" x14ac:dyDescent="0.2">
      <c r="A343" s="96">
        <v>44896</v>
      </c>
      <c r="B343" s="129">
        <v>546</v>
      </c>
      <c r="C343" s="129">
        <v>570</v>
      </c>
      <c r="D343" s="102"/>
      <c r="E343" s="103">
        <v>35</v>
      </c>
      <c r="F343" s="102">
        <v>4610</v>
      </c>
      <c r="G343" s="104" t="s">
        <v>239</v>
      </c>
      <c r="H343" s="87" t="s">
        <v>270</v>
      </c>
    </row>
    <row r="344" spans="1:8" ht="25.5" customHeight="1" x14ac:dyDescent="0.2">
      <c r="A344" s="96">
        <v>44897</v>
      </c>
      <c r="B344" s="124">
        <v>461</v>
      </c>
      <c r="C344" s="124">
        <v>455</v>
      </c>
      <c r="D344" s="102"/>
      <c r="E344" s="103">
        <v>42</v>
      </c>
      <c r="F344" s="102">
        <v>35263</v>
      </c>
      <c r="G344" s="104" t="s">
        <v>239</v>
      </c>
      <c r="H344" s="87" t="s">
        <v>271</v>
      </c>
    </row>
    <row r="345" spans="1:8" ht="25.5" customHeight="1" x14ac:dyDescent="0.2">
      <c r="A345" s="96">
        <v>44898</v>
      </c>
      <c r="B345" s="97"/>
      <c r="C345" s="97"/>
      <c r="D345" s="97"/>
      <c r="E345" s="98"/>
      <c r="F345" s="97"/>
      <c r="G345" s="99"/>
      <c r="H345" s="88"/>
    </row>
    <row r="346" spans="1:8" ht="25.5" customHeight="1" x14ac:dyDescent="0.2">
      <c r="A346" s="96">
        <v>44899</v>
      </c>
      <c r="B346" s="97"/>
      <c r="C346" s="97"/>
      <c r="D346" s="97"/>
      <c r="E346" s="98"/>
      <c r="F346" s="97"/>
      <c r="G346" s="99"/>
      <c r="H346" s="88"/>
    </row>
    <row r="347" spans="1:8" ht="25.5" customHeight="1" x14ac:dyDescent="0.2">
      <c r="A347" s="96">
        <v>44900</v>
      </c>
      <c r="B347" s="102">
        <v>268</v>
      </c>
      <c r="C347" s="102">
        <v>268</v>
      </c>
      <c r="D347" s="102"/>
      <c r="E347" s="130" t="s">
        <v>272</v>
      </c>
      <c r="F347" s="131" t="s">
        <v>272</v>
      </c>
      <c r="G347" s="104" t="s">
        <v>239</v>
      </c>
      <c r="H347" s="87" t="s">
        <v>273</v>
      </c>
    </row>
    <row r="348" spans="1:8" ht="25.5" customHeight="1" x14ac:dyDescent="0.2">
      <c r="A348" s="96">
        <v>44901</v>
      </c>
      <c r="B348" s="102">
        <v>341</v>
      </c>
      <c r="C348" s="102">
        <v>341</v>
      </c>
      <c r="D348" s="102">
        <v>0</v>
      </c>
      <c r="E348" s="103">
        <v>85</v>
      </c>
      <c r="F348" s="102">
        <v>9357</v>
      </c>
      <c r="G348" s="104" t="s">
        <v>239</v>
      </c>
      <c r="H348" s="87" t="s">
        <v>274</v>
      </c>
    </row>
    <row r="349" spans="1:8" ht="25.5" customHeight="1" x14ac:dyDescent="0.2">
      <c r="A349" s="96">
        <v>44902</v>
      </c>
      <c r="B349" s="102">
        <v>282</v>
      </c>
      <c r="C349" s="102">
        <v>282</v>
      </c>
      <c r="D349" s="102">
        <v>0</v>
      </c>
      <c r="E349" s="103">
        <v>38</v>
      </c>
      <c r="F349" s="102">
        <v>3412</v>
      </c>
      <c r="G349" s="104" t="s">
        <v>239</v>
      </c>
      <c r="H349" s="87"/>
    </row>
    <row r="350" spans="1:8" ht="25.5" customHeight="1" x14ac:dyDescent="0.2">
      <c r="A350" s="96">
        <v>44903</v>
      </c>
      <c r="B350" s="102">
        <v>216</v>
      </c>
      <c r="C350" s="102">
        <v>215</v>
      </c>
      <c r="D350" s="102">
        <v>0</v>
      </c>
      <c r="E350" s="103">
        <v>38</v>
      </c>
      <c r="F350" s="102">
        <v>30337</v>
      </c>
      <c r="G350" s="104" t="s">
        <v>239</v>
      </c>
      <c r="H350" s="87"/>
    </row>
    <row r="351" spans="1:8" ht="25.5" customHeight="1" x14ac:dyDescent="0.2">
      <c r="A351" s="96">
        <v>44904</v>
      </c>
      <c r="B351" s="102">
        <v>163</v>
      </c>
      <c r="C351" s="102">
        <v>163</v>
      </c>
      <c r="D351" s="102">
        <v>0</v>
      </c>
      <c r="E351" s="103">
        <v>45</v>
      </c>
      <c r="F351" s="102">
        <v>3808</v>
      </c>
      <c r="G351" s="104" t="s">
        <v>239</v>
      </c>
      <c r="H351" s="87"/>
    </row>
    <row r="352" spans="1:8" ht="25.5" customHeight="1" x14ac:dyDescent="0.2">
      <c r="A352" s="96">
        <v>44905</v>
      </c>
      <c r="B352" s="97"/>
      <c r="C352" s="97"/>
      <c r="D352" s="97"/>
      <c r="E352" s="98"/>
      <c r="F352" s="97"/>
      <c r="G352" s="99"/>
      <c r="H352" s="88"/>
    </row>
    <row r="353" spans="1:8" ht="25.5" customHeight="1" x14ac:dyDescent="0.2">
      <c r="A353" s="96">
        <v>44906</v>
      </c>
      <c r="B353" s="97"/>
      <c r="C353" s="97"/>
      <c r="D353" s="97"/>
      <c r="E353" s="98"/>
      <c r="F353" s="97"/>
      <c r="G353" s="99"/>
      <c r="H353" s="88"/>
    </row>
    <row r="354" spans="1:8" ht="25.5" customHeight="1" x14ac:dyDescent="0.2">
      <c r="A354" s="96">
        <v>44907</v>
      </c>
      <c r="B354" s="102">
        <v>216</v>
      </c>
      <c r="C354" s="102">
        <v>216</v>
      </c>
      <c r="D354" s="102">
        <v>0</v>
      </c>
      <c r="E354" s="103">
        <v>41</v>
      </c>
      <c r="F354" s="102">
        <v>3221</v>
      </c>
      <c r="G354" s="104" t="s">
        <v>239</v>
      </c>
      <c r="H354" s="87"/>
    </row>
    <row r="355" spans="1:8" ht="25.5" customHeight="1" x14ac:dyDescent="0.2">
      <c r="A355" s="96">
        <v>44908</v>
      </c>
      <c r="B355" s="102">
        <v>225</v>
      </c>
      <c r="C355" s="102">
        <v>225</v>
      </c>
      <c r="D355" s="102">
        <v>0</v>
      </c>
      <c r="E355" s="103">
        <v>37</v>
      </c>
      <c r="F355" s="102">
        <v>7517</v>
      </c>
      <c r="G355" s="104" t="s">
        <v>239</v>
      </c>
      <c r="H355" s="87"/>
    </row>
    <row r="356" spans="1:8" ht="25.5" customHeight="1" x14ac:dyDescent="0.2">
      <c r="A356" s="96">
        <v>44909</v>
      </c>
      <c r="B356" s="102">
        <v>258</v>
      </c>
      <c r="C356" s="102">
        <v>258</v>
      </c>
      <c r="D356" s="102">
        <v>0</v>
      </c>
      <c r="E356" s="103">
        <v>39</v>
      </c>
      <c r="F356" s="102">
        <v>2730</v>
      </c>
      <c r="G356" s="104" t="s">
        <v>239</v>
      </c>
      <c r="H356" s="87"/>
    </row>
    <row r="357" spans="1:8" ht="25.5" customHeight="1" x14ac:dyDescent="0.2">
      <c r="A357" s="96">
        <v>44910</v>
      </c>
      <c r="B357" s="102">
        <v>227</v>
      </c>
      <c r="C357" s="102">
        <v>227</v>
      </c>
      <c r="D357" s="102">
        <v>0</v>
      </c>
      <c r="E357" s="103">
        <v>41</v>
      </c>
      <c r="F357" s="102">
        <v>25859</v>
      </c>
      <c r="G357" s="104" t="s">
        <v>239</v>
      </c>
      <c r="H357" s="87"/>
    </row>
    <row r="358" spans="1:8" ht="25.5" customHeight="1" x14ac:dyDescent="0.2">
      <c r="A358" s="96">
        <v>44911</v>
      </c>
      <c r="B358" s="102">
        <v>235</v>
      </c>
      <c r="C358" s="102">
        <v>235</v>
      </c>
      <c r="D358" s="102">
        <v>0</v>
      </c>
      <c r="E358" s="103">
        <v>37</v>
      </c>
      <c r="F358" s="102">
        <v>2212</v>
      </c>
      <c r="G358" s="104" t="s">
        <v>239</v>
      </c>
      <c r="H358" s="87"/>
    </row>
    <row r="359" spans="1:8" ht="25.5" customHeight="1" x14ac:dyDescent="0.2">
      <c r="A359" s="96">
        <v>44912</v>
      </c>
      <c r="B359" s="97"/>
      <c r="C359" s="97"/>
      <c r="D359" s="97"/>
      <c r="E359" s="98"/>
      <c r="F359" s="97"/>
      <c r="G359" s="99"/>
      <c r="H359" s="88"/>
    </row>
    <row r="360" spans="1:8" ht="25.5" customHeight="1" x14ac:dyDescent="0.2">
      <c r="A360" s="96">
        <v>44913</v>
      </c>
      <c r="B360" s="97"/>
      <c r="C360" s="97"/>
      <c r="D360" s="97"/>
      <c r="E360" s="98"/>
      <c r="F360" s="97"/>
      <c r="G360" s="99"/>
      <c r="H360" s="88"/>
    </row>
    <row r="361" spans="1:8" ht="25.5" customHeight="1" x14ac:dyDescent="0.2">
      <c r="A361" s="96">
        <v>44914</v>
      </c>
      <c r="B361" s="102">
        <v>261</v>
      </c>
      <c r="C361" s="102">
        <v>261</v>
      </c>
      <c r="D361" s="102">
        <v>0</v>
      </c>
      <c r="E361" s="103">
        <v>47</v>
      </c>
      <c r="F361" s="102">
        <v>6037</v>
      </c>
      <c r="G361" s="104" t="s">
        <v>239</v>
      </c>
      <c r="H361" s="87"/>
    </row>
    <row r="362" spans="1:8" ht="25.5" customHeight="1" x14ac:dyDescent="0.2">
      <c r="A362" s="96">
        <v>44915</v>
      </c>
      <c r="B362" s="102">
        <v>311</v>
      </c>
      <c r="C362" s="102">
        <v>311</v>
      </c>
      <c r="D362" s="102">
        <v>0</v>
      </c>
      <c r="E362" s="103">
        <v>35</v>
      </c>
      <c r="F362" s="102">
        <v>2138</v>
      </c>
      <c r="G362" s="104" t="s">
        <v>239</v>
      </c>
      <c r="H362" s="87"/>
    </row>
    <row r="363" spans="1:8" ht="25.5" customHeight="1" x14ac:dyDescent="0.2">
      <c r="A363" s="96">
        <v>44916</v>
      </c>
      <c r="B363" s="102">
        <v>323</v>
      </c>
      <c r="C363" s="102">
        <v>323</v>
      </c>
      <c r="D363" s="102">
        <v>0</v>
      </c>
      <c r="E363" s="103">
        <v>39</v>
      </c>
      <c r="F363" s="102">
        <v>7669</v>
      </c>
      <c r="G363" s="104" t="s">
        <v>239</v>
      </c>
      <c r="H363" s="87"/>
    </row>
    <row r="364" spans="1:8" ht="25.5" customHeight="1" x14ac:dyDescent="0.2">
      <c r="A364" s="96">
        <v>44917</v>
      </c>
      <c r="B364" s="102">
        <v>278</v>
      </c>
      <c r="C364" s="102">
        <v>278</v>
      </c>
      <c r="D364" s="102">
        <v>0</v>
      </c>
      <c r="E364" s="103">
        <v>45</v>
      </c>
      <c r="F364" s="102">
        <v>24828</v>
      </c>
      <c r="G364" s="104" t="s">
        <v>239</v>
      </c>
      <c r="H364" s="87"/>
    </row>
    <row r="365" spans="1:8" ht="25.5" customHeight="1" x14ac:dyDescent="0.2">
      <c r="A365" s="96">
        <v>44918</v>
      </c>
      <c r="B365" s="102">
        <v>236</v>
      </c>
      <c r="C365" s="102">
        <v>236</v>
      </c>
      <c r="D365" s="102">
        <v>0</v>
      </c>
      <c r="E365" s="103">
        <v>35</v>
      </c>
      <c r="F365" s="102">
        <v>2996</v>
      </c>
      <c r="G365" s="104" t="s">
        <v>239</v>
      </c>
      <c r="H365" s="87"/>
    </row>
    <row r="366" spans="1:8" ht="25.5" customHeight="1" x14ac:dyDescent="0.2">
      <c r="A366" s="96">
        <v>44919</v>
      </c>
      <c r="B366" s="97"/>
      <c r="C366" s="97"/>
      <c r="D366" s="97"/>
      <c r="E366" s="98"/>
      <c r="F366" s="97"/>
      <c r="G366" s="99"/>
      <c r="H366" s="88"/>
    </row>
    <row r="367" spans="1:8" ht="25.5" customHeight="1" x14ac:dyDescent="0.2">
      <c r="A367" s="96">
        <v>44920</v>
      </c>
      <c r="B367" s="97"/>
      <c r="C367" s="97"/>
      <c r="D367" s="97"/>
      <c r="E367" s="98"/>
      <c r="F367" s="97"/>
      <c r="G367" s="99"/>
      <c r="H367" s="88"/>
    </row>
    <row r="368" spans="1:8" ht="25.5" customHeight="1" x14ac:dyDescent="0.2">
      <c r="A368" s="96">
        <v>44921</v>
      </c>
      <c r="B368" s="97"/>
      <c r="C368" s="97"/>
      <c r="D368" s="97"/>
      <c r="E368" s="98"/>
      <c r="F368" s="97"/>
      <c r="G368" s="99"/>
      <c r="H368" s="88"/>
    </row>
    <row r="369" spans="1:8" ht="25.5" customHeight="1" x14ac:dyDescent="0.2">
      <c r="A369" s="96">
        <v>44922</v>
      </c>
      <c r="B369" s="102">
        <v>238</v>
      </c>
      <c r="C369" s="102">
        <v>239</v>
      </c>
      <c r="D369" s="102"/>
      <c r="E369" s="103">
        <v>40</v>
      </c>
      <c r="F369" s="102">
        <v>9201</v>
      </c>
      <c r="G369" s="104" t="s">
        <v>239</v>
      </c>
      <c r="H369" s="87"/>
    </row>
    <row r="370" spans="1:8" ht="25.5" customHeight="1" x14ac:dyDescent="0.2">
      <c r="A370" s="96">
        <v>44923</v>
      </c>
      <c r="B370" s="102">
        <v>236</v>
      </c>
      <c r="C370" s="102">
        <v>236</v>
      </c>
      <c r="D370" s="102">
        <v>0</v>
      </c>
      <c r="E370" s="103">
        <v>32</v>
      </c>
      <c r="F370" s="102">
        <v>1367</v>
      </c>
      <c r="G370" s="104" t="s">
        <v>239</v>
      </c>
      <c r="H370" s="87"/>
    </row>
    <row r="371" spans="1:8" ht="25.5" customHeight="1" x14ac:dyDescent="0.2">
      <c r="A371" s="96">
        <v>44924</v>
      </c>
      <c r="B371" s="102">
        <v>166</v>
      </c>
      <c r="C371" s="102">
        <v>166</v>
      </c>
      <c r="D371" s="102">
        <v>0</v>
      </c>
      <c r="E371" s="103">
        <v>23</v>
      </c>
      <c r="F371" s="102">
        <v>24065</v>
      </c>
      <c r="G371" s="104" t="s">
        <v>239</v>
      </c>
      <c r="H371" s="87"/>
    </row>
    <row r="372" spans="1:8" ht="25.5" customHeight="1" x14ac:dyDescent="0.2">
      <c r="A372" s="96">
        <v>44925</v>
      </c>
      <c r="B372" s="102">
        <v>153</v>
      </c>
      <c r="C372" s="102">
        <v>153</v>
      </c>
      <c r="D372" s="102">
        <v>0</v>
      </c>
      <c r="E372" s="103">
        <v>35</v>
      </c>
      <c r="F372" s="102">
        <v>9010</v>
      </c>
      <c r="G372" s="104" t="s">
        <v>239</v>
      </c>
      <c r="H372" s="87"/>
    </row>
    <row r="373" spans="1:8" ht="25.5" customHeight="1" x14ac:dyDescent="0.2">
      <c r="A373" s="96">
        <v>44926</v>
      </c>
      <c r="B373" s="97"/>
      <c r="C373" s="97"/>
      <c r="D373" s="97"/>
      <c r="E373" s="98"/>
      <c r="F373" s="97"/>
      <c r="G373" s="99"/>
      <c r="H373" s="88"/>
    </row>
  </sheetData>
  <autoFilter ref="A1:H1" xr:uid="{00000000-0009-0000-0000-000003000000}"/>
  <conditionalFormatting sqref="G1:G1048576">
    <cfRule type="containsText" dxfId="3" priority="1" operator="containsText" text="reste">
      <formula>NOT(ISERROR(SEARCH("reste",G1)))</formula>
    </cfRule>
    <cfRule type="endsWith" dxfId="2" priority="2" operator="endsWith" text="reste">
      <formula>RIGHT(G1,LEN("reste"))="reste"</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I367"/>
  <sheetViews>
    <sheetView tabSelected="1" zoomScale="90" zoomScaleNormal="90" workbookViewId="0">
      <pane ySplit="1" topLeftCell="A244" activePane="bottomLeft" state="frozen"/>
      <selection pane="bottomLeft" activeCell="G257" sqref="G257"/>
    </sheetView>
  </sheetViews>
  <sheetFormatPr baseColWidth="10" defaultColWidth="12.85546875" defaultRowHeight="25.5" customHeight="1" x14ac:dyDescent="0.2"/>
  <cols>
    <col min="1" max="1" width="9.7109375" style="100" customWidth="1"/>
    <col min="2" max="2" width="11" style="113" bestFit="1" customWidth="1"/>
    <col min="3" max="3" width="20.7109375" style="114" bestFit="1" customWidth="1"/>
    <col min="4" max="4" width="24.5703125" style="114" bestFit="1" customWidth="1"/>
    <col min="5" max="5" width="24.28515625" style="114" bestFit="1" customWidth="1"/>
    <col min="6" max="6" width="26.42578125" style="113" customWidth="1"/>
    <col min="7" max="7" width="27.42578125" style="114" bestFit="1" customWidth="1"/>
    <col min="8" max="8" width="25.7109375" style="115" bestFit="1" customWidth="1"/>
    <col min="9" max="9" width="76" style="116" customWidth="1"/>
    <col min="10" max="26" width="8.85546875" style="100" customWidth="1"/>
    <col min="27" max="16384" width="12.85546875" style="100"/>
  </cols>
  <sheetData>
    <row r="1" spans="1:9" s="95" customFormat="1" ht="25.5" customHeight="1" x14ac:dyDescent="0.2">
      <c r="B1" s="89" t="s">
        <v>17</v>
      </c>
      <c r="C1" s="90" t="s">
        <v>28</v>
      </c>
      <c r="D1" s="90" t="s">
        <v>29</v>
      </c>
      <c r="E1" s="90" t="s">
        <v>30</v>
      </c>
      <c r="F1" s="91" t="s">
        <v>147</v>
      </c>
      <c r="G1" s="92" t="s">
        <v>105</v>
      </c>
      <c r="H1" s="93" t="s">
        <v>148</v>
      </c>
      <c r="I1" s="94" t="s">
        <v>83</v>
      </c>
    </row>
    <row r="2" spans="1:9" ht="25.5" customHeight="1" x14ac:dyDescent="0.2">
      <c r="A2" s="100" t="s">
        <v>275</v>
      </c>
      <c r="B2" s="96">
        <v>44926</v>
      </c>
      <c r="C2" s="97"/>
      <c r="D2" s="97"/>
      <c r="E2" s="97"/>
      <c r="F2" s="98"/>
      <c r="G2" s="97"/>
      <c r="H2" s="99"/>
      <c r="I2" s="88"/>
    </row>
    <row r="3" spans="1:9" ht="25.5" customHeight="1" x14ac:dyDescent="0.2">
      <c r="A3" s="100" t="s">
        <v>276</v>
      </c>
      <c r="B3" s="96">
        <v>44927</v>
      </c>
      <c r="C3" s="97"/>
      <c r="D3" s="97"/>
      <c r="E3" s="97"/>
      <c r="F3" s="98"/>
      <c r="G3" s="97"/>
      <c r="H3" s="99"/>
      <c r="I3" s="88"/>
    </row>
    <row r="4" spans="1:9" ht="25.5" customHeight="1" x14ac:dyDescent="0.2">
      <c r="A4" s="100" t="s">
        <v>277</v>
      </c>
      <c r="B4" s="96">
        <v>44928</v>
      </c>
      <c r="C4" s="97"/>
      <c r="D4" s="97"/>
      <c r="E4" s="97"/>
      <c r="F4" s="98"/>
      <c r="G4" s="97"/>
      <c r="H4" s="99"/>
      <c r="I4" s="88"/>
    </row>
    <row r="5" spans="1:9" ht="25.5" customHeight="1" x14ac:dyDescent="0.2">
      <c r="A5" s="100" t="s">
        <v>281</v>
      </c>
      <c r="B5" s="96">
        <v>44929</v>
      </c>
      <c r="C5" s="102">
        <v>174</v>
      </c>
      <c r="D5" s="102">
        <v>176</v>
      </c>
      <c r="E5" s="102">
        <v>2</v>
      </c>
      <c r="F5" s="103">
        <v>37</v>
      </c>
      <c r="G5" s="102">
        <v>9237</v>
      </c>
      <c r="H5" s="104" t="s">
        <v>239</v>
      </c>
      <c r="I5" s="87" t="s">
        <v>282</v>
      </c>
    </row>
    <row r="6" spans="1:9" ht="25.5" customHeight="1" x14ac:dyDescent="0.2">
      <c r="A6" s="100" t="s">
        <v>278</v>
      </c>
      <c r="B6" s="96">
        <v>44930</v>
      </c>
      <c r="C6" s="102">
        <v>235</v>
      </c>
      <c r="D6" s="102">
        <v>233</v>
      </c>
      <c r="E6" s="102">
        <v>0</v>
      </c>
      <c r="F6" s="103">
        <v>13</v>
      </c>
      <c r="G6" s="102">
        <v>509</v>
      </c>
      <c r="H6" s="104" t="s">
        <v>239</v>
      </c>
      <c r="I6" s="87" t="s">
        <v>283</v>
      </c>
    </row>
    <row r="7" spans="1:9" ht="25.5" customHeight="1" x14ac:dyDescent="0.2">
      <c r="A7" s="100" t="s">
        <v>279</v>
      </c>
      <c r="B7" s="96">
        <v>44931</v>
      </c>
      <c r="C7" s="102">
        <v>169</v>
      </c>
      <c r="D7" s="102">
        <v>169</v>
      </c>
      <c r="E7" s="102">
        <v>0</v>
      </c>
      <c r="F7" s="103">
        <v>47</v>
      </c>
      <c r="G7" s="102">
        <v>55981</v>
      </c>
      <c r="H7" s="104" t="s">
        <v>239</v>
      </c>
      <c r="I7" s="87" t="s">
        <v>284</v>
      </c>
    </row>
    <row r="8" spans="1:9" ht="25.5" customHeight="1" x14ac:dyDescent="0.2">
      <c r="A8" s="100" t="s">
        <v>280</v>
      </c>
      <c r="B8" s="96">
        <v>44932</v>
      </c>
      <c r="C8" s="102">
        <v>128</v>
      </c>
      <c r="D8" s="102">
        <v>128</v>
      </c>
      <c r="E8" s="102">
        <v>0</v>
      </c>
      <c r="F8" s="103">
        <v>37</v>
      </c>
      <c r="G8" s="102">
        <v>3484</v>
      </c>
      <c r="H8" s="104" t="s">
        <v>239</v>
      </c>
      <c r="I8" s="87"/>
    </row>
    <row r="9" spans="1:9" ht="25.5" customHeight="1" x14ac:dyDescent="0.2">
      <c r="A9" s="100" t="s">
        <v>275</v>
      </c>
      <c r="B9" s="96">
        <v>44933</v>
      </c>
      <c r="C9" s="97"/>
      <c r="D9" s="97"/>
      <c r="E9" s="97"/>
      <c r="F9" s="98"/>
      <c r="G9" s="97"/>
      <c r="H9" s="99"/>
      <c r="I9" s="88"/>
    </row>
    <row r="10" spans="1:9" ht="25.5" customHeight="1" x14ac:dyDescent="0.2">
      <c r="A10" s="100" t="s">
        <v>276</v>
      </c>
      <c r="B10" s="96">
        <v>44934</v>
      </c>
      <c r="C10" s="97"/>
      <c r="D10" s="97"/>
      <c r="E10" s="97"/>
      <c r="F10" s="98"/>
      <c r="G10" s="97"/>
      <c r="H10" s="99"/>
      <c r="I10" s="88"/>
    </row>
    <row r="11" spans="1:9" ht="25.5" customHeight="1" x14ac:dyDescent="0.2">
      <c r="A11" s="100" t="s">
        <v>277</v>
      </c>
      <c r="B11" s="96">
        <v>44935</v>
      </c>
      <c r="C11" s="102">
        <v>149</v>
      </c>
      <c r="D11" s="102">
        <v>149</v>
      </c>
      <c r="E11" s="102">
        <v>0</v>
      </c>
      <c r="F11" s="103">
        <v>42</v>
      </c>
      <c r="G11" s="102">
        <v>4022</v>
      </c>
      <c r="H11" s="104" t="s">
        <v>239</v>
      </c>
      <c r="I11" s="87"/>
    </row>
    <row r="12" spans="1:9" ht="25.5" customHeight="1" x14ac:dyDescent="0.2">
      <c r="A12" s="100" t="s">
        <v>281</v>
      </c>
      <c r="B12" s="96">
        <v>44936</v>
      </c>
      <c r="C12" s="102">
        <v>193</v>
      </c>
      <c r="D12" s="102">
        <v>193</v>
      </c>
      <c r="E12" s="102">
        <v>0</v>
      </c>
      <c r="F12" s="103">
        <v>40</v>
      </c>
      <c r="G12" s="102">
        <v>8806</v>
      </c>
      <c r="H12" s="104" t="s">
        <v>239</v>
      </c>
      <c r="I12" s="87"/>
    </row>
    <row r="13" spans="1:9" ht="25.5" customHeight="1" x14ac:dyDescent="0.2">
      <c r="A13" s="100" t="s">
        <v>278</v>
      </c>
      <c r="B13" s="96">
        <v>44937</v>
      </c>
      <c r="C13" s="102">
        <v>179</v>
      </c>
      <c r="D13" s="102">
        <v>179</v>
      </c>
      <c r="E13" s="102">
        <v>0</v>
      </c>
      <c r="F13" s="103"/>
      <c r="G13" s="102">
        <v>1788</v>
      </c>
      <c r="H13" s="104" t="s">
        <v>239</v>
      </c>
      <c r="I13" s="87"/>
    </row>
    <row r="14" spans="1:9" ht="25.5" customHeight="1" x14ac:dyDescent="0.2">
      <c r="A14" s="100" t="s">
        <v>279</v>
      </c>
      <c r="B14" s="96">
        <v>44938</v>
      </c>
      <c r="C14" s="102">
        <v>135</v>
      </c>
      <c r="D14" s="102">
        <v>135</v>
      </c>
      <c r="E14" s="102">
        <v>0</v>
      </c>
      <c r="F14" s="103">
        <v>69</v>
      </c>
      <c r="G14" s="102">
        <v>38024</v>
      </c>
      <c r="H14" s="104" t="s">
        <v>239</v>
      </c>
      <c r="I14" s="87" t="s">
        <v>285</v>
      </c>
    </row>
    <row r="15" spans="1:9" ht="25.5" customHeight="1" x14ac:dyDescent="0.2">
      <c r="A15" s="100" t="s">
        <v>280</v>
      </c>
      <c r="B15" s="96">
        <v>44939</v>
      </c>
      <c r="C15" s="102">
        <v>136</v>
      </c>
      <c r="D15" s="102">
        <v>136</v>
      </c>
      <c r="E15" s="102">
        <v>0</v>
      </c>
      <c r="F15" s="103">
        <v>35</v>
      </c>
      <c r="G15" s="102">
        <v>2542</v>
      </c>
      <c r="H15" s="104" t="s">
        <v>239</v>
      </c>
      <c r="I15" s="87"/>
    </row>
    <row r="16" spans="1:9" ht="25.5" customHeight="1" x14ac:dyDescent="0.2">
      <c r="A16" s="100" t="s">
        <v>275</v>
      </c>
      <c r="B16" s="96">
        <v>44940</v>
      </c>
      <c r="C16" s="97"/>
      <c r="D16" s="97"/>
      <c r="E16" s="97"/>
      <c r="F16" s="98"/>
      <c r="G16" s="97"/>
      <c r="H16" s="99"/>
      <c r="I16" s="88"/>
    </row>
    <row r="17" spans="1:9" ht="25.5" customHeight="1" x14ac:dyDescent="0.2">
      <c r="A17" s="100" t="s">
        <v>276</v>
      </c>
      <c r="B17" s="96">
        <v>44941</v>
      </c>
      <c r="C17" s="97"/>
      <c r="D17" s="97"/>
      <c r="E17" s="97"/>
      <c r="F17" s="98"/>
      <c r="G17" s="97"/>
      <c r="H17" s="99"/>
      <c r="I17" s="88"/>
    </row>
    <row r="18" spans="1:9" ht="25.5" customHeight="1" x14ac:dyDescent="0.2">
      <c r="A18" s="100" t="s">
        <v>277</v>
      </c>
      <c r="B18" s="96">
        <v>44942</v>
      </c>
      <c r="C18" s="102">
        <v>127</v>
      </c>
      <c r="D18" s="102">
        <v>126</v>
      </c>
      <c r="E18" s="102">
        <v>0</v>
      </c>
      <c r="F18" s="103">
        <v>36</v>
      </c>
      <c r="G18" s="102">
        <v>3739</v>
      </c>
      <c r="H18" s="104" t="s">
        <v>239</v>
      </c>
      <c r="I18" s="87"/>
    </row>
    <row r="19" spans="1:9" ht="25.5" customHeight="1" x14ac:dyDescent="0.2">
      <c r="A19" s="100" t="s">
        <v>281</v>
      </c>
      <c r="B19" s="96">
        <v>44943</v>
      </c>
      <c r="C19" s="102">
        <v>191</v>
      </c>
      <c r="D19" s="102">
        <v>191</v>
      </c>
      <c r="E19" s="102">
        <v>0</v>
      </c>
      <c r="F19" s="103">
        <v>21</v>
      </c>
      <c r="G19" s="102">
        <v>66080</v>
      </c>
      <c r="H19" s="104" t="s">
        <v>239</v>
      </c>
      <c r="I19" s="87" t="s">
        <v>286</v>
      </c>
    </row>
    <row r="20" spans="1:9" ht="25.5" customHeight="1" x14ac:dyDescent="0.2">
      <c r="A20" s="100" t="s">
        <v>278</v>
      </c>
      <c r="B20" s="96">
        <v>44944</v>
      </c>
      <c r="C20" s="102">
        <v>165</v>
      </c>
      <c r="D20" s="102">
        <v>165</v>
      </c>
      <c r="E20" s="102">
        <v>0</v>
      </c>
      <c r="F20" s="103">
        <v>12</v>
      </c>
      <c r="G20" s="102">
        <v>511</v>
      </c>
      <c r="H20" s="104" t="s">
        <v>239</v>
      </c>
      <c r="I20" s="87"/>
    </row>
    <row r="21" spans="1:9" ht="25.5" customHeight="1" x14ac:dyDescent="0.2">
      <c r="A21" s="100" t="s">
        <v>279</v>
      </c>
      <c r="B21" s="96">
        <v>44945</v>
      </c>
      <c r="C21" s="102">
        <v>154</v>
      </c>
      <c r="D21" s="102">
        <v>154</v>
      </c>
      <c r="E21" s="102">
        <v>0</v>
      </c>
      <c r="F21" s="103">
        <v>59</v>
      </c>
      <c r="G21" s="102">
        <v>25606</v>
      </c>
      <c r="H21" s="104" t="s">
        <v>239</v>
      </c>
      <c r="I21" s="87"/>
    </row>
    <row r="22" spans="1:9" ht="25.5" customHeight="1" x14ac:dyDescent="0.2">
      <c r="A22" s="100" t="s">
        <v>280</v>
      </c>
      <c r="B22" s="96">
        <v>44946</v>
      </c>
      <c r="C22" s="102">
        <v>168</v>
      </c>
      <c r="D22" s="102">
        <v>168</v>
      </c>
      <c r="E22" s="102">
        <v>0</v>
      </c>
      <c r="F22" s="103">
        <v>56</v>
      </c>
      <c r="G22" s="102">
        <v>4048</v>
      </c>
      <c r="H22" s="104" t="s">
        <v>239</v>
      </c>
      <c r="I22" s="87"/>
    </row>
    <row r="23" spans="1:9" ht="25.5" customHeight="1" x14ac:dyDescent="0.2">
      <c r="A23" s="100" t="s">
        <v>275</v>
      </c>
      <c r="B23" s="96">
        <v>44947</v>
      </c>
      <c r="C23" s="97"/>
      <c r="D23" s="97"/>
      <c r="E23" s="97"/>
      <c r="F23" s="98"/>
      <c r="G23" s="97"/>
      <c r="H23" s="99"/>
      <c r="I23" s="88"/>
    </row>
    <row r="24" spans="1:9" ht="25.5" customHeight="1" x14ac:dyDescent="0.2">
      <c r="A24" s="100" t="s">
        <v>276</v>
      </c>
      <c r="B24" s="96">
        <v>44948</v>
      </c>
      <c r="C24" s="97"/>
      <c r="D24" s="97"/>
      <c r="E24" s="97"/>
      <c r="F24" s="98"/>
      <c r="G24" s="97"/>
      <c r="H24" s="99"/>
      <c r="I24" s="88"/>
    </row>
    <row r="25" spans="1:9" ht="25.5" customHeight="1" x14ac:dyDescent="0.2">
      <c r="A25" s="100" t="s">
        <v>277</v>
      </c>
      <c r="B25" s="96">
        <v>44949</v>
      </c>
      <c r="C25" s="102">
        <v>173</v>
      </c>
      <c r="D25" s="102">
        <v>173</v>
      </c>
      <c r="E25" s="102">
        <v>0</v>
      </c>
      <c r="F25" s="103">
        <v>35</v>
      </c>
      <c r="G25" s="102">
        <v>2578</v>
      </c>
      <c r="H25" s="104" t="s">
        <v>239</v>
      </c>
      <c r="I25" s="87"/>
    </row>
    <row r="26" spans="1:9" ht="25.5" customHeight="1" x14ac:dyDescent="0.2">
      <c r="A26" s="100" t="s">
        <v>281</v>
      </c>
      <c r="B26" s="96">
        <v>44950</v>
      </c>
      <c r="C26" s="124">
        <v>235</v>
      </c>
      <c r="D26" s="124">
        <v>221</v>
      </c>
      <c r="E26" s="124">
        <v>14</v>
      </c>
      <c r="F26" s="103">
        <v>20</v>
      </c>
      <c r="G26" s="102">
        <v>2633</v>
      </c>
      <c r="H26" s="104" t="s">
        <v>239</v>
      </c>
      <c r="I26" s="128" t="s">
        <v>292</v>
      </c>
    </row>
    <row r="27" spans="1:9" ht="25.5" customHeight="1" x14ac:dyDescent="0.2">
      <c r="A27" s="100" t="s">
        <v>278</v>
      </c>
      <c r="B27" s="96">
        <v>44951</v>
      </c>
      <c r="C27" s="102">
        <v>234</v>
      </c>
      <c r="D27" s="102">
        <v>234</v>
      </c>
      <c r="E27" s="102">
        <v>0</v>
      </c>
      <c r="F27" s="103">
        <v>39</v>
      </c>
      <c r="G27" s="102">
        <v>3797</v>
      </c>
      <c r="H27" s="104" t="s">
        <v>239</v>
      </c>
      <c r="I27" s="87" t="s">
        <v>287</v>
      </c>
    </row>
    <row r="28" spans="1:9" ht="25.5" customHeight="1" x14ac:dyDescent="0.2">
      <c r="A28" s="100" t="s">
        <v>279</v>
      </c>
      <c r="B28" s="96">
        <v>44952</v>
      </c>
      <c r="C28" s="102">
        <v>205</v>
      </c>
      <c r="D28" s="102">
        <v>205</v>
      </c>
      <c r="E28" s="102">
        <v>0</v>
      </c>
      <c r="F28" s="103">
        <v>39</v>
      </c>
      <c r="G28" s="102">
        <v>23276</v>
      </c>
      <c r="H28" s="104" t="s">
        <v>239</v>
      </c>
      <c r="I28" s="87"/>
    </row>
    <row r="29" spans="1:9" ht="25.5" customHeight="1" x14ac:dyDescent="0.2">
      <c r="A29" s="100" t="s">
        <v>280</v>
      </c>
      <c r="B29" s="96">
        <v>44953</v>
      </c>
      <c r="C29" s="102">
        <v>252</v>
      </c>
      <c r="D29" s="102">
        <v>252</v>
      </c>
      <c r="E29" s="102">
        <v>0</v>
      </c>
      <c r="F29" s="103">
        <v>39</v>
      </c>
      <c r="G29" s="102">
        <v>2740</v>
      </c>
      <c r="H29" s="104" t="s">
        <v>239</v>
      </c>
      <c r="I29" s="87"/>
    </row>
    <row r="30" spans="1:9" ht="25.5" customHeight="1" x14ac:dyDescent="0.2">
      <c r="A30" s="100" t="s">
        <v>275</v>
      </c>
      <c r="B30" s="96">
        <v>44954</v>
      </c>
      <c r="C30" s="97"/>
      <c r="D30" s="97"/>
      <c r="E30" s="97"/>
      <c r="F30" s="98"/>
      <c r="G30" s="97"/>
      <c r="H30" s="99"/>
      <c r="I30" s="88"/>
    </row>
    <row r="31" spans="1:9" ht="25.5" customHeight="1" x14ac:dyDescent="0.2">
      <c r="A31" s="100" t="s">
        <v>276</v>
      </c>
      <c r="B31" s="96">
        <v>44955</v>
      </c>
      <c r="C31" s="97"/>
      <c r="D31" s="97"/>
      <c r="E31" s="97"/>
      <c r="F31" s="98"/>
      <c r="G31" s="97"/>
      <c r="H31" s="99"/>
      <c r="I31" s="88"/>
    </row>
    <row r="32" spans="1:9" ht="25.5" customHeight="1" x14ac:dyDescent="0.2">
      <c r="A32" s="100" t="s">
        <v>277</v>
      </c>
      <c r="B32" s="96">
        <v>44956</v>
      </c>
      <c r="C32" s="102">
        <v>235</v>
      </c>
      <c r="D32" s="102">
        <v>235</v>
      </c>
      <c r="E32" s="102">
        <v>0</v>
      </c>
      <c r="F32" s="103">
        <v>34</v>
      </c>
      <c r="G32" s="102">
        <v>5597</v>
      </c>
      <c r="H32" s="104" t="s">
        <v>239</v>
      </c>
      <c r="I32" s="87" t="s">
        <v>288</v>
      </c>
    </row>
    <row r="33" spans="1:9" ht="25.5" customHeight="1" x14ac:dyDescent="0.2">
      <c r="A33" s="100" t="s">
        <v>281</v>
      </c>
      <c r="B33" s="96">
        <v>44957</v>
      </c>
      <c r="C33" s="102">
        <v>257</v>
      </c>
      <c r="D33" s="102">
        <v>257</v>
      </c>
      <c r="E33" s="102">
        <v>0</v>
      </c>
      <c r="F33" s="103">
        <v>40</v>
      </c>
      <c r="G33" s="102">
        <v>3555</v>
      </c>
      <c r="H33" s="104" t="s">
        <v>239</v>
      </c>
      <c r="I33" s="87"/>
    </row>
    <row r="34" spans="1:9" ht="25.5" customHeight="1" x14ac:dyDescent="0.2">
      <c r="A34" s="100" t="s">
        <v>278</v>
      </c>
      <c r="B34" s="96">
        <v>44958</v>
      </c>
      <c r="C34" s="102">
        <v>220</v>
      </c>
      <c r="D34" s="102">
        <v>220</v>
      </c>
      <c r="E34" s="102">
        <v>0</v>
      </c>
      <c r="F34" s="103">
        <v>41</v>
      </c>
      <c r="G34" s="102">
        <v>4382</v>
      </c>
      <c r="H34" s="104" t="s">
        <v>239</v>
      </c>
      <c r="I34" s="87" t="s">
        <v>288</v>
      </c>
    </row>
    <row r="35" spans="1:9" ht="25.5" customHeight="1" x14ac:dyDescent="0.2">
      <c r="A35" s="100" t="s">
        <v>279</v>
      </c>
      <c r="B35" s="96">
        <v>44959</v>
      </c>
      <c r="C35" s="102">
        <v>203</v>
      </c>
      <c r="D35" s="102">
        <v>203</v>
      </c>
      <c r="E35" s="102">
        <v>0</v>
      </c>
      <c r="F35" s="103">
        <v>44</v>
      </c>
      <c r="G35" s="102" t="s">
        <v>289</v>
      </c>
      <c r="H35" s="104" t="s">
        <v>239</v>
      </c>
      <c r="I35" s="87" t="s">
        <v>290</v>
      </c>
    </row>
    <row r="36" spans="1:9" ht="25.5" customHeight="1" x14ac:dyDescent="0.2">
      <c r="A36" s="100" t="s">
        <v>280</v>
      </c>
      <c r="B36" s="96">
        <v>44960</v>
      </c>
      <c r="C36" s="102">
        <v>132</v>
      </c>
      <c r="D36" s="102">
        <v>132</v>
      </c>
      <c r="E36" s="102">
        <v>0</v>
      </c>
      <c r="F36" s="103">
        <v>54</v>
      </c>
      <c r="G36" s="102">
        <v>18341</v>
      </c>
      <c r="H36" s="104" t="s">
        <v>239</v>
      </c>
      <c r="I36" s="87" t="s">
        <v>291</v>
      </c>
    </row>
    <row r="37" spans="1:9" ht="25.5" customHeight="1" x14ac:dyDescent="0.2">
      <c r="A37" s="100" t="s">
        <v>275</v>
      </c>
      <c r="B37" s="96">
        <v>44961</v>
      </c>
      <c r="C37" s="97"/>
      <c r="D37" s="97"/>
      <c r="E37" s="97"/>
      <c r="F37" s="98"/>
      <c r="G37" s="97"/>
      <c r="H37" s="99"/>
      <c r="I37" s="88"/>
    </row>
    <row r="38" spans="1:9" ht="25.5" customHeight="1" x14ac:dyDescent="0.2">
      <c r="A38" s="100" t="s">
        <v>276</v>
      </c>
      <c r="B38" s="96">
        <v>44962</v>
      </c>
      <c r="C38" s="97"/>
      <c r="D38" s="97"/>
      <c r="E38" s="97"/>
      <c r="F38" s="98"/>
      <c r="G38" s="97"/>
      <c r="H38" s="99"/>
      <c r="I38" s="88"/>
    </row>
    <row r="39" spans="1:9" ht="25.5" customHeight="1" x14ac:dyDescent="0.2">
      <c r="A39" s="100" t="s">
        <v>277</v>
      </c>
      <c r="B39" s="96">
        <v>44963</v>
      </c>
      <c r="C39" s="102">
        <v>172</v>
      </c>
      <c r="D39" s="102">
        <v>186</v>
      </c>
      <c r="E39" s="102">
        <v>0</v>
      </c>
      <c r="F39" s="103">
        <v>40</v>
      </c>
      <c r="G39" s="102">
        <v>3976</v>
      </c>
      <c r="H39" s="104" t="s">
        <v>239</v>
      </c>
      <c r="I39" s="128" t="s">
        <v>293</v>
      </c>
    </row>
    <row r="40" spans="1:9" ht="25.5" customHeight="1" x14ac:dyDescent="0.2">
      <c r="A40" s="100" t="s">
        <v>281</v>
      </c>
      <c r="B40" s="96">
        <v>44964</v>
      </c>
      <c r="C40" s="102">
        <v>196</v>
      </c>
      <c r="D40" s="102">
        <v>196</v>
      </c>
      <c r="E40" s="102">
        <v>0</v>
      </c>
      <c r="F40" s="103">
        <v>37</v>
      </c>
      <c r="G40" s="102">
        <v>2412</v>
      </c>
      <c r="H40" s="104" t="s">
        <v>239</v>
      </c>
      <c r="I40" s="87"/>
    </row>
    <row r="41" spans="1:9" ht="25.5" customHeight="1" x14ac:dyDescent="0.2">
      <c r="A41" s="100" t="s">
        <v>278</v>
      </c>
      <c r="B41" s="96">
        <v>44965</v>
      </c>
      <c r="C41" s="102">
        <v>168</v>
      </c>
      <c r="D41" s="102">
        <v>168</v>
      </c>
      <c r="E41" s="102">
        <v>0</v>
      </c>
      <c r="F41" s="103">
        <v>34</v>
      </c>
      <c r="G41" s="102">
        <v>2246</v>
      </c>
      <c r="H41" s="104" t="s">
        <v>239</v>
      </c>
      <c r="I41" s="87"/>
    </row>
    <row r="42" spans="1:9" ht="25.5" customHeight="1" x14ac:dyDescent="0.2">
      <c r="A42" s="100" t="s">
        <v>279</v>
      </c>
      <c r="B42" s="96">
        <v>44966</v>
      </c>
      <c r="C42" s="102">
        <v>129</v>
      </c>
      <c r="D42" s="102">
        <v>129</v>
      </c>
      <c r="E42" s="102">
        <v>0</v>
      </c>
      <c r="F42" s="103">
        <v>39</v>
      </c>
      <c r="G42" s="102">
        <v>41147</v>
      </c>
      <c r="H42" s="104" t="s">
        <v>239</v>
      </c>
      <c r="I42" s="87" t="s">
        <v>294</v>
      </c>
    </row>
    <row r="43" spans="1:9" ht="25.5" customHeight="1" x14ac:dyDescent="0.2">
      <c r="A43" s="100" t="s">
        <v>280</v>
      </c>
      <c r="B43" s="96">
        <v>44967</v>
      </c>
      <c r="C43" s="102">
        <v>140</v>
      </c>
      <c r="D43" s="102">
        <v>140</v>
      </c>
      <c r="E43" s="102">
        <v>0</v>
      </c>
      <c r="F43" s="103">
        <v>36</v>
      </c>
      <c r="G43" s="102">
        <v>1348</v>
      </c>
      <c r="H43" s="104" t="s">
        <v>239</v>
      </c>
      <c r="I43" s="87"/>
    </row>
    <row r="44" spans="1:9" ht="25.5" customHeight="1" x14ac:dyDescent="0.2">
      <c r="A44" s="100" t="s">
        <v>275</v>
      </c>
      <c r="B44" s="96">
        <v>44968</v>
      </c>
      <c r="C44" s="97"/>
      <c r="D44" s="97"/>
      <c r="E44" s="97"/>
      <c r="F44" s="98"/>
      <c r="G44" s="97"/>
      <c r="H44" s="99"/>
      <c r="I44" s="88"/>
    </row>
    <row r="45" spans="1:9" ht="25.5" customHeight="1" x14ac:dyDescent="0.2">
      <c r="A45" s="100" t="s">
        <v>276</v>
      </c>
      <c r="B45" s="96">
        <v>44969</v>
      </c>
      <c r="C45" s="97"/>
      <c r="D45" s="97"/>
      <c r="E45" s="97"/>
      <c r="F45" s="98"/>
      <c r="G45" s="97"/>
      <c r="H45" s="99"/>
      <c r="I45" s="88"/>
    </row>
    <row r="46" spans="1:9" ht="25.5" customHeight="1" x14ac:dyDescent="0.2">
      <c r="A46" s="100" t="s">
        <v>277</v>
      </c>
      <c r="B46" s="96">
        <v>44970</v>
      </c>
      <c r="C46" s="102">
        <v>138</v>
      </c>
      <c r="D46" s="102">
        <v>138</v>
      </c>
      <c r="E46" s="102">
        <v>0</v>
      </c>
      <c r="F46" s="103">
        <v>34</v>
      </c>
      <c r="G46" s="102">
        <v>1495</v>
      </c>
      <c r="H46" s="104" t="s">
        <v>239</v>
      </c>
      <c r="I46" s="87"/>
    </row>
    <row r="47" spans="1:9" ht="25.5" customHeight="1" x14ac:dyDescent="0.2">
      <c r="A47" s="100" t="s">
        <v>281</v>
      </c>
      <c r="B47" s="96">
        <v>44971</v>
      </c>
      <c r="C47" s="102">
        <v>153</v>
      </c>
      <c r="D47" s="102">
        <v>153</v>
      </c>
      <c r="E47" s="102">
        <v>0</v>
      </c>
      <c r="F47" s="103">
        <v>36</v>
      </c>
      <c r="G47" s="102">
        <v>4709</v>
      </c>
      <c r="H47" s="104" t="s">
        <v>239</v>
      </c>
      <c r="I47" s="87"/>
    </row>
    <row r="48" spans="1:9" ht="25.5" customHeight="1" x14ac:dyDescent="0.2">
      <c r="A48" s="100" t="s">
        <v>278</v>
      </c>
      <c r="B48" s="96">
        <v>44972</v>
      </c>
      <c r="C48" s="102">
        <v>131</v>
      </c>
      <c r="D48" s="102">
        <v>131</v>
      </c>
      <c r="E48" s="102">
        <v>0</v>
      </c>
      <c r="F48" s="103">
        <v>31</v>
      </c>
      <c r="G48" s="102">
        <v>3126</v>
      </c>
      <c r="H48" s="104" t="s">
        <v>239</v>
      </c>
      <c r="I48" s="87"/>
    </row>
    <row r="49" spans="1:9" ht="25.5" customHeight="1" x14ac:dyDescent="0.2">
      <c r="A49" s="100" t="s">
        <v>279</v>
      </c>
      <c r="B49" s="96">
        <v>44973</v>
      </c>
      <c r="C49" s="102">
        <v>124</v>
      </c>
      <c r="D49" s="102">
        <v>124</v>
      </c>
      <c r="E49" s="102">
        <v>0</v>
      </c>
      <c r="F49" s="103">
        <v>37</v>
      </c>
      <c r="G49" s="102">
        <v>27845</v>
      </c>
      <c r="H49" s="104" t="s">
        <v>239</v>
      </c>
      <c r="I49" s="87"/>
    </row>
    <row r="50" spans="1:9" ht="25.5" customHeight="1" x14ac:dyDescent="0.2">
      <c r="A50" s="100" t="s">
        <v>280</v>
      </c>
      <c r="B50" s="96">
        <v>44974</v>
      </c>
      <c r="C50" s="102">
        <v>120</v>
      </c>
      <c r="D50" s="102">
        <v>120</v>
      </c>
      <c r="E50" s="102">
        <v>0</v>
      </c>
      <c r="F50" s="103">
        <v>36</v>
      </c>
      <c r="G50" s="102">
        <v>2076</v>
      </c>
      <c r="H50" s="104" t="s">
        <v>239</v>
      </c>
      <c r="I50" s="87"/>
    </row>
    <row r="51" spans="1:9" ht="25.5" customHeight="1" x14ac:dyDescent="0.2">
      <c r="A51" s="100" t="s">
        <v>275</v>
      </c>
      <c r="B51" s="96">
        <v>44975</v>
      </c>
      <c r="C51" s="97"/>
      <c r="D51" s="97"/>
      <c r="E51" s="97"/>
      <c r="F51" s="98"/>
      <c r="G51" s="97"/>
      <c r="H51" s="99"/>
      <c r="I51" s="88"/>
    </row>
    <row r="52" spans="1:9" ht="25.5" customHeight="1" x14ac:dyDescent="0.2">
      <c r="A52" s="100" t="s">
        <v>276</v>
      </c>
      <c r="B52" s="96">
        <v>44976</v>
      </c>
      <c r="C52" s="97"/>
      <c r="D52" s="97"/>
      <c r="E52" s="97"/>
      <c r="F52" s="98"/>
      <c r="G52" s="97"/>
      <c r="H52" s="99"/>
      <c r="I52" s="88"/>
    </row>
    <row r="53" spans="1:9" ht="25.5" customHeight="1" x14ac:dyDescent="0.2">
      <c r="A53" s="100" t="s">
        <v>277</v>
      </c>
      <c r="B53" s="96">
        <v>44977</v>
      </c>
      <c r="C53" s="102">
        <v>129</v>
      </c>
      <c r="D53" s="102">
        <v>129</v>
      </c>
      <c r="E53" s="102">
        <v>0</v>
      </c>
      <c r="F53" s="103">
        <v>36</v>
      </c>
      <c r="G53" s="102">
        <v>2226</v>
      </c>
      <c r="H53" s="104" t="s">
        <v>239</v>
      </c>
      <c r="I53" s="87"/>
    </row>
    <row r="54" spans="1:9" ht="25.5" customHeight="1" x14ac:dyDescent="0.2">
      <c r="A54" s="100" t="s">
        <v>281</v>
      </c>
      <c r="B54" s="96">
        <v>44978</v>
      </c>
      <c r="C54" s="102">
        <v>121</v>
      </c>
      <c r="D54" s="102">
        <v>121</v>
      </c>
      <c r="E54" s="102">
        <v>0</v>
      </c>
      <c r="F54" s="103">
        <v>38</v>
      </c>
      <c r="G54" s="102">
        <v>5731</v>
      </c>
      <c r="H54" s="104" t="s">
        <v>239</v>
      </c>
      <c r="I54" s="87"/>
    </row>
    <row r="55" spans="1:9" ht="25.5" customHeight="1" x14ac:dyDescent="0.2">
      <c r="A55" s="100" t="s">
        <v>278</v>
      </c>
      <c r="B55" s="96">
        <v>44979</v>
      </c>
      <c r="C55" s="102">
        <v>136</v>
      </c>
      <c r="D55" s="102">
        <v>136</v>
      </c>
      <c r="E55" s="102">
        <v>0</v>
      </c>
      <c r="F55" s="103">
        <v>33</v>
      </c>
      <c r="G55" s="102">
        <v>2031</v>
      </c>
      <c r="H55" s="104" t="s">
        <v>239</v>
      </c>
      <c r="I55" s="87"/>
    </row>
    <row r="56" spans="1:9" ht="25.5" customHeight="1" x14ac:dyDescent="0.2">
      <c r="A56" s="100" t="s">
        <v>279</v>
      </c>
      <c r="B56" s="96">
        <v>44980</v>
      </c>
      <c r="C56" s="102">
        <v>98</v>
      </c>
      <c r="D56" s="102">
        <v>98</v>
      </c>
      <c r="E56" s="102">
        <v>0</v>
      </c>
      <c r="F56" s="103">
        <v>34</v>
      </c>
      <c r="G56" s="102">
        <v>20177</v>
      </c>
      <c r="H56" s="104" t="s">
        <v>239</v>
      </c>
      <c r="I56" s="87"/>
    </row>
    <row r="57" spans="1:9" ht="25.5" customHeight="1" x14ac:dyDescent="0.2">
      <c r="A57" s="100" t="s">
        <v>280</v>
      </c>
      <c r="B57" s="96">
        <v>44981</v>
      </c>
      <c r="C57" s="102">
        <v>129</v>
      </c>
      <c r="D57" s="102">
        <v>129</v>
      </c>
      <c r="E57" s="102">
        <v>0</v>
      </c>
      <c r="F57" s="103">
        <v>35</v>
      </c>
      <c r="G57" s="102">
        <v>1947</v>
      </c>
      <c r="H57" s="104" t="s">
        <v>239</v>
      </c>
      <c r="I57" s="87"/>
    </row>
    <row r="58" spans="1:9" ht="25.5" customHeight="1" x14ac:dyDescent="0.2">
      <c r="A58" s="100" t="s">
        <v>275</v>
      </c>
      <c r="B58" s="96">
        <v>44982</v>
      </c>
      <c r="C58" s="97"/>
      <c r="D58" s="97"/>
      <c r="E58" s="97"/>
      <c r="F58" s="98"/>
      <c r="G58" s="97"/>
      <c r="H58" s="99"/>
      <c r="I58" s="88"/>
    </row>
    <row r="59" spans="1:9" ht="25.5" customHeight="1" x14ac:dyDescent="0.2">
      <c r="A59" s="100" t="s">
        <v>276</v>
      </c>
      <c r="B59" s="96">
        <v>44983</v>
      </c>
      <c r="C59" s="97"/>
      <c r="D59" s="97"/>
      <c r="E59" s="97"/>
      <c r="F59" s="98"/>
      <c r="G59" s="97"/>
      <c r="H59" s="99"/>
      <c r="I59" s="88"/>
    </row>
    <row r="60" spans="1:9" ht="25.5" customHeight="1" x14ac:dyDescent="0.2">
      <c r="A60" s="100" t="s">
        <v>277</v>
      </c>
      <c r="B60" s="96">
        <v>44984</v>
      </c>
      <c r="C60" s="102">
        <v>165</v>
      </c>
      <c r="D60" s="102">
        <v>165</v>
      </c>
      <c r="E60" s="102">
        <v>0</v>
      </c>
      <c r="F60" s="103">
        <v>36</v>
      </c>
      <c r="G60" s="102">
        <v>3148</v>
      </c>
      <c r="H60" s="104" t="s">
        <v>239</v>
      </c>
      <c r="I60" s="87"/>
    </row>
    <row r="61" spans="1:9" ht="25.5" customHeight="1" x14ac:dyDescent="0.2">
      <c r="A61" s="100" t="s">
        <v>281</v>
      </c>
      <c r="B61" s="96">
        <v>44985</v>
      </c>
      <c r="C61" s="102">
        <v>193</v>
      </c>
      <c r="D61" s="102">
        <v>192</v>
      </c>
      <c r="E61" s="102">
        <v>0</v>
      </c>
      <c r="F61" s="103">
        <v>36</v>
      </c>
      <c r="G61" s="102">
        <v>8387</v>
      </c>
      <c r="H61" s="104" t="s">
        <v>239</v>
      </c>
      <c r="I61" s="140" t="s">
        <v>295</v>
      </c>
    </row>
    <row r="62" spans="1:9" ht="25.5" customHeight="1" x14ac:dyDescent="0.2">
      <c r="A62" s="100" t="s">
        <v>278</v>
      </c>
      <c r="B62" s="96">
        <v>44986</v>
      </c>
      <c r="C62" s="102">
        <v>235</v>
      </c>
      <c r="D62" s="102">
        <v>235</v>
      </c>
      <c r="E62" s="102">
        <v>0</v>
      </c>
      <c r="F62" s="103">
        <v>34</v>
      </c>
      <c r="G62" s="102">
        <v>3857</v>
      </c>
      <c r="H62" s="104" t="s">
        <v>239</v>
      </c>
      <c r="I62" s="87"/>
    </row>
    <row r="63" spans="1:9" ht="25.5" customHeight="1" x14ac:dyDescent="0.2">
      <c r="A63" s="100" t="s">
        <v>279</v>
      </c>
      <c r="B63" s="96">
        <v>44987</v>
      </c>
      <c r="C63" s="102">
        <v>125</v>
      </c>
      <c r="D63" s="102">
        <v>125</v>
      </c>
      <c r="E63" s="102">
        <v>0</v>
      </c>
      <c r="F63" s="103">
        <v>34</v>
      </c>
      <c r="G63" s="102">
        <v>30643</v>
      </c>
      <c r="H63" s="104" t="s">
        <v>239</v>
      </c>
      <c r="I63" s="87"/>
    </row>
    <row r="64" spans="1:9" ht="25.5" customHeight="1" x14ac:dyDescent="0.2">
      <c r="A64" s="100" t="s">
        <v>280</v>
      </c>
      <c r="B64" s="96">
        <v>44988</v>
      </c>
      <c r="C64" s="102">
        <v>135</v>
      </c>
      <c r="D64" s="102">
        <v>135</v>
      </c>
      <c r="E64" s="102">
        <v>0</v>
      </c>
      <c r="F64" s="103">
        <v>35</v>
      </c>
      <c r="G64" s="102">
        <v>3510</v>
      </c>
      <c r="H64" s="104" t="s">
        <v>239</v>
      </c>
      <c r="I64" s="87"/>
    </row>
    <row r="65" spans="1:9" ht="25.5" customHeight="1" x14ac:dyDescent="0.2">
      <c r="A65" s="100" t="s">
        <v>275</v>
      </c>
      <c r="B65" s="96">
        <v>44989</v>
      </c>
      <c r="C65" s="97"/>
      <c r="D65" s="97"/>
      <c r="E65" s="97"/>
      <c r="F65" s="98"/>
      <c r="G65" s="97"/>
      <c r="H65" s="99"/>
      <c r="I65" s="88"/>
    </row>
    <row r="66" spans="1:9" ht="25.5" customHeight="1" x14ac:dyDescent="0.2">
      <c r="A66" s="100" t="s">
        <v>276</v>
      </c>
      <c r="B66" s="96">
        <v>44990</v>
      </c>
      <c r="C66" s="97"/>
      <c r="D66" s="97"/>
      <c r="E66" s="97"/>
      <c r="F66" s="98"/>
      <c r="G66" s="97"/>
      <c r="H66" s="99"/>
      <c r="I66" s="88"/>
    </row>
    <row r="67" spans="1:9" ht="25.5" customHeight="1" x14ac:dyDescent="0.2">
      <c r="A67" s="100" t="s">
        <v>277</v>
      </c>
      <c r="B67" s="96">
        <v>44991</v>
      </c>
      <c r="C67" s="102">
        <v>136</v>
      </c>
      <c r="D67" s="102">
        <v>136</v>
      </c>
      <c r="E67" s="102">
        <v>0</v>
      </c>
      <c r="F67" s="103">
        <v>34</v>
      </c>
      <c r="G67" s="102">
        <v>3954</v>
      </c>
      <c r="H67" s="104" t="s">
        <v>239</v>
      </c>
      <c r="I67" s="87"/>
    </row>
    <row r="68" spans="1:9" ht="25.5" customHeight="1" x14ac:dyDescent="0.2">
      <c r="A68" s="100" t="s">
        <v>281</v>
      </c>
      <c r="B68" s="96">
        <v>44992</v>
      </c>
      <c r="C68" s="102">
        <v>155</v>
      </c>
      <c r="D68" s="102">
        <v>155</v>
      </c>
      <c r="E68" s="102">
        <v>0</v>
      </c>
      <c r="F68" s="103">
        <v>38</v>
      </c>
      <c r="G68" s="102">
        <v>21423</v>
      </c>
      <c r="H68" s="104" t="s">
        <v>239</v>
      </c>
      <c r="I68" s="87"/>
    </row>
    <row r="69" spans="1:9" ht="25.5" customHeight="1" x14ac:dyDescent="0.2">
      <c r="A69" s="100" t="s">
        <v>278</v>
      </c>
      <c r="B69" s="96">
        <v>44993</v>
      </c>
      <c r="C69" s="102">
        <v>137</v>
      </c>
      <c r="D69" s="102">
        <v>137</v>
      </c>
      <c r="E69" s="102">
        <v>0</v>
      </c>
      <c r="F69" s="103">
        <v>32</v>
      </c>
      <c r="G69" s="102">
        <v>3349</v>
      </c>
      <c r="H69" s="104" t="s">
        <v>239</v>
      </c>
      <c r="I69" s="87"/>
    </row>
    <row r="70" spans="1:9" ht="25.5" customHeight="1" x14ac:dyDescent="0.2">
      <c r="A70" s="100" t="s">
        <v>279</v>
      </c>
      <c r="B70" s="96">
        <v>44994</v>
      </c>
      <c r="C70" s="102">
        <v>105</v>
      </c>
      <c r="D70" s="102">
        <v>105</v>
      </c>
      <c r="E70" s="102">
        <v>0</v>
      </c>
      <c r="F70" s="103">
        <v>41</v>
      </c>
      <c r="G70" s="102">
        <v>51184</v>
      </c>
      <c r="H70" s="104" t="s">
        <v>239</v>
      </c>
      <c r="I70" s="128" t="s">
        <v>296</v>
      </c>
    </row>
    <row r="71" spans="1:9" ht="25.5" customHeight="1" x14ac:dyDescent="0.2">
      <c r="A71" s="100" t="s">
        <v>280</v>
      </c>
      <c r="B71" s="96">
        <v>44995</v>
      </c>
      <c r="C71" s="102">
        <v>124</v>
      </c>
      <c r="D71" s="102">
        <v>124</v>
      </c>
      <c r="E71" s="102">
        <v>0</v>
      </c>
      <c r="F71" s="103">
        <v>38</v>
      </c>
      <c r="G71" s="102">
        <v>2877</v>
      </c>
      <c r="H71" s="104" t="s">
        <v>239</v>
      </c>
      <c r="I71" s="87"/>
    </row>
    <row r="72" spans="1:9" ht="25.5" customHeight="1" x14ac:dyDescent="0.2">
      <c r="A72" s="100" t="s">
        <v>275</v>
      </c>
      <c r="B72" s="96">
        <v>44996</v>
      </c>
      <c r="C72" s="97"/>
      <c r="D72" s="97"/>
      <c r="E72" s="97"/>
      <c r="F72" s="98"/>
      <c r="G72" s="97"/>
      <c r="H72" s="99"/>
      <c r="I72" s="88"/>
    </row>
    <row r="73" spans="1:9" ht="25.5" customHeight="1" x14ac:dyDescent="0.2">
      <c r="A73" s="100" t="s">
        <v>276</v>
      </c>
      <c r="B73" s="96">
        <v>44997</v>
      </c>
      <c r="C73" s="97"/>
      <c r="D73" s="97"/>
      <c r="E73" s="97"/>
      <c r="F73" s="98"/>
      <c r="G73" s="97"/>
      <c r="H73" s="99"/>
      <c r="I73" s="88"/>
    </row>
    <row r="74" spans="1:9" ht="25.5" customHeight="1" x14ac:dyDescent="0.2">
      <c r="A74" s="100" t="s">
        <v>277</v>
      </c>
      <c r="B74" s="96">
        <v>44998</v>
      </c>
      <c r="C74" s="102">
        <v>155</v>
      </c>
      <c r="D74" s="102">
        <v>155</v>
      </c>
      <c r="E74" s="102">
        <v>0</v>
      </c>
      <c r="F74" s="103">
        <v>36</v>
      </c>
      <c r="G74" s="102">
        <v>2957</v>
      </c>
      <c r="H74" s="104" t="s">
        <v>239</v>
      </c>
      <c r="I74" s="87"/>
    </row>
    <row r="75" spans="1:9" ht="25.5" customHeight="1" x14ac:dyDescent="0.2">
      <c r="A75" s="100" t="s">
        <v>281</v>
      </c>
      <c r="B75" s="96">
        <v>44999</v>
      </c>
      <c r="C75" s="102">
        <v>152</v>
      </c>
      <c r="D75" s="102">
        <v>152</v>
      </c>
      <c r="E75" s="102">
        <v>0</v>
      </c>
      <c r="F75" s="103">
        <v>34</v>
      </c>
      <c r="G75" s="102">
        <v>8457</v>
      </c>
      <c r="H75" s="104" t="s">
        <v>239</v>
      </c>
      <c r="I75" s="87"/>
    </row>
    <row r="76" spans="1:9" ht="25.5" customHeight="1" x14ac:dyDescent="0.2">
      <c r="A76" s="100" t="s">
        <v>278</v>
      </c>
      <c r="B76" s="96">
        <v>45000</v>
      </c>
      <c r="C76" s="102">
        <v>190</v>
      </c>
      <c r="D76" s="102">
        <v>190</v>
      </c>
      <c r="E76" s="102">
        <v>0</v>
      </c>
      <c r="F76" s="103">
        <v>24</v>
      </c>
      <c r="G76" s="102">
        <v>2010</v>
      </c>
      <c r="H76" s="104" t="s">
        <v>239</v>
      </c>
      <c r="I76" s="87"/>
    </row>
    <row r="77" spans="1:9" ht="25.5" customHeight="1" x14ac:dyDescent="0.2">
      <c r="A77" s="100" t="s">
        <v>279</v>
      </c>
      <c r="B77" s="96">
        <v>45001</v>
      </c>
      <c r="C77" s="102">
        <v>240</v>
      </c>
      <c r="D77" s="102">
        <v>240</v>
      </c>
      <c r="E77" s="102">
        <v>0</v>
      </c>
      <c r="F77" s="103">
        <v>33</v>
      </c>
      <c r="G77" s="102">
        <v>38148</v>
      </c>
      <c r="H77" s="104" t="s">
        <v>239</v>
      </c>
      <c r="I77" s="128" t="s">
        <v>297</v>
      </c>
    </row>
    <row r="78" spans="1:9" ht="25.5" customHeight="1" x14ac:dyDescent="0.2">
      <c r="A78" s="100" t="s">
        <v>280</v>
      </c>
      <c r="B78" s="96">
        <v>45002</v>
      </c>
      <c r="C78" s="102">
        <v>278</v>
      </c>
      <c r="D78" s="102">
        <v>278</v>
      </c>
      <c r="E78" s="102">
        <v>0</v>
      </c>
      <c r="F78" s="113">
        <v>33</v>
      </c>
      <c r="G78" s="102">
        <v>2227</v>
      </c>
      <c r="H78" s="104" t="s">
        <v>239</v>
      </c>
      <c r="I78" s="87"/>
    </row>
    <row r="79" spans="1:9" ht="25.5" customHeight="1" x14ac:dyDescent="0.2">
      <c r="A79" s="100" t="s">
        <v>275</v>
      </c>
      <c r="B79" s="96">
        <v>45003</v>
      </c>
      <c r="C79" s="97"/>
      <c r="D79" s="97"/>
      <c r="E79" s="97"/>
      <c r="F79" s="98"/>
      <c r="G79" s="97"/>
      <c r="H79" s="99"/>
      <c r="I79" s="88"/>
    </row>
    <row r="80" spans="1:9" ht="25.5" customHeight="1" x14ac:dyDescent="0.2">
      <c r="A80" s="100" t="s">
        <v>276</v>
      </c>
      <c r="B80" s="96">
        <v>45004</v>
      </c>
      <c r="C80" s="97"/>
      <c r="D80" s="97"/>
      <c r="E80" s="97"/>
      <c r="F80" s="98"/>
      <c r="G80" s="97"/>
      <c r="H80" s="99"/>
      <c r="I80" s="88"/>
    </row>
    <row r="81" spans="1:9" ht="25.5" customHeight="1" x14ac:dyDescent="0.2">
      <c r="A81" s="100" t="s">
        <v>277</v>
      </c>
      <c r="B81" s="96">
        <v>45005</v>
      </c>
      <c r="C81" s="102">
        <v>289</v>
      </c>
      <c r="D81" s="102">
        <v>289</v>
      </c>
      <c r="E81" s="102">
        <v>0</v>
      </c>
      <c r="F81" s="103">
        <v>32</v>
      </c>
      <c r="G81" s="102">
        <v>3030</v>
      </c>
      <c r="H81" s="104" t="s">
        <v>239</v>
      </c>
      <c r="I81" s="128" t="s">
        <v>298</v>
      </c>
    </row>
    <row r="82" spans="1:9" ht="25.5" customHeight="1" x14ac:dyDescent="0.2">
      <c r="A82" s="100" t="s">
        <v>281</v>
      </c>
      <c r="B82" s="96">
        <v>45006</v>
      </c>
      <c r="C82" s="102">
        <v>315</v>
      </c>
      <c r="D82" s="102">
        <v>315</v>
      </c>
      <c r="E82" s="102">
        <v>0</v>
      </c>
      <c r="F82" s="103">
        <v>24</v>
      </c>
      <c r="G82" s="102">
        <v>5879</v>
      </c>
      <c r="H82" s="104" t="s">
        <v>239</v>
      </c>
      <c r="I82" s="87"/>
    </row>
    <row r="83" spans="1:9" ht="25.5" customHeight="1" x14ac:dyDescent="0.2">
      <c r="A83" s="100" t="s">
        <v>278</v>
      </c>
      <c r="B83" s="96">
        <v>45007</v>
      </c>
      <c r="C83" s="102">
        <v>214</v>
      </c>
      <c r="D83" s="102">
        <v>214</v>
      </c>
      <c r="E83" s="102">
        <v>0</v>
      </c>
      <c r="F83" s="103">
        <v>29</v>
      </c>
      <c r="G83" s="102">
        <v>2671</v>
      </c>
      <c r="H83" s="104" t="s">
        <v>239</v>
      </c>
      <c r="I83" s="87"/>
    </row>
    <row r="84" spans="1:9" ht="25.5" customHeight="1" x14ac:dyDescent="0.2">
      <c r="A84" s="100" t="s">
        <v>279</v>
      </c>
      <c r="B84" s="96">
        <v>45008</v>
      </c>
      <c r="C84" s="124">
        <v>174</v>
      </c>
      <c r="D84" s="124">
        <v>173</v>
      </c>
      <c r="E84" s="124">
        <v>1</v>
      </c>
      <c r="F84" s="103">
        <v>24</v>
      </c>
      <c r="G84" s="102">
        <v>23230</v>
      </c>
      <c r="H84" s="104" t="s">
        <v>239</v>
      </c>
      <c r="I84" s="128" t="s">
        <v>300</v>
      </c>
    </row>
    <row r="85" spans="1:9" ht="25.5" customHeight="1" x14ac:dyDescent="0.2">
      <c r="A85" s="100" t="s">
        <v>280</v>
      </c>
      <c r="B85" s="96">
        <v>45009</v>
      </c>
      <c r="C85" s="102">
        <v>156</v>
      </c>
      <c r="D85" s="102">
        <v>156</v>
      </c>
      <c r="E85" s="102">
        <v>1</v>
      </c>
      <c r="F85" s="103">
        <v>24</v>
      </c>
      <c r="G85" s="102">
        <v>1679</v>
      </c>
      <c r="H85" s="104" t="s">
        <v>239</v>
      </c>
      <c r="I85" s="87"/>
    </row>
    <row r="86" spans="1:9" ht="25.5" customHeight="1" x14ac:dyDescent="0.2">
      <c r="A86" s="100" t="s">
        <v>275</v>
      </c>
      <c r="B86" s="96">
        <v>45010</v>
      </c>
      <c r="C86" s="97"/>
      <c r="D86" s="97"/>
      <c r="E86" s="97"/>
      <c r="F86" s="98"/>
      <c r="G86" s="97"/>
      <c r="H86" s="99"/>
      <c r="I86" s="88"/>
    </row>
    <row r="87" spans="1:9" ht="25.5" customHeight="1" x14ac:dyDescent="0.2">
      <c r="A87" s="100" t="s">
        <v>276</v>
      </c>
      <c r="B87" s="96">
        <v>45011</v>
      </c>
      <c r="C87" s="97"/>
      <c r="D87" s="97"/>
      <c r="E87" s="97"/>
      <c r="F87" s="98"/>
      <c r="G87" s="97"/>
      <c r="H87" s="99"/>
      <c r="I87" s="88"/>
    </row>
    <row r="88" spans="1:9" ht="25.5" customHeight="1" x14ac:dyDescent="0.2">
      <c r="A88" s="100" t="s">
        <v>277</v>
      </c>
      <c r="B88" s="96">
        <v>45012</v>
      </c>
      <c r="C88" s="102">
        <v>186</v>
      </c>
      <c r="D88" s="102">
        <v>186</v>
      </c>
      <c r="E88" s="102">
        <v>1</v>
      </c>
      <c r="F88" s="103">
        <v>30</v>
      </c>
      <c r="G88" s="102">
        <v>3211</v>
      </c>
      <c r="H88" s="104" t="s">
        <v>239</v>
      </c>
      <c r="I88" s="87"/>
    </row>
    <row r="89" spans="1:9" ht="25.5" customHeight="1" x14ac:dyDescent="0.2">
      <c r="A89" s="100" t="s">
        <v>281</v>
      </c>
      <c r="B89" s="96">
        <v>45013</v>
      </c>
      <c r="C89" s="102">
        <v>248</v>
      </c>
      <c r="D89" s="102">
        <v>248</v>
      </c>
      <c r="E89" s="102">
        <v>1</v>
      </c>
      <c r="F89" s="103">
        <v>27</v>
      </c>
      <c r="G89" s="102">
        <v>5738</v>
      </c>
      <c r="H89" s="104" t="s">
        <v>239</v>
      </c>
      <c r="I89" s="87"/>
    </row>
    <row r="90" spans="1:9" x14ac:dyDescent="0.2">
      <c r="A90" s="100" t="s">
        <v>278</v>
      </c>
      <c r="B90" s="96">
        <v>45014</v>
      </c>
      <c r="C90" s="102">
        <v>250</v>
      </c>
      <c r="D90" s="102">
        <v>250</v>
      </c>
      <c r="E90" s="102">
        <v>1</v>
      </c>
      <c r="F90" s="103">
        <v>3</v>
      </c>
      <c r="G90" s="102">
        <v>106</v>
      </c>
      <c r="H90" s="104" t="s">
        <v>239</v>
      </c>
      <c r="I90" s="128" t="s">
        <v>299</v>
      </c>
    </row>
    <row r="91" spans="1:9" ht="24.75" customHeight="1" x14ac:dyDescent="0.2">
      <c r="A91" s="100" t="s">
        <v>279</v>
      </c>
      <c r="B91" s="96">
        <v>45015</v>
      </c>
      <c r="C91" s="102">
        <v>174</v>
      </c>
      <c r="D91" s="102">
        <v>174</v>
      </c>
      <c r="E91" s="102">
        <v>1</v>
      </c>
      <c r="F91" s="103">
        <v>51</v>
      </c>
      <c r="G91" s="102">
        <v>29573</v>
      </c>
      <c r="H91" s="104" t="s">
        <v>239</v>
      </c>
      <c r="I91" s="87"/>
    </row>
    <row r="92" spans="1:9" ht="25.5" customHeight="1" x14ac:dyDescent="0.2">
      <c r="A92" s="100" t="s">
        <v>280</v>
      </c>
      <c r="B92" s="96">
        <v>45016</v>
      </c>
      <c r="C92" s="102">
        <v>183</v>
      </c>
      <c r="D92" s="102">
        <v>183</v>
      </c>
      <c r="E92" s="102">
        <v>1</v>
      </c>
      <c r="F92" s="103">
        <v>28</v>
      </c>
      <c r="G92" s="102">
        <v>2268</v>
      </c>
      <c r="H92" s="104" t="s">
        <v>239</v>
      </c>
      <c r="I92" s="87"/>
    </row>
    <row r="93" spans="1:9" ht="25.5" customHeight="1" x14ac:dyDescent="0.2">
      <c r="A93" s="100" t="s">
        <v>275</v>
      </c>
      <c r="B93" s="96">
        <v>45017</v>
      </c>
      <c r="C93" s="97"/>
      <c r="D93" s="97"/>
      <c r="E93" s="97"/>
      <c r="F93" s="98"/>
      <c r="G93" s="97"/>
      <c r="H93" s="99"/>
      <c r="I93" s="88"/>
    </row>
    <row r="94" spans="1:9" ht="25.5" customHeight="1" x14ac:dyDescent="0.2">
      <c r="A94" s="100" t="s">
        <v>276</v>
      </c>
      <c r="B94" s="96">
        <v>45018</v>
      </c>
      <c r="C94" s="97"/>
      <c r="D94" s="97"/>
      <c r="E94" s="97"/>
      <c r="F94" s="98"/>
      <c r="G94" s="97"/>
      <c r="H94" s="99"/>
      <c r="I94" s="88"/>
    </row>
    <row r="95" spans="1:9" ht="25.5" customHeight="1" x14ac:dyDescent="0.2">
      <c r="A95" s="100" t="s">
        <v>277</v>
      </c>
      <c r="B95" s="96">
        <v>45019</v>
      </c>
      <c r="C95" s="102">
        <v>126</v>
      </c>
      <c r="D95" s="102">
        <v>126</v>
      </c>
      <c r="E95" s="102">
        <v>1</v>
      </c>
      <c r="F95" s="103">
        <v>28</v>
      </c>
      <c r="G95" s="102">
        <v>5346</v>
      </c>
      <c r="H95" s="104" t="s">
        <v>239</v>
      </c>
      <c r="I95" s="87"/>
    </row>
    <row r="96" spans="1:9" ht="25.5" customHeight="1" x14ac:dyDescent="0.2">
      <c r="A96" s="100" t="s">
        <v>281</v>
      </c>
      <c r="B96" s="96">
        <v>45020</v>
      </c>
      <c r="C96" s="102">
        <v>196</v>
      </c>
      <c r="D96" s="102">
        <v>196</v>
      </c>
      <c r="E96" s="102">
        <v>1</v>
      </c>
      <c r="F96" s="103">
        <v>28</v>
      </c>
      <c r="G96" s="102">
        <v>5645</v>
      </c>
      <c r="H96" s="104" t="s">
        <v>239</v>
      </c>
      <c r="I96" s="87"/>
    </row>
    <row r="97" spans="1:9" ht="25.5" customHeight="1" x14ac:dyDescent="0.2">
      <c r="A97" s="100" t="s">
        <v>278</v>
      </c>
      <c r="B97" s="96">
        <v>45021</v>
      </c>
      <c r="C97" s="102">
        <v>171</v>
      </c>
      <c r="D97" s="102">
        <v>171</v>
      </c>
      <c r="E97" s="102">
        <v>1</v>
      </c>
      <c r="F97" s="103">
        <v>28</v>
      </c>
      <c r="G97" s="102">
        <v>3369</v>
      </c>
      <c r="H97" s="104" t="s">
        <v>239</v>
      </c>
      <c r="I97" s="87"/>
    </row>
    <row r="98" spans="1:9" ht="25.5" customHeight="1" x14ac:dyDescent="0.2">
      <c r="A98" s="100" t="s">
        <v>279</v>
      </c>
      <c r="B98" s="96">
        <v>45022</v>
      </c>
      <c r="C98" s="102">
        <v>133</v>
      </c>
      <c r="D98" s="102">
        <v>133</v>
      </c>
      <c r="E98" s="102">
        <v>1</v>
      </c>
      <c r="F98" s="103">
        <v>34</v>
      </c>
      <c r="G98" s="102">
        <v>45147</v>
      </c>
      <c r="H98" s="104" t="s">
        <v>239</v>
      </c>
      <c r="I98" s="87"/>
    </row>
    <row r="99" spans="1:9" ht="25.5" customHeight="1" x14ac:dyDescent="0.2">
      <c r="A99" s="100" t="s">
        <v>280</v>
      </c>
      <c r="B99" s="96">
        <v>45023</v>
      </c>
      <c r="C99" s="97"/>
      <c r="D99" s="97"/>
      <c r="E99" s="97"/>
      <c r="F99" s="98"/>
      <c r="G99" s="97"/>
      <c r="H99" s="99"/>
      <c r="I99" s="88"/>
    </row>
    <row r="100" spans="1:9" ht="25.5" customHeight="1" x14ac:dyDescent="0.2">
      <c r="A100" s="100" t="s">
        <v>275</v>
      </c>
      <c r="B100" s="96">
        <v>45024</v>
      </c>
      <c r="C100" s="97"/>
      <c r="D100" s="97"/>
      <c r="E100" s="97"/>
      <c r="F100" s="98"/>
      <c r="G100" s="97"/>
      <c r="H100" s="99"/>
      <c r="I100" s="88"/>
    </row>
    <row r="101" spans="1:9" ht="25.5" customHeight="1" x14ac:dyDescent="0.2">
      <c r="A101" s="100" t="s">
        <v>276</v>
      </c>
      <c r="B101" s="96">
        <v>45025</v>
      </c>
      <c r="C101" s="97"/>
      <c r="D101" s="97"/>
      <c r="E101" s="97"/>
      <c r="F101" s="98"/>
      <c r="G101" s="97"/>
      <c r="H101" s="99"/>
      <c r="I101" s="88"/>
    </row>
    <row r="102" spans="1:9" ht="25.5" customHeight="1" x14ac:dyDescent="0.2">
      <c r="A102" s="100" t="s">
        <v>277</v>
      </c>
      <c r="B102" s="96">
        <v>45026</v>
      </c>
      <c r="C102" s="97"/>
      <c r="D102" s="97"/>
      <c r="E102" s="97"/>
      <c r="F102" s="98"/>
      <c r="G102" s="97"/>
      <c r="H102" s="99"/>
      <c r="I102" s="88"/>
    </row>
    <row r="103" spans="1:9" ht="25.5" customHeight="1" x14ac:dyDescent="0.2">
      <c r="A103" s="100" t="s">
        <v>281</v>
      </c>
      <c r="B103" s="96">
        <v>45027</v>
      </c>
      <c r="C103" s="102">
        <v>138</v>
      </c>
      <c r="D103" s="102">
        <v>138</v>
      </c>
      <c r="E103" s="102">
        <v>1</v>
      </c>
      <c r="F103" s="103">
        <v>34</v>
      </c>
      <c r="G103" s="102">
        <v>8500</v>
      </c>
      <c r="H103" s="104" t="s">
        <v>239</v>
      </c>
      <c r="I103" s="87"/>
    </row>
    <row r="104" spans="1:9" ht="25.5" customHeight="1" x14ac:dyDescent="0.2">
      <c r="A104" s="100" t="s">
        <v>278</v>
      </c>
      <c r="B104" s="96">
        <v>45028</v>
      </c>
      <c r="C104" s="102">
        <v>170</v>
      </c>
      <c r="D104" s="102">
        <v>170</v>
      </c>
      <c r="E104" s="102">
        <v>1</v>
      </c>
      <c r="F104" s="103">
        <v>29</v>
      </c>
      <c r="G104" s="102">
        <v>1502</v>
      </c>
      <c r="H104" s="104" t="s">
        <v>239</v>
      </c>
      <c r="I104" s="87"/>
    </row>
    <row r="105" spans="1:9" ht="25.5" customHeight="1" x14ac:dyDescent="0.2">
      <c r="A105" s="100" t="s">
        <v>279</v>
      </c>
      <c r="B105" s="96">
        <v>45029</v>
      </c>
      <c r="C105" s="102">
        <v>141</v>
      </c>
      <c r="D105" s="102">
        <v>141</v>
      </c>
      <c r="E105" s="102">
        <v>1</v>
      </c>
      <c r="F105" s="103">
        <v>32</v>
      </c>
      <c r="G105" s="102">
        <v>33510</v>
      </c>
      <c r="H105" s="104" t="s">
        <v>239</v>
      </c>
      <c r="I105" s="87"/>
    </row>
    <row r="106" spans="1:9" ht="25.5" customHeight="1" x14ac:dyDescent="0.2">
      <c r="A106" s="100" t="s">
        <v>280</v>
      </c>
      <c r="B106" s="96">
        <v>45030</v>
      </c>
      <c r="C106" s="102">
        <v>104</v>
      </c>
      <c r="D106" s="102">
        <v>104</v>
      </c>
      <c r="E106" s="102">
        <v>1</v>
      </c>
      <c r="F106" s="103">
        <v>26</v>
      </c>
      <c r="G106" s="102">
        <v>1904</v>
      </c>
      <c r="H106" s="104" t="s">
        <v>239</v>
      </c>
      <c r="I106" s="87" t="s">
        <v>301</v>
      </c>
    </row>
    <row r="107" spans="1:9" ht="25.5" customHeight="1" x14ac:dyDescent="0.2">
      <c r="A107" s="100" t="s">
        <v>275</v>
      </c>
      <c r="B107" s="96">
        <v>45031</v>
      </c>
      <c r="C107" s="97"/>
      <c r="D107" s="97"/>
      <c r="E107" s="97"/>
      <c r="F107" s="98"/>
      <c r="G107" s="97"/>
      <c r="H107" s="99"/>
      <c r="I107" s="88"/>
    </row>
    <row r="108" spans="1:9" ht="25.5" customHeight="1" x14ac:dyDescent="0.2">
      <c r="A108" s="100" t="s">
        <v>276</v>
      </c>
      <c r="B108" s="96">
        <v>45032</v>
      </c>
      <c r="C108" s="97"/>
      <c r="D108" s="97"/>
      <c r="E108" s="97"/>
      <c r="F108" s="98"/>
      <c r="G108" s="97"/>
      <c r="H108" s="99"/>
      <c r="I108" s="88"/>
    </row>
    <row r="109" spans="1:9" ht="25.5" customHeight="1" x14ac:dyDescent="0.2">
      <c r="A109" s="100" t="s">
        <v>277</v>
      </c>
      <c r="B109" s="96">
        <v>45033</v>
      </c>
      <c r="C109" s="102">
        <v>122</v>
      </c>
      <c r="D109" s="102">
        <v>122</v>
      </c>
      <c r="E109" s="102">
        <v>1</v>
      </c>
      <c r="F109" s="103">
        <v>24</v>
      </c>
      <c r="G109" s="102">
        <v>2549</v>
      </c>
      <c r="H109" s="104" t="s">
        <v>239</v>
      </c>
      <c r="I109" s="87"/>
    </row>
    <row r="110" spans="1:9" ht="25.5" customHeight="1" x14ac:dyDescent="0.2">
      <c r="A110" s="100" t="s">
        <v>281</v>
      </c>
      <c r="B110" s="96">
        <v>45034</v>
      </c>
      <c r="C110" s="102">
        <v>144</v>
      </c>
      <c r="D110" s="102">
        <v>144</v>
      </c>
      <c r="E110" s="102">
        <v>1</v>
      </c>
      <c r="F110" s="103">
        <v>27</v>
      </c>
      <c r="G110" s="102">
        <v>6979</v>
      </c>
      <c r="H110" s="104" t="s">
        <v>239</v>
      </c>
    </row>
    <row r="111" spans="1:9" ht="25.5" customHeight="1" x14ac:dyDescent="0.2">
      <c r="A111" s="100" t="s">
        <v>278</v>
      </c>
      <c r="B111" s="96">
        <v>45035</v>
      </c>
      <c r="C111" s="124">
        <v>166</v>
      </c>
      <c r="D111" s="124">
        <v>167</v>
      </c>
      <c r="E111" s="102">
        <v>0</v>
      </c>
      <c r="F111" s="103">
        <v>24</v>
      </c>
      <c r="G111" s="102">
        <v>1960</v>
      </c>
      <c r="H111" s="104" t="s">
        <v>239</v>
      </c>
      <c r="I111" s="128" t="s">
        <v>302</v>
      </c>
    </row>
    <row r="112" spans="1:9" ht="25.5" customHeight="1" x14ac:dyDescent="0.2">
      <c r="A112" s="100" t="s">
        <v>279</v>
      </c>
      <c r="B112" s="96">
        <v>45036</v>
      </c>
      <c r="C112" s="102">
        <v>116</v>
      </c>
      <c r="D112" s="102">
        <v>116</v>
      </c>
      <c r="E112" s="102">
        <v>0</v>
      </c>
      <c r="F112" s="103">
        <v>4</v>
      </c>
      <c r="G112" s="102">
        <v>24475</v>
      </c>
      <c r="H112" s="104" t="s">
        <v>239</v>
      </c>
      <c r="I112" s="87"/>
    </row>
    <row r="113" spans="1:9" ht="25.5" customHeight="1" x14ac:dyDescent="0.2">
      <c r="A113" s="100" t="s">
        <v>280</v>
      </c>
      <c r="B113" s="96">
        <v>45037</v>
      </c>
      <c r="C113" s="102">
        <v>132</v>
      </c>
      <c r="D113" s="102">
        <v>132</v>
      </c>
      <c r="E113" s="102">
        <v>0</v>
      </c>
      <c r="F113" s="103">
        <v>52</v>
      </c>
      <c r="G113" s="102">
        <v>6131</v>
      </c>
      <c r="H113" s="104" t="s">
        <v>239</v>
      </c>
      <c r="I113" s="87"/>
    </row>
    <row r="114" spans="1:9" ht="25.5" customHeight="1" x14ac:dyDescent="0.2">
      <c r="A114" s="100" t="s">
        <v>275</v>
      </c>
      <c r="B114" s="96">
        <v>45038</v>
      </c>
      <c r="C114" s="97"/>
      <c r="D114" s="97"/>
      <c r="E114" s="97"/>
      <c r="F114" s="98"/>
      <c r="G114" s="97"/>
      <c r="H114" s="99"/>
      <c r="I114" s="88"/>
    </row>
    <row r="115" spans="1:9" ht="25.5" customHeight="1" x14ac:dyDescent="0.2">
      <c r="A115" s="100" t="s">
        <v>276</v>
      </c>
      <c r="B115" s="96">
        <v>45039</v>
      </c>
      <c r="C115" s="97"/>
      <c r="D115" s="97"/>
      <c r="E115" s="97"/>
      <c r="F115" s="98"/>
      <c r="G115" s="97"/>
      <c r="H115" s="99"/>
      <c r="I115" s="88"/>
    </row>
    <row r="116" spans="1:9" ht="25.5" customHeight="1" x14ac:dyDescent="0.2">
      <c r="A116" s="100" t="s">
        <v>277</v>
      </c>
      <c r="B116" s="96">
        <v>45040</v>
      </c>
      <c r="C116" s="102">
        <v>134</v>
      </c>
      <c r="D116" s="102">
        <v>134</v>
      </c>
      <c r="E116" s="102">
        <v>0</v>
      </c>
      <c r="F116" s="103">
        <v>52</v>
      </c>
      <c r="G116" s="102">
        <v>6131</v>
      </c>
      <c r="H116" s="104" t="s">
        <v>239</v>
      </c>
      <c r="I116" s="87"/>
    </row>
    <row r="117" spans="1:9" ht="25.5" customHeight="1" x14ac:dyDescent="0.2">
      <c r="A117" s="100" t="s">
        <v>281</v>
      </c>
      <c r="B117" s="96">
        <v>45041</v>
      </c>
      <c r="C117" s="102">
        <v>163</v>
      </c>
      <c r="D117" s="102">
        <v>163</v>
      </c>
      <c r="E117" s="102">
        <v>0</v>
      </c>
      <c r="F117" s="103">
        <v>60</v>
      </c>
      <c r="G117" s="102">
        <v>6824</v>
      </c>
      <c r="H117" s="104" t="s">
        <v>239</v>
      </c>
      <c r="I117" s="87"/>
    </row>
    <row r="118" spans="1:9" ht="25.5" customHeight="1" x14ac:dyDescent="0.2">
      <c r="A118" s="100" t="s">
        <v>278</v>
      </c>
      <c r="B118" s="96">
        <v>45042</v>
      </c>
      <c r="C118" s="102">
        <v>145</v>
      </c>
      <c r="D118" s="102">
        <v>145</v>
      </c>
      <c r="E118" s="102">
        <v>0</v>
      </c>
      <c r="F118" s="103">
        <v>26</v>
      </c>
      <c r="G118" s="102">
        <v>1994</v>
      </c>
      <c r="H118" s="104" t="s">
        <v>239</v>
      </c>
      <c r="I118" s="87"/>
    </row>
    <row r="119" spans="1:9" ht="25.5" customHeight="1" x14ac:dyDescent="0.2">
      <c r="A119" s="100" t="s">
        <v>279</v>
      </c>
      <c r="B119" s="96">
        <v>45043</v>
      </c>
      <c r="C119" s="102">
        <v>136</v>
      </c>
      <c r="D119" s="102">
        <v>136</v>
      </c>
      <c r="E119" s="102">
        <v>0</v>
      </c>
      <c r="F119" s="103">
        <v>32</v>
      </c>
      <c r="G119" s="102">
        <v>30262</v>
      </c>
      <c r="H119" s="104" t="s">
        <v>239</v>
      </c>
      <c r="I119" s="87"/>
    </row>
    <row r="120" spans="1:9" ht="25.5" customHeight="1" x14ac:dyDescent="0.2">
      <c r="A120" s="100" t="s">
        <v>280</v>
      </c>
      <c r="B120" s="96">
        <v>45044</v>
      </c>
      <c r="C120" s="102">
        <v>0</v>
      </c>
      <c r="D120" s="102">
        <v>0</v>
      </c>
      <c r="E120" s="102"/>
      <c r="F120" s="103">
        <v>24</v>
      </c>
      <c r="G120" s="102">
        <v>3637</v>
      </c>
      <c r="H120" s="104" t="s">
        <v>239</v>
      </c>
      <c r="I120" s="128" t="s">
        <v>303</v>
      </c>
    </row>
    <row r="121" spans="1:9" ht="25.5" customHeight="1" x14ac:dyDescent="0.2">
      <c r="A121" s="100" t="s">
        <v>275</v>
      </c>
      <c r="B121" s="96">
        <v>45045</v>
      </c>
      <c r="C121" s="97"/>
      <c r="D121" s="97"/>
      <c r="E121" s="97"/>
      <c r="F121" s="98"/>
      <c r="G121" s="97">
        <v>2</v>
      </c>
      <c r="H121" s="99"/>
      <c r="I121" s="88"/>
    </row>
    <row r="122" spans="1:9" ht="25.5" customHeight="1" x14ac:dyDescent="0.2">
      <c r="A122" s="100" t="s">
        <v>276</v>
      </c>
      <c r="B122" s="96">
        <v>45046</v>
      </c>
      <c r="C122" s="97">
        <v>5</v>
      </c>
      <c r="D122" s="97">
        <v>5</v>
      </c>
      <c r="E122" s="97"/>
      <c r="F122" s="98" t="s">
        <v>306</v>
      </c>
      <c r="G122" s="97">
        <v>3637</v>
      </c>
      <c r="H122" s="99"/>
      <c r="I122" s="88"/>
    </row>
    <row r="123" spans="1:9" ht="25.5" customHeight="1" x14ac:dyDescent="0.2">
      <c r="A123" s="100" t="s">
        <v>277</v>
      </c>
      <c r="B123" s="96">
        <v>45047</v>
      </c>
      <c r="C123" s="124">
        <v>101</v>
      </c>
      <c r="D123" s="124" t="s">
        <v>304</v>
      </c>
      <c r="E123" s="124">
        <v>172</v>
      </c>
      <c r="F123" s="103">
        <v>24</v>
      </c>
      <c r="G123" s="102">
        <v>4227</v>
      </c>
      <c r="H123" s="104" t="s">
        <v>239</v>
      </c>
      <c r="I123" s="128" t="s">
        <v>305</v>
      </c>
    </row>
    <row r="124" spans="1:9" ht="25.5" customHeight="1" x14ac:dyDescent="0.2">
      <c r="A124" s="100" t="s">
        <v>281</v>
      </c>
      <c r="B124" s="96">
        <v>45048</v>
      </c>
      <c r="C124" s="102">
        <v>276</v>
      </c>
      <c r="D124" s="102" t="s">
        <v>307</v>
      </c>
      <c r="E124" s="102">
        <v>0</v>
      </c>
      <c r="F124" s="103">
        <v>21</v>
      </c>
      <c r="G124" s="102">
        <v>4430</v>
      </c>
      <c r="H124" s="104" t="s">
        <v>239</v>
      </c>
      <c r="I124" s="87" t="s">
        <v>308</v>
      </c>
    </row>
    <row r="125" spans="1:9" ht="25.5" customHeight="1" x14ac:dyDescent="0.2">
      <c r="A125" s="100" t="s">
        <v>278</v>
      </c>
      <c r="B125" s="96">
        <v>45049</v>
      </c>
      <c r="C125" s="102">
        <v>147</v>
      </c>
      <c r="D125" s="102">
        <v>147</v>
      </c>
      <c r="E125" s="102">
        <v>0</v>
      </c>
      <c r="F125" s="103">
        <v>31</v>
      </c>
      <c r="G125" s="102">
        <v>4471</v>
      </c>
      <c r="H125" s="104" t="s">
        <v>239</v>
      </c>
      <c r="I125" s="87"/>
    </row>
    <row r="126" spans="1:9" ht="25.5" customHeight="1" x14ac:dyDescent="0.2">
      <c r="A126" s="100" t="s">
        <v>279</v>
      </c>
      <c r="B126" s="96">
        <v>45050</v>
      </c>
      <c r="C126" s="102">
        <v>122</v>
      </c>
      <c r="D126" s="102">
        <v>122</v>
      </c>
      <c r="E126" s="102">
        <v>0</v>
      </c>
      <c r="F126" s="103" t="s">
        <v>309</v>
      </c>
      <c r="G126" s="102">
        <v>76736</v>
      </c>
      <c r="H126" s="104" t="s">
        <v>239</v>
      </c>
      <c r="I126" s="87" t="s">
        <v>314</v>
      </c>
    </row>
    <row r="127" spans="1:9" ht="25.5" customHeight="1" x14ac:dyDescent="0.2">
      <c r="A127" s="100" t="s">
        <v>280</v>
      </c>
      <c r="B127" s="96">
        <v>45051</v>
      </c>
      <c r="C127" s="102">
        <v>136</v>
      </c>
      <c r="D127" s="102">
        <v>136</v>
      </c>
      <c r="E127" s="102">
        <v>0</v>
      </c>
      <c r="F127" s="103">
        <v>34</v>
      </c>
      <c r="G127" s="102">
        <v>6401</v>
      </c>
      <c r="H127" s="104" t="s">
        <v>239</v>
      </c>
      <c r="I127" s="87"/>
    </row>
    <row r="128" spans="1:9" ht="25.5" customHeight="1" x14ac:dyDescent="0.2">
      <c r="A128" s="100" t="s">
        <v>275</v>
      </c>
      <c r="B128" s="96">
        <v>45052</v>
      </c>
      <c r="C128" s="97"/>
      <c r="D128" s="97"/>
      <c r="E128" s="97"/>
      <c r="F128" s="98"/>
      <c r="G128" s="97"/>
      <c r="H128" s="99"/>
      <c r="I128" s="88"/>
    </row>
    <row r="129" spans="1:9" ht="25.5" customHeight="1" x14ac:dyDescent="0.2">
      <c r="A129" s="100" t="s">
        <v>276</v>
      </c>
      <c r="B129" s="96">
        <v>45053</v>
      </c>
      <c r="C129" s="97"/>
      <c r="D129" s="97"/>
      <c r="E129" s="97"/>
      <c r="F129" s="98"/>
      <c r="G129" s="97"/>
      <c r="H129" s="99"/>
      <c r="I129" s="88"/>
    </row>
    <row r="130" spans="1:9" ht="25.5" customHeight="1" x14ac:dyDescent="0.2">
      <c r="A130" s="100" t="s">
        <v>277</v>
      </c>
      <c r="B130" s="96">
        <v>45054</v>
      </c>
      <c r="C130" s="102">
        <v>106</v>
      </c>
      <c r="D130" s="102">
        <v>106</v>
      </c>
      <c r="E130" s="102">
        <v>0</v>
      </c>
      <c r="F130" s="103">
        <v>25</v>
      </c>
      <c r="G130" s="102">
        <v>3259</v>
      </c>
      <c r="H130" s="104" t="s">
        <v>239</v>
      </c>
      <c r="I130" s="87"/>
    </row>
    <row r="131" spans="1:9" ht="25.5" customHeight="1" x14ac:dyDescent="0.2">
      <c r="A131" s="100" t="s">
        <v>281</v>
      </c>
      <c r="B131" s="96">
        <v>45055</v>
      </c>
      <c r="C131" s="102">
        <v>129</v>
      </c>
      <c r="D131" s="102">
        <v>129</v>
      </c>
      <c r="E131" s="102">
        <v>0</v>
      </c>
      <c r="F131" s="103">
        <v>28</v>
      </c>
      <c r="G131" s="102">
        <v>5919</v>
      </c>
      <c r="H131" s="104" t="s">
        <v>239</v>
      </c>
      <c r="I131" s="87"/>
    </row>
    <row r="132" spans="1:9" ht="25.5" customHeight="1" x14ac:dyDescent="0.2">
      <c r="A132" s="100" t="s">
        <v>278</v>
      </c>
      <c r="B132" s="96">
        <v>45056</v>
      </c>
      <c r="C132" s="102">
        <v>128</v>
      </c>
      <c r="D132" s="102">
        <v>128</v>
      </c>
      <c r="E132" s="102">
        <v>0</v>
      </c>
      <c r="F132" s="103">
        <v>24</v>
      </c>
      <c r="G132" s="102">
        <v>2803</v>
      </c>
      <c r="H132" s="104" t="s">
        <v>239</v>
      </c>
      <c r="I132" s="87"/>
    </row>
    <row r="133" spans="1:9" ht="25.5" customHeight="1" x14ac:dyDescent="0.2">
      <c r="A133" s="100" t="s">
        <v>279</v>
      </c>
      <c r="B133" s="96">
        <v>45057</v>
      </c>
      <c r="C133" s="102">
        <v>96</v>
      </c>
      <c r="D133" s="102">
        <v>96</v>
      </c>
      <c r="E133" s="102">
        <v>0</v>
      </c>
      <c r="F133" s="103">
        <v>37</v>
      </c>
      <c r="G133" s="102">
        <v>59540</v>
      </c>
      <c r="H133" s="104" t="s">
        <v>239</v>
      </c>
      <c r="I133" s="128" t="s">
        <v>310</v>
      </c>
    </row>
    <row r="134" spans="1:9" ht="25.5" customHeight="1" x14ac:dyDescent="0.2">
      <c r="A134" s="100" t="s">
        <v>280</v>
      </c>
      <c r="B134" s="96">
        <v>45058</v>
      </c>
      <c r="C134" s="102">
        <v>95</v>
      </c>
      <c r="D134" s="102">
        <v>95</v>
      </c>
      <c r="E134" s="102">
        <v>0</v>
      </c>
      <c r="F134" s="103">
        <v>26</v>
      </c>
      <c r="G134" s="102">
        <v>1547</v>
      </c>
      <c r="H134" s="104" t="s">
        <v>239</v>
      </c>
      <c r="I134" s="87"/>
    </row>
    <row r="135" spans="1:9" ht="25.5" customHeight="1" x14ac:dyDescent="0.2">
      <c r="A135" s="100" t="s">
        <v>275</v>
      </c>
      <c r="B135" s="96">
        <v>45059</v>
      </c>
      <c r="C135" s="97"/>
      <c r="D135" s="97"/>
      <c r="E135" s="97"/>
      <c r="F135" s="98"/>
      <c r="G135" s="97"/>
      <c r="H135" s="99"/>
      <c r="I135" s="88"/>
    </row>
    <row r="136" spans="1:9" ht="25.5" customHeight="1" x14ac:dyDescent="0.2">
      <c r="A136" s="100" t="s">
        <v>276</v>
      </c>
      <c r="B136" s="96">
        <v>45060</v>
      </c>
      <c r="C136" s="97"/>
      <c r="D136" s="97"/>
      <c r="E136" s="97"/>
      <c r="F136" s="98"/>
      <c r="G136" s="97"/>
      <c r="H136" s="99"/>
      <c r="I136" s="88"/>
    </row>
    <row r="137" spans="1:9" ht="25.5" customHeight="1" x14ac:dyDescent="0.2">
      <c r="A137" s="100" t="s">
        <v>277</v>
      </c>
      <c r="B137" s="96">
        <v>45061</v>
      </c>
      <c r="C137" s="102">
        <v>107</v>
      </c>
      <c r="D137" s="102">
        <v>107</v>
      </c>
      <c r="E137" s="102">
        <v>0</v>
      </c>
      <c r="F137" s="103">
        <v>26</v>
      </c>
      <c r="G137" s="102">
        <v>4576</v>
      </c>
      <c r="H137" s="104" t="s">
        <v>239</v>
      </c>
      <c r="I137" s="87"/>
    </row>
    <row r="138" spans="1:9" ht="25.5" customHeight="1" x14ac:dyDescent="0.2">
      <c r="A138" s="100" t="s">
        <v>281</v>
      </c>
      <c r="B138" s="96">
        <v>45062</v>
      </c>
      <c r="C138" s="102">
        <v>145</v>
      </c>
      <c r="D138" s="141">
        <v>144</v>
      </c>
      <c r="E138" s="102">
        <v>1</v>
      </c>
      <c r="F138" s="103">
        <v>28</v>
      </c>
      <c r="G138" s="102">
        <v>7502</v>
      </c>
      <c r="H138" s="104" t="s">
        <v>239</v>
      </c>
      <c r="I138" s="87" t="s">
        <v>311</v>
      </c>
    </row>
    <row r="139" spans="1:9" ht="25.5" customHeight="1" x14ac:dyDescent="0.2">
      <c r="A139" s="100" t="s">
        <v>278</v>
      </c>
      <c r="B139" s="96">
        <v>45063</v>
      </c>
      <c r="C139" s="102">
        <v>132</v>
      </c>
      <c r="D139" s="102">
        <v>132</v>
      </c>
      <c r="E139" s="102">
        <v>1</v>
      </c>
      <c r="F139" s="103">
        <v>31</v>
      </c>
      <c r="G139" s="102">
        <v>38377</v>
      </c>
      <c r="H139" s="104" t="s">
        <v>239</v>
      </c>
      <c r="I139" s="87"/>
    </row>
    <row r="140" spans="1:9" ht="25.5" customHeight="1" x14ac:dyDescent="0.2">
      <c r="A140" s="100" t="s">
        <v>279</v>
      </c>
      <c r="B140" s="96">
        <v>45064</v>
      </c>
      <c r="C140" s="97"/>
      <c r="D140" s="97"/>
      <c r="E140" s="97"/>
      <c r="F140" s="98"/>
      <c r="G140" s="97"/>
      <c r="H140" s="99"/>
      <c r="I140" s="88"/>
    </row>
    <row r="141" spans="1:9" ht="25.5" customHeight="1" x14ac:dyDescent="0.2">
      <c r="A141" s="100" t="s">
        <v>280</v>
      </c>
      <c r="B141" s="96">
        <v>45065</v>
      </c>
      <c r="C141" s="102">
        <v>131</v>
      </c>
      <c r="D141" s="102">
        <v>131</v>
      </c>
      <c r="E141" s="102">
        <v>1</v>
      </c>
      <c r="F141" s="103">
        <v>34</v>
      </c>
      <c r="G141" s="102">
        <v>5267</v>
      </c>
      <c r="H141" s="104" t="s">
        <v>239</v>
      </c>
      <c r="I141" s="87"/>
    </row>
    <row r="142" spans="1:9" ht="25.5" customHeight="1" x14ac:dyDescent="0.2">
      <c r="A142" s="100" t="s">
        <v>275</v>
      </c>
      <c r="B142" s="96">
        <v>45066</v>
      </c>
      <c r="C142" s="97"/>
      <c r="D142" s="97"/>
      <c r="E142" s="97"/>
      <c r="F142" s="98"/>
      <c r="G142" s="97"/>
      <c r="H142" s="99"/>
      <c r="I142" s="88"/>
    </row>
    <row r="143" spans="1:9" ht="25.5" customHeight="1" x14ac:dyDescent="0.2">
      <c r="A143" s="100" t="s">
        <v>276</v>
      </c>
      <c r="B143" s="96">
        <v>45067</v>
      </c>
      <c r="C143" s="97"/>
      <c r="D143" s="97"/>
      <c r="E143" s="97"/>
      <c r="F143" s="98"/>
      <c r="G143" s="97"/>
      <c r="H143" s="99"/>
      <c r="I143" s="88"/>
    </row>
    <row r="144" spans="1:9" ht="25.5" customHeight="1" x14ac:dyDescent="0.2">
      <c r="A144" s="100" t="s">
        <v>277</v>
      </c>
      <c r="B144" s="96">
        <v>45068</v>
      </c>
      <c r="C144" s="102">
        <v>143</v>
      </c>
      <c r="D144" s="102">
        <v>143</v>
      </c>
      <c r="E144" s="102">
        <v>1</v>
      </c>
      <c r="F144" s="103">
        <v>27</v>
      </c>
      <c r="G144" s="102">
        <v>2655</v>
      </c>
      <c r="H144" s="104" t="s">
        <v>239</v>
      </c>
      <c r="I144" s="87"/>
    </row>
    <row r="145" spans="1:9" ht="25.5" customHeight="1" x14ac:dyDescent="0.2">
      <c r="A145" s="100" t="s">
        <v>281</v>
      </c>
      <c r="B145" s="96">
        <v>45069</v>
      </c>
      <c r="C145" s="102">
        <v>127</v>
      </c>
      <c r="D145" s="102">
        <v>127</v>
      </c>
      <c r="E145" s="102">
        <v>1</v>
      </c>
      <c r="F145" s="103">
        <v>26</v>
      </c>
      <c r="G145" s="102">
        <v>7220</v>
      </c>
      <c r="H145" s="104" t="s">
        <v>239</v>
      </c>
      <c r="I145" s="87"/>
    </row>
    <row r="146" spans="1:9" ht="25.5" customHeight="1" x14ac:dyDescent="0.2">
      <c r="A146" s="100" t="s">
        <v>278</v>
      </c>
      <c r="B146" s="96">
        <v>45070</v>
      </c>
      <c r="C146" s="102">
        <v>122</v>
      </c>
      <c r="D146" s="102">
        <v>122</v>
      </c>
      <c r="E146" s="102">
        <v>1</v>
      </c>
      <c r="F146" s="103">
        <v>22</v>
      </c>
      <c r="G146" s="102">
        <v>2703</v>
      </c>
      <c r="H146" s="104" t="s">
        <v>239</v>
      </c>
      <c r="I146" s="87"/>
    </row>
    <row r="147" spans="1:9" ht="25.5" customHeight="1" x14ac:dyDescent="0.2">
      <c r="A147" s="100" t="s">
        <v>279</v>
      </c>
      <c r="B147" s="96">
        <v>45071</v>
      </c>
      <c r="C147" s="102">
        <v>135</v>
      </c>
      <c r="D147" s="102">
        <v>135</v>
      </c>
      <c r="E147" s="102">
        <v>1</v>
      </c>
      <c r="F147" s="103">
        <v>36</v>
      </c>
      <c r="G147" s="102">
        <v>43061</v>
      </c>
      <c r="H147" s="104" t="s">
        <v>239</v>
      </c>
      <c r="I147" s="87"/>
    </row>
    <row r="148" spans="1:9" ht="25.5" customHeight="1" x14ac:dyDescent="0.2">
      <c r="A148" s="100" t="s">
        <v>280</v>
      </c>
      <c r="B148" s="96">
        <v>45072</v>
      </c>
      <c r="C148" s="102">
        <v>133</v>
      </c>
      <c r="D148" s="102">
        <v>133</v>
      </c>
      <c r="E148" s="102">
        <v>1</v>
      </c>
      <c r="F148" s="103">
        <v>35</v>
      </c>
      <c r="G148" s="102">
        <v>4005</v>
      </c>
      <c r="H148" s="104" t="s">
        <v>239</v>
      </c>
      <c r="I148" s="87"/>
    </row>
    <row r="149" spans="1:9" ht="25.5" customHeight="1" x14ac:dyDescent="0.2">
      <c r="A149" s="100" t="s">
        <v>275</v>
      </c>
      <c r="B149" s="96">
        <v>45073</v>
      </c>
      <c r="C149" s="97" t="s">
        <v>13</v>
      </c>
      <c r="D149" s="97"/>
      <c r="E149" s="97"/>
      <c r="F149" s="98"/>
      <c r="G149" s="97"/>
      <c r="H149" s="99"/>
      <c r="I149" s="88"/>
    </row>
    <row r="150" spans="1:9" ht="25.5" customHeight="1" x14ac:dyDescent="0.2">
      <c r="A150" s="100" t="s">
        <v>276</v>
      </c>
      <c r="B150" s="96">
        <v>45074</v>
      </c>
      <c r="C150" s="97"/>
      <c r="D150" s="97"/>
      <c r="E150" s="97"/>
      <c r="F150" s="98"/>
      <c r="G150" s="97"/>
      <c r="H150" s="99"/>
      <c r="I150" s="88"/>
    </row>
    <row r="151" spans="1:9" ht="25.5" customHeight="1" x14ac:dyDescent="0.2">
      <c r="A151" s="100" t="s">
        <v>277</v>
      </c>
      <c r="B151" s="96">
        <v>45075</v>
      </c>
      <c r="C151" s="97"/>
      <c r="D151" s="97"/>
      <c r="E151" s="97"/>
      <c r="F151" s="98"/>
      <c r="G151" s="97"/>
      <c r="H151" s="99"/>
      <c r="I151" s="88"/>
    </row>
    <row r="152" spans="1:9" ht="25.5" customHeight="1" x14ac:dyDescent="0.2">
      <c r="A152" s="100" t="s">
        <v>281</v>
      </c>
      <c r="B152" s="96">
        <v>45076</v>
      </c>
      <c r="C152" s="102">
        <v>155</v>
      </c>
      <c r="D152" s="102">
        <v>155</v>
      </c>
      <c r="E152" s="102">
        <v>1</v>
      </c>
      <c r="F152" s="103">
        <v>27</v>
      </c>
      <c r="G152" s="102">
        <v>8615</v>
      </c>
      <c r="H152" s="104" t="s">
        <v>239</v>
      </c>
      <c r="I152" s="87"/>
    </row>
    <row r="153" spans="1:9" ht="25.5" customHeight="1" x14ac:dyDescent="0.2">
      <c r="A153" s="100" t="s">
        <v>278</v>
      </c>
      <c r="B153" s="96">
        <v>45077</v>
      </c>
      <c r="C153" s="102">
        <v>239</v>
      </c>
      <c r="D153" s="102">
        <v>239</v>
      </c>
      <c r="E153" s="102">
        <v>1</v>
      </c>
      <c r="F153" s="103">
        <v>22</v>
      </c>
      <c r="G153" s="102">
        <v>1772</v>
      </c>
      <c r="H153" s="104" t="s">
        <v>239</v>
      </c>
      <c r="I153" s="87"/>
    </row>
    <row r="154" spans="1:9" ht="25.5" customHeight="1" x14ac:dyDescent="0.2">
      <c r="A154" s="100" t="s">
        <v>279</v>
      </c>
      <c r="B154" s="96">
        <v>45078</v>
      </c>
      <c r="C154" s="102">
        <v>207</v>
      </c>
      <c r="D154" s="102">
        <v>206</v>
      </c>
      <c r="E154" s="102">
        <v>0</v>
      </c>
      <c r="F154" s="103">
        <v>32</v>
      </c>
      <c r="G154" s="102">
        <v>35376</v>
      </c>
      <c r="H154" s="104" t="s">
        <v>239</v>
      </c>
      <c r="I154" s="128" t="s">
        <v>312</v>
      </c>
    </row>
    <row r="155" spans="1:9" ht="25.5" customHeight="1" x14ac:dyDescent="0.2">
      <c r="A155" s="100" t="s">
        <v>280</v>
      </c>
      <c r="B155" s="96">
        <v>45079</v>
      </c>
      <c r="C155" s="102">
        <v>175</v>
      </c>
      <c r="D155" s="102">
        <v>175</v>
      </c>
      <c r="E155" s="102">
        <v>0</v>
      </c>
      <c r="F155" s="103">
        <v>28</v>
      </c>
      <c r="G155" s="102">
        <v>4459</v>
      </c>
      <c r="H155" s="104" t="s">
        <v>239</v>
      </c>
      <c r="I155" s="87"/>
    </row>
    <row r="156" spans="1:9" ht="25.5" customHeight="1" x14ac:dyDescent="0.2">
      <c r="A156" s="100" t="s">
        <v>275</v>
      </c>
      <c r="B156" s="96">
        <v>45080</v>
      </c>
      <c r="C156" s="97"/>
      <c r="D156" s="97"/>
      <c r="E156" s="97"/>
      <c r="F156" s="98"/>
      <c r="G156" s="97"/>
      <c r="H156" s="99"/>
      <c r="I156" s="88"/>
    </row>
    <row r="157" spans="1:9" ht="25.5" customHeight="1" x14ac:dyDescent="0.2">
      <c r="A157" s="100" t="s">
        <v>276</v>
      </c>
      <c r="B157" s="96">
        <v>45081</v>
      </c>
      <c r="C157" s="97"/>
      <c r="D157" s="97"/>
      <c r="E157" s="97"/>
      <c r="F157" s="98"/>
      <c r="G157" s="97"/>
      <c r="H157" s="99"/>
      <c r="I157" s="88"/>
    </row>
    <row r="158" spans="1:9" ht="25.5" customHeight="1" x14ac:dyDescent="0.2">
      <c r="A158" s="100" t="s">
        <v>277</v>
      </c>
      <c r="B158" s="96">
        <v>45082</v>
      </c>
      <c r="C158" s="102">
        <v>178</v>
      </c>
      <c r="D158" s="102">
        <v>178</v>
      </c>
      <c r="E158" s="102">
        <v>0</v>
      </c>
      <c r="F158" s="103">
        <v>34</v>
      </c>
      <c r="G158" s="102">
        <v>4258</v>
      </c>
      <c r="H158" s="104" t="s">
        <v>239</v>
      </c>
      <c r="I158" s="87"/>
    </row>
    <row r="159" spans="1:9" ht="25.5" customHeight="1" x14ac:dyDescent="0.2">
      <c r="A159" s="100" t="s">
        <v>281</v>
      </c>
      <c r="B159" s="96">
        <v>45083</v>
      </c>
      <c r="C159" s="102">
        <v>235</v>
      </c>
      <c r="D159" s="102">
        <v>235</v>
      </c>
      <c r="E159" s="102">
        <v>0</v>
      </c>
      <c r="F159" s="103">
        <v>29</v>
      </c>
      <c r="G159" s="102">
        <v>7960</v>
      </c>
      <c r="H159" s="104" t="s">
        <v>239</v>
      </c>
      <c r="I159" s="87"/>
    </row>
    <row r="160" spans="1:9" ht="25.5" customHeight="1" x14ac:dyDescent="0.2">
      <c r="A160" s="100" t="s">
        <v>278</v>
      </c>
      <c r="B160" s="96">
        <v>45084</v>
      </c>
      <c r="C160" s="102">
        <v>153</v>
      </c>
      <c r="D160" s="102">
        <v>153</v>
      </c>
      <c r="E160" s="102">
        <v>0</v>
      </c>
      <c r="F160" s="103">
        <v>23</v>
      </c>
      <c r="G160" s="102">
        <v>2804</v>
      </c>
      <c r="H160" s="104" t="s">
        <v>239</v>
      </c>
      <c r="I160" s="87"/>
    </row>
    <row r="161" spans="1:9" ht="25.5" customHeight="1" x14ac:dyDescent="0.2">
      <c r="A161" s="100" t="s">
        <v>279</v>
      </c>
      <c r="B161" s="96">
        <v>45085</v>
      </c>
      <c r="C161" s="102">
        <v>139</v>
      </c>
      <c r="D161" s="102">
        <v>139</v>
      </c>
      <c r="E161" s="102">
        <v>0</v>
      </c>
      <c r="F161" s="103">
        <v>38</v>
      </c>
      <c r="G161" s="102">
        <v>49150</v>
      </c>
      <c r="H161" s="104" t="s">
        <v>239</v>
      </c>
      <c r="I161" s="128" t="s">
        <v>313</v>
      </c>
    </row>
    <row r="162" spans="1:9" ht="25.5" customHeight="1" x14ac:dyDescent="0.2">
      <c r="A162" s="100" t="s">
        <v>280</v>
      </c>
      <c r="B162" s="96">
        <v>45086</v>
      </c>
      <c r="C162" s="102">
        <v>120</v>
      </c>
      <c r="D162" s="102">
        <v>120</v>
      </c>
      <c r="E162" s="102">
        <v>0</v>
      </c>
      <c r="F162" s="103">
        <v>26</v>
      </c>
      <c r="G162" s="102">
        <v>1893</v>
      </c>
      <c r="H162" s="104" t="s">
        <v>239</v>
      </c>
      <c r="I162" s="87"/>
    </row>
    <row r="163" spans="1:9" ht="25.5" customHeight="1" x14ac:dyDescent="0.2">
      <c r="A163" s="100" t="s">
        <v>275</v>
      </c>
      <c r="B163" s="96">
        <v>45087</v>
      </c>
      <c r="C163" s="97"/>
      <c r="D163" s="97"/>
      <c r="E163" s="97"/>
      <c r="F163" s="98"/>
      <c r="G163" s="97"/>
      <c r="H163" s="99"/>
      <c r="I163" s="88"/>
    </row>
    <row r="164" spans="1:9" ht="25.5" customHeight="1" x14ac:dyDescent="0.2">
      <c r="A164" s="100" t="s">
        <v>276</v>
      </c>
      <c r="B164" s="96">
        <v>45088</v>
      </c>
      <c r="C164" s="97"/>
      <c r="D164" s="97"/>
      <c r="E164" s="97"/>
      <c r="F164" s="98"/>
      <c r="G164" s="97"/>
      <c r="H164" s="99"/>
      <c r="I164" s="88"/>
    </row>
    <row r="165" spans="1:9" ht="25.5" customHeight="1" x14ac:dyDescent="0.2">
      <c r="A165" s="100" t="s">
        <v>277</v>
      </c>
      <c r="B165" s="96">
        <v>45089</v>
      </c>
      <c r="C165" s="102">
        <v>151</v>
      </c>
      <c r="D165" s="102">
        <v>151</v>
      </c>
      <c r="E165" s="102">
        <v>0</v>
      </c>
      <c r="F165" s="103">
        <v>29</v>
      </c>
      <c r="G165" s="102">
        <v>3141</v>
      </c>
      <c r="H165" s="104" t="s">
        <v>239</v>
      </c>
      <c r="I165" s="87"/>
    </row>
    <row r="166" spans="1:9" ht="25.5" customHeight="1" x14ac:dyDescent="0.2">
      <c r="A166" s="100" t="s">
        <v>281</v>
      </c>
      <c r="B166" s="96">
        <v>45090</v>
      </c>
      <c r="C166" s="102">
        <v>192</v>
      </c>
      <c r="D166" s="102">
        <v>192</v>
      </c>
      <c r="E166" s="102">
        <v>0</v>
      </c>
      <c r="F166" s="103">
        <v>31</v>
      </c>
      <c r="G166" s="102">
        <v>8431</v>
      </c>
      <c r="H166" s="104" t="s">
        <v>239</v>
      </c>
      <c r="I166" s="87"/>
    </row>
    <row r="167" spans="1:9" ht="25.5" customHeight="1" x14ac:dyDescent="0.2">
      <c r="A167" s="100" t="s">
        <v>278</v>
      </c>
      <c r="B167" s="96">
        <v>45091</v>
      </c>
      <c r="C167" s="102">
        <v>173</v>
      </c>
      <c r="D167" s="102">
        <v>173</v>
      </c>
      <c r="E167" s="102">
        <v>0</v>
      </c>
      <c r="F167" s="103">
        <v>30</v>
      </c>
      <c r="G167" s="102">
        <v>2733</v>
      </c>
      <c r="H167" s="104" t="s">
        <v>239</v>
      </c>
      <c r="I167" s="87"/>
    </row>
    <row r="168" spans="1:9" ht="25.5" customHeight="1" x14ac:dyDescent="0.2">
      <c r="A168" s="100" t="s">
        <v>279</v>
      </c>
      <c r="B168" s="96">
        <v>45092</v>
      </c>
      <c r="C168" s="102">
        <v>144</v>
      </c>
      <c r="D168" s="102">
        <v>144</v>
      </c>
      <c r="E168" s="102">
        <v>0</v>
      </c>
      <c r="F168" s="103">
        <v>32</v>
      </c>
      <c r="G168" s="102">
        <v>34942</v>
      </c>
      <c r="H168" s="104" t="s">
        <v>239</v>
      </c>
      <c r="I168" s="128" t="s">
        <v>315</v>
      </c>
    </row>
    <row r="169" spans="1:9" ht="25.5" customHeight="1" x14ac:dyDescent="0.2">
      <c r="A169" s="100" t="s">
        <v>280</v>
      </c>
      <c r="B169" s="96">
        <v>45093</v>
      </c>
      <c r="C169" s="102">
        <v>128</v>
      </c>
      <c r="D169" s="102">
        <v>128</v>
      </c>
      <c r="E169" s="102">
        <v>0</v>
      </c>
      <c r="F169" s="103">
        <v>30</v>
      </c>
      <c r="G169" s="102">
        <v>2194</v>
      </c>
      <c r="H169" s="104" t="s">
        <v>239</v>
      </c>
      <c r="I169" s="87"/>
    </row>
    <row r="170" spans="1:9" ht="25.5" customHeight="1" x14ac:dyDescent="0.2">
      <c r="A170" s="100" t="s">
        <v>275</v>
      </c>
      <c r="B170" s="96">
        <v>45094</v>
      </c>
      <c r="C170" s="97"/>
      <c r="D170" s="97"/>
      <c r="E170" s="97"/>
      <c r="F170" s="98"/>
      <c r="G170" s="97"/>
      <c r="H170" s="99"/>
      <c r="I170" s="88"/>
    </row>
    <row r="171" spans="1:9" ht="25.5" customHeight="1" x14ac:dyDescent="0.2">
      <c r="A171" s="100" t="s">
        <v>276</v>
      </c>
      <c r="B171" s="96">
        <v>45095</v>
      </c>
      <c r="C171" s="97"/>
      <c r="D171" s="97"/>
      <c r="E171" s="97"/>
      <c r="F171" s="98"/>
      <c r="G171" s="97"/>
      <c r="H171" s="99"/>
      <c r="I171" s="88"/>
    </row>
    <row r="172" spans="1:9" ht="25.5" customHeight="1" x14ac:dyDescent="0.2">
      <c r="A172" s="100" t="s">
        <v>277</v>
      </c>
      <c r="B172" s="96">
        <v>45096</v>
      </c>
      <c r="C172" s="102">
        <v>166</v>
      </c>
      <c r="D172" s="102">
        <v>166</v>
      </c>
      <c r="E172" s="102">
        <v>0</v>
      </c>
      <c r="F172" s="103">
        <v>26</v>
      </c>
      <c r="G172" s="102">
        <v>3743</v>
      </c>
      <c r="H172" s="104" t="s">
        <v>239</v>
      </c>
      <c r="I172" s="87"/>
    </row>
    <row r="173" spans="1:9" ht="25.5" customHeight="1" x14ac:dyDescent="0.2">
      <c r="A173" s="100" t="s">
        <v>281</v>
      </c>
      <c r="B173" s="96">
        <v>45097</v>
      </c>
      <c r="C173" s="102">
        <v>0</v>
      </c>
      <c r="D173" s="102">
        <v>0</v>
      </c>
      <c r="E173" s="102">
        <v>0</v>
      </c>
      <c r="F173" s="103">
        <v>29</v>
      </c>
      <c r="G173" s="102">
        <v>7092</v>
      </c>
      <c r="H173" s="104" t="s">
        <v>239</v>
      </c>
      <c r="I173" s="128" t="s">
        <v>316</v>
      </c>
    </row>
    <row r="174" spans="1:9" ht="25.5" customHeight="1" x14ac:dyDescent="0.2">
      <c r="A174" s="100" t="s">
        <v>278</v>
      </c>
      <c r="B174" s="96">
        <v>45098</v>
      </c>
      <c r="C174" s="102">
        <v>378</v>
      </c>
      <c r="D174" s="102">
        <v>375</v>
      </c>
      <c r="E174" s="102">
        <v>3</v>
      </c>
      <c r="F174" s="103">
        <v>31</v>
      </c>
      <c r="G174" s="102">
        <v>3023</v>
      </c>
      <c r="H174" s="104" t="s">
        <v>317</v>
      </c>
      <c r="I174" s="128" t="s">
        <v>318</v>
      </c>
    </row>
    <row r="175" spans="1:9" ht="51" x14ac:dyDescent="0.2">
      <c r="A175" s="100" t="s">
        <v>279</v>
      </c>
      <c r="B175" s="96">
        <v>45099</v>
      </c>
      <c r="C175" s="102">
        <v>149</v>
      </c>
      <c r="D175" s="102">
        <v>0</v>
      </c>
      <c r="E175" s="102">
        <v>0</v>
      </c>
      <c r="F175" s="103">
        <v>29</v>
      </c>
      <c r="G175" s="102">
        <v>24707</v>
      </c>
      <c r="H175" s="104" t="s">
        <v>239</v>
      </c>
      <c r="I175" s="128" t="s">
        <v>319</v>
      </c>
    </row>
    <row r="176" spans="1:9" ht="89.25" x14ac:dyDescent="0.2">
      <c r="A176" s="100" t="s">
        <v>280</v>
      </c>
      <c r="B176" s="96">
        <v>45100</v>
      </c>
      <c r="C176" s="102">
        <f>98+24</f>
        <v>122</v>
      </c>
      <c r="D176" s="102">
        <v>24</v>
      </c>
      <c r="E176" s="102">
        <v>0</v>
      </c>
      <c r="F176" s="103">
        <v>29</v>
      </c>
      <c r="G176" s="102">
        <v>2293</v>
      </c>
      <c r="H176" s="104" t="s">
        <v>239</v>
      </c>
      <c r="I176" s="128" t="s">
        <v>320</v>
      </c>
    </row>
    <row r="177" spans="1:9" ht="25.5" customHeight="1" x14ac:dyDescent="0.2">
      <c r="A177" s="100" t="s">
        <v>275</v>
      </c>
      <c r="B177" s="96">
        <v>45101</v>
      </c>
      <c r="C177" s="97"/>
      <c r="D177" s="97"/>
      <c r="E177" s="97"/>
      <c r="F177" s="98"/>
      <c r="G177" s="97"/>
      <c r="H177" s="99"/>
      <c r="I177" s="88"/>
    </row>
    <row r="178" spans="1:9" ht="25.5" customHeight="1" x14ac:dyDescent="0.2">
      <c r="A178" s="100" t="s">
        <v>276</v>
      </c>
      <c r="B178" s="96">
        <v>45102</v>
      </c>
      <c r="C178" s="97"/>
      <c r="D178" s="97"/>
      <c r="E178" s="97"/>
      <c r="F178" s="98"/>
      <c r="G178" s="97"/>
      <c r="H178" s="99"/>
      <c r="I178" s="88"/>
    </row>
    <row r="179" spans="1:9" ht="25.5" customHeight="1" x14ac:dyDescent="0.2">
      <c r="A179" s="100" t="s">
        <v>277</v>
      </c>
      <c r="B179" s="96">
        <v>45103</v>
      </c>
      <c r="C179" s="102">
        <f>15+116</f>
        <v>131</v>
      </c>
      <c r="D179" s="102">
        <v>237</v>
      </c>
      <c r="E179" s="102">
        <v>0</v>
      </c>
      <c r="F179" s="103">
        <v>30</v>
      </c>
      <c r="G179" s="102">
        <v>4006</v>
      </c>
      <c r="H179" s="104" t="s">
        <v>239</v>
      </c>
      <c r="I179" s="128" t="s">
        <v>321</v>
      </c>
    </row>
    <row r="180" spans="1:9" ht="25.5" customHeight="1" x14ac:dyDescent="0.2">
      <c r="A180" s="100" t="s">
        <v>281</v>
      </c>
      <c r="B180" s="96">
        <v>45104</v>
      </c>
      <c r="C180" s="102">
        <v>309</v>
      </c>
      <c r="D180" s="102">
        <v>212</v>
      </c>
      <c r="E180" s="102">
        <v>0</v>
      </c>
      <c r="F180" s="103">
        <v>30</v>
      </c>
      <c r="G180" s="102">
        <v>6789</v>
      </c>
      <c r="H180" s="104" t="s">
        <v>239</v>
      </c>
      <c r="I180" s="87"/>
    </row>
    <row r="181" spans="1:9" ht="25.5" customHeight="1" x14ac:dyDescent="0.2">
      <c r="A181" s="100" t="s">
        <v>278</v>
      </c>
      <c r="B181" s="96">
        <v>45105</v>
      </c>
      <c r="C181" s="102">
        <v>194</v>
      </c>
      <c r="D181" s="102">
        <v>301</v>
      </c>
      <c r="E181" s="102">
        <v>0</v>
      </c>
      <c r="F181" s="103">
        <v>30</v>
      </c>
      <c r="G181" s="102">
        <v>4286</v>
      </c>
      <c r="H181" s="104" t="s">
        <v>239</v>
      </c>
      <c r="I181" s="87"/>
    </row>
    <row r="182" spans="1:9" ht="25.5" customHeight="1" x14ac:dyDescent="0.2">
      <c r="A182" s="100" t="s">
        <v>279</v>
      </c>
      <c r="B182" s="96">
        <v>45106</v>
      </c>
      <c r="C182" s="102">
        <v>130</v>
      </c>
      <c r="D182" s="102">
        <v>130</v>
      </c>
      <c r="E182" s="102">
        <v>0</v>
      </c>
      <c r="F182" s="103">
        <v>27</v>
      </c>
      <c r="G182" s="102">
        <v>29756</v>
      </c>
      <c r="H182" s="104" t="s">
        <v>239</v>
      </c>
      <c r="I182" s="87"/>
    </row>
    <row r="183" spans="1:9" ht="25.5" customHeight="1" x14ac:dyDescent="0.2">
      <c r="A183" s="100" t="s">
        <v>280</v>
      </c>
      <c r="B183" s="96">
        <v>45107</v>
      </c>
      <c r="C183" s="102">
        <v>134</v>
      </c>
      <c r="D183" s="102">
        <v>134</v>
      </c>
      <c r="E183" s="102">
        <v>0</v>
      </c>
      <c r="F183" s="103">
        <v>24</v>
      </c>
      <c r="G183" s="102">
        <v>3190</v>
      </c>
      <c r="H183" s="104" t="s">
        <v>239</v>
      </c>
      <c r="I183" s="87"/>
    </row>
    <row r="184" spans="1:9" ht="25.5" customHeight="1" x14ac:dyDescent="0.2">
      <c r="A184" s="100" t="s">
        <v>275</v>
      </c>
      <c r="B184" s="96">
        <v>45108</v>
      </c>
      <c r="C184" s="97"/>
      <c r="D184" s="97"/>
      <c r="E184" s="97"/>
      <c r="F184" s="98"/>
      <c r="G184" s="97"/>
      <c r="H184" s="99"/>
      <c r="I184" s="88"/>
    </row>
    <row r="185" spans="1:9" ht="25.5" customHeight="1" x14ac:dyDescent="0.2">
      <c r="A185" s="100" t="s">
        <v>276</v>
      </c>
      <c r="B185" s="96">
        <v>45109</v>
      </c>
      <c r="C185" s="97"/>
      <c r="D185" s="97"/>
      <c r="E185" s="97"/>
      <c r="F185" s="98"/>
      <c r="G185" s="97"/>
      <c r="H185" s="99"/>
      <c r="I185" s="88"/>
    </row>
    <row r="186" spans="1:9" ht="25.5" customHeight="1" x14ac:dyDescent="0.2">
      <c r="A186" s="100" t="s">
        <v>277</v>
      </c>
      <c r="B186" s="96">
        <v>45110</v>
      </c>
      <c r="C186" s="102">
        <v>199</v>
      </c>
      <c r="D186" s="102">
        <v>198</v>
      </c>
      <c r="E186" s="102">
        <v>0</v>
      </c>
      <c r="F186" s="103">
        <v>30</v>
      </c>
      <c r="G186" s="102">
        <v>5524</v>
      </c>
      <c r="H186" s="104" t="s">
        <v>239</v>
      </c>
      <c r="I186" s="87"/>
    </row>
    <row r="187" spans="1:9" ht="25.5" customHeight="1" x14ac:dyDescent="0.2">
      <c r="A187" s="100" t="s">
        <v>281</v>
      </c>
      <c r="B187" s="96">
        <v>45111</v>
      </c>
      <c r="C187" s="102">
        <v>193</v>
      </c>
      <c r="D187" s="102">
        <v>193</v>
      </c>
      <c r="E187" s="102">
        <v>0</v>
      </c>
      <c r="F187" s="103">
        <v>33</v>
      </c>
      <c r="G187" s="102">
        <v>7985</v>
      </c>
      <c r="H187" s="104" t="s">
        <v>239</v>
      </c>
      <c r="I187" s="87"/>
    </row>
    <row r="188" spans="1:9" ht="25.5" customHeight="1" x14ac:dyDescent="0.2">
      <c r="A188" s="100" t="s">
        <v>278</v>
      </c>
      <c r="B188" s="96">
        <v>45112</v>
      </c>
      <c r="C188" s="102">
        <v>162</v>
      </c>
      <c r="D188" s="102">
        <v>162</v>
      </c>
      <c r="E188" s="102">
        <v>0</v>
      </c>
      <c r="F188" s="103">
        <v>28</v>
      </c>
      <c r="G188" s="102">
        <v>4862</v>
      </c>
      <c r="H188" s="104" t="s">
        <v>239</v>
      </c>
      <c r="I188" s="87"/>
    </row>
    <row r="189" spans="1:9" ht="25.5" customHeight="1" x14ac:dyDescent="0.2">
      <c r="A189" s="100" t="s">
        <v>279</v>
      </c>
      <c r="B189" s="96">
        <v>45113</v>
      </c>
      <c r="C189" s="102">
        <v>136</v>
      </c>
      <c r="D189" s="102">
        <v>136</v>
      </c>
      <c r="E189" s="102">
        <v>0</v>
      </c>
      <c r="F189" s="103">
        <v>39</v>
      </c>
      <c r="G189" s="102">
        <v>49565</v>
      </c>
      <c r="H189" s="104" t="s">
        <v>239</v>
      </c>
      <c r="I189" s="128" t="s">
        <v>322</v>
      </c>
    </row>
    <row r="190" spans="1:9" ht="25.5" customHeight="1" x14ac:dyDescent="0.2">
      <c r="A190" s="100" t="s">
        <v>280</v>
      </c>
      <c r="B190" s="96">
        <v>45114</v>
      </c>
      <c r="C190" s="102">
        <v>160</v>
      </c>
      <c r="D190" s="102">
        <v>160</v>
      </c>
      <c r="E190" s="102">
        <v>0</v>
      </c>
      <c r="F190" s="103">
        <v>29</v>
      </c>
      <c r="G190" s="102">
        <v>2713</v>
      </c>
      <c r="H190" s="104" t="s">
        <v>239</v>
      </c>
      <c r="I190" s="87"/>
    </row>
    <row r="191" spans="1:9" ht="25.5" customHeight="1" x14ac:dyDescent="0.2">
      <c r="A191" s="100" t="s">
        <v>275</v>
      </c>
      <c r="B191" s="96">
        <v>45115</v>
      </c>
      <c r="C191" s="97"/>
      <c r="D191" s="97"/>
      <c r="E191" s="97"/>
      <c r="F191" s="98"/>
      <c r="G191" s="97"/>
      <c r="H191" s="99"/>
      <c r="I191" s="88"/>
    </row>
    <row r="192" spans="1:9" ht="25.5" customHeight="1" x14ac:dyDescent="0.2">
      <c r="A192" s="100" t="s">
        <v>276</v>
      </c>
      <c r="B192" s="96">
        <v>45116</v>
      </c>
      <c r="C192" s="97"/>
      <c r="D192" s="97"/>
      <c r="E192" s="97"/>
      <c r="F192" s="98"/>
      <c r="G192" s="97"/>
      <c r="H192" s="99"/>
      <c r="I192" s="88"/>
    </row>
    <row r="193" spans="1:9" ht="25.5" customHeight="1" x14ac:dyDescent="0.2">
      <c r="A193" s="100" t="s">
        <v>277</v>
      </c>
      <c r="B193" s="96">
        <v>45117</v>
      </c>
      <c r="C193" s="102">
        <v>123</v>
      </c>
      <c r="D193" s="102">
        <v>123</v>
      </c>
      <c r="E193" s="102">
        <v>0</v>
      </c>
      <c r="F193" s="103">
        <v>29</v>
      </c>
      <c r="G193" s="102">
        <v>4944</v>
      </c>
      <c r="H193" s="104" t="s">
        <v>239</v>
      </c>
      <c r="I193" s="87"/>
    </row>
    <row r="194" spans="1:9" ht="25.5" customHeight="1" x14ac:dyDescent="0.2">
      <c r="A194" s="100" t="s">
        <v>281</v>
      </c>
      <c r="B194" s="96">
        <v>45118</v>
      </c>
      <c r="C194" s="102">
        <v>158</v>
      </c>
      <c r="D194" s="102">
        <v>158</v>
      </c>
      <c r="E194" s="102">
        <v>0</v>
      </c>
      <c r="F194" s="103">
        <v>31</v>
      </c>
      <c r="G194" s="102">
        <v>10003</v>
      </c>
      <c r="H194" s="104" t="s">
        <v>239</v>
      </c>
      <c r="I194" s="87"/>
    </row>
    <row r="195" spans="1:9" ht="25.5" customHeight="1" x14ac:dyDescent="0.2">
      <c r="A195" s="100" t="s">
        <v>278</v>
      </c>
      <c r="B195" s="96">
        <v>45119</v>
      </c>
      <c r="C195" s="102">
        <v>127</v>
      </c>
      <c r="D195" s="102">
        <v>127</v>
      </c>
      <c r="E195" s="102">
        <v>0</v>
      </c>
      <c r="F195" s="103">
        <v>26</v>
      </c>
      <c r="G195" s="102">
        <v>4097</v>
      </c>
      <c r="H195" s="104" t="s">
        <v>239</v>
      </c>
      <c r="I195" s="87"/>
    </row>
    <row r="196" spans="1:9" ht="25.5" customHeight="1" x14ac:dyDescent="0.2">
      <c r="A196" s="100" t="s">
        <v>279</v>
      </c>
      <c r="B196" s="96">
        <v>45120</v>
      </c>
      <c r="C196" s="102">
        <v>163</v>
      </c>
      <c r="D196" s="102">
        <v>163</v>
      </c>
      <c r="E196" s="102">
        <v>0</v>
      </c>
      <c r="F196" s="103">
        <v>34</v>
      </c>
      <c r="G196" s="102">
        <v>34487</v>
      </c>
      <c r="H196" s="104" t="s">
        <v>239</v>
      </c>
      <c r="I196" s="87"/>
    </row>
    <row r="197" spans="1:9" ht="25.5" customHeight="1" x14ac:dyDescent="0.2">
      <c r="A197" s="100" t="s">
        <v>280</v>
      </c>
      <c r="B197" s="96">
        <v>45121</v>
      </c>
      <c r="C197" s="102">
        <v>131</v>
      </c>
      <c r="D197" s="102">
        <v>131</v>
      </c>
      <c r="E197" s="102">
        <v>0</v>
      </c>
      <c r="F197" s="103">
        <v>29</v>
      </c>
      <c r="G197" s="102">
        <v>17004</v>
      </c>
      <c r="H197" s="104" t="s">
        <v>239</v>
      </c>
      <c r="I197" s="87"/>
    </row>
    <row r="198" spans="1:9" ht="25.5" customHeight="1" x14ac:dyDescent="0.2">
      <c r="A198" s="100" t="s">
        <v>275</v>
      </c>
      <c r="B198" s="96">
        <v>45122</v>
      </c>
      <c r="C198" s="97"/>
      <c r="D198" s="97"/>
      <c r="E198" s="97"/>
      <c r="F198" s="98"/>
      <c r="G198" s="97"/>
      <c r="H198" s="99"/>
      <c r="I198" s="88"/>
    </row>
    <row r="199" spans="1:9" ht="25.5" customHeight="1" x14ac:dyDescent="0.2">
      <c r="A199" s="100" t="s">
        <v>276</v>
      </c>
      <c r="B199" s="96">
        <v>45123</v>
      </c>
      <c r="C199" s="97"/>
      <c r="D199" s="97"/>
      <c r="E199" s="97"/>
      <c r="F199" s="98"/>
      <c r="G199" s="97"/>
      <c r="H199" s="99"/>
      <c r="I199" s="88"/>
    </row>
    <row r="200" spans="1:9" ht="25.5" customHeight="1" x14ac:dyDescent="0.2">
      <c r="A200" s="100" t="s">
        <v>277</v>
      </c>
      <c r="B200" s="96">
        <v>45124</v>
      </c>
      <c r="C200" s="102">
        <v>173</v>
      </c>
      <c r="D200" s="102">
        <v>173</v>
      </c>
      <c r="E200" s="102">
        <v>0</v>
      </c>
      <c r="F200" s="103">
        <v>27</v>
      </c>
      <c r="G200" s="103">
        <v>3465</v>
      </c>
      <c r="H200" s="104" t="s">
        <v>239</v>
      </c>
      <c r="I200" s="87"/>
    </row>
    <row r="201" spans="1:9" ht="25.5" customHeight="1" x14ac:dyDescent="0.2">
      <c r="A201" s="100" t="s">
        <v>281</v>
      </c>
      <c r="B201" s="96">
        <v>45125</v>
      </c>
      <c r="C201" s="102">
        <v>181</v>
      </c>
      <c r="D201" s="102">
        <v>181</v>
      </c>
      <c r="E201" s="102">
        <v>0</v>
      </c>
      <c r="F201" s="103">
        <v>28</v>
      </c>
      <c r="G201" s="102">
        <v>2071</v>
      </c>
      <c r="H201" s="104" t="s">
        <v>239</v>
      </c>
      <c r="I201" s="87"/>
    </row>
    <row r="202" spans="1:9" ht="25.5" customHeight="1" x14ac:dyDescent="0.2">
      <c r="A202" s="100" t="s">
        <v>278</v>
      </c>
      <c r="B202" s="96">
        <v>45126</v>
      </c>
      <c r="C202" s="102">
        <v>157</v>
      </c>
      <c r="D202" s="102">
        <v>157</v>
      </c>
      <c r="E202" s="102">
        <v>0</v>
      </c>
      <c r="F202" s="103">
        <v>23</v>
      </c>
      <c r="G202" s="102">
        <v>1637</v>
      </c>
      <c r="H202" s="104" t="s">
        <v>239</v>
      </c>
      <c r="I202" s="87"/>
    </row>
    <row r="203" spans="1:9" ht="25.5" customHeight="1" x14ac:dyDescent="0.2">
      <c r="A203" s="100" t="s">
        <v>279</v>
      </c>
      <c r="B203" s="96">
        <v>45127</v>
      </c>
      <c r="C203" s="102">
        <v>156</v>
      </c>
      <c r="D203" s="102">
        <v>156</v>
      </c>
      <c r="E203" s="102">
        <v>0</v>
      </c>
      <c r="F203" s="103">
        <v>27</v>
      </c>
      <c r="G203" s="102">
        <v>14518</v>
      </c>
      <c r="H203" s="104" t="s">
        <v>239</v>
      </c>
      <c r="I203" s="87"/>
    </row>
    <row r="204" spans="1:9" ht="25.5" customHeight="1" x14ac:dyDescent="0.2">
      <c r="A204" s="100" t="s">
        <v>280</v>
      </c>
      <c r="B204" s="96">
        <v>45128</v>
      </c>
      <c r="C204" s="102">
        <v>126</v>
      </c>
      <c r="D204" s="102">
        <v>126</v>
      </c>
      <c r="E204" s="102">
        <v>0</v>
      </c>
      <c r="F204" s="103">
        <v>25</v>
      </c>
      <c r="G204" s="102">
        <v>1870</v>
      </c>
      <c r="H204" s="104" t="s">
        <v>239</v>
      </c>
      <c r="I204" s="87"/>
    </row>
    <row r="205" spans="1:9" ht="25.5" customHeight="1" x14ac:dyDescent="0.2">
      <c r="A205" s="100" t="s">
        <v>275</v>
      </c>
      <c r="B205" s="96">
        <v>45129</v>
      </c>
      <c r="C205" s="97"/>
      <c r="D205" s="97"/>
      <c r="E205" s="97"/>
      <c r="F205" s="98"/>
      <c r="G205" s="97"/>
      <c r="H205" s="99"/>
      <c r="I205" s="88"/>
    </row>
    <row r="206" spans="1:9" ht="25.5" customHeight="1" x14ac:dyDescent="0.2">
      <c r="A206" s="100" t="s">
        <v>276</v>
      </c>
      <c r="B206" s="96">
        <v>45130</v>
      </c>
      <c r="C206" s="97"/>
      <c r="D206" s="97"/>
      <c r="E206" s="97"/>
      <c r="F206" s="98"/>
      <c r="G206" s="97"/>
      <c r="H206" s="99"/>
      <c r="I206" s="88"/>
    </row>
    <row r="207" spans="1:9" ht="25.5" customHeight="1" x14ac:dyDescent="0.2">
      <c r="A207" s="100" t="s">
        <v>277</v>
      </c>
      <c r="B207" s="96">
        <v>45131</v>
      </c>
      <c r="C207" s="102">
        <v>153</v>
      </c>
      <c r="D207" s="102">
        <v>153</v>
      </c>
      <c r="E207" s="102">
        <v>0</v>
      </c>
      <c r="F207" s="103">
        <v>28</v>
      </c>
      <c r="G207" s="102">
        <v>3366</v>
      </c>
      <c r="H207" s="104" t="s">
        <v>239</v>
      </c>
      <c r="I207" s="87"/>
    </row>
    <row r="208" spans="1:9" ht="25.5" customHeight="1" x14ac:dyDescent="0.2">
      <c r="A208" s="100" t="s">
        <v>281</v>
      </c>
      <c r="B208" s="96">
        <v>45132</v>
      </c>
      <c r="C208" s="102">
        <v>168</v>
      </c>
      <c r="D208" s="102">
        <v>168</v>
      </c>
      <c r="E208" s="102">
        <v>0</v>
      </c>
      <c r="F208" s="103">
        <v>29</v>
      </c>
      <c r="G208" s="102">
        <v>8113</v>
      </c>
      <c r="H208" s="104" t="s">
        <v>239</v>
      </c>
      <c r="I208" s="87"/>
    </row>
    <row r="209" spans="1:9" ht="25.5" customHeight="1" x14ac:dyDescent="0.2">
      <c r="A209" s="100" t="s">
        <v>278</v>
      </c>
      <c r="B209" s="96">
        <v>45133</v>
      </c>
      <c r="C209" s="102">
        <v>169</v>
      </c>
      <c r="D209" s="102">
        <v>169</v>
      </c>
      <c r="E209" s="102">
        <v>0</v>
      </c>
      <c r="F209" s="103">
        <v>29</v>
      </c>
      <c r="G209" s="104" t="s">
        <v>323</v>
      </c>
      <c r="H209" s="104" t="s">
        <v>239</v>
      </c>
      <c r="I209" s="87"/>
    </row>
    <row r="210" spans="1:9" ht="25.5" customHeight="1" x14ac:dyDescent="0.2">
      <c r="A210" s="100" t="s">
        <v>279</v>
      </c>
      <c r="B210" s="96">
        <v>45134</v>
      </c>
      <c r="C210" s="102">
        <v>173</v>
      </c>
      <c r="D210" s="102">
        <v>173</v>
      </c>
      <c r="E210" s="102">
        <v>0</v>
      </c>
      <c r="F210" s="103">
        <v>8</v>
      </c>
      <c r="G210" s="102">
        <v>44575</v>
      </c>
      <c r="H210" s="104" t="s">
        <v>239</v>
      </c>
      <c r="I210" s="87" t="s">
        <v>324</v>
      </c>
    </row>
    <row r="211" spans="1:9" ht="25.5" customHeight="1" x14ac:dyDescent="0.2">
      <c r="A211" s="100" t="s">
        <v>280</v>
      </c>
      <c r="B211" s="96">
        <v>45135</v>
      </c>
      <c r="C211" s="102">
        <v>163</v>
      </c>
      <c r="D211" s="102">
        <v>163</v>
      </c>
      <c r="E211" s="102">
        <v>0</v>
      </c>
      <c r="F211" s="103">
        <v>29</v>
      </c>
      <c r="G211" s="102">
        <v>11754</v>
      </c>
      <c r="H211" s="104" t="s">
        <v>239</v>
      </c>
      <c r="I211" s="87"/>
    </row>
    <row r="212" spans="1:9" ht="25.5" customHeight="1" x14ac:dyDescent="0.2">
      <c r="A212" s="100" t="s">
        <v>275</v>
      </c>
      <c r="B212" s="96">
        <v>45136</v>
      </c>
      <c r="C212" s="97"/>
      <c r="D212" s="97"/>
      <c r="E212" s="97"/>
      <c r="F212" s="98"/>
      <c r="G212" s="97"/>
      <c r="H212" s="99"/>
      <c r="I212" s="88"/>
    </row>
    <row r="213" spans="1:9" ht="25.5" customHeight="1" x14ac:dyDescent="0.2">
      <c r="A213" s="100" t="s">
        <v>276</v>
      </c>
      <c r="B213" s="96">
        <v>45137</v>
      </c>
      <c r="C213" s="97"/>
      <c r="D213" s="97"/>
      <c r="E213" s="97"/>
      <c r="F213" s="98"/>
      <c r="G213" s="97"/>
      <c r="H213" s="99"/>
      <c r="I213" s="88"/>
    </row>
    <row r="214" spans="1:9" ht="25.5" customHeight="1" x14ac:dyDescent="0.2">
      <c r="A214" s="100" t="s">
        <v>277</v>
      </c>
      <c r="B214" s="96">
        <v>45138</v>
      </c>
      <c r="C214" s="102">
        <v>160</v>
      </c>
      <c r="D214" s="102">
        <v>160</v>
      </c>
      <c r="E214" s="102">
        <v>0</v>
      </c>
      <c r="F214" s="103">
        <v>29</v>
      </c>
      <c r="G214" s="102">
        <v>8521</v>
      </c>
      <c r="H214" s="104" t="s">
        <v>239</v>
      </c>
      <c r="I214" s="87"/>
    </row>
    <row r="215" spans="1:9" ht="25.5" customHeight="1" x14ac:dyDescent="0.2">
      <c r="A215" s="100" t="s">
        <v>281</v>
      </c>
      <c r="B215" s="96">
        <v>45139</v>
      </c>
      <c r="C215" s="97"/>
      <c r="D215" s="97"/>
      <c r="E215" s="97"/>
      <c r="F215" s="98"/>
      <c r="G215" s="97"/>
      <c r="H215" s="99"/>
      <c r="I215" s="88"/>
    </row>
    <row r="216" spans="1:9" ht="25.5" customHeight="1" x14ac:dyDescent="0.2">
      <c r="A216" s="100" t="s">
        <v>278</v>
      </c>
      <c r="B216" s="96">
        <v>45140</v>
      </c>
      <c r="C216" s="102">
        <v>144</v>
      </c>
      <c r="D216" s="102">
        <v>144</v>
      </c>
      <c r="E216" s="102">
        <v>0</v>
      </c>
      <c r="F216" s="103">
        <v>29</v>
      </c>
      <c r="G216" s="102">
        <v>2715</v>
      </c>
      <c r="H216" s="104" t="s">
        <v>239</v>
      </c>
      <c r="I216" s="87"/>
    </row>
    <row r="217" spans="1:9" ht="25.5" customHeight="1" x14ac:dyDescent="0.2">
      <c r="A217" s="100" t="s">
        <v>279</v>
      </c>
      <c r="B217" s="96">
        <v>45141</v>
      </c>
      <c r="C217" s="102">
        <v>168</v>
      </c>
      <c r="D217" s="102">
        <v>168</v>
      </c>
      <c r="E217" s="102">
        <v>0</v>
      </c>
      <c r="F217" s="103">
        <v>33</v>
      </c>
      <c r="G217" s="102">
        <v>6964</v>
      </c>
      <c r="H217" s="104" t="s">
        <v>239</v>
      </c>
      <c r="I217" s="87"/>
    </row>
    <row r="218" spans="1:9" ht="25.5" customHeight="1" x14ac:dyDescent="0.2">
      <c r="A218" s="100" t="s">
        <v>280</v>
      </c>
      <c r="B218" s="96">
        <v>45142</v>
      </c>
      <c r="C218" s="102">
        <v>160</v>
      </c>
      <c r="D218" s="102">
        <v>160</v>
      </c>
      <c r="E218" s="102">
        <v>2</v>
      </c>
      <c r="F218" s="103">
        <v>37</v>
      </c>
      <c r="G218" s="102">
        <v>49728</v>
      </c>
      <c r="H218" s="104" t="s">
        <v>239</v>
      </c>
      <c r="I218" s="128" t="s">
        <v>325</v>
      </c>
    </row>
    <row r="219" spans="1:9" ht="25.5" customHeight="1" x14ac:dyDescent="0.2">
      <c r="A219" s="100" t="s">
        <v>275</v>
      </c>
      <c r="B219" s="96">
        <v>45143</v>
      </c>
      <c r="C219" s="97"/>
      <c r="D219" s="97"/>
      <c r="E219" s="97"/>
      <c r="F219" s="98"/>
      <c r="G219" s="97"/>
      <c r="H219" s="99"/>
      <c r="I219" s="88"/>
    </row>
    <row r="220" spans="1:9" ht="25.5" customHeight="1" x14ac:dyDescent="0.2">
      <c r="A220" s="100" t="s">
        <v>276</v>
      </c>
      <c r="B220" s="96">
        <v>45144</v>
      </c>
      <c r="C220" s="97"/>
      <c r="D220" s="97"/>
      <c r="E220" s="97"/>
      <c r="F220" s="98"/>
      <c r="G220" s="97"/>
      <c r="H220" s="99"/>
      <c r="I220" s="88"/>
    </row>
    <row r="221" spans="1:9" ht="25.5" customHeight="1" x14ac:dyDescent="0.2">
      <c r="A221" s="100" t="s">
        <v>277</v>
      </c>
      <c r="B221" s="96">
        <v>45145</v>
      </c>
      <c r="C221" s="102">
        <v>191</v>
      </c>
      <c r="D221" s="102">
        <v>189</v>
      </c>
      <c r="E221" s="102">
        <v>0</v>
      </c>
      <c r="F221" s="103">
        <v>30</v>
      </c>
      <c r="G221" s="102">
        <v>3519</v>
      </c>
      <c r="H221" s="104" t="s">
        <v>239</v>
      </c>
      <c r="I221" s="128" t="s">
        <v>326</v>
      </c>
    </row>
    <row r="222" spans="1:9" ht="25.5" customHeight="1" x14ac:dyDescent="0.2">
      <c r="A222" s="100" t="s">
        <v>281</v>
      </c>
      <c r="B222" s="96">
        <v>45146</v>
      </c>
      <c r="C222" s="102">
        <v>208</v>
      </c>
      <c r="D222" s="102">
        <v>208</v>
      </c>
      <c r="E222" s="102">
        <v>0</v>
      </c>
      <c r="F222" s="103">
        <v>27</v>
      </c>
      <c r="G222" s="102">
        <v>8850</v>
      </c>
      <c r="H222" s="104" t="s">
        <v>239</v>
      </c>
      <c r="I222" s="87"/>
    </row>
    <row r="223" spans="1:9" ht="25.5" customHeight="1" x14ac:dyDescent="0.2">
      <c r="A223" s="100" t="s">
        <v>278</v>
      </c>
      <c r="B223" s="96">
        <v>45147</v>
      </c>
      <c r="C223" s="102">
        <v>159</v>
      </c>
      <c r="D223" s="102">
        <v>159</v>
      </c>
      <c r="E223" s="102">
        <v>0</v>
      </c>
      <c r="F223" s="103">
        <v>23</v>
      </c>
      <c r="G223" s="102">
        <v>2915</v>
      </c>
      <c r="H223" s="104" t="s">
        <v>239</v>
      </c>
      <c r="I223" s="87"/>
    </row>
    <row r="224" spans="1:9" ht="25.5" customHeight="1" x14ac:dyDescent="0.2">
      <c r="A224" s="100" t="s">
        <v>279</v>
      </c>
      <c r="B224" s="96">
        <v>45148</v>
      </c>
      <c r="C224" s="102">
        <v>88</v>
      </c>
      <c r="D224" s="102">
        <v>88</v>
      </c>
      <c r="E224" s="102">
        <v>0</v>
      </c>
      <c r="F224" s="103">
        <v>29</v>
      </c>
      <c r="G224" s="102">
        <v>31254</v>
      </c>
      <c r="H224" s="104" t="s">
        <v>239</v>
      </c>
      <c r="I224" s="87"/>
    </row>
    <row r="225" spans="1:9" ht="25.5" customHeight="1" x14ac:dyDescent="0.2">
      <c r="A225" s="100" t="s">
        <v>280</v>
      </c>
      <c r="B225" s="96">
        <v>45149</v>
      </c>
      <c r="C225" s="102">
        <v>200</v>
      </c>
      <c r="D225" s="102">
        <v>200</v>
      </c>
      <c r="E225" s="102">
        <v>0</v>
      </c>
      <c r="F225" s="103">
        <v>28</v>
      </c>
      <c r="G225" s="102">
        <v>2112</v>
      </c>
      <c r="H225" s="104" t="s">
        <v>239</v>
      </c>
      <c r="I225" s="87"/>
    </row>
    <row r="226" spans="1:9" ht="25.5" customHeight="1" x14ac:dyDescent="0.2">
      <c r="A226" s="100" t="s">
        <v>275</v>
      </c>
      <c r="B226" s="96">
        <v>45150</v>
      </c>
      <c r="C226" s="97"/>
      <c r="D226" s="97"/>
      <c r="E226" s="97"/>
      <c r="F226" s="98"/>
      <c r="G226" s="97"/>
      <c r="H226" s="99"/>
      <c r="I226" s="88"/>
    </row>
    <row r="227" spans="1:9" ht="25.5" customHeight="1" x14ac:dyDescent="0.2">
      <c r="A227" s="100" t="s">
        <v>276</v>
      </c>
      <c r="B227" s="96">
        <v>45151</v>
      </c>
      <c r="C227" s="97"/>
      <c r="D227" s="97"/>
      <c r="E227" s="97"/>
      <c r="F227" s="98"/>
      <c r="G227" s="97"/>
      <c r="H227" s="99"/>
      <c r="I227" s="88"/>
    </row>
    <row r="228" spans="1:9" ht="25.5" customHeight="1" x14ac:dyDescent="0.2">
      <c r="A228" s="100" t="s">
        <v>277</v>
      </c>
      <c r="B228" s="96">
        <v>45152</v>
      </c>
      <c r="C228" s="102">
        <v>161</v>
      </c>
      <c r="D228" s="102">
        <v>161</v>
      </c>
      <c r="E228" s="102">
        <v>0</v>
      </c>
      <c r="F228" s="103">
        <v>28</v>
      </c>
      <c r="G228" s="102">
        <v>2381</v>
      </c>
      <c r="H228" s="104" t="s">
        <v>239</v>
      </c>
      <c r="I228" s="87" t="s">
        <v>327</v>
      </c>
    </row>
    <row r="229" spans="1:9" ht="25.5" customHeight="1" x14ac:dyDescent="0.2">
      <c r="A229" s="100" t="s">
        <v>281</v>
      </c>
      <c r="B229" s="96">
        <v>45153</v>
      </c>
      <c r="C229" s="102">
        <v>168</v>
      </c>
      <c r="D229" s="102">
        <v>168</v>
      </c>
      <c r="E229" s="102">
        <v>0</v>
      </c>
      <c r="F229" s="103">
        <v>32</v>
      </c>
      <c r="G229" s="102">
        <v>8626</v>
      </c>
      <c r="H229" s="104" t="s">
        <v>239</v>
      </c>
      <c r="I229" s="87"/>
    </row>
    <row r="230" spans="1:9" ht="25.5" customHeight="1" x14ac:dyDescent="0.2">
      <c r="A230" s="100" t="s">
        <v>278</v>
      </c>
      <c r="B230" s="96">
        <v>45154</v>
      </c>
      <c r="C230" s="102">
        <v>149</v>
      </c>
      <c r="D230" s="102">
        <v>149</v>
      </c>
      <c r="E230" s="102">
        <v>0</v>
      </c>
      <c r="F230" s="103">
        <v>24</v>
      </c>
      <c r="G230" s="102">
        <v>1775</v>
      </c>
      <c r="H230" s="104" t="s">
        <v>239</v>
      </c>
      <c r="I230" s="140" t="s">
        <v>329</v>
      </c>
    </row>
    <row r="231" spans="1:9" ht="25.5" customHeight="1" x14ac:dyDescent="0.2">
      <c r="A231" s="100" t="s">
        <v>279</v>
      </c>
      <c r="B231" s="96">
        <v>45155</v>
      </c>
      <c r="C231" s="102">
        <v>145</v>
      </c>
      <c r="D231" s="102">
        <v>145</v>
      </c>
      <c r="E231" s="102">
        <v>0</v>
      </c>
      <c r="F231" s="103">
        <v>28</v>
      </c>
      <c r="G231" s="102">
        <v>29929</v>
      </c>
      <c r="H231" s="104" t="s">
        <v>239</v>
      </c>
      <c r="I231" s="87" t="s">
        <v>328</v>
      </c>
    </row>
    <row r="232" spans="1:9" ht="25.5" customHeight="1" x14ac:dyDescent="0.2">
      <c r="A232" s="100" t="s">
        <v>280</v>
      </c>
      <c r="B232" s="96">
        <v>45156</v>
      </c>
      <c r="C232" s="102">
        <v>174</v>
      </c>
      <c r="D232" s="102">
        <v>174</v>
      </c>
      <c r="E232" s="102">
        <v>0</v>
      </c>
      <c r="F232" s="103">
        <v>29</v>
      </c>
      <c r="G232" s="102">
        <v>1852</v>
      </c>
      <c r="H232" s="104" t="s">
        <v>239</v>
      </c>
      <c r="I232" s="87"/>
    </row>
    <row r="233" spans="1:9" ht="25.5" customHeight="1" x14ac:dyDescent="0.2">
      <c r="A233" s="100" t="s">
        <v>275</v>
      </c>
      <c r="B233" s="96">
        <v>45157</v>
      </c>
      <c r="C233" s="97"/>
      <c r="D233" s="97"/>
      <c r="E233" s="97"/>
      <c r="F233" s="98"/>
      <c r="G233" s="97"/>
      <c r="H233" s="99"/>
      <c r="I233" s="88"/>
    </row>
    <row r="234" spans="1:9" ht="25.5" customHeight="1" x14ac:dyDescent="0.2">
      <c r="A234" s="100" t="s">
        <v>276</v>
      </c>
      <c r="B234" s="96">
        <v>45158</v>
      </c>
      <c r="C234" s="97"/>
      <c r="D234" s="97"/>
      <c r="E234" s="97"/>
      <c r="F234" s="98"/>
      <c r="G234" s="97"/>
      <c r="H234" s="99"/>
      <c r="I234" s="88"/>
    </row>
    <row r="235" spans="1:9" ht="25.5" customHeight="1" x14ac:dyDescent="0.2">
      <c r="A235" s="100" t="s">
        <v>277</v>
      </c>
      <c r="B235" s="96">
        <v>45159</v>
      </c>
      <c r="C235" s="102">
        <v>168</v>
      </c>
      <c r="D235" s="102">
        <v>168</v>
      </c>
      <c r="E235" s="102">
        <v>0</v>
      </c>
      <c r="F235" s="103">
        <v>28</v>
      </c>
      <c r="G235" s="102">
        <v>2033</v>
      </c>
      <c r="H235" s="104" t="s">
        <v>239</v>
      </c>
      <c r="I235" s="87"/>
    </row>
    <row r="236" spans="1:9" ht="25.5" customHeight="1" x14ac:dyDescent="0.2">
      <c r="A236" s="100" t="s">
        <v>281</v>
      </c>
      <c r="B236" s="96">
        <v>45160</v>
      </c>
      <c r="C236" s="102">
        <v>174</v>
      </c>
      <c r="D236" s="102">
        <v>174</v>
      </c>
      <c r="E236" s="102">
        <v>0</v>
      </c>
      <c r="F236" s="103">
        <v>31</v>
      </c>
      <c r="G236" s="102">
        <v>6732</v>
      </c>
      <c r="H236" s="104" t="s">
        <v>239</v>
      </c>
      <c r="I236" s="87" t="s">
        <v>330</v>
      </c>
    </row>
    <row r="237" spans="1:9" ht="25.5" customHeight="1" x14ac:dyDescent="0.2">
      <c r="A237" s="100" t="s">
        <v>278</v>
      </c>
      <c r="B237" s="96">
        <v>45161</v>
      </c>
      <c r="C237" s="102">
        <v>168</v>
      </c>
      <c r="D237" s="102">
        <v>168</v>
      </c>
      <c r="E237" s="102">
        <v>0</v>
      </c>
      <c r="F237" s="103">
        <v>26</v>
      </c>
      <c r="G237" s="102">
        <v>2044</v>
      </c>
      <c r="H237" s="104" t="s">
        <v>239</v>
      </c>
      <c r="I237" s="87"/>
    </row>
    <row r="238" spans="1:9" ht="25.5" customHeight="1" x14ac:dyDescent="0.2">
      <c r="A238" s="100" t="s">
        <v>279</v>
      </c>
      <c r="B238" s="96">
        <v>45162</v>
      </c>
      <c r="C238" s="102">
        <v>176</v>
      </c>
      <c r="D238" s="102">
        <v>176</v>
      </c>
      <c r="E238" s="102">
        <v>0</v>
      </c>
      <c r="F238" s="103">
        <v>27</v>
      </c>
      <c r="G238" s="102">
        <v>17820</v>
      </c>
      <c r="H238" s="104" t="s">
        <v>239</v>
      </c>
      <c r="I238" s="87" t="s">
        <v>331</v>
      </c>
    </row>
    <row r="239" spans="1:9" ht="25.5" customHeight="1" x14ac:dyDescent="0.2">
      <c r="A239" s="100" t="s">
        <v>280</v>
      </c>
      <c r="B239" s="96">
        <v>45163</v>
      </c>
      <c r="C239" s="102">
        <v>124</v>
      </c>
      <c r="D239" s="102">
        <v>124</v>
      </c>
      <c r="E239" s="102">
        <v>0</v>
      </c>
      <c r="F239" s="103">
        <v>29</v>
      </c>
      <c r="G239" s="102">
        <v>2504</v>
      </c>
      <c r="H239" s="104" t="s">
        <v>239</v>
      </c>
      <c r="I239" s="87"/>
    </row>
    <row r="240" spans="1:9" ht="25.5" customHeight="1" x14ac:dyDescent="0.2">
      <c r="A240" s="100" t="s">
        <v>275</v>
      </c>
      <c r="B240" s="96">
        <v>45164</v>
      </c>
      <c r="C240" s="97"/>
      <c r="D240" s="97"/>
      <c r="E240" s="97"/>
      <c r="F240" s="98"/>
      <c r="G240" s="97"/>
      <c r="H240" s="99"/>
      <c r="I240" s="88"/>
    </row>
    <row r="241" spans="1:9" ht="25.5" customHeight="1" x14ac:dyDescent="0.2">
      <c r="A241" s="100" t="s">
        <v>276</v>
      </c>
      <c r="B241" s="96">
        <v>45165</v>
      </c>
      <c r="C241" s="97"/>
      <c r="D241" s="97"/>
      <c r="E241" s="97"/>
      <c r="F241" s="98"/>
      <c r="G241" s="97"/>
      <c r="H241" s="99"/>
      <c r="I241" s="88"/>
    </row>
    <row r="242" spans="1:9" ht="25.5" customHeight="1" x14ac:dyDescent="0.2">
      <c r="A242" s="100" t="s">
        <v>277</v>
      </c>
      <c r="B242" s="96">
        <v>45166</v>
      </c>
      <c r="C242" s="102">
        <v>213</v>
      </c>
      <c r="D242" s="102">
        <v>213</v>
      </c>
      <c r="E242" s="102">
        <v>0</v>
      </c>
      <c r="F242" s="103">
        <v>29</v>
      </c>
      <c r="G242" s="102">
        <v>4413</v>
      </c>
      <c r="H242" s="104" t="s">
        <v>239</v>
      </c>
      <c r="I242" s="87"/>
    </row>
    <row r="243" spans="1:9" ht="25.5" customHeight="1" x14ac:dyDescent="0.2">
      <c r="A243" s="100" t="s">
        <v>281</v>
      </c>
      <c r="B243" s="96">
        <v>45167</v>
      </c>
      <c r="C243" s="124">
        <v>241</v>
      </c>
      <c r="D243" s="124">
        <v>240</v>
      </c>
      <c r="E243" s="102">
        <v>1</v>
      </c>
      <c r="F243" s="103">
        <v>29</v>
      </c>
      <c r="G243" s="102">
        <v>6437</v>
      </c>
      <c r="H243" s="104" t="s">
        <v>239</v>
      </c>
      <c r="I243" s="128" t="s">
        <v>333</v>
      </c>
    </row>
    <row r="244" spans="1:9" ht="25.5" customHeight="1" x14ac:dyDescent="0.2">
      <c r="A244" s="100" t="s">
        <v>278</v>
      </c>
      <c r="B244" s="96">
        <v>45168</v>
      </c>
      <c r="C244" s="124">
        <v>231</v>
      </c>
      <c r="D244" s="124">
        <v>232</v>
      </c>
      <c r="E244" s="102">
        <v>0</v>
      </c>
      <c r="F244" s="103">
        <v>23</v>
      </c>
      <c r="G244" s="102">
        <v>4772</v>
      </c>
      <c r="H244" s="104" t="s">
        <v>239</v>
      </c>
      <c r="I244" s="128" t="s">
        <v>332</v>
      </c>
    </row>
    <row r="245" spans="1:9" ht="25.5" customHeight="1" x14ac:dyDescent="0.2">
      <c r="A245" s="100" t="s">
        <v>279</v>
      </c>
      <c r="B245" s="96">
        <v>45169</v>
      </c>
      <c r="C245" s="102">
        <v>197</v>
      </c>
      <c r="D245" s="102">
        <v>197</v>
      </c>
      <c r="E245" s="102">
        <v>0</v>
      </c>
      <c r="F245" s="103">
        <v>26</v>
      </c>
      <c r="G245" s="102">
        <v>26128</v>
      </c>
      <c r="H245" s="104" t="s">
        <v>239</v>
      </c>
    </row>
    <row r="246" spans="1:9" ht="25.5" customHeight="1" x14ac:dyDescent="0.2">
      <c r="A246" s="100" t="s">
        <v>280</v>
      </c>
      <c r="B246" s="96">
        <v>45170</v>
      </c>
      <c r="C246" s="102">
        <v>170</v>
      </c>
      <c r="D246" s="102">
        <v>170</v>
      </c>
      <c r="E246" s="124">
        <v>2</v>
      </c>
      <c r="F246" s="103">
        <v>26</v>
      </c>
      <c r="G246" s="102">
        <v>3608</v>
      </c>
      <c r="H246" s="104" t="s">
        <v>239</v>
      </c>
      <c r="I246" s="128" t="s">
        <v>334</v>
      </c>
    </row>
    <row r="247" spans="1:9" ht="25.5" customHeight="1" x14ac:dyDescent="0.2">
      <c r="A247" s="100" t="s">
        <v>275</v>
      </c>
      <c r="B247" s="96">
        <v>45171</v>
      </c>
      <c r="C247" s="97"/>
      <c r="D247" s="97"/>
      <c r="E247" s="97"/>
      <c r="F247" s="136"/>
      <c r="G247" s="137"/>
      <c r="H247" s="138"/>
      <c r="I247" s="139"/>
    </row>
    <row r="248" spans="1:9" ht="25.5" customHeight="1" x14ac:dyDescent="0.2">
      <c r="A248" s="100" t="s">
        <v>276</v>
      </c>
      <c r="B248" s="96">
        <v>45172</v>
      </c>
      <c r="C248" s="97"/>
      <c r="D248" s="97"/>
      <c r="E248" s="97"/>
      <c r="F248" s="98"/>
      <c r="G248" s="97"/>
      <c r="H248" s="99"/>
      <c r="I248" s="88"/>
    </row>
    <row r="249" spans="1:9" ht="25.5" customHeight="1" x14ac:dyDescent="0.2">
      <c r="A249" s="100" t="s">
        <v>277</v>
      </c>
      <c r="B249" s="96">
        <v>45173</v>
      </c>
      <c r="C249" s="124">
        <v>202</v>
      </c>
      <c r="D249" s="124">
        <v>200</v>
      </c>
      <c r="E249" s="102">
        <v>0</v>
      </c>
      <c r="F249" s="103">
        <v>28</v>
      </c>
      <c r="G249" s="102">
        <v>4899</v>
      </c>
      <c r="H249" s="104" t="s">
        <v>239</v>
      </c>
      <c r="I249" s="87"/>
    </row>
    <row r="250" spans="1:9" ht="25.5" customHeight="1" x14ac:dyDescent="0.2">
      <c r="A250" s="100" t="s">
        <v>281</v>
      </c>
      <c r="B250" s="96">
        <v>45174</v>
      </c>
      <c r="C250" s="102">
        <v>203</v>
      </c>
      <c r="D250" s="102">
        <v>203</v>
      </c>
      <c r="E250" s="102">
        <v>0</v>
      </c>
      <c r="F250" s="142">
        <v>28</v>
      </c>
      <c r="G250" s="102">
        <v>8153</v>
      </c>
      <c r="H250" s="104" t="s">
        <v>239</v>
      </c>
      <c r="I250" s="143"/>
    </row>
    <row r="251" spans="1:9" ht="25.5" customHeight="1" x14ac:dyDescent="0.2">
      <c r="A251" s="100" t="s">
        <v>278</v>
      </c>
      <c r="B251" s="96">
        <v>45175</v>
      </c>
      <c r="C251" s="102">
        <v>150</v>
      </c>
      <c r="D251" s="102">
        <v>150</v>
      </c>
      <c r="E251" s="102">
        <v>0</v>
      </c>
      <c r="F251" s="103">
        <v>21</v>
      </c>
      <c r="G251" s="102">
        <v>2501</v>
      </c>
      <c r="H251" s="104" t="s">
        <v>239</v>
      </c>
      <c r="I251" s="87"/>
    </row>
    <row r="252" spans="1:9" ht="25.5" customHeight="1" x14ac:dyDescent="0.2">
      <c r="A252" s="100" t="s">
        <v>279</v>
      </c>
      <c r="B252" s="96">
        <v>45176</v>
      </c>
      <c r="C252" s="97"/>
      <c r="D252" s="97"/>
      <c r="E252" s="97"/>
      <c r="F252" s="98"/>
      <c r="G252" s="97"/>
      <c r="H252" s="99"/>
      <c r="I252" s="88" t="s">
        <v>335</v>
      </c>
    </row>
    <row r="253" spans="1:9" ht="25.5" customHeight="1" x14ac:dyDescent="0.2">
      <c r="A253" s="100" t="s">
        <v>280</v>
      </c>
      <c r="B253" s="96">
        <v>45177</v>
      </c>
      <c r="C253" s="102">
        <v>267</v>
      </c>
      <c r="D253" s="102">
        <v>267</v>
      </c>
      <c r="E253" s="102">
        <v>0</v>
      </c>
      <c r="F253" s="103">
        <v>33</v>
      </c>
      <c r="G253" s="102">
        <v>45304</v>
      </c>
      <c r="H253" s="104" t="s">
        <v>239</v>
      </c>
      <c r="I253" s="87"/>
    </row>
    <row r="254" spans="1:9" ht="25.5" customHeight="1" x14ac:dyDescent="0.2">
      <c r="A254" s="100" t="s">
        <v>275</v>
      </c>
      <c r="B254" s="96">
        <v>45178</v>
      </c>
      <c r="C254" s="97"/>
      <c r="D254" s="97"/>
      <c r="E254" s="97"/>
      <c r="F254" s="98"/>
      <c r="G254" s="97"/>
      <c r="H254" s="99"/>
      <c r="I254" s="88"/>
    </row>
    <row r="255" spans="1:9" ht="25.5" customHeight="1" x14ac:dyDescent="0.2">
      <c r="A255" s="100" t="s">
        <v>276</v>
      </c>
      <c r="B255" s="96">
        <v>45179</v>
      </c>
      <c r="C255" s="97"/>
      <c r="D255" s="97"/>
      <c r="E255" s="97"/>
      <c r="F255" s="98"/>
      <c r="G255" s="97"/>
      <c r="H255" s="99"/>
      <c r="I255" s="88"/>
    </row>
    <row r="256" spans="1:9" ht="25.5" customHeight="1" x14ac:dyDescent="0.2">
      <c r="A256" s="100" t="s">
        <v>277</v>
      </c>
      <c r="B256" s="96">
        <v>45180</v>
      </c>
      <c r="C256" s="102"/>
      <c r="D256" s="102"/>
      <c r="E256" s="102"/>
      <c r="F256" s="103"/>
      <c r="G256" s="102"/>
      <c r="H256" s="104"/>
      <c r="I256" s="87"/>
    </row>
    <row r="257" spans="1:9" ht="25.5" customHeight="1" x14ac:dyDescent="0.2">
      <c r="A257" s="100" t="s">
        <v>281</v>
      </c>
      <c r="B257" s="96">
        <v>45181</v>
      </c>
      <c r="C257" s="102"/>
      <c r="D257" s="102"/>
      <c r="E257" s="102"/>
      <c r="F257" s="103"/>
      <c r="G257" s="102"/>
      <c r="H257" s="104"/>
      <c r="I257" s="87"/>
    </row>
    <row r="258" spans="1:9" ht="25.5" customHeight="1" x14ac:dyDescent="0.2">
      <c r="A258" s="100" t="s">
        <v>278</v>
      </c>
      <c r="B258" s="96">
        <v>45182</v>
      </c>
      <c r="C258" s="102"/>
      <c r="D258" s="102"/>
      <c r="E258" s="102"/>
      <c r="F258" s="103"/>
      <c r="G258" s="102"/>
      <c r="H258" s="104"/>
      <c r="I258" s="87"/>
    </row>
    <row r="259" spans="1:9" ht="25.5" customHeight="1" x14ac:dyDescent="0.2">
      <c r="A259" s="100" t="s">
        <v>279</v>
      </c>
      <c r="B259" s="96">
        <v>45183</v>
      </c>
      <c r="C259" s="102"/>
      <c r="D259" s="102"/>
      <c r="E259" s="102"/>
      <c r="F259" s="103"/>
      <c r="G259" s="102"/>
      <c r="H259" s="104"/>
      <c r="I259" s="87"/>
    </row>
    <row r="260" spans="1:9" ht="25.5" customHeight="1" x14ac:dyDescent="0.2">
      <c r="A260" s="100" t="s">
        <v>280</v>
      </c>
      <c r="B260" s="96">
        <v>45184</v>
      </c>
      <c r="C260" s="102"/>
      <c r="D260" s="102"/>
      <c r="E260" s="102"/>
      <c r="F260" s="103"/>
      <c r="G260" s="102"/>
      <c r="H260" s="104"/>
      <c r="I260" s="87"/>
    </row>
    <row r="261" spans="1:9" ht="25.5" customHeight="1" x14ac:dyDescent="0.2">
      <c r="A261" s="100" t="s">
        <v>275</v>
      </c>
      <c r="B261" s="96">
        <v>45185</v>
      </c>
      <c r="C261" s="97"/>
      <c r="D261" s="97"/>
      <c r="E261" s="97"/>
      <c r="F261" s="98"/>
      <c r="G261" s="97"/>
      <c r="H261" s="99"/>
      <c r="I261" s="88"/>
    </row>
    <row r="262" spans="1:9" ht="25.5" customHeight="1" x14ac:dyDescent="0.2">
      <c r="A262" s="100" t="s">
        <v>276</v>
      </c>
      <c r="B262" s="96">
        <v>45186</v>
      </c>
      <c r="C262" s="97"/>
      <c r="D262" s="97"/>
      <c r="E262" s="97"/>
      <c r="F262" s="98"/>
      <c r="G262" s="97"/>
      <c r="H262" s="99"/>
      <c r="I262" s="88"/>
    </row>
    <row r="263" spans="1:9" ht="25.5" customHeight="1" x14ac:dyDescent="0.2">
      <c r="A263" s="100" t="s">
        <v>277</v>
      </c>
      <c r="B263" s="96">
        <v>45187</v>
      </c>
      <c r="C263" s="102"/>
      <c r="D263" s="102"/>
      <c r="E263" s="102"/>
      <c r="F263" s="103"/>
      <c r="G263" s="102"/>
      <c r="H263" s="104"/>
      <c r="I263" s="87"/>
    </row>
    <row r="264" spans="1:9" ht="25.5" customHeight="1" x14ac:dyDescent="0.2">
      <c r="A264" s="100" t="s">
        <v>281</v>
      </c>
      <c r="B264" s="96">
        <v>45188</v>
      </c>
      <c r="C264" s="102"/>
      <c r="D264" s="102"/>
      <c r="E264" s="102"/>
      <c r="F264" s="103"/>
      <c r="G264" s="102"/>
      <c r="H264" s="104"/>
      <c r="I264" s="87"/>
    </row>
    <row r="265" spans="1:9" ht="25.5" customHeight="1" x14ac:dyDescent="0.2">
      <c r="A265" s="100" t="s">
        <v>278</v>
      </c>
      <c r="B265" s="96">
        <v>45189</v>
      </c>
      <c r="C265" s="102"/>
      <c r="D265" s="102"/>
      <c r="E265" s="102"/>
      <c r="F265" s="103"/>
      <c r="G265" s="102"/>
      <c r="H265" s="104"/>
      <c r="I265" s="87"/>
    </row>
    <row r="266" spans="1:9" ht="25.5" customHeight="1" x14ac:dyDescent="0.2">
      <c r="A266" s="100" t="s">
        <v>279</v>
      </c>
      <c r="B266" s="96">
        <v>45190</v>
      </c>
      <c r="C266" s="102"/>
      <c r="D266" s="102"/>
      <c r="E266" s="102"/>
      <c r="F266" s="103"/>
      <c r="G266" s="102"/>
      <c r="H266" s="104"/>
      <c r="I266" s="87"/>
    </row>
    <row r="267" spans="1:9" ht="25.5" customHeight="1" x14ac:dyDescent="0.2">
      <c r="A267" s="100" t="s">
        <v>280</v>
      </c>
      <c r="B267" s="96">
        <v>45191</v>
      </c>
      <c r="C267" s="102"/>
      <c r="D267" s="102"/>
      <c r="E267" s="102"/>
      <c r="F267" s="103"/>
      <c r="G267" s="102"/>
      <c r="H267" s="104"/>
      <c r="I267" s="87"/>
    </row>
    <row r="268" spans="1:9" ht="25.5" customHeight="1" x14ac:dyDescent="0.2">
      <c r="A268" s="100" t="s">
        <v>275</v>
      </c>
      <c r="B268" s="96">
        <v>45192</v>
      </c>
      <c r="C268" s="97"/>
      <c r="D268" s="97"/>
      <c r="E268" s="97"/>
      <c r="F268" s="98"/>
      <c r="G268" s="97"/>
      <c r="H268" s="99"/>
      <c r="I268" s="88"/>
    </row>
    <row r="269" spans="1:9" ht="25.5" customHeight="1" x14ac:dyDescent="0.2">
      <c r="A269" s="100" t="s">
        <v>276</v>
      </c>
      <c r="B269" s="96">
        <v>45193</v>
      </c>
      <c r="C269" s="97"/>
      <c r="D269" s="97"/>
      <c r="E269" s="97"/>
      <c r="F269" s="98"/>
      <c r="G269" s="97"/>
      <c r="H269" s="99"/>
      <c r="I269" s="88"/>
    </row>
    <row r="270" spans="1:9" ht="25.5" customHeight="1" x14ac:dyDescent="0.2">
      <c r="A270" s="100" t="s">
        <v>277</v>
      </c>
      <c r="B270" s="96">
        <v>45194</v>
      </c>
      <c r="C270" s="102"/>
      <c r="D270" s="102"/>
      <c r="E270" s="102"/>
      <c r="F270" s="103"/>
      <c r="G270" s="102"/>
      <c r="H270" s="104"/>
      <c r="I270" s="87"/>
    </row>
    <row r="271" spans="1:9" ht="25.5" customHeight="1" x14ac:dyDescent="0.2">
      <c r="A271" s="100" t="s">
        <v>281</v>
      </c>
      <c r="B271" s="96">
        <v>45195</v>
      </c>
      <c r="C271" s="102"/>
      <c r="D271" s="102"/>
      <c r="E271" s="102"/>
      <c r="F271" s="103"/>
      <c r="G271" s="102"/>
      <c r="H271" s="104"/>
      <c r="I271" s="87"/>
    </row>
    <row r="272" spans="1:9" ht="25.5" customHeight="1" x14ac:dyDescent="0.2">
      <c r="A272" s="100" t="s">
        <v>278</v>
      </c>
      <c r="B272" s="96">
        <v>45196</v>
      </c>
      <c r="C272" s="102"/>
      <c r="D272" s="102"/>
      <c r="E272" s="102"/>
      <c r="F272" s="103"/>
      <c r="G272" s="102"/>
      <c r="H272" s="104"/>
      <c r="I272" s="87"/>
    </row>
    <row r="273" spans="1:9" ht="25.5" customHeight="1" x14ac:dyDescent="0.2">
      <c r="A273" s="100" t="s">
        <v>279</v>
      </c>
      <c r="B273" s="96">
        <v>45197</v>
      </c>
      <c r="C273" s="102"/>
      <c r="D273" s="102"/>
      <c r="E273" s="102"/>
      <c r="F273" s="103"/>
      <c r="G273" s="102"/>
      <c r="H273" s="104"/>
      <c r="I273" s="87"/>
    </row>
    <row r="274" spans="1:9" ht="25.5" customHeight="1" x14ac:dyDescent="0.2">
      <c r="A274" s="100" t="s">
        <v>280</v>
      </c>
      <c r="B274" s="96">
        <v>45198</v>
      </c>
      <c r="C274" s="102"/>
      <c r="D274" s="102"/>
      <c r="E274" s="102"/>
      <c r="F274" s="133"/>
      <c r="G274" s="133"/>
      <c r="H274" s="134"/>
      <c r="I274" s="135"/>
    </row>
    <row r="275" spans="1:9" ht="25.5" customHeight="1" x14ac:dyDescent="0.2">
      <c r="A275" s="100" t="s">
        <v>275</v>
      </c>
      <c r="B275" s="96">
        <v>45199</v>
      </c>
      <c r="C275" s="97"/>
      <c r="D275" s="97"/>
      <c r="E275" s="97"/>
      <c r="F275" s="98"/>
      <c r="G275" s="97"/>
      <c r="H275" s="99"/>
      <c r="I275" s="88"/>
    </row>
    <row r="276" spans="1:9" ht="25.5" customHeight="1" x14ac:dyDescent="0.2">
      <c r="A276" s="100" t="s">
        <v>276</v>
      </c>
      <c r="B276" s="96">
        <v>45200</v>
      </c>
      <c r="C276" s="97"/>
      <c r="D276" s="97"/>
      <c r="E276" s="97"/>
      <c r="F276" s="136"/>
      <c r="G276" s="137"/>
      <c r="H276" s="138"/>
      <c r="I276" s="139"/>
    </row>
    <row r="277" spans="1:9" ht="25.5" customHeight="1" x14ac:dyDescent="0.2">
      <c r="A277" s="100" t="s">
        <v>277</v>
      </c>
      <c r="B277" s="96">
        <v>45201</v>
      </c>
      <c r="C277" s="102"/>
      <c r="D277" s="102"/>
      <c r="E277" s="102"/>
      <c r="F277" s="132"/>
      <c r="G277" s="133"/>
      <c r="H277" s="134"/>
      <c r="I277" s="135"/>
    </row>
    <row r="278" spans="1:9" ht="25.5" customHeight="1" x14ac:dyDescent="0.2">
      <c r="A278" s="100" t="s">
        <v>281</v>
      </c>
      <c r="B278" s="96">
        <v>45202</v>
      </c>
      <c r="C278" s="102"/>
      <c r="D278" s="102"/>
      <c r="E278" s="102"/>
      <c r="F278" s="103"/>
      <c r="G278" s="102"/>
      <c r="H278" s="104"/>
      <c r="I278" s="87"/>
    </row>
    <row r="279" spans="1:9" ht="25.5" customHeight="1" x14ac:dyDescent="0.2">
      <c r="A279" s="100" t="s">
        <v>278</v>
      </c>
      <c r="B279" s="96">
        <v>45203</v>
      </c>
      <c r="C279" s="102"/>
      <c r="D279" s="102"/>
      <c r="E279" s="102"/>
      <c r="F279" s="103"/>
      <c r="G279" s="102"/>
      <c r="H279" s="104"/>
      <c r="I279" s="87"/>
    </row>
    <row r="280" spans="1:9" ht="25.5" customHeight="1" x14ac:dyDescent="0.2">
      <c r="A280" s="100" t="s">
        <v>279</v>
      </c>
      <c r="B280" s="96">
        <v>45204</v>
      </c>
      <c r="C280" s="133"/>
      <c r="D280" s="133"/>
      <c r="E280" s="133"/>
      <c r="F280" s="103"/>
      <c r="G280" s="102"/>
      <c r="H280" s="104"/>
      <c r="I280" s="87"/>
    </row>
    <row r="281" spans="1:9" ht="25.5" customHeight="1" x14ac:dyDescent="0.2">
      <c r="A281" s="100" t="s">
        <v>280</v>
      </c>
      <c r="B281" s="96">
        <v>45205</v>
      </c>
      <c r="C281" s="102"/>
      <c r="D281" s="102"/>
      <c r="E281" s="102"/>
      <c r="F281" s="103"/>
      <c r="G281" s="102"/>
      <c r="H281" s="104"/>
      <c r="I281" s="87"/>
    </row>
    <row r="282" spans="1:9" ht="25.5" customHeight="1" x14ac:dyDescent="0.2">
      <c r="A282" s="100" t="s">
        <v>275</v>
      </c>
      <c r="B282" s="96">
        <v>45206</v>
      </c>
      <c r="C282" s="97"/>
      <c r="D282" s="97"/>
      <c r="E282" s="97"/>
      <c r="F282" s="98"/>
      <c r="G282" s="97"/>
      <c r="H282" s="99"/>
      <c r="I282" s="88"/>
    </row>
    <row r="283" spans="1:9" ht="25.5" customHeight="1" x14ac:dyDescent="0.2">
      <c r="A283" s="100" t="s">
        <v>276</v>
      </c>
      <c r="B283" s="96">
        <v>45207</v>
      </c>
      <c r="C283" s="97"/>
      <c r="D283" s="97"/>
      <c r="E283" s="97"/>
      <c r="F283" s="98"/>
      <c r="G283" s="97"/>
      <c r="H283" s="99"/>
      <c r="I283" s="88"/>
    </row>
    <row r="284" spans="1:9" ht="25.5" customHeight="1" x14ac:dyDescent="0.2">
      <c r="A284" s="100" t="s">
        <v>277</v>
      </c>
      <c r="B284" s="96">
        <v>45208</v>
      </c>
      <c r="C284" s="102"/>
      <c r="D284" s="102"/>
      <c r="E284" s="102"/>
      <c r="F284" s="103"/>
      <c r="G284" s="102"/>
      <c r="H284" s="104"/>
      <c r="I284" s="87"/>
    </row>
    <row r="285" spans="1:9" ht="25.5" customHeight="1" x14ac:dyDescent="0.2">
      <c r="A285" s="100" t="s">
        <v>281</v>
      </c>
      <c r="B285" s="96">
        <v>45209</v>
      </c>
      <c r="C285" s="102"/>
      <c r="D285" s="102"/>
      <c r="E285" s="102"/>
      <c r="F285" s="103"/>
      <c r="G285" s="102"/>
      <c r="H285" s="104"/>
      <c r="I285" s="87"/>
    </row>
    <row r="286" spans="1:9" ht="25.5" customHeight="1" x14ac:dyDescent="0.2">
      <c r="A286" s="100" t="s">
        <v>278</v>
      </c>
      <c r="B286" s="96">
        <v>45210</v>
      </c>
      <c r="C286" s="102"/>
      <c r="D286" s="102"/>
      <c r="E286" s="102"/>
      <c r="F286" s="103"/>
      <c r="G286" s="102"/>
      <c r="H286" s="104"/>
      <c r="I286" s="87"/>
    </row>
    <row r="287" spans="1:9" ht="25.5" customHeight="1" x14ac:dyDescent="0.2">
      <c r="A287" s="100" t="s">
        <v>279</v>
      </c>
      <c r="B287" s="96">
        <v>45211</v>
      </c>
      <c r="C287" s="102"/>
      <c r="D287" s="102"/>
      <c r="E287" s="102"/>
      <c r="F287" s="103"/>
      <c r="G287" s="102"/>
      <c r="H287" s="104"/>
      <c r="I287" s="87"/>
    </row>
    <row r="288" spans="1:9" ht="25.5" customHeight="1" x14ac:dyDescent="0.2">
      <c r="A288" s="100" t="s">
        <v>280</v>
      </c>
      <c r="B288" s="96">
        <v>45212</v>
      </c>
      <c r="C288" s="102"/>
      <c r="D288" s="102"/>
      <c r="E288" s="102"/>
      <c r="F288" s="103"/>
      <c r="G288" s="102"/>
      <c r="H288" s="104"/>
      <c r="I288" s="87"/>
    </row>
    <row r="289" spans="1:9" ht="25.5" customHeight="1" x14ac:dyDescent="0.2">
      <c r="A289" s="100" t="s">
        <v>275</v>
      </c>
      <c r="B289" s="96">
        <v>45213</v>
      </c>
      <c r="C289" s="97"/>
      <c r="D289" s="97"/>
      <c r="E289" s="97"/>
      <c r="F289" s="98"/>
      <c r="G289" s="97"/>
      <c r="H289" s="99"/>
      <c r="I289" s="88"/>
    </row>
    <row r="290" spans="1:9" ht="25.5" customHeight="1" x14ac:dyDescent="0.2">
      <c r="A290" s="100" t="s">
        <v>276</v>
      </c>
      <c r="B290" s="96">
        <v>45214</v>
      </c>
      <c r="C290" s="97"/>
      <c r="D290" s="97"/>
      <c r="E290" s="97"/>
      <c r="F290" s="98"/>
      <c r="G290" s="97"/>
      <c r="H290" s="99"/>
      <c r="I290" s="88"/>
    </row>
    <row r="291" spans="1:9" ht="25.5" customHeight="1" x14ac:dyDescent="0.2">
      <c r="A291" s="100" t="s">
        <v>277</v>
      </c>
      <c r="B291" s="96">
        <v>45215</v>
      </c>
      <c r="C291" s="102"/>
      <c r="D291" s="102"/>
      <c r="E291" s="102"/>
      <c r="F291" s="103"/>
      <c r="G291" s="102"/>
      <c r="H291" s="104"/>
      <c r="I291" s="87"/>
    </row>
    <row r="292" spans="1:9" ht="25.5" customHeight="1" x14ac:dyDescent="0.2">
      <c r="A292" s="100" t="s">
        <v>281</v>
      </c>
      <c r="B292" s="96">
        <v>45216</v>
      </c>
      <c r="C292" s="133"/>
      <c r="D292" s="133"/>
      <c r="E292" s="102"/>
      <c r="F292" s="103"/>
      <c r="G292" s="102"/>
      <c r="H292" s="104"/>
      <c r="I292" s="87"/>
    </row>
    <row r="293" spans="1:9" ht="32.25" customHeight="1" x14ac:dyDescent="0.2">
      <c r="A293" s="100" t="s">
        <v>278</v>
      </c>
      <c r="B293" s="96">
        <v>45217</v>
      </c>
      <c r="C293" s="133"/>
      <c r="D293" s="133"/>
      <c r="E293" s="102"/>
      <c r="F293" s="132"/>
      <c r="G293" s="133"/>
      <c r="H293" s="134"/>
      <c r="I293" s="135"/>
    </row>
    <row r="294" spans="1:9" ht="25.5" customHeight="1" x14ac:dyDescent="0.2">
      <c r="A294" s="100" t="s">
        <v>279</v>
      </c>
      <c r="B294" s="96">
        <v>45218</v>
      </c>
      <c r="C294" s="102"/>
      <c r="D294" s="102"/>
      <c r="E294" s="102"/>
      <c r="F294" s="103"/>
      <c r="G294" s="102"/>
      <c r="H294" s="104"/>
      <c r="I294" s="87"/>
    </row>
    <row r="295" spans="1:9" ht="25.5" customHeight="1" x14ac:dyDescent="0.2">
      <c r="A295" s="100" t="s">
        <v>280</v>
      </c>
      <c r="B295" s="96">
        <v>45219</v>
      </c>
      <c r="C295" s="102"/>
      <c r="D295" s="102"/>
      <c r="E295" s="102"/>
      <c r="F295" s="103"/>
      <c r="G295" s="102"/>
      <c r="H295" s="104"/>
      <c r="I295" s="87"/>
    </row>
    <row r="296" spans="1:9" ht="25.5" customHeight="1" x14ac:dyDescent="0.2">
      <c r="A296" s="100" t="s">
        <v>275</v>
      </c>
      <c r="B296" s="96">
        <v>45220</v>
      </c>
      <c r="C296" s="137"/>
      <c r="D296" s="137"/>
      <c r="E296" s="97"/>
      <c r="F296" s="98"/>
      <c r="G296" s="97"/>
      <c r="H296" s="99"/>
      <c r="I296" s="139"/>
    </row>
    <row r="297" spans="1:9" ht="25.5" customHeight="1" x14ac:dyDescent="0.2">
      <c r="A297" s="100" t="s">
        <v>276</v>
      </c>
      <c r="B297" s="96">
        <v>45221</v>
      </c>
      <c r="C297" s="97"/>
      <c r="D297" s="97"/>
      <c r="E297" s="97"/>
      <c r="F297" s="98"/>
      <c r="G297" s="97"/>
      <c r="H297" s="99"/>
      <c r="I297" s="88"/>
    </row>
    <row r="298" spans="1:9" ht="25.5" customHeight="1" x14ac:dyDescent="0.2">
      <c r="A298" s="100" t="s">
        <v>277</v>
      </c>
      <c r="B298" s="96">
        <v>45222</v>
      </c>
      <c r="C298" s="102"/>
      <c r="D298" s="102"/>
      <c r="E298" s="102"/>
      <c r="F298" s="103"/>
      <c r="G298" s="102"/>
      <c r="H298" s="104"/>
      <c r="I298" s="87"/>
    </row>
    <row r="299" spans="1:9" ht="25.5" customHeight="1" x14ac:dyDescent="0.2">
      <c r="A299" s="100" t="s">
        <v>281</v>
      </c>
      <c r="B299" s="96">
        <v>45223</v>
      </c>
      <c r="C299" s="133"/>
      <c r="D299" s="133"/>
      <c r="E299" s="102"/>
      <c r="F299" s="103"/>
      <c r="G299" s="102"/>
      <c r="H299" s="104"/>
      <c r="I299" s="87"/>
    </row>
    <row r="300" spans="1:9" ht="25.5" customHeight="1" x14ac:dyDescent="0.2">
      <c r="A300" s="100" t="s">
        <v>278</v>
      </c>
      <c r="B300" s="96">
        <v>45224</v>
      </c>
      <c r="C300" s="102"/>
      <c r="D300" s="102"/>
      <c r="E300" s="102"/>
      <c r="F300" s="103"/>
      <c r="G300" s="102"/>
      <c r="H300" s="104"/>
      <c r="I300" s="87"/>
    </row>
    <row r="301" spans="1:9" ht="25.5" customHeight="1" x14ac:dyDescent="0.2">
      <c r="A301" s="100" t="s">
        <v>279</v>
      </c>
      <c r="B301" s="96">
        <v>45225</v>
      </c>
      <c r="C301" s="102"/>
      <c r="D301" s="102"/>
      <c r="E301" s="102"/>
      <c r="F301" s="132"/>
      <c r="G301" s="133"/>
      <c r="H301" s="134"/>
      <c r="I301" s="135"/>
    </row>
    <row r="302" spans="1:9" ht="25.5" customHeight="1" x14ac:dyDescent="0.2">
      <c r="A302" s="100" t="s">
        <v>280</v>
      </c>
      <c r="B302" s="96">
        <v>45226</v>
      </c>
      <c r="C302" s="102"/>
      <c r="D302" s="102"/>
      <c r="E302" s="102"/>
      <c r="F302" s="103"/>
      <c r="G302" s="102"/>
      <c r="H302" s="104"/>
      <c r="I302" s="87"/>
    </row>
    <row r="303" spans="1:9" ht="25.5" customHeight="1" x14ac:dyDescent="0.2">
      <c r="A303" s="100" t="s">
        <v>275</v>
      </c>
      <c r="B303" s="96">
        <v>45227</v>
      </c>
      <c r="C303" s="97"/>
      <c r="D303" s="97"/>
      <c r="E303" s="97"/>
      <c r="F303" s="98"/>
      <c r="G303" s="97"/>
      <c r="H303" s="99"/>
      <c r="I303" s="88"/>
    </row>
    <row r="304" spans="1:9" ht="25.5" customHeight="1" x14ac:dyDescent="0.2">
      <c r="A304" s="100" t="s">
        <v>276</v>
      </c>
      <c r="B304" s="96">
        <v>45228</v>
      </c>
      <c r="C304" s="97"/>
      <c r="D304" s="97"/>
      <c r="E304" s="97"/>
      <c r="F304" s="98"/>
      <c r="G304" s="97"/>
      <c r="H304" s="99"/>
      <c r="I304" s="88"/>
    </row>
    <row r="305" spans="1:9" ht="25.5" customHeight="1" x14ac:dyDescent="0.2">
      <c r="A305" s="100" t="s">
        <v>277</v>
      </c>
      <c r="B305" s="96">
        <v>45229</v>
      </c>
      <c r="C305" s="102"/>
      <c r="D305" s="102"/>
      <c r="E305" s="102"/>
      <c r="F305" s="103"/>
      <c r="G305" s="102"/>
      <c r="H305" s="104"/>
      <c r="I305" s="87"/>
    </row>
    <row r="306" spans="1:9" ht="25.5" customHeight="1" x14ac:dyDescent="0.2">
      <c r="A306" s="100" t="s">
        <v>281</v>
      </c>
      <c r="B306" s="96">
        <v>45230</v>
      </c>
      <c r="C306" s="102"/>
      <c r="D306" s="102"/>
      <c r="E306" s="102"/>
      <c r="F306" s="103"/>
      <c r="G306" s="102"/>
      <c r="H306" s="104"/>
      <c r="I306" s="87"/>
    </row>
    <row r="307" spans="1:9" ht="25.5" customHeight="1" x14ac:dyDescent="0.2">
      <c r="A307" s="100" t="s">
        <v>278</v>
      </c>
      <c r="B307" s="96">
        <v>45231</v>
      </c>
      <c r="C307" s="133"/>
      <c r="D307" s="133"/>
      <c r="E307" s="102"/>
      <c r="F307" s="103"/>
      <c r="G307" s="102"/>
      <c r="H307" s="104"/>
      <c r="I307" s="87"/>
    </row>
    <row r="308" spans="1:9" ht="25.5" customHeight="1" x14ac:dyDescent="0.2">
      <c r="A308" s="100" t="s">
        <v>279</v>
      </c>
      <c r="B308" s="96">
        <v>45232</v>
      </c>
      <c r="C308" s="102"/>
      <c r="D308" s="102"/>
      <c r="E308" s="102"/>
      <c r="F308" s="103"/>
      <c r="G308" s="102"/>
      <c r="H308" s="104"/>
      <c r="I308" s="87"/>
    </row>
    <row r="309" spans="1:9" ht="25.5" customHeight="1" x14ac:dyDescent="0.2">
      <c r="A309" s="100" t="s">
        <v>280</v>
      </c>
      <c r="B309" s="96">
        <v>45233</v>
      </c>
      <c r="C309" s="102"/>
      <c r="D309" s="102"/>
      <c r="E309" s="102"/>
      <c r="F309" s="103"/>
      <c r="G309" s="102"/>
      <c r="H309" s="104"/>
      <c r="I309" s="87"/>
    </row>
    <row r="310" spans="1:9" ht="25.5" customHeight="1" x14ac:dyDescent="0.2">
      <c r="A310" s="100" t="s">
        <v>275</v>
      </c>
      <c r="B310" s="96">
        <v>45234</v>
      </c>
      <c r="C310" s="97"/>
      <c r="D310" s="97"/>
      <c r="E310" s="97"/>
      <c r="F310" s="98"/>
      <c r="G310" s="97"/>
      <c r="H310" s="99"/>
      <c r="I310" s="88"/>
    </row>
    <row r="311" spans="1:9" ht="25.5" customHeight="1" x14ac:dyDescent="0.2">
      <c r="A311" s="100" t="s">
        <v>276</v>
      </c>
      <c r="B311" s="96">
        <v>45235</v>
      </c>
      <c r="C311" s="97"/>
      <c r="D311" s="97"/>
      <c r="E311" s="97"/>
      <c r="F311" s="98"/>
      <c r="G311" s="97"/>
      <c r="H311" s="99"/>
      <c r="I311" s="88"/>
    </row>
    <row r="312" spans="1:9" ht="25.5" customHeight="1" x14ac:dyDescent="0.2">
      <c r="A312" s="100" t="s">
        <v>277</v>
      </c>
      <c r="B312" s="96">
        <v>45236</v>
      </c>
      <c r="C312" s="102"/>
      <c r="D312" s="102"/>
      <c r="E312" s="102"/>
      <c r="F312" s="103"/>
      <c r="G312" s="102"/>
      <c r="H312" s="104"/>
      <c r="I312" s="87"/>
    </row>
    <row r="313" spans="1:9" ht="25.5" customHeight="1" x14ac:dyDescent="0.2">
      <c r="A313" s="100" t="s">
        <v>281</v>
      </c>
      <c r="B313" s="96">
        <v>45237</v>
      </c>
      <c r="C313" s="102"/>
      <c r="D313" s="102"/>
      <c r="E313" s="102"/>
      <c r="F313" s="103"/>
      <c r="G313" s="102"/>
      <c r="H313" s="104"/>
      <c r="I313" s="87"/>
    </row>
    <row r="314" spans="1:9" ht="25.5" customHeight="1" x14ac:dyDescent="0.2">
      <c r="A314" s="100" t="s">
        <v>278</v>
      </c>
      <c r="B314" s="96">
        <v>45238</v>
      </c>
      <c r="C314" s="102"/>
      <c r="D314" s="102"/>
      <c r="E314" s="102"/>
      <c r="F314" s="103"/>
      <c r="G314" s="102"/>
      <c r="H314" s="104"/>
      <c r="I314" s="87"/>
    </row>
    <row r="315" spans="1:9" ht="25.5" customHeight="1" x14ac:dyDescent="0.2">
      <c r="A315" s="100" t="s">
        <v>279</v>
      </c>
      <c r="B315" s="96">
        <v>45239</v>
      </c>
      <c r="C315" s="102"/>
      <c r="D315" s="102"/>
      <c r="E315" s="102"/>
      <c r="F315" s="103"/>
      <c r="G315" s="102"/>
      <c r="H315" s="104"/>
      <c r="I315" s="87"/>
    </row>
    <row r="316" spans="1:9" ht="25.5" customHeight="1" x14ac:dyDescent="0.2">
      <c r="A316" s="100" t="s">
        <v>280</v>
      </c>
      <c r="B316" s="96">
        <v>45240</v>
      </c>
      <c r="C316" s="102"/>
      <c r="D316" s="102"/>
      <c r="E316" s="102"/>
      <c r="F316" s="103"/>
      <c r="G316" s="102"/>
      <c r="H316" s="104"/>
      <c r="I316" s="87"/>
    </row>
    <row r="317" spans="1:9" ht="25.5" customHeight="1" x14ac:dyDescent="0.2">
      <c r="A317" s="100" t="s">
        <v>275</v>
      </c>
      <c r="B317" s="96">
        <v>45241</v>
      </c>
      <c r="C317" s="97"/>
      <c r="D317" s="97"/>
      <c r="E317" s="97"/>
      <c r="F317" s="98"/>
      <c r="G317" s="97"/>
      <c r="H317" s="99"/>
      <c r="I317" s="88"/>
    </row>
    <row r="318" spans="1:9" ht="25.5" customHeight="1" x14ac:dyDescent="0.2">
      <c r="A318" s="100" t="s">
        <v>276</v>
      </c>
      <c r="B318" s="96">
        <v>45242</v>
      </c>
      <c r="C318" s="97"/>
      <c r="D318" s="97"/>
      <c r="E318" s="97"/>
      <c r="F318" s="98"/>
      <c r="G318" s="97"/>
      <c r="H318" s="99"/>
      <c r="I318" s="88"/>
    </row>
    <row r="319" spans="1:9" ht="25.5" customHeight="1" x14ac:dyDescent="0.2">
      <c r="A319" s="100" t="s">
        <v>277</v>
      </c>
      <c r="B319" s="96">
        <v>45243</v>
      </c>
      <c r="C319" s="102"/>
      <c r="D319" s="102"/>
      <c r="E319" s="102"/>
      <c r="F319" s="103"/>
      <c r="G319" s="102"/>
      <c r="H319" s="104"/>
      <c r="I319" s="87"/>
    </row>
    <row r="320" spans="1:9" ht="25.5" customHeight="1" x14ac:dyDescent="0.2">
      <c r="A320" s="100" t="s">
        <v>281</v>
      </c>
      <c r="B320" s="96">
        <v>45244</v>
      </c>
      <c r="C320" s="102"/>
      <c r="D320" s="102"/>
      <c r="E320" s="102"/>
      <c r="F320" s="103"/>
      <c r="G320" s="102"/>
      <c r="H320" s="104"/>
      <c r="I320" s="87"/>
    </row>
    <row r="321" spans="1:9" ht="25.5" customHeight="1" x14ac:dyDescent="0.2">
      <c r="A321" s="100" t="s">
        <v>278</v>
      </c>
      <c r="B321" s="96">
        <v>45245</v>
      </c>
      <c r="C321" s="102"/>
      <c r="D321" s="102"/>
      <c r="E321" s="102"/>
      <c r="F321" s="103"/>
      <c r="G321" s="102"/>
      <c r="H321" s="104"/>
      <c r="I321" s="87"/>
    </row>
    <row r="322" spans="1:9" ht="25.5" customHeight="1" x14ac:dyDescent="0.2">
      <c r="A322" s="100" t="s">
        <v>279</v>
      </c>
      <c r="B322" s="96">
        <v>45246</v>
      </c>
      <c r="C322" s="102"/>
      <c r="D322" s="102"/>
      <c r="E322" s="102"/>
      <c r="F322" s="103"/>
      <c r="G322" s="102"/>
      <c r="H322" s="104"/>
      <c r="I322" s="87"/>
    </row>
    <row r="323" spans="1:9" ht="25.5" customHeight="1" x14ac:dyDescent="0.2">
      <c r="A323" s="100" t="s">
        <v>280</v>
      </c>
      <c r="B323" s="96">
        <v>45247</v>
      </c>
      <c r="C323" s="102"/>
      <c r="D323" s="102"/>
      <c r="E323" s="102"/>
      <c r="F323" s="103"/>
      <c r="G323" s="102"/>
      <c r="H323" s="104"/>
      <c r="I323" s="87"/>
    </row>
    <row r="324" spans="1:9" ht="25.5" customHeight="1" x14ac:dyDescent="0.2">
      <c r="A324" s="100" t="s">
        <v>275</v>
      </c>
      <c r="B324" s="96">
        <v>45248</v>
      </c>
      <c r="C324" s="97"/>
      <c r="D324" s="97"/>
      <c r="E324" s="97"/>
      <c r="F324" s="98"/>
      <c r="G324" s="97"/>
      <c r="H324" s="99"/>
      <c r="I324" s="88"/>
    </row>
    <row r="325" spans="1:9" ht="25.5" customHeight="1" x14ac:dyDescent="0.2">
      <c r="A325" s="100" t="s">
        <v>276</v>
      </c>
      <c r="B325" s="96">
        <v>45249</v>
      </c>
      <c r="C325" s="97"/>
      <c r="D325" s="97"/>
      <c r="E325" s="97"/>
      <c r="F325" s="98"/>
      <c r="G325" s="97"/>
      <c r="H325" s="99"/>
      <c r="I325" s="88"/>
    </row>
    <row r="326" spans="1:9" ht="25.5" customHeight="1" x14ac:dyDescent="0.2">
      <c r="A326" s="100" t="s">
        <v>277</v>
      </c>
      <c r="B326" s="96">
        <v>45250</v>
      </c>
      <c r="C326" s="102"/>
      <c r="D326" s="102"/>
      <c r="E326" s="102"/>
      <c r="F326" s="103"/>
      <c r="G326" s="102"/>
      <c r="H326" s="104"/>
      <c r="I326" s="87"/>
    </row>
    <row r="327" spans="1:9" ht="25.5" customHeight="1" x14ac:dyDescent="0.2">
      <c r="A327" s="100" t="s">
        <v>281</v>
      </c>
      <c r="B327" s="96">
        <v>45251</v>
      </c>
      <c r="C327" s="102"/>
      <c r="D327" s="102"/>
      <c r="E327" s="102"/>
      <c r="F327" s="103"/>
      <c r="G327" s="102"/>
      <c r="H327" s="104"/>
      <c r="I327" s="87"/>
    </row>
    <row r="328" spans="1:9" ht="25.5" customHeight="1" x14ac:dyDescent="0.2">
      <c r="A328" s="100" t="s">
        <v>278</v>
      </c>
      <c r="B328" s="96">
        <v>45252</v>
      </c>
      <c r="C328" s="102"/>
      <c r="D328" s="102"/>
      <c r="E328" s="102"/>
      <c r="F328" s="103"/>
      <c r="G328" s="102"/>
      <c r="H328" s="104"/>
      <c r="I328" s="87"/>
    </row>
    <row r="329" spans="1:9" ht="25.5" customHeight="1" x14ac:dyDescent="0.2">
      <c r="A329" s="100" t="s">
        <v>279</v>
      </c>
      <c r="B329" s="96">
        <v>45253</v>
      </c>
      <c r="C329" s="102"/>
      <c r="D329" s="102"/>
      <c r="E329" s="102"/>
      <c r="F329" s="103"/>
      <c r="G329" s="102"/>
      <c r="H329" s="104"/>
      <c r="I329" s="87"/>
    </row>
    <row r="330" spans="1:9" ht="25.5" customHeight="1" x14ac:dyDescent="0.2">
      <c r="A330" s="100" t="s">
        <v>280</v>
      </c>
      <c r="B330" s="96">
        <v>45254</v>
      </c>
      <c r="C330" s="102"/>
      <c r="D330" s="102"/>
      <c r="E330" s="102"/>
      <c r="F330" s="103"/>
      <c r="G330" s="102"/>
      <c r="H330" s="104"/>
      <c r="I330" s="87"/>
    </row>
    <row r="331" spans="1:9" ht="25.5" customHeight="1" x14ac:dyDescent="0.2">
      <c r="A331" s="100" t="s">
        <v>275</v>
      </c>
      <c r="B331" s="96">
        <v>45255</v>
      </c>
      <c r="C331" s="97"/>
      <c r="D331" s="97"/>
      <c r="E331" s="97"/>
      <c r="F331" s="98"/>
      <c r="G331" s="97"/>
      <c r="H331" s="99"/>
      <c r="I331" s="88"/>
    </row>
    <row r="332" spans="1:9" ht="25.5" customHeight="1" x14ac:dyDescent="0.2">
      <c r="A332" s="100" t="s">
        <v>276</v>
      </c>
      <c r="B332" s="96">
        <v>45256</v>
      </c>
      <c r="C332" s="97"/>
      <c r="D332" s="97"/>
      <c r="E332" s="97"/>
      <c r="F332" s="98"/>
      <c r="G332" s="97"/>
      <c r="H332" s="99"/>
      <c r="I332" s="88"/>
    </row>
    <row r="333" spans="1:9" ht="25.5" customHeight="1" x14ac:dyDescent="0.2">
      <c r="A333" s="100" t="s">
        <v>277</v>
      </c>
      <c r="B333" s="96">
        <v>45257</v>
      </c>
      <c r="C333" s="102"/>
      <c r="D333" s="102"/>
      <c r="E333" s="102"/>
      <c r="F333" s="103"/>
      <c r="G333" s="102"/>
      <c r="H333" s="104"/>
      <c r="I333" s="87"/>
    </row>
    <row r="334" spans="1:9" ht="25.5" customHeight="1" x14ac:dyDescent="0.2">
      <c r="A334" s="100" t="s">
        <v>281</v>
      </c>
      <c r="B334" s="96">
        <v>45258</v>
      </c>
      <c r="C334" s="102"/>
      <c r="D334" s="102"/>
      <c r="E334" s="102"/>
      <c r="F334" s="103"/>
      <c r="G334" s="102"/>
      <c r="H334" s="104"/>
      <c r="I334" s="87"/>
    </row>
    <row r="335" spans="1:9" ht="25.5" customHeight="1" x14ac:dyDescent="0.2">
      <c r="A335" s="100" t="s">
        <v>278</v>
      </c>
      <c r="B335" s="96">
        <v>45259</v>
      </c>
      <c r="C335" s="102"/>
      <c r="D335" s="102"/>
      <c r="E335" s="102"/>
      <c r="F335" s="103"/>
      <c r="G335" s="102"/>
      <c r="H335" s="104"/>
      <c r="I335" s="87"/>
    </row>
    <row r="336" spans="1:9" ht="25.5" customHeight="1" x14ac:dyDescent="0.2">
      <c r="A336" s="100" t="s">
        <v>279</v>
      </c>
      <c r="B336" s="96">
        <v>45260</v>
      </c>
      <c r="C336" s="102"/>
      <c r="D336" s="102"/>
      <c r="E336" s="102"/>
      <c r="F336" s="103"/>
      <c r="G336" s="102"/>
      <c r="H336" s="104"/>
      <c r="I336" s="87"/>
    </row>
    <row r="337" spans="1:9" ht="25.5" customHeight="1" x14ac:dyDescent="0.2">
      <c r="A337" s="100" t="s">
        <v>280</v>
      </c>
      <c r="B337" s="96">
        <v>45261</v>
      </c>
      <c r="C337" s="102"/>
      <c r="D337" s="102"/>
      <c r="E337" s="102"/>
      <c r="F337" s="103"/>
      <c r="G337" s="102"/>
      <c r="H337" s="104"/>
      <c r="I337" s="87"/>
    </row>
    <row r="338" spans="1:9" ht="25.5" customHeight="1" x14ac:dyDescent="0.2">
      <c r="A338" s="100" t="s">
        <v>275</v>
      </c>
      <c r="B338" s="96">
        <v>45262</v>
      </c>
      <c r="C338" s="97"/>
      <c r="D338" s="97"/>
      <c r="E338" s="97"/>
      <c r="F338" s="98"/>
      <c r="G338" s="97"/>
      <c r="H338" s="99"/>
      <c r="I338" s="88"/>
    </row>
    <row r="339" spans="1:9" ht="25.5" customHeight="1" x14ac:dyDescent="0.2">
      <c r="A339" s="100" t="s">
        <v>276</v>
      </c>
      <c r="B339" s="96">
        <v>45263</v>
      </c>
      <c r="C339" s="97"/>
      <c r="D339" s="97"/>
      <c r="E339" s="97"/>
      <c r="F339" s="98"/>
      <c r="G339" s="97"/>
      <c r="H339" s="99"/>
      <c r="I339" s="88"/>
    </row>
    <row r="340" spans="1:9" ht="25.5" customHeight="1" x14ac:dyDescent="0.2">
      <c r="A340" s="100" t="s">
        <v>277</v>
      </c>
      <c r="B340" s="96">
        <v>45264</v>
      </c>
      <c r="C340" s="102"/>
      <c r="D340" s="102"/>
      <c r="E340" s="102"/>
      <c r="F340" s="103"/>
      <c r="G340" s="102"/>
      <c r="H340" s="104"/>
      <c r="I340" s="87"/>
    </row>
    <row r="341" spans="1:9" ht="25.5" customHeight="1" x14ac:dyDescent="0.2">
      <c r="A341" s="100" t="s">
        <v>281</v>
      </c>
      <c r="B341" s="96">
        <v>45265</v>
      </c>
      <c r="C341" s="102"/>
      <c r="D341" s="102"/>
      <c r="E341" s="102"/>
      <c r="F341" s="103"/>
      <c r="G341" s="102"/>
      <c r="H341" s="104"/>
      <c r="I341" s="87"/>
    </row>
    <row r="342" spans="1:9" ht="25.5" customHeight="1" x14ac:dyDescent="0.2">
      <c r="A342" s="100" t="s">
        <v>278</v>
      </c>
      <c r="B342" s="96">
        <v>45266</v>
      </c>
      <c r="C342" s="102"/>
      <c r="D342" s="102"/>
      <c r="E342" s="102"/>
      <c r="F342" s="103"/>
      <c r="G342" s="102"/>
      <c r="H342" s="104"/>
      <c r="I342" s="87"/>
    </row>
    <row r="343" spans="1:9" ht="25.5" customHeight="1" x14ac:dyDescent="0.2">
      <c r="A343" s="100" t="s">
        <v>279</v>
      </c>
      <c r="B343" s="96">
        <v>45267</v>
      </c>
      <c r="C343" s="102"/>
      <c r="D343" s="102"/>
      <c r="E343" s="102"/>
      <c r="F343" s="103"/>
      <c r="G343" s="102"/>
      <c r="H343" s="104"/>
      <c r="I343" s="87"/>
    </row>
    <row r="344" spans="1:9" ht="25.5" customHeight="1" x14ac:dyDescent="0.2">
      <c r="A344" s="100" t="s">
        <v>280</v>
      </c>
      <c r="B344" s="96">
        <v>45268</v>
      </c>
      <c r="C344" s="102"/>
      <c r="D344" s="102"/>
      <c r="E344" s="102"/>
      <c r="F344" s="103"/>
      <c r="G344" s="102"/>
      <c r="H344" s="104"/>
      <c r="I344" s="87"/>
    </row>
    <row r="345" spans="1:9" ht="25.5" customHeight="1" x14ac:dyDescent="0.2">
      <c r="A345" s="100" t="s">
        <v>275</v>
      </c>
      <c r="B345" s="96">
        <v>45269</v>
      </c>
      <c r="C345" s="97"/>
      <c r="D345" s="97"/>
      <c r="E345" s="97"/>
      <c r="F345" s="98"/>
      <c r="G345" s="97"/>
      <c r="H345" s="99"/>
      <c r="I345" s="88"/>
    </row>
    <row r="346" spans="1:9" ht="25.5" customHeight="1" x14ac:dyDescent="0.2">
      <c r="A346" s="100" t="s">
        <v>276</v>
      </c>
      <c r="B346" s="96">
        <v>45270</v>
      </c>
      <c r="C346" s="97"/>
      <c r="D346" s="97"/>
      <c r="E346" s="97"/>
      <c r="F346" s="98"/>
      <c r="G346" s="97"/>
      <c r="H346" s="99"/>
      <c r="I346" s="88"/>
    </row>
    <row r="347" spans="1:9" ht="25.5" customHeight="1" x14ac:dyDescent="0.2">
      <c r="A347" s="100" t="s">
        <v>277</v>
      </c>
      <c r="B347" s="96">
        <v>45271</v>
      </c>
      <c r="C347" s="102"/>
      <c r="D347" s="102"/>
      <c r="E347" s="102"/>
      <c r="F347" s="103"/>
      <c r="G347" s="102"/>
      <c r="H347" s="104"/>
      <c r="I347" s="87"/>
    </row>
    <row r="348" spans="1:9" ht="25.5" customHeight="1" x14ac:dyDescent="0.2">
      <c r="A348" s="100" t="s">
        <v>281</v>
      </c>
      <c r="B348" s="96">
        <v>45272</v>
      </c>
      <c r="C348" s="102"/>
      <c r="D348" s="102"/>
      <c r="E348" s="102"/>
      <c r="F348" s="103"/>
      <c r="G348" s="102"/>
      <c r="H348" s="104"/>
      <c r="I348" s="87"/>
    </row>
    <row r="349" spans="1:9" ht="25.5" customHeight="1" x14ac:dyDescent="0.2">
      <c r="A349" s="100" t="s">
        <v>278</v>
      </c>
      <c r="B349" s="96">
        <v>45273</v>
      </c>
      <c r="C349" s="102"/>
      <c r="D349" s="102"/>
      <c r="E349" s="102"/>
      <c r="F349" s="103"/>
      <c r="G349" s="102"/>
      <c r="H349" s="104"/>
      <c r="I349" s="87"/>
    </row>
    <row r="350" spans="1:9" ht="25.5" customHeight="1" x14ac:dyDescent="0.2">
      <c r="A350" s="100" t="s">
        <v>279</v>
      </c>
      <c r="B350" s="96">
        <v>45274</v>
      </c>
      <c r="C350" s="102"/>
      <c r="D350" s="102"/>
      <c r="E350" s="102"/>
      <c r="F350" s="103"/>
      <c r="G350" s="102"/>
      <c r="H350" s="104"/>
      <c r="I350" s="87"/>
    </row>
    <row r="351" spans="1:9" ht="25.5" customHeight="1" x14ac:dyDescent="0.2">
      <c r="A351" s="100" t="s">
        <v>280</v>
      </c>
      <c r="B351" s="96">
        <v>45275</v>
      </c>
      <c r="C351" s="102"/>
      <c r="D351" s="102"/>
      <c r="E351" s="102"/>
      <c r="F351" s="103"/>
      <c r="G351" s="102"/>
      <c r="H351" s="104"/>
      <c r="I351" s="87"/>
    </row>
    <row r="352" spans="1:9" ht="25.5" customHeight="1" x14ac:dyDescent="0.2">
      <c r="A352" s="100" t="s">
        <v>275</v>
      </c>
      <c r="B352" s="96">
        <v>45276</v>
      </c>
      <c r="C352" s="97"/>
      <c r="D352" s="97"/>
      <c r="E352" s="97"/>
      <c r="F352" s="98"/>
      <c r="G352" s="97"/>
      <c r="H352" s="99"/>
      <c r="I352" s="88"/>
    </row>
    <row r="353" spans="1:9" ht="25.5" customHeight="1" x14ac:dyDescent="0.2">
      <c r="A353" s="100" t="s">
        <v>276</v>
      </c>
      <c r="B353" s="96">
        <v>45277</v>
      </c>
      <c r="C353" s="97"/>
      <c r="D353" s="97"/>
      <c r="E353" s="97"/>
      <c r="F353" s="98"/>
      <c r="G353" s="97"/>
      <c r="H353" s="99"/>
      <c r="I353" s="88"/>
    </row>
    <row r="354" spans="1:9" ht="25.5" customHeight="1" x14ac:dyDescent="0.2">
      <c r="A354" s="100" t="s">
        <v>277</v>
      </c>
      <c r="B354" s="96">
        <v>45278</v>
      </c>
      <c r="C354" s="102"/>
      <c r="D354" s="102"/>
      <c r="E354" s="102"/>
      <c r="F354" s="103"/>
      <c r="G354" s="102"/>
      <c r="H354" s="104"/>
      <c r="I354" s="87"/>
    </row>
    <row r="355" spans="1:9" ht="25.5" customHeight="1" x14ac:dyDescent="0.2">
      <c r="A355" s="100" t="s">
        <v>281</v>
      </c>
      <c r="B355" s="96">
        <v>45279</v>
      </c>
      <c r="C355" s="102"/>
      <c r="D355" s="102"/>
      <c r="E355" s="102"/>
      <c r="F355" s="103"/>
      <c r="G355" s="102"/>
      <c r="H355" s="104"/>
      <c r="I355" s="87"/>
    </row>
    <row r="356" spans="1:9" ht="25.5" customHeight="1" x14ac:dyDescent="0.2">
      <c r="A356" s="100" t="s">
        <v>278</v>
      </c>
      <c r="B356" s="96">
        <v>45280</v>
      </c>
      <c r="C356" s="102"/>
      <c r="D356" s="102"/>
      <c r="E356" s="102"/>
      <c r="F356" s="103"/>
      <c r="G356" s="102"/>
      <c r="H356" s="104"/>
      <c r="I356" s="87"/>
    </row>
    <row r="357" spans="1:9" ht="25.5" customHeight="1" x14ac:dyDescent="0.2">
      <c r="A357" s="100" t="s">
        <v>279</v>
      </c>
      <c r="B357" s="96">
        <v>45281</v>
      </c>
      <c r="C357" s="102"/>
      <c r="D357" s="102"/>
      <c r="E357" s="102"/>
      <c r="F357" s="103"/>
      <c r="G357" s="102"/>
      <c r="H357" s="104"/>
      <c r="I357" s="87"/>
    </row>
    <row r="358" spans="1:9" ht="25.5" customHeight="1" x14ac:dyDescent="0.2">
      <c r="A358" s="100" t="s">
        <v>280</v>
      </c>
      <c r="B358" s="96">
        <v>45282</v>
      </c>
      <c r="C358" s="102"/>
      <c r="D358" s="102"/>
      <c r="E358" s="102"/>
      <c r="F358" s="103"/>
      <c r="G358" s="102"/>
      <c r="H358" s="104"/>
      <c r="I358" s="87"/>
    </row>
    <row r="359" spans="1:9" ht="25.5" customHeight="1" x14ac:dyDescent="0.2">
      <c r="A359" s="100" t="s">
        <v>275</v>
      </c>
      <c r="B359" s="96">
        <v>45283</v>
      </c>
      <c r="C359" s="97"/>
      <c r="D359" s="97"/>
      <c r="E359" s="97"/>
      <c r="F359" s="98"/>
      <c r="G359" s="97"/>
      <c r="H359" s="99"/>
      <c r="I359" s="88"/>
    </row>
    <row r="360" spans="1:9" ht="25.5" customHeight="1" x14ac:dyDescent="0.2">
      <c r="A360" s="100" t="s">
        <v>276</v>
      </c>
      <c r="B360" s="96">
        <v>45284</v>
      </c>
      <c r="C360" s="97"/>
      <c r="D360" s="97"/>
      <c r="E360" s="97"/>
      <c r="F360" s="98"/>
      <c r="G360" s="97"/>
      <c r="H360" s="99"/>
      <c r="I360" s="88"/>
    </row>
    <row r="361" spans="1:9" ht="25.5" customHeight="1" x14ac:dyDescent="0.2">
      <c r="A361" s="100" t="s">
        <v>277</v>
      </c>
      <c r="B361" s="96">
        <v>45285</v>
      </c>
      <c r="C361" s="102"/>
      <c r="D361" s="102"/>
      <c r="E361" s="102"/>
      <c r="F361" s="103"/>
      <c r="G361" s="102"/>
      <c r="H361" s="104"/>
      <c r="I361" s="87"/>
    </row>
    <row r="362" spans="1:9" ht="25.5" customHeight="1" x14ac:dyDescent="0.2">
      <c r="A362" s="100" t="s">
        <v>281</v>
      </c>
      <c r="B362" s="96">
        <v>45286</v>
      </c>
      <c r="C362" s="102"/>
      <c r="D362" s="102"/>
      <c r="E362" s="102"/>
      <c r="F362" s="103"/>
      <c r="G362" s="102"/>
      <c r="H362" s="104"/>
      <c r="I362" s="87"/>
    </row>
    <row r="363" spans="1:9" ht="25.5" customHeight="1" x14ac:dyDescent="0.2">
      <c r="A363" s="100" t="s">
        <v>278</v>
      </c>
      <c r="B363" s="96">
        <v>45287</v>
      </c>
      <c r="C363" s="102"/>
      <c r="D363" s="102"/>
      <c r="E363" s="102"/>
      <c r="F363" s="103"/>
      <c r="G363" s="102"/>
      <c r="H363" s="104"/>
      <c r="I363" s="87"/>
    </row>
    <row r="364" spans="1:9" ht="25.5" customHeight="1" x14ac:dyDescent="0.2">
      <c r="A364" s="100" t="s">
        <v>279</v>
      </c>
      <c r="B364" s="96">
        <v>45288</v>
      </c>
      <c r="C364" s="102"/>
      <c r="D364" s="102"/>
      <c r="E364" s="102"/>
      <c r="F364" s="103"/>
      <c r="G364" s="102"/>
      <c r="H364" s="104"/>
      <c r="I364" s="87"/>
    </row>
    <row r="365" spans="1:9" ht="25.5" customHeight="1" x14ac:dyDescent="0.2">
      <c r="A365" s="100" t="s">
        <v>280</v>
      </c>
      <c r="B365" s="96">
        <v>45289</v>
      </c>
      <c r="C365" s="102"/>
      <c r="D365" s="102"/>
      <c r="E365" s="102"/>
      <c r="F365" s="103"/>
      <c r="G365" s="102"/>
      <c r="H365" s="104"/>
      <c r="I365" s="87"/>
    </row>
    <row r="366" spans="1:9" ht="25.5" customHeight="1" x14ac:dyDescent="0.2">
      <c r="A366" s="100" t="s">
        <v>275</v>
      </c>
      <c r="B366" s="96">
        <v>45290</v>
      </c>
      <c r="C366" s="97"/>
      <c r="D366" s="97"/>
      <c r="E366" s="97"/>
      <c r="F366" s="98"/>
      <c r="G366" s="97"/>
      <c r="H366" s="99"/>
      <c r="I366" s="88"/>
    </row>
    <row r="367" spans="1:9" ht="25.5" customHeight="1" x14ac:dyDescent="0.2">
      <c r="A367" s="100" t="s">
        <v>276</v>
      </c>
      <c r="B367" s="96">
        <v>45291</v>
      </c>
      <c r="C367" s="97"/>
      <c r="D367" s="97"/>
      <c r="E367" s="97"/>
      <c r="F367" s="98"/>
      <c r="G367" s="97"/>
      <c r="H367" s="99"/>
      <c r="I367" s="88"/>
    </row>
  </sheetData>
  <autoFilter ref="A1:I396" xr:uid="{00000000-0009-0000-0000-000004000000}"/>
  <conditionalFormatting sqref="H1:H1048576 G209">
    <cfRule type="containsText" dxfId="1" priority="1" operator="containsText" text="reste">
      <formula>NOT(ISERROR(SEARCH("reste",G1)))</formula>
    </cfRule>
    <cfRule type="endsWith" dxfId="0" priority="2" operator="endsWith" text="reste">
      <formula>RIGHT(G1,LEN("reste"))="reste"</formula>
    </cfRule>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sheetPr>
  <dimension ref="A1:H27"/>
  <sheetViews>
    <sheetView workbookViewId="0">
      <pane ySplit="1" topLeftCell="A2" activePane="bottomLeft" state="frozen"/>
      <selection pane="bottomLeft" activeCell="F3" sqref="F3"/>
    </sheetView>
  </sheetViews>
  <sheetFormatPr baseColWidth="10" defaultColWidth="11.42578125" defaultRowHeight="12" x14ac:dyDescent="0.2"/>
  <cols>
    <col min="1" max="1" width="8.42578125" style="17" customWidth="1"/>
    <col min="2" max="2" width="40.140625" style="20" bestFit="1" customWidth="1"/>
    <col min="3" max="3" width="31.85546875" style="20" customWidth="1"/>
    <col min="4" max="4" width="25" style="18" customWidth="1"/>
    <col min="5" max="5" width="11.7109375" style="20" customWidth="1"/>
    <col min="6" max="6" width="57.140625" style="18" customWidth="1"/>
    <col min="7" max="7" width="14.5703125" style="17" bestFit="1" customWidth="1"/>
    <col min="8" max="8" width="46.140625" style="18" customWidth="1"/>
    <col min="9" max="16384" width="11.42578125" style="16"/>
  </cols>
  <sheetData>
    <row r="1" spans="1:8" s="60" customFormat="1" x14ac:dyDescent="0.2">
      <c r="A1" s="58" t="s">
        <v>20</v>
      </c>
      <c r="B1" s="59" t="s">
        <v>0</v>
      </c>
      <c r="C1" s="59" t="s">
        <v>1</v>
      </c>
      <c r="D1" s="59" t="s">
        <v>4</v>
      </c>
      <c r="E1" s="59" t="s">
        <v>3</v>
      </c>
      <c r="F1" s="59" t="s">
        <v>2</v>
      </c>
      <c r="G1" s="58" t="s">
        <v>23</v>
      </c>
      <c r="H1" s="59" t="s">
        <v>5</v>
      </c>
    </row>
    <row r="2" spans="1:8" s="19" customFormat="1" ht="26.25" customHeight="1" x14ac:dyDescent="0.2">
      <c r="A2" s="54" t="s">
        <v>31</v>
      </c>
      <c r="B2" s="55" t="s">
        <v>34</v>
      </c>
      <c r="C2" s="55" t="s">
        <v>119</v>
      </c>
      <c r="D2" s="56" t="s">
        <v>157</v>
      </c>
      <c r="E2" s="61" t="s">
        <v>124</v>
      </c>
      <c r="F2" s="56" t="s">
        <v>117</v>
      </c>
      <c r="G2" s="54" t="s">
        <v>111</v>
      </c>
      <c r="H2" s="56" t="s">
        <v>118</v>
      </c>
    </row>
    <row r="3" spans="1:8" s="19" customFormat="1" ht="48" x14ac:dyDescent="0.2">
      <c r="A3" s="51" t="s">
        <v>32</v>
      </c>
      <c r="B3" s="52" t="s">
        <v>116</v>
      </c>
      <c r="C3" s="52" t="s">
        <v>132</v>
      </c>
      <c r="D3" s="53" t="s">
        <v>160</v>
      </c>
      <c r="E3" s="57" t="s">
        <v>125</v>
      </c>
      <c r="F3" s="53" t="s">
        <v>120</v>
      </c>
      <c r="G3" s="51" t="s">
        <v>112</v>
      </c>
      <c r="H3" s="53" t="s">
        <v>121</v>
      </c>
    </row>
    <row r="4" spans="1:8" s="19" customFormat="1" ht="24.75" customHeight="1" x14ac:dyDescent="0.2">
      <c r="A4" s="54" t="s">
        <v>33</v>
      </c>
      <c r="B4" s="55" t="s">
        <v>127</v>
      </c>
      <c r="C4" s="55" t="s">
        <v>131</v>
      </c>
      <c r="D4" s="56" t="s">
        <v>159</v>
      </c>
      <c r="E4" s="61" t="s">
        <v>126</v>
      </c>
      <c r="F4" s="56" t="s">
        <v>128</v>
      </c>
      <c r="G4" s="54" t="s">
        <v>112</v>
      </c>
      <c r="H4" s="56"/>
    </row>
    <row r="5" spans="1:8" s="19" customFormat="1" ht="24.75" customHeight="1" x14ac:dyDescent="0.2">
      <c r="A5" s="51" t="s">
        <v>21</v>
      </c>
      <c r="B5" s="52" t="s">
        <v>114</v>
      </c>
      <c r="C5" s="52" t="s">
        <v>133</v>
      </c>
      <c r="D5" s="53" t="s">
        <v>158</v>
      </c>
      <c r="E5" s="57" t="s">
        <v>124</v>
      </c>
      <c r="F5" s="53" t="s">
        <v>113</v>
      </c>
      <c r="G5" s="51" t="s">
        <v>86</v>
      </c>
      <c r="H5" s="53" t="s">
        <v>130</v>
      </c>
    </row>
    <row r="6" spans="1:8" s="19" customFormat="1" ht="24.75" customHeight="1" x14ac:dyDescent="0.2">
      <c r="A6" s="54" t="s">
        <v>22</v>
      </c>
      <c r="B6" s="55" t="s">
        <v>115</v>
      </c>
      <c r="C6" s="55" t="s">
        <v>134</v>
      </c>
      <c r="D6" s="56" t="s">
        <v>157</v>
      </c>
      <c r="E6" s="61" t="s">
        <v>124</v>
      </c>
      <c r="F6" s="56" t="s">
        <v>129</v>
      </c>
      <c r="G6" s="54" t="s">
        <v>153</v>
      </c>
      <c r="H6" s="56" t="s">
        <v>118</v>
      </c>
    </row>
    <row r="7" spans="1:8" s="19" customFormat="1" ht="24.75" customHeight="1" x14ac:dyDescent="0.2">
      <c r="A7" s="51" t="s">
        <v>122</v>
      </c>
      <c r="B7" s="52" t="s">
        <v>123</v>
      </c>
      <c r="C7" s="52" t="s">
        <v>137</v>
      </c>
      <c r="D7" s="53" t="s">
        <v>156</v>
      </c>
      <c r="E7" s="57" t="s">
        <v>125</v>
      </c>
      <c r="F7" s="53" t="s">
        <v>135</v>
      </c>
      <c r="G7" s="51" t="s">
        <v>112</v>
      </c>
      <c r="H7" s="53" t="s">
        <v>136</v>
      </c>
    </row>
    <row r="8" spans="1:8" s="19" customFormat="1" ht="60" x14ac:dyDescent="0.2">
      <c r="A8" s="54" t="s">
        <v>150</v>
      </c>
      <c r="B8" s="55" t="s">
        <v>151</v>
      </c>
      <c r="C8" s="55" t="s">
        <v>154</v>
      </c>
      <c r="D8" s="56" t="s">
        <v>155</v>
      </c>
      <c r="E8" s="61" t="s">
        <v>152</v>
      </c>
      <c r="F8" s="56" t="s">
        <v>161</v>
      </c>
      <c r="G8" s="54" t="s">
        <v>153</v>
      </c>
      <c r="H8" s="56"/>
    </row>
    <row r="9" spans="1:8" s="19" customFormat="1" ht="24.75" customHeight="1" x14ac:dyDescent="0.2">
      <c r="A9" s="17"/>
      <c r="B9" s="20"/>
      <c r="C9" s="20"/>
      <c r="D9" s="18"/>
      <c r="E9" s="20"/>
      <c r="F9" s="18"/>
      <c r="G9" s="17"/>
      <c r="H9" s="18"/>
    </row>
    <row r="10" spans="1:8" s="19" customFormat="1" ht="24.75" customHeight="1" x14ac:dyDescent="0.2">
      <c r="A10" s="51"/>
      <c r="B10" s="52" t="s">
        <v>187</v>
      </c>
      <c r="C10" s="52"/>
      <c r="D10" s="53"/>
      <c r="E10" s="57"/>
      <c r="F10" s="53"/>
      <c r="G10" s="51" t="s">
        <v>200</v>
      </c>
      <c r="H10" s="53"/>
    </row>
    <row r="11" spans="1:8" s="19" customFormat="1" ht="24" x14ac:dyDescent="0.2">
      <c r="A11" s="54"/>
      <c r="B11" s="55" t="s">
        <v>188</v>
      </c>
      <c r="C11" s="55"/>
      <c r="D11" s="56"/>
      <c r="E11" s="61"/>
      <c r="F11" s="56"/>
      <c r="G11" s="54" t="s">
        <v>200</v>
      </c>
      <c r="H11" s="56"/>
    </row>
    <row r="12" spans="1:8" s="19" customFormat="1" ht="24.75" customHeight="1" x14ac:dyDescent="0.2">
      <c r="A12" s="51"/>
      <c r="B12" s="52" t="s">
        <v>189</v>
      </c>
      <c r="C12" s="52"/>
      <c r="D12" s="53"/>
      <c r="E12" s="57"/>
      <c r="F12" s="53"/>
      <c r="G12" s="51" t="s">
        <v>200</v>
      </c>
      <c r="H12" s="53"/>
    </row>
    <row r="13" spans="1:8" s="19" customFormat="1" ht="24" x14ac:dyDescent="0.2">
      <c r="A13" s="54"/>
      <c r="B13" s="55" t="s">
        <v>190</v>
      </c>
      <c r="C13" s="55"/>
      <c r="D13" s="56"/>
      <c r="E13" s="61"/>
      <c r="F13" s="56"/>
      <c r="G13" s="54" t="s">
        <v>200</v>
      </c>
      <c r="H13" s="56"/>
    </row>
    <row r="14" spans="1:8" s="19" customFormat="1" ht="24.75" customHeight="1" x14ac:dyDescent="0.2">
      <c r="A14" s="51"/>
      <c r="B14" s="52" t="s">
        <v>191</v>
      </c>
      <c r="C14" s="52"/>
      <c r="D14" s="53"/>
      <c r="E14" s="57"/>
      <c r="F14" s="53"/>
      <c r="G14" s="51" t="s">
        <v>200</v>
      </c>
      <c r="H14" s="53"/>
    </row>
    <row r="15" spans="1:8" s="19" customFormat="1" x14ac:dyDescent="0.2">
      <c r="A15" s="54"/>
      <c r="B15" s="55" t="s">
        <v>192</v>
      </c>
      <c r="C15" s="55"/>
      <c r="D15" s="56"/>
      <c r="E15" s="61"/>
      <c r="F15" s="56"/>
      <c r="G15" s="54" t="s">
        <v>200</v>
      </c>
      <c r="H15" s="56"/>
    </row>
    <row r="16" spans="1:8" s="19" customFormat="1" ht="24.75" customHeight="1" x14ac:dyDescent="0.2">
      <c r="A16" s="51"/>
      <c r="B16" s="52" t="s">
        <v>193</v>
      </c>
      <c r="C16" s="52"/>
      <c r="D16" s="53"/>
      <c r="E16" s="57"/>
      <c r="F16" s="53"/>
      <c r="G16" s="51" t="s">
        <v>200</v>
      </c>
      <c r="H16" s="53"/>
    </row>
    <row r="17" spans="1:8" s="19" customFormat="1" ht="24" x14ac:dyDescent="0.2">
      <c r="A17" s="54"/>
      <c r="B17" s="55" t="s">
        <v>194</v>
      </c>
      <c r="C17" s="55"/>
      <c r="D17" s="56"/>
      <c r="E17" s="61"/>
      <c r="F17" s="56"/>
      <c r="G17" s="54" t="s">
        <v>201</v>
      </c>
      <c r="H17" s="56"/>
    </row>
    <row r="18" spans="1:8" s="19" customFormat="1" ht="24.75" customHeight="1" x14ac:dyDescent="0.2">
      <c r="A18" s="51"/>
      <c r="B18" s="52" t="s">
        <v>195</v>
      </c>
      <c r="C18" s="52"/>
      <c r="D18" s="53"/>
      <c r="E18" s="57"/>
      <c r="F18" s="53"/>
      <c r="G18" s="51" t="s">
        <v>201</v>
      </c>
      <c r="H18" s="53"/>
    </row>
    <row r="19" spans="1:8" s="19" customFormat="1" ht="24" x14ac:dyDescent="0.2">
      <c r="A19" s="54"/>
      <c r="B19" s="55" t="s">
        <v>196</v>
      </c>
      <c r="C19" s="55"/>
      <c r="D19" s="56"/>
      <c r="E19" s="61"/>
      <c r="F19" s="56"/>
      <c r="G19" s="54" t="s">
        <v>201</v>
      </c>
      <c r="H19" s="56"/>
    </row>
    <row r="20" spans="1:8" s="19" customFormat="1" ht="24.75" customHeight="1" x14ac:dyDescent="0.2">
      <c r="A20" s="51"/>
      <c r="B20" s="52" t="s">
        <v>197</v>
      </c>
      <c r="C20" s="52"/>
      <c r="D20" s="53"/>
      <c r="E20" s="57"/>
      <c r="F20" s="53"/>
      <c r="G20" s="51" t="s">
        <v>201</v>
      </c>
      <c r="H20" s="53"/>
    </row>
    <row r="21" spans="1:8" s="19" customFormat="1" ht="24" x14ac:dyDescent="0.2">
      <c r="A21" s="54"/>
      <c r="B21" s="55" t="s">
        <v>198</v>
      </c>
      <c r="C21" s="55"/>
      <c r="D21" s="56"/>
      <c r="E21" s="61"/>
      <c r="F21" s="56"/>
      <c r="G21" s="54" t="s">
        <v>201</v>
      </c>
      <c r="H21" s="56"/>
    </row>
    <row r="22" spans="1:8" s="19" customFormat="1" ht="24.75" customHeight="1" x14ac:dyDescent="0.2">
      <c r="A22" s="51"/>
      <c r="B22" s="52" t="s">
        <v>199</v>
      </c>
      <c r="C22" s="52"/>
      <c r="D22" s="53"/>
      <c r="E22" s="57"/>
      <c r="F22" s="53"/>
      <c r="G22" s="51" t="s">
        <v>201</v>
      </c>
      <c r="H22" s="53"/>
    </row>
    <row r="23" spans="1:8" ht="24.75" customHeight="1" x14ac:dyDescent="0.2"/>
    <row r="24" spans="1:8" ht="24.75" customHeight="1" x14ac:dyDescent="0.2"/>
    <row r="25" spans="1:8" ht="24.75" customHeight="1" x14ac:dyDescent="0.2"/>
    <row r="26" spans="1:8" ht="24.75" customHeight="1" x14ac:dyDescent="0.2"/>
    <row r="27" spans="1:8" ht="24.75" customHeight="1" x14ac:dyDescent="0.2"/>
  </sheetData>
  <customSheetViews>
    <customSheetView guid="{521FFFDE-DDC2-4CA9-8084-B0AABDF994C6}" showAutoFilter="1">
      <pane ySplit="1" topLeftCell="A5" activePane="bottomLeft" state="frozen"/>
      <selection pane="bottomLeft" activeCell="B27" sqref="B27"/>
      <pageMargins left="0.7" right="0.7" top="0.75" bottom="0.75" header="0.3" footer="0.3"/>
      <pageSetup paperSize="9" orientation="portrait" r:id="rId1"/>
      <autoFilter ref="A1:H9" xr:uid="{BA79B620-6D9A-42BF-A694-3A791438D6E6}"/>
    </customSheetView>
  </customSheetView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Version Mgmt</vt:lpstr>
      <vt:lpstr>Liste_2020</vt:lpstr>
      <vt:lpstr>Liste_2021</vt:lpstr>
      <vt:lpstr>Liste_2022</vt:lpstr>
      <vt:lpstr>Liste_2023</vt:lpstr>
      <vt:lpstr>EXPLOIT</vt:lpstr>
    </vt:vector>
  </TitlesOfParts>
  <Company>Qualité Online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 list : Revue des exigences client</dc:title>
  <dc:creator>Qualité Online</dc:creator>
  <cp:lastModifiedBy>LD06974</cp:lastModifiedBy>
  <cp:lastPrinted>2007-06-25T09:57:39Z</cp:lastPrinted>
  <dcterms:created xsi:type="dcterms:W3CDTF">2003-10-08T10:17:53Z</dcterms:created>
  <dcterms:modified xsi:type="dcterms:W3CDTF">2023-09-11T10:11:04Z</dcterms:modified>
</cp:coreProperties>
</file>