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ra ex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<sst xmlns="http://schemas.openxmlformats.org/spreadsheetml/2006/main" count="500" uniqueCount="142">
  <si>
    <t xml:space="preserve">Projekt</t>
  </si>
  <si>
    <t xml:space="preserve">Datum</t>
  </si>
  <si>
    <t xml:space="preserve">Arbeitspaket NR.</t>
  </si>
  <si>
    <t xml:space="preserve">Tätigkeit</t>
  </si>
  <si>
    <t xml:space="preserve">Ressource</t>
  </si>
  <si>
    <t xml:space="preserve">Stunden</t>
  </si>
  <si>
    <r>
      <rPr>
        <b val="true"/>
        <sz val="11"/>
        <color rgb="FF000000"/>
        <rFont val="Arial"/>
        <family val="0"/>
        <charset val="1"/>
      </rPr>
      <t xml:space="preserve">Arbeitspaket</t>
    </r>
    <r>
      <rPr>
        <sz val="10"/>
        <color rgb="FF000000"/>
        <rFont val="Arial"/>
        <family val="0"/>
        <charset val="1"/>
      </rPr>
      <t xml:space="preserve"> </t>
    </r>
    <r>
      <rPr>
        <b val="true"/>
        <sz val="11"/>
        <color rgb="FF000000"/>
        <rFont val="Arial"/>
        <family val="0"/>
        <charset val="1"/>
      </rPr>
      <t xml:space="preserve">NR</t>
    </r>
    <r>
      <rPr>
        <sz val="10"/>
        <color rgb="FF000000"/>
        <rFont val="Arial"/>
        <family val="0"/>
        <charset val="1"/>
      </rPr>
      <t xml:space="preserve">.</t>
    </r>
  </si>
  <si>
    <t xml:space="preserve">Ist</t>
  </si>
  <si>
    <t xml:space="preserve">Soll</t>
  </si>
  <si>
    <t xml:space="preserve">SWP 2022</t>
  </si>
  <si>
    <t xml:space="preserve">18.05.2022</t>
  </si>
  <si>
    <t xml:space="preserve">Refactor</t>
  </si>
  <si>
    <t xml:space="preserve">Denis Manherz</t>
  </si>
  <si>
    <t xml:space="preserve">17.05.2022</t>
  </si>
  <si>
    <t xml:space="preserve">Review Termin (MS2)</t>
  </si>
  <si>
    <t xml:space="preserve">16.05.2022</t>
  </si>
  <si>
    <t xml:space="preserve">Review Termin Vorbereitung (MS2 Präsentation)</t>
  </si>
  <si>
    <t xml:space="preserve">15.05.2022</t>
  </si>
  <si>
    <t xml:space="preserve">Review Termin Vorbereitung (MS2 Prototyp)</t>
  </si>
  <si>
    <t xml:space="preserve">14.05.2022</t>
  </si>
  <si>
    <t xml:space="preserve">Training durchführen</t>
  </si>
  <si>
    <t xml:space="preserve">13.05.2022</t>
  </si>
  <si>
    <t xml:space="preserve">Meeting</t>
  </si>
  <si>
    <t xml:space="preserve">11.05.2022</t>
  </si>
  <si>
    <t xml:space="preserve">Auto Trainingsplan erstellen</t>
  </si>
  <si>
    <t xml:space="preserve">Statistik erstellen</t>
  </si>
  <si>
    <t xml:space="preserve">05.05.2022</t>
  </si>
  <si>
    <t xml:space="preserve">04.05.2022</t>
  </si>
  <si>
    <t xml:space="preserve">Benutzer anmelden</t>
  </si>
  <si>
    <t xml:space="preserve">Benutzer registrieren</t>
  </si>
  <si>
    <t xml:space="preserve">Smoketests (Benutzer registrieren, anmelden)</t>
  </si>
  <si>
    <t xml:space="preserve">02.05.2022</t>
  </si>
  <si>
    <t xml:space="preserve">System Testdokument</t>
  </si>
  <si>
    <t xml:space="preserve">01.05.2022</t>
  </si>
  <si>
    <t xml:space="preserve">DateParser, ErstelleTriningsplan, dbhandler erweitern</t>
  </si>
  <si>
    <t xml:space="preserve">29.04.2022</t>
  </si>
  <si>
    <t xml:space="preserve">Klassendefinitionen</t>
  </si>
  <si>
    <t xml:space="preserve">Trying to add dates and parsing them and oi dont even know</t>
  </si>
  <si>
    <t xml:space="preserve">27.04.2022</t>
  </si>
  <si>
    <t xml:space="preserve">Software Architektur Spezifikation</t>
  </si>
  <si>
    <t xml:space="preserve">26.04.2022</t>
  </si>
  <si>
    <t xml:space="preserve">25.04.2022</t>
  </si>
  <si>
    <t xml:space="preserve">DBHandler</t>
  </si>
  <si>
    <t xml:space="preserve">19.04.2022</t>
  </si>
  <si>
    <t xml:space="preserve">Einarbeitung Visual Studio</t>
  </si>
  <si>
    <t xml:space="preserve">SQL-Server aufsetzen und verbinden</t>
  </si>
  <si>
    <t xml:space="preserve">12.04.2022</t>
  </si>
  <si>
    <t xml:space="preserve">ER-Diagramm und UML dazu</t>
  </si>
  <si>
    <t xml:space="preserve">Datenbankmodellierung</t>
  </si>
  <si>
    <t xml:space="preserve">Anforderungsspezifikation Verbesserungen</t>
  </si>
  <si>
    <t xml:space="preserve">05.04.2022</t>
  </si>
  <si>
    <t xml:space="preserve">Meilenstein 1 Abgabe vorbereiten</t>
  </si>
  <si>
    <t xml:space="preserve">Total</t>
  </si>
  <si>
    <t xml:space="preserve">04.04.2022</t>
  </si>
  <si>
    <t xml:space="preserve">Anforderungsspezifikation</t>
  </si>
  <si>
    <t xml:space="preserve">03.04.2022</t>
  </si>
  <si>
    <t xml:space="preserve">System Sequenzdiagramme</t>
  </si>
  <si>
    <t xml:space="preserve">Domänenmodell</t>
  </si>
  <si>
    <t xml:space="preserve">Teammitglied</t>
  </si>
  <si>
    <t xml:space="preserve">01.04.2022</t>
  </si>
  <si>
    <t xml:space="preserve">Projektplan</t>
  </si>
  <si>
    <t xml:space="preserve">Marco Klein</t>
  </si>
  <si>
    <t xml:space="preserve">31.03.2022</t>
  </si>
  <si>
    <t xml:space="preserve">Khader alhamed</t>
  </si>
  <si>
    <t xml:space="preserve">30.03.2022</t>
  </si>
  <si>
    <t xml:space="preserve">29.03.2022</t>
  </si>
  <si>
    <t xml:space="preserve">25.03.2022</t>
  </si>
  <si>
    <t xml:space="preserve">24.03.2022</t>
  </si>
  <si>
    <t xml:space="preserve">Projetkplan Latex</t>
  </si>
  <si>
    <t xml:space="preserve">Anforderungsspezifikation Latex </t>
  </si>
  <si>
    <t xml:space="preserve">21.03.2022</t>
  </si>
  <si>
    <t xml:space="preserve">Use Cases, funktionale Anwendungen ausarbeiten, Informationsbeschaffung</t>
  </si>
  <si>
    <t xml:space="preserve">20.03.2022</t>
  </si>
  <si>
    <t xml:space="preserve">17.03.2022</t>
  </si>
  <si>
    <t xml:space="preserve">Vision Document</t>
  </si>
  <si>
    <t xml:space="preserve">16.03.2022</t>
  </si>
  <si>
    <t xml:space="preserve">Use Cases</t>
  </si>
  <si>
    <t xml:space="preserve">2 &amp; 4</t>
  </si>
  <si>
    <t xml:space="preserve">Ausarbeitung Use Cases &amp; Anforderungsspezifikation</t>
  </si>
  <si>
    <t xml:space="preserve">2 &amp; 3</t>
  </si>
  <si>
    <t xml:space="preserve">Ausarbeitung Anforderungsspezifikation &amp; Projektplan</t>
  </si>
  <si>
    <t xml:space="preserve">Ausarbeitung Use Cases </t>
  </si>
  <si>
    <t xml:space="preserve">4 &amp; 5</t>
  </si>
  <si>
    <t xml:space="preserve">Fertigstellung Use Cases &amp; UML Diagramme</t>
  </si>
  <si>
    <t xml:space="preserve">Korrekturlesen der Anforderungsspezifikation</t>
  </si>
  <si>
    <t xml:space="preserve">Fertigstellung Use Cases</t>
  </si>
  <si>
    <t xml:space="preserve">Fertigstellung Anforderungsspezifikation</t>
  </si>
  <si>
    <t xml:space="preserve">1--5</t>
  </si>
  <si>
    <t xml:space="preserve">Fertigstellung MS1 Requirements</t>
  </si>
  <si>
    <t xml:space="preserve">Ausarbeitung Softwaredokument</t>
  </si>
  <si>
    <t xml:space="preserve">Ausarbeitung UML Diagramme</t>
  </si>
  <si>
    <t xml:space="preserve">15&amp; 16</t>
  </si>
  <si>
    <t xml:space="preserve">Benutzer registrieren &amp; Benutzer anmelden </t>
  </si>
  <si>
    <t xml:space="preserve">15 &amp; 16 &amp; 22</t>
  </si>
  <si>
    <t xml:space="preserve">Benutzer registrieren &amp; anmelden --  &amp;Auto Trainingsplan erstellen</t>
  </si>
  <si>
    <t xml:space="preserve">Softwaredokument</t>
  </si>
  <si>
    <t xml:space="preserve">Recherche &amp; Trainingseinheit</t>
  </si>
  <si>
    <t xml:space="preserve">28 &amp; 23</t>
  </si>
  <si>
    <t xml:space="preserve">Training durchführen &amp; Trainingseinheiten</t>
  </si>
  <si>
    <t xml:space="preserve">9 &amp; 11</t>
  </si>
  <si>
    <t xml:space="preserve">Software- &amp; Testdokument</t>
  </si>
  <si>
    <t xml:space="preserve">Vorbereitung auf Review Termin</t>
  </si>
  <si>
    <t xml:space="preserve">Review Termin</t>
  </si>
  <si>
    <t xml:space="preserve">Änderung Dokumente zu MS1</t>
  </si>
  <si>
    <t xml:space="preserve">Code Review</t>
  </si>
  <si>
    <t xml:space="preserve">Issue Fixes </t>
  </si>
  <si>
    <t xml:space="preserve">Code Review Fix &amp; Issue Fix</t>
  </si>
  <si>
    <t xml:space="preserve">Khader Alhamed</t>
  </si>
  <si>
    <t xml:space="preserve">Projekt Plan</t>
  </si>
  <si>
    <t xml:space="preserve">Anforderungsbeschreibung &amp; Projektplan</t>
  </si>
  <si>
    <t xml:space="preserve">khader Alhamed</t>
  </si>
  <si>
    <t xml:space="preserve">kalorie berchnen</t>
  </si>
  <si>
    <t xml:space="preserve">Mahlzeit eingeben</t>
  </si>
  <si>
    <t xml:space="preserve">Trainingplan erstellen</t>
  </si>
  <si>
    <t xml:space="preserve">Smoke test</t>
  </si>
  <si>
    <t xml:space="preserve">Unit Test</t>
  </si>
  <si>
    <t xml:space="preserve">19.06.2022</t>
  </si>
  <si>
    <t xml:space="preserve">10</t>
  </si>
  <si>
    <t xml:space="preserve">Codereview</t>
  </si>
  <si>
    <t xml:space="preserve">25</t>
  </si>
  <si>
    <t xml:space="preserve">Statistik</t>
  </si>
  <si>
    <t xml:space="preserve">9</t>
  </si>
  <si>
    <t xml:space="preserve">Dokumente</t>
  </si>
  <si>
    <t xml:space="preserve">18.06.2022</t>
  </si>
  <si>
    <t xml:space="preserve">21</t>
  </si>
  <si>
    <t xml:space="preserve">Trainingsplan erstellen</t>
  </si>
  <si>
    <t xml:space="preserve">3.5</t>
  </si>
  <si>
    <t xml:space="preserve">07.06.2022</t>
  </si>
  <si>
    <t xml:space="preserve">22</t>
  </si>
  <si>
    <t xml:space="preserve">1.75</t>
  </si>
  <si>
    <t xml:space="preserve">06.06.2022</t>
  </si>
  <si>
    <t xml:space="preserve">2.5</t>
  </si>
  <si>
    <t xml:space="preserve">01.06.2022</t>
  </si>
  <si>
    <t xml:space="preserve">24</t>
  </si>
  <si>
    <t xml:space="preserve">Ernährungsplan erstellen</t>
  </si>
  <si>
    <t xml:space="preserve">1.25</t>
  </si>
  <si>
    <t xml:space="preserve">23.05.2022</t>
  </si>
  <si>
    <t xml:space="preserve">1.5</t>
  </si>
  <si>
    <t xml:space="preserve">22.05.2022</t>
  </si>
  <si>
    <t xml:space="preserve">19.05.2022</t>
  </si>
  <si>
    <t xml:space="preserve">12</t>
  </si>
  <si>
    <t xml:space="preserve">0.5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</si>
</sst>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\-mmm"/>
    <numFmt numFmtId="167" formatCode="dd/\ mmm"/>
    <numFmt numFmtId="168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00A933"/>
        <bgColor rgb="FF0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Untitled1" xfId="21"/>
    <cellStyle name="Untitled2" xfId="22"/>
    <cellStyle name="Untitled3" xfId="23"/>
    <cellStyle name="Untitled4" xfId="24"/>
  </cellStyles>
  <dxfs count="2"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color rgb="FF000000"/>
      </font>
      <fill>
        <patternFill>
          <b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0" ySplit="1" topLeftCell="A2" activePane="bottomLeft" state="frozen"/>
      <selection pane="topLeft" activeCell="A1" activeCellId="0" sqref="A1"/>
      <selection pane="bottomLeft" activeCell="H14" activeCellId="0" sqref="H14"/>
    </sheetView>
  </sheetViews>
  <sheetFormatPr defaultColWidth="17.4609375" defaultRowHeight="13.2" zeroHeight="false" outlineLevelRow="0" outlineLevelCol="0"/>
  <cols>
    <col collapsed="false" customWidth="true" hidden="false" outlineLevel="0" max="2" min="2" style="0" width="22.33"/>
    <col collapsed="false" customWidth="true" hidden="false" outlineLevel="0" max="3" min="3" style="0" width="26.33"/>
    <col collapsed="false" customWidth="true" hidden="false" outlineLevel="0" max="4" min="4" style="0" width="66.34"/>
    <col collapsed="false" customWidth="true" hidden="false" outlineLevel="0" max="1024" min="1023" style="0" width="11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7</v>
      </c>
      <c r="J1" s="4" t="s">
        <v>8</v>
      </c>
    </row>
    <row r="2" customFormat="false" ht="13.2" hidden="false" customHeight="false" outlineLevel="0" collapsed="false">
      <c r="A2" s="0" t="s">
        <v>9</v>
      </c>
      <c r="B2" s="0" t="s">
        <v>10</v>
      </c>
      <c r="C2" s="0" t="n">
        <v>10</v>
      </c>
      <c r="D2" s="0" t="s">
        <v>11</v>
      </c>
      <c r="E2" s="0" t="s">
        <v>12</v>
      </c>
      <c r="F2" s="0" t="n">
        <v>3</v>
      </c>
      <c r="H2" s="0" t="n">
        <v>1</v>
      </c>
      <c r="I2" s="5" t="n">
        <f aca="false">SUMIF(C:C,H2,F:F)</f>
        <v>0.933</v>
      </c>
      <c r="J2" s="0" t="n">
        <v>5</v>
      </c>
    </row>
    <row r="3" customFormat="false" ht="13.2" hidden="false" customHeight="false" outlineLevel="0" collapsed="false">
      <c r="A3" s="0" t="s">
        <v>9</v>
      </c>
      <c r="B3" s="0" t="s">
        <v>13</v>
      </c>
      <c r="C3" s="0" t="n">
        <v>26</v>
      </c>
      <c r="D3" s="0" t="s">
        <v>14</v>
      </c>
      <c r="E3" s="0" t="s">
        <v>12</v>
      </c>
      <c r="F3" s="0" t="n">
        <v>0.75</v>
      </c>
      <c r="H3" s="0" t="n">
        <v>2</v>
      </c>
      <c r="I3" s="5" t="n">
        <f aca="false">SUMIF(C:C,H3,F:F)</f>
        <v>17.25</v>
      </c>
      <c r="J3" s="0" t="n">
        <v>10</v>
      </c>
    </row>
    <row r="4" customFormat="false" ht="13.2" hidden="false" customHeight="false" outlineLevel="0" collapsed="false">
      <c r="A4" s="0" t="s">
        <v>9</v>
      </c>
      <c r="B4" s="0" t="s">
        <v>15</v>
      </c>
      <c r="C4" s="0" t="n">
        <v>26</v>
      </c>
      <c r="D4" s="0" t="s">
        <v>16</v>
      </c>
      <c r="E4" s="0" t="s">
        <v>12</v>
      </c>
      <c r="F4" s="0" t="n">
        <v>0.75</v>
      </c>
      <c r="H4" s="0" t="n">
        <v>3</v>
      </c>
      <c r="I4" s="5" t="n">
        <f aca="false">SUMIF(C:C,H4,F:F)</f>
        <v>9.5</v>
      </c>
      <c r="J4" s="0" t="n">
        <v>6</v>
      </c>
    </row>
    <row r="5" customFormat="false" ht="13.2" hidden="false" customHeight="false" outlineLevel="0" collapsed="false">
      <c r="A5" s="0" t="s">
        <v>9</v>
      </c>
      <c r="B5" s="0" t="s">
        <v>17</v>
      </c>
      <c r="C5" s="0" t="n">
        <v>26</v>
      </c>
      <c r="D5" s="0" t="s">
        <v>18</v>
      </c>
      <c r="E5" s="0" t="s">
        <v>12</v>
      </c>
      <c r="F5" s="0" t="n">
        <v>5</v>
      </c>
      <c r="H5" s="0" t="n">
        <v>4</v>
      </c>
      <c r="I5" s="5" t="n">
        <f aca="false">SUMIF(C:C,H5,F:F)</f>
        <v>14</v>
      </c>
      <c r="J5" s="0" t="n">
        <v>16</v>
      </c>
    </row>
    <row r="6" customFormat="false" ht="13.2" hidden="false" customHeight="false" outlineLevel="0" collapsed="false">
      <c r="A6" s="0" t="s">
        <v>9</v>
      </c>
      <c r="B6" s="0" t="s">
        <v>19</v>
      </c>
      <c r="C6" s="0" t="n">
        <v>28</v>
      </c>
      <c r="D6" s="0" t="s">
        <v>20</v>
      </c>
      <c r="E6" s="0" t="s">
        <v>12</v>
      </c>
      <c r="F6" s="0" t="n">
        <v>3.5</v>
      </c>
      <c r="H6" s="0" t="n">
        <v>5</v>
      </c>
      <c r="I6" s="5" t="n">
        <f aca="false">SUMIF(C:C,H6,F:F)</f>
        <v>23</v>
      </c>
      <c r="J6" s="0" t="n">
        <v>12</v>
      </c>
    </row>
    <row r="7" customFormat="false" ht="13.2" hidden="false" customHeight="false" outlineLevel="0" collapsed="false">
      <c r="A7" s="0" t="s">
        <v>9</v>
      </c>
      <c r="B7" s="0" t="s">
        <v>21</v>
      </c>
      <c r="C7" s="0" t="n">
        <v>28</v>
      </c>
      <c r="D7" s="0" t="s">
        <v>20</v>
      </c>
      <c r="E7" s="0" t="s">
        <v>12</v>
      </c>
      <c r="F7" s="0" t="n">
        <v>10</v>
      </c>
      <c r="H7" s="0" t="n">
        <v>6</v>
      </c>
      <c r="I7" s="5" t="n">
        <f aca="false">SUMIF(C:C,H7,F:F)</f>
        <v>0</v>
      </c>
      <c r="J7" s="0" t="n">
        <v>6</v>
      </c>
    </row>
    <row r="8" customFormat="false" ht="13.2" hidden="false" customHeight="false" outlineLevel="0" collapsed="false">
      <c r="A8" s="0" t="s">
        <v>9</v>
      </c>
      <c r="B8" s="0" t="s">
        <v>21</v>
      </c>
      <c r="C8" s="0" t="n">
        <v>12</v>
      </c>
      <c r="D8" s="0" t="s">
        <v>22</v>
      </c>
      <c r="E8" s="0" t="s">
        <v>12</v>
      </c>
      <c r="F8" s="0" t="n">
        <v>1</v>
      </c>
      <c r="H8" s="0" t="n">
        <v>7</v>
      </c>
      <c r="I8" s="5" t="n">
        <f aca="false">SUMIF(C:C,H8,F:F)</f>
        <v>10</v>
      </c>
      <c r="J8" s="0" t="n">
        <v>15</v>
      </c>
    </row>
    <row r="9" customFormat="false" ht="13.2" hidden="false" customHeight="false" outlineLevel="0" collapsed="false">
      <c r="A9" s="0" t="s">
        <v>9</v>
      </c>
      <c r="B9" s="0" t="s">
        <v>23</v>
      </c>
      <c r="C9" s="0" t="n">
        <v>22</v>
      </c>
      <c r="D9" s="0" t="s">
        <v>24</v>
      </c>
      <c r="E9" s="0" t="s">
        <v>12</v>
      </c>
      <c r="F9" s="0" t="n">
        <v>8</v>
      </c>
      <c r="H9" s="0" t="n">
        <v>8</v>
      </c>
      <c r="I9" s="5" t="n">
        <f aca="false">SUMIF(C:C,H9,F:F)</f>
        <v>13</v>
      </c>
      <c r="J9" s="0" t="n">
        <v>4</v>
      </c>
    </row>
    <row r="10" customFormat="false" ht="13.2" hidden="false" customHeight="false" outlineLevel="0" collapsed="false">
      <c r="A10" s="0" t="s">
        <v>9</v>
      </c>
      <c r="B10" s="0" t="s">
        <v>23</v>
      </c>
      <c r="C10" s="0" t="n">
        <v>25</v>
      </c>
      <c r="D10" s="0" t="s">
        <v>25</v>
      </c>
      <c r="E10" s="0" t="s">
        <v>12</v>
      </c>
      <c r="F10" s="0" t="n">
        <v>3</v>
      </c>
      <c r="H10" s="0" t="n">
        <v>9</v>
      </c>
      <c r="I10" s="5" t="n">
        <f aca="false">SUMIF(C:C,H10,F:F)</f>
        <v>30</v>
      </c>
      <c r="J10" s="0" t="n">
        <v>16</v>
      </c>
    </row>
    <row r="11" customFormat="false" ht="13.2" hidden="false" customHeight="false" outlineLevel="0" collapsed="false">
      <c r="A11" s="0" t="s">
        <v>9</v>
      </c>
      <c r="B11" s="0" t="s">
        <v>26</v>
      </c>
      <c r="C11" s="0" t="n">
        <v>22</v>
      </c>
      <c r="D11" s="0" t="s">
        <v>24</v>
      </c>
      <c r="E11" s="0" t="s">
        <v>12</v>
      </c>
      <c r="F11" s="0" t="n">
        <v>4</v>
      </c>
      <c r="H11" s="0" t="n">
        <v>10</v>
      </c>
      <c r="I11" s="5" t="n">
        <f aca="false">SUMIF(C:C,H11,F:F)</f>
        <v>14</v>
      </c>
      <c r="J11" s="0" t="n">
        <v>9</v>
      </c>
    </row>
    <row r="12" customFormat="false" ht="13.2" hidden="false" customHeight="false" outlineLevel="0" collapsed="false">
      <c r="A12" s="0" t="s">
        <v>9</v>
      </c>
      <c r="B12" s="0" t="s">
        <v>27</v>
      </c>
      <c r="C12" s="0" t="n">
        <v>16</v>
      </c>
      <c r="D12" s="0" t="s">
        <v>28</v>
      </c>
      <c r="E12" s="0" t="s">
        <v>12</v>
      </c>
      <c r="F12" s="0" t="n">
        <v>2</v>
      </c>
      <c r="H12" s="0" t="n">
        <v>11</v>
      </c>
      <c r="I12" s="5" t="n">
        <f aca="false">SUMIF(C:C,H12,F:F)</f>
        <v>7.25</v>
      </c>
      <c r="J12" s="0" t="n">
        <v>30</v>
      </c>
    </row>
    <row r="13" customFormat="false" ht="13.2" hidden="false" customHeight="false" outlineLevel="0" collapsed="false">
      <c r="A13" s="0" t="s">
        <v>9</v>
      </c>
      <c r="B13" s="0" t="s">
        <v>27</v>
      </c>
      <c r="C13" s="0" t="n">
        <v>15</v>
      </c>
      <c r="D13" s="0" t="s">
        <v>29</v>
      </c>
      <c r="E13" s="0" t="s">
        <v>12</v>
      </c>
      <c r="F13" s="0" t="n">
        <v>2</v>
      </c>
      <c r="H13" s="0" t="n">
        <v>12</v>
      </c>
      <c r="I13" s="5" t="n">
        <f aca="false">SUMIF(C:C,H13,F:F)</f>
        <v>27</v>
      </c>
      <c r="J13" s="0" t="n">
        <v>96</v>
      </c>
    </row>
    <row r="14" customFormat="false" ht="13.2" hidden="false" customHeight="false" outlineLevel="0" collapsed="false">
      <c r="A14" s="0" t="s">
        <v>9</v>
      </c>
      <c r="B14" s="0" t="s">
        <v>27</v>
      </c>
      <c r="C14" s="0" t="n">
        <v>11</v>
      </c>
      <c r="D14" s="0" t="s">
        <v>30</v>
      </c>
      <c r="E14" s="0" t="s">
        <v>12</v>
      </c>
      <c r="F14" s="0" t="n">
        <v>0.5</v>
      </c>
      <c r="H14" s="0" t="n">
        <v>13</v>
      </c>
      <c r="I14" s="5" t="n">
        <f aca="false">SUMIF(C:C,H14,F:F)</f>
        <v>0.75</v>
      </c>
      <c r="J14" s="0" t="n">
        <v>6</v>
      </c>
    </row>
    <row r="15" customFormat="false" ht="13.2" hidden="false" customHeight="false" outlineLevel="0" collapsed="false">
      <c r="A15" s="0" t="s">
        <v>9</v>
      </c>
      <c r="B15" s="0" t="s">
        <v>31</v>
      </c>
      <c r="C15" s="0" t="n">
        <v>11</v>
      </c>
      <c r="D15" s="0" t="s">
        <v>32</v>
      </c>
      <c r="E15" s="0" t="s">
        <v>12</v>
      </c>
      <c r="F15" s="0" t="n">
        <v>0.75</v>
      </c>
      <c r="H15" s="0" t="n">
        <v>14</v>
      </c>
      <c r="I15" s="5" t="n">
        <f aca="false">SUMIF(C:C,H15,F:F)</f>
        <v>0</v>
      </c>
      <c r="J15" s="0" t="n">
        <v>20</v>
      </c>
    </row>
    <row r="16" customFormat="false" ht="13.2" hidden="false" customHeight="false" outlineLevel="0" collapsed="false">
      <c r="A16" s="0" t="s">
        <v>9</v>
      </c>
      <c r="B16" s="0" t="s">
        <v>33</v>
      </c>
      <c r="C16" s="0" t="n">
        <v>23</v>
      </c>
      <c r="D16" s="0" t="s">
        <v>34</v>
      </c>
      <c r="E16" s="0" t="s">
        <v>12</v>
      </c>
      <c r="F16" s="0" t="n">
        <v>2.5</v>
      </c>
      <c r="H16" s="0" t="n">
        <v>15</v>
      </c>
      <c r="I16" s="5" t="n">
        <f aca="false">SUMIF(C:C,H16,F:F)</f>
        <v>2</v>
      </c>
      <c r="J16" s="0" t="n">
        <v>8</v>
      </c>
    </row>
    <row r="17" customFormat="false" ht="13.2" hidden="false" customHeight="false" outlineLevel="0" collapsed="false">
      <c r="A17" s="0" t="s">
        <v>9</v>
      </c>
      <c r="B17" s="0" t="s">
        <v>33</v>
      </c>
      <c r="C17" s="0" t="n">
        <v>12</v>
      </c>
      <c r="D17" s="0" t="s">
        <v>22</v>
      </c>
      <c r="E17" s="0" t="s">
        <v>12</v>
      </c>
      <c r="F17" s="0" t="n">
        <v>0.5</v>
      </c>
      <c r="H17" s="0" t="n">
        <v>16</v>
      </c>
      <c r="I17" s="5" t="n">
        <f aca="false">SUMIF(C:C,H17,F:F)</f>
        <v>2</v>
      </c>
      <c r="J17" s="0" t="n">
        <v>8</v>
      </c>
    </row>
    <row r="18" customFormat="false" ht="13.2" hidden="false" customHeight="false" outlineLevel="0" collapsed="false">
      <c r="A18" s="0" t="s">
        <v>9</v>
      </c>
      <c r="B18" s="0" t="s">
        <v>35</v>
      </c>
      <c r="C18" s="0" t="n">
        <v>5</v>
      </c>
      <c r="D18" s="0" t="s">
        <v>36</v>
      </c>
      <c r="E18" s="0" t="s">
        <v>12</v>
      </c>
      <c r="F18" s="0" t="n">
        <v>3</v>
      </c>
      <c r="H18" s="0" t="n">
        <v>17</v>
      </c>
      <c r="I18" s="5" t="n">
        <f aca="false">SUMIF(C:C,H18,F:F)</f>
        <v>0</v>
      </c>
      <c r="J18" s="0" t="n">
        <v>8</v>
      </c>
    </row>
    <row r="19" customFormat="false" ht="13.2" hidden="false" customHeight="false" outlineLevel="0" collapsed="false">
      <c r="A19" s="0" t="s">
        <v>9</v>
      </c>
      <c r="B19" s="0" t="s">
        <v>35</v>
      </c>
      <c r="C19" s="0" t="n">
        <v>23</v>
      </c>
      <c r="D19" s="0" t="s">
        <v>37</v>
      </c>
      <c r="E19" s="0" t="s">
        <v>12</v>
      </c>
      <c r="F19" s="0" t="n">
        <v>5</v>
      </c>
      <c r="H19" s="0" t="n">
        <v>18</v>
      </c>
      <c r="I19" s="5" t="n">
        <f aca="false">SUMIF(C:C,H19,F:F)</f>
        <v>0</v>
      </c>
      <c r="J19" s="0" t="n">
        <v>4</v>
      </c>
    </row>
    <row r="20" customFormat="false" ht="13.2" hidden="false" customHeight="false" outlineLevel="0" collapsed="false">
      <c r="A20" s="0" t="s">
        <v>9</v>
      </c>
      <c r="B20" s="0" t="s">
        <v>35</v>
      </c>
      <c r="C20" s="0" t="n">
        <v>12</v>
      </c>
      <c r="D20" s="0" t="s">
        <v>22</v>
      </c>
      <c r="E20" s="0" t="s">
        <v>12</v>
      </c>
      <c r="F20" s="0" t="n">
        <v>1</v>
      </c>
      <c r="H20" s="0" t="n">
        <v>19</v>
      </c>
      <c r="I20" s="5" t="n">
        <f aca="false">SUMIF(C:C,H20,F:F)</f>
        <v>0</v>
      </c>
      <c r="J20" s="0" t="n">
        <v>12</v>
      </c>
    </row>
    <row r="21" customFormat="false" ht="13.2" hidden="false" customHeight="false" outlineLevel="0" collapsed="false">
      <c r="A21" s="0" t="s">
        <v>9</v>
      </c>
      <c r="B21" s="0" t="s">
        <v>38</v>
      </c>
      <c r="C21" s="0" t="n">
        <v>9</v>
      </c>
      <c r="D21" s="0" t="s">
        <v>39</v>
      </c>
      <c r="E21" s="0" t="s">
        <v>12</v>
      </c>
      <c r="F21" s="0" t="n">
        <v>1.5</v>
      </c>
      <c r="H21" s="0" t="n">
        <v>20</v>
      </c>
      <c r="I21" s="5" t="n">
        <f aca="false">SUMIF(C:C,H21,F:F)</f>
        <v>10</v>
      </c>
      <c r="J21" s="0" t="n">
        <v>8</v>
      </c>
    </row>
    <row r="22" customFormat="false" ht="13.2" hidden="false" customHeight="false" outlineLevel="0" collapsed="false">
      <c r="A22" s="0" t="s">
        <v>9</v>
      </c>
      <c r="B22" s="0" t="s">
        <v>40</v>
      </c>
      <c r="C22" s="0" t="n">
        <v>12</v>
      </c>
      <c r="D22" s="0" t="s">
        <v>22</v>
      </c>
      <c r="E22" s="0" t="s">
        <v>12</v>
      </c>
      <c r="F22" s="0" t="n">
        <v>2</v>
      </c>
      <c r="H22" s="0" t="n">
        <v>21</v>
      </c>
      <c r="I22" s="5" t="n">
        <f aca="false">SUMIF(C:C,H22,F:F)</f>
        <v>5</v>
      </c>
      <c r="J22" s="0" t="n">
        <v>20</v>
      </c>
    </row>
    <row r="23" customFormat="false" ht="13.2" hidden="false" customHeight="false" outlineLevel="0" collapsed="false">
      <c r="A23" s="0" t="s">
        <v>9</v>
      </c>
      <c r="B23" s="0" t="s">
        <v>41</v>
      </c>
      <c r="C23" s="0" t="n">
        <v>8</v>
      </c>
      <c r="D23" s="0" t="s">
        <v>42</v>
      </c>
      <c r="E23" s="0" t="s">
        <v>12</v>
      </c>
      <c r="F23" s="0" t="n">
        <v>8</v>
      </c>
      <c r="H23" s="0" t="n">
        <v>22</v>
      </c>
      <c r="I23" s="5" t="n">
        <f aca="false">SUMIF(C:C,H23,F:F)</f>
        <v>17</v>
      </c>
      <c r="J23" s="0" t="n">
        <v>20</v>
      </c>
    </row>
    <row r="24" customFormat="false" ht="13.2" hidden="false" customHeight="false" outlineLevel="0" collapsed="false">
      <c r="A24" s="0" t="s">
        <v>9</v>
      </c>
      <c r="B24" s="0" t="s">
        <v>43</v>
      </c>
      <c r="C24" s="0" t="n">
        <v>7</v>
      </c>
      <c r="D24" s="0" t="s">
        <v>44</v>
      </c>
      <c r="E24" s="0" t="s">
        <v>12</v>
      </c>
      <c r="F24" s="0" t="n">
        <v>5</v>
      </c>
      <c r="H24" s="0" t="n">
        <v>23</v>
      </c>
      <c r="I24" s="5" t="n">
        <f aca="false">SUMIF(C:C,H24,F:F)</f>
        <v>12.5</v>
      </c>
      <c r="J24" s="0" t="n">
        <v>20</v>
      </c>
    </row>
    <row r="25" customFormat="false" ht="13.2" hidden="false" customHeight="false" outlineLevel="0" collapsed="false">
      <c r="A25" s="0" t="s">
        <v>9</v>
      </c>
      <c r="B25" s="0" t="s">
        <v>43</v>
      </c>
      <c r="C25" s="0" t="n">
        <v>8</v>
      </c>
      <c r="D25" s="0" t="s">
        <v>45</v>
      </c>
      <c r="E25" s="0" t="s">
        <v>12</v>
      </c>
      <c r="F25" s="0" t="n">
        <v>4</v>
      </c>
      <c r="H25" s="0" t="n">
        <v>24</v>
      </c>
      <c r="I25" s="5" t="n">
        <f aca="false">SUMIF(C:C,H25,F:F)</f>
        <v>0</v>
      </c>
      <c r="J25" s="0" t="n">
        <v>20</v>
      </c>
    </row>
    <row r="26" customFormat="false" ht="13.2" hidden="false" customHeight="false" outlineLevel="0" collapsed="false">
      <c r="A26" s="0" t="s">
        <v>9</v>
      </c>
      <c r="B26" s="0" t="s">
        <v>46</v>
      </c>
      <c r="C26" s="0" t="n">
        <v>5</v>
      </c>
      <c r="D26" s="0" t="s">
        <v>47</v>
      </c>
      <c r="E26" s="0" t="s">
        <v>12</v>
      </c>
      <c r="F26" s="0" t="n">
        <v>2</v>
      </c>
      <c r="H26" s="0" t="n">
        <v>25</v>
      </c>
      <c r="I26" s="5" t="n">
        <f aca="false">SUMIF(C:C,H26,F:F)</f>
        <v>3</v>
      </c>
      <c r="J26" s="0" t="n">
        <v>20</v>
      </c>
    </row>
    <row r="27" customFormat="false" ht="13.2" hidden="false" customHeight="false" outlineLevel="0" collapsed="false">
      <c r="A27" s="0" t="s">
        <v>9</v>
      </c>
      <c r="B27" s="0" t="s">
        <v>46</v>
      </c>
      <c r="C27" s="0" t="n">
        <v>8</v>
      </c>
      <c r="D27" s="0" t="s">
        <v>48</v>
      </c>
      <c r="E27" s="0" t="s">
        <v>12</v>
      </c>
      <c r="F27" s="0" t="n">
        <v>1</v>
      </c>
      <c r="H27" s="0" t="n">
        <v>26</v>
      </c>
      <c r="I27" s="5" t="n">
        <f aca="false">SUMIF(C:C,H27,F:F)</f>
        <v>8.25</v>
      </c>
      <c r="J27" s="0" t="n">
        <v>15</v>
      </c>
    </row>
    <row r="28" customFormat="false" ht="13.2" hidden="false" customHeight="false" outlineLevel="0" collapsed="false">
      <c r="A28" s="0" t="s">
        <v>9</v>
      </c>
      <c r="B28" s="0" t="s">
        <v>46</v>
      </c>
      <c r="C28" s="0" t="n">
        <v>2</v>
      </c>
      <c r="D28" s="0" t="s">
        <v>49</v>
      </c>
      <c r="E28" s="0" t="s">
        <v>12</v>
      </c>
      <c r="F28" s="0" t="n">
        <v>1</v>
      </c>
      <c r="H28" s="0" t="n">
        <v>27</v>
      </c>
      <c r="I28" s="5" t="n">
        <f aca="false">SUMIF(C:C,H28,F:F)</f>
        <v>0</v>
      </c>
      <c r="J28" s="0" t="n">
        <v>9</v>
      </c>
    </row>
    <row r="29" customFormat="false" ht="13.2" hidden="false" customHeight="false" outlineLevel="0" collapsed="false">
      <c r="A29" s="0" t="s">
        <v>9</v>
      </c>
      <c r="B29" s="0" t="s">
        <v>46</v>
      </c>
      <c r="C29" s="0" t="n">
        <v>12</v>
      </c>
      <c r="D29" s="0" t="s">
        <v>22</v>
      </c>
      <c r="E29" s="0" t="s">
        <v>12</v>
      </c>
      <c r="F29" s="0" t="n">
        <v>1</v>
      </c>
      <c r="H29" s="0" t="n">
        <v>28</v>
      </c>
      <c r="I29" s="5" t="n">
        <f aca="false">SUMIF(C:C,H29,F:F)</f>
        <v>20.5</v>
      </c>
      <c r="J29" s="0" t="n">
        <v>16</v>
      </c>
    </row>
    <row r="30" customFormat="false" ht="13.8" hidden="false" customHeight="false" outlineLevel="0" collapsed="false">
      <c r="A30" s="0" t="s">
        <v>9</v>
      </c>
      <c r="B30" s="0" t="s">
        <v>50</v>
      </c>
      <c r="C30" s="0" t="n">
        <v>26</v>
      </c>
      <c r="D30" s="0" t="s">
        <v>51</v>
      </c>
      <c r="E30" s="0" t="s">
        <v>12</v>
      </c>
      <c r="F30" s="0" t="n">
        <v>1</v>
      </c>
      <c r="H30" s="6" t="s">
        <v>52</v>
      </c>
      <c r="I30" s="7" t="n">
        <f aca="false">SUM(I2:I29)</f>
        <v>246.933</v>
      </c>
      <c r="J30" s="7" t="n">
        <f aca="false">SUM(J2:J29)</f>
        <v>439</v>
      </c>
    </row>
    <row r="31" customFormat="false" ht="13.2" hidden="false" customHeight="false" outlineLevel="0" collapsed="false">
      <c r="A31" s="0" t="s">
        <v>9</v>
      </c>
      <c r="B31" s="0" t="s">
        <v>53</v>
      </c>
      <c r="C31" s="0" t="n">
        <v>12</v>
      </c>
      <c r="D31" s="0" t="s">
        <v>22</v>
      </c>
      <c r="E31" s="0" t="s">
        <v>12</v>
      </c>
      <c r="F31" s="0" t="n">
        <v>2.75</v>
      </c>
    </row>
    <row r="32" customFormat="false" ht="13.2" hidden="false" customHeight="false" outlineLevel="0" collapsed="false">
      <c r="A32" s="0" t="s">
        <v>9</v>
      </c>
      <c r="B32" s="0" t="s">
        <v>53</v>
      </c>
      <c r="C32" s="0" t="n">
        <v>2</v>
      </c>
      <c r="D32" s="0" t="s">
        <v>54</v>
      </c>
      <c r="E32" s="0" t="s">
        <v>12</v>
      </c>
      <c r="F32" s="0" t="n">
        <v>3</v>
      </c>
    </row>
    <row r="33" customFormat="false" ht="13.2" hidden="false" customHeight="false" outlineLevel="0" collapsed="false">
      <c r="A33" s="0" t="s">
        <v>9</v>
      </c>
      <c r="B33" s="0" t="s">
        <v>55</v>
      </c>
      <c r="C33" s="0" t="n">
        <v>12</v>
      </c>
      <c r="D33" s="0" t="s">
        <v>22</v>
      </c>
      <c r="E33" s="0" t="s">
        <v>12</v>
      </c>
      <c r="F33" s="0" t="n">
        <v>4</v>
      </c>
    </row>
    <row r="34" customFormat="false" ht="13.2" hidden="false" customHeight="false" outlineLevel="0" collapsed="false">
      <c r="A34" s="0" t="s">
        <v>9</v>
      </c>
      <c r="B34" s="0" t="s">
        <v>55</v>
      </c>
      <c r="C34" s="0" t="n">
        <v>5</v>
      </c>
      <c r="D34" s="0" t="s">
        <v>56</v>
      </c>
      <c r="E34" s="0" t="s">
        <v>12</v>
      </c>
      <c r="F34" s="0" t="n">
        <v>1</v>
      </c>
    </row>
    <row r="35" customFormat="false" ht="13.8" hidden="false" customHeight="false" outlineLevel="0" collapsed="false">
      <c r="A35" s="0" t="s">
        <v>9</v>
      </c>
      <c r="B35" s="0" t="s">
        <v>55</v>
      </c>
      <c r="C35" s="0" t="n">
        <v>5</v>
      </c>
      <c r="D35" s="0" t="s">
        <v>57</v>
      </c>
      <c r="E35" s="0" t="s">
        <v>12</v>
      </c>
      <c r="F35" s="0" t="n">
        <v>1</v>
      </c>
      <c r="H35" s="8" t="s">
        <v>58</v>
      </c>
      <c r="I35" s="8" t="s">
        <v>5</v>
      </c>
    </row>
    <row r="36" customFormat="false" ht="13.2" hidden="false" customHeight="false" outlineLevel="0" collapsed="false">
      <c r="A36" s="0" t="s">
        <v>9</v>
      </c>
      <c r="B36" s="0" t="s">
        <v>59</v>
      </c>
      <c r="C36" s="0" t="n">
        <v>12</v>
      </c>
      <c r="D36" s="0" t="s">
        <v>22</v>
      </c>
      <c r="E36" s="0" t="s">
        <v>12</v>
      </c>
      <c r="F36" s="0" t="n">
        <v>2</v>
      </c>
      <c r="H36" s="9" t="s">
        <v>12</v>
      </c>
      <c r="I36" s="0" t="n">
        <f aca="false">SUMIF(E:E, "Denis Manherz", F:F)</f>
        <v>129.683</v>
      </c>
    </row>
    <row r="37" customFormat="false" ht="13.2" hidden="false" customHeight="false" outlineLevel="0" collapsed="false">
      <c r="A37" s="0" t="s">
        <v>9</v>
      </c>
      <c r="B37" s="0" t="s">
        <v>59</v>
      </c>
      <c r="C37" s="0" t="n">
        <v>3</v>
      </c>
      <c r="D37" s="0" t="s">
        <v>60</v>
      </c>
      <c r="E37" s="0" t="s">
        <v>12</v>
      </c>
      <c r="F37" s="0" t="n">
        <v>2.5</v>
      </c>
      <c r="H37" s="9" t="s">
        <v>61</v>
      </c>
      <c r="I37" s="0" t="n">
        <f aca="false">SUMIF(E:E, "Marco Klein", F:F)</f>
        <v>104.25</v>
      </c>
    </row>
    <row r="38" customFormat="false" ht="13.2" hidden="false" customHeight="false" outlineLevel="0" collapsed="false">
      <c r="A38" s="0" t="s">
        <v>9</v>
      </c>
      <c r="B38" s="0" t="s">
        <v>62</v>
      </c>
      <c r="C38" s="0" t="n">
        <v>2</v>
      </c>
      <c r="D38" s="0" t="s">
        <v>54</v>
      </c>
      <c r="E38" s="0" t="s">
        <v>12</v>
      </c>
      <c r="F38" s="0" t="n">
        <v>0.75</v>
      </c>
      <c r="H38" s="0" t="s">
        <v>63</v>
      </c>
      <c r="I38" s="0" t="n">
        <v>98</v>
      </c>
    </row>
    <row r="39" customFormat="false" ht="13.2" hidden="false" customHeight="false" outlineLevel="0" collapsed="false">
      <c r="A39" s="0" t="s">
        <v>9</v>
      </c>
      <c r="B39" s="0" t="s">
        <v>64</v>
      </c>
      <c r="C39" s="0" t="n">
        <v>2</v>
      </c>
      <c r="D39" s="0" t="s">
        <v>54</v>
      </c>
      <c r="E39" s="0" t="s">
        <v>12</v>
      </c>
      <c r="F39" s="0" t="n">
        <v>2.5</v>
      </c>
    </row>
    <row r="40" customFormat="false" ht="13.2" hidden="false" customHeight="false" outlineLevel="0" collapsed="false">
      <c r="A40" s="0" t="s">
        <v>9</v>
      </c>
      <c r="B40" s="0" t="s">
        <v>65</v>
      </c>
      <c r="C40" s="0" t="n">
        <v>12</v>
      </c>
      <c r="D40" s="0" t="s">
        <v>22</v>
      </c>
      <c r="E40" s="0" t="s">
        <v>12</v>
      </c>
      <c r="F40" s="0" t="n">
        <v>3</v>
      </c>
    </row>
    <row r="41" customFormat="false" ht="13.2" hidden="false" customHeight="false" outlineLevel="0" collapsed="false">
      <c r="A41" s="0" t="s">
        <v>9</v>
      </c>
      <c r="B41" s="0" t="s">
        <v>66</v>
      </c>
      <c r="C41" s="0" t="n">
        <v>2</v>
      </c>
      <c r="D41" s="0" t="s">
        <v>54</v>
      </c>
      <c r="E41" s="0" t="s">
        <v>12</v>
      </c>
      <c r="F41" s="0" t="n">
        <v>1</v>
      </c>
    </row>
    <row r="42" customFormat="false" ht="13.2" hidden="false" customHeight="false" outlineLevel="0" collapsed="false">
      <c r="A42" s="0" t="s">
        <v>9</v>
      </c>
      <c r="B42" s="0" t="s">
        <v>66</v>
      </c>
      <c r="C42" s="0" t="n">
        <v>12</v>
      </c>
      <c r="D42" s="0" t="s">
        <v>22</v>
      </c>
      <c r="E42" s="0" t="s">
        <v>12</v>
      </c>
      <c r="F42" s="0" t="n">
        <v>0.75</v>
      </c>
    </row>
    <row r="43" customFormat="false" ht="13.2" hidden="false" customHeight="false" outlineLevel="0" collapsed="false">
      <c r="A43" s="0" t="s">
        <v>9</v>
      </c>
      <c r="B43" s="0" t="s">
        <v>67</v>
      </c>
      <c r="C43" s="0" t="n">
        <v>3</v>
      </c>
      <c r="D43" s="0" t="s">
        <v>68</v>
      </c>
      <c r="E43" s="0" t="s">
        <v>12</v>
      </c>
      <c r="F43" s="0" t="n">
        <v>1</v>
      </c>
    </row>
    <row r="44" customFormat="false" ht="13.2" hidden="false" customHeight="false" outlineLevel="0" collapsed="false">
      <c r="A44" s="0" t="s">
        <v>9</v>
      </c>
      <c r="B44" s="0" t="s">
        <v>67</v>
      </c>
      <c r="C44" s="0" t="n">
        <v>2</v>
      </c>
      <c r="D44" s="0" t="s">
        <v>69</v>
      </c>
      <c r="E44" s="0" t="s">
        <v>12</v>
      </c>
      <c r="F44" s="0" t="n">
        <v>0.5</v>
      </c>
    </row>
    <row r="45" customFormat="false" ht="13.2" hidden="false" customHeight="false" outlineLevel="0" collapsed="false">
      <c r="A45" s="0" t="s">
        <v>9</v>
      </c>
      <c r="B45" s="0" t="s">
        <v>70</v>
      </c>
      <c r="C45" s="0" t="n">
        <v>4</v>
      </c>
      <c r="D45" s="0" t="s">
        <v>71</v>
      </c>
      <c r="E45" s="0" t="s">
        <v>12</v>
      </c>
      <c r="F45" s="0" t="n">
        <v>1.25</v>
      </c>
    </row>
    <row r="46" customFormat="false" ht="13.2" hidden="false" customHeight="false" outlineLevel="0" collapsed="false">
      <c r="A46" s="0" t="s">
        <v>9</v>
      </c>
      <c r="B46" s="0" t="s">
        <v>72</v>
      </c>
      <c r="C46" s="0" t="n">
        <v>2</v>
      </c>
      <c r="D46" s="0" t="s">
        <v>22</v>
      </c>
      <c r="E46" s="0" t="s">
        <v>12</v>
      </c>
      <c r="F46" s="0" t="n">
        <v>0.5</v>
      </c>
    </row>
    <row r="47" customFormat="false" ht="13.2" hidden="false" customHeight="false" outlineLevel="0" collapsed="false">
      <c r="A47" s="0" t="s">
        <v>9</v>
      </c>
      <c r="B47" s="0" t="s">
        <v>73</v>
      </c>
      <c r="C47" s="0" t="n">
        <v>1</v>
      </c>
      <c r="D47" s="0" t="s">
        <v>74</v>
      </c>
      <c r="E47" s="0" t="s">
        <v>12</v>
      </c>
      <c r="F47" s="0" t="n">
        <v>0.35</v>
      </c>
    </row>
    <row r="48" customFormat="false" ht="13.2" hidden="false" customHeight="false" outlineLevel="0" collapsed="false">
      <c r="A48" s="0" t="s">
        <v>9</v>
      </c>
      <c r="B48" s="0" t="s">
        <v>73</v>
      </c>
      <c r="C48" s="0" t="n">
        <v>1</v>
      </c>
      <c r="D48" s="0" t="s">
        <v>74</v>
      </c>
      <c r="E48" s="0" t="s">
        <v>12</v>
      </c>
      <c r="F48" s="0" t="n">
        <v>0.583</v>
      </c>
    </row>
    <row r="49" customFormat="false" ht="13.2" hidden="false" customHeight="false" outlineLevel="0" collapsed="false">
      <c r="A49" s="0" t="s">
        <v>9</v>
      </c>
      <c r="B49" s="0" t="s">
        <v>75</v>
      </c>
      <c r="C49" s="0" t="n">
        <v>12</v>
      </c>
      <c r="D49" s="0" t="s">
        <v>22</v>
      </c>
      <c r="E49" s="0" t="s">
        <v>12</v>
      </c>
      <c r="F49" s="0" t="n">
        <v>0.5</v>
      </c>
    </row>
    <row r="50" customFormat="false" ht="13.2" hidden="false" customHeight="false" outlineLevel="0" collapsed="false">
      <c r="A50" s="0" t="s">
        <v>9</v>
      </c>
      <c r="B50" s="10" t="n">
        <v>44636</v>
      </c>
      <c r="C50" s="0" t="n">
        <v>12</v>
      </c>
      <c r="D50" s="0" t="s">
        <v>22</v>
      </c>
      <c r="E50" s="0" t="s">
        <v>61</v>
      </c>
      <c r="F50" s="0" t="n">
        <v>0.5</v>
      </c>
    </row>
    <row r="51" customFormat="false" ht="13.2" hidden="false" customHeight="false" outlineLevel="0" collapsed="false">
      <c r="A51" s="0" t="s">
        <v>9</v>
      </c>
      <c r="B51" s="10" t="n">
        <v>44640</v>
      </c>
      <c r="C51" s="11" t="n">
        <v>12</v>
      </c>
      <c r="D51" s="0" t="s">
        <v>22</v>
      </c>
      <c r="E51" s="0" t="s">
        <v>61</v>
      </c>
      <c r="F51" s="0" t="n">
        <v>0.5</v>
      </c>
    </row>
    <row r="52" customFormat="false" ht="13.2" hidden="false" customHeight="false" outlineLevel="0" collapsed="false">
      <c r="A52" s="0" t="s">
        <v>9</v>
      </c>
      <c r="B52" s="10" t="n">
        <v>44645</v>
      </c>
      <c r="C52" s="11" t="n">
        <v>4</v>
      </c>
      <c r="D52" s="0" t="s">
        <v>76</v>
      </c>
      <c r="E52" s="0" t="s">
        <v>61</v>
      </c>
      <c r="F52" s="0" t="n">
        <v>0.75</v>
      </c>
    </row>
    <row r="53" customFormat="false" ht="13.2" hidden="false" customHeight="false" outlineLevel="0" collapsed="false">
      <c r="A53" s="0" t="s">
        <v>9</v>
      </c>
      <c r="B53" s="10" t="n">
        <v>44645</v>
      </c>
      <c r="C53" s="11" t="s">
        <v>77</v>
      </c>
      <c r="D53" s="0" t="s">
        <v>78</v>
      </c>
      <c r="E53" s="0" t="s">
        <v>61</v>
      </c>
      <c r="F53" s="0" t="n">
        <v>0.75</v>
      </c>
    </row>
    <row r="54" customFormat="false" ht="13.2" hidden="false" customHeight="false" outlineLevel="0" collapsed="false">
      <c r="A54" s="0" t="s">
        <v>9</v>
      </c>
      <c r="B54" s="10" t="n">
        <v>44648</v>
      </c>
      <c r="C54" s="11" t="s">
        <v>77</v>
      </c>
      <c r="D54" s="0" t="s">
        <v>78</v>
      </c>
      <c r="E54" s="0" t="s">
        <v>61</v>
      </c>
      <c r="F54" s="0" t="n">
        <v>3</v>
      </c>
    </row>
    <row r="55" customFormat="false" ht="13.2" hidden="false" customHeight="false" outlineLevel="0" collapsed="false">
      <c r="A55" s="0" t="s">
        <v>9</v>
      </c>
      <c r="B55" s="10" t="n">
        <v>44649</v>
      </c>
      <c r="C55" s="11" t="s">
        <v>79</v>
      </c>
      <c r="D55" s="0" t="s">
        <v>80</v>
      </c>
      <c r="E55" s="0" t="s">
        <v>61</v>
      </c>
      <c r="F55" s="0" t="n">
        <v>3</v>
      </c>
    </row>
    <row r="56" customFormat="false" ht="13.2" hidden="false" customHeight="false" outlineLevel="0" collapsed="false">
      <c r="A56" s="0" t="s">
        <v>9</v>
      </c>
      <c r="B56" s="10" t="n">
        <v>44650</v>
      </c>
      <c r="C56" s="11" t="n">
        <v>4</v>
      </c>
      <c r="D56" s="0" t="s">
        <v>81</v>
      </c>
      <c r="E56" s="0" t="s">
        <v>61</v>
      </c>
      <c r="F56" s="0" t="n">
        <v>1</v>
      </c>
    </row>
    <row r="57" customFormat="false" ht="13.2" hidden="false" customHeight="false" outlineLevel="0" collapsed="false">
      <c r="A57" s="0" t="s">
        <v>9</v>
      </c>
      <c r="B57" s="10" t="n">
        <v>44652</v>
      </c>
      <c r="C57" s="11" t="s">
        <v>82</v>
      </c>
      <c r="D57" s="0" t="s">
        <v>83</v>
      </c>
      <c r="E57" s="0" t="s">
        <v>61</v>
      </c>
      <c r="F57" s="0" t="n">
        <v>4</v>
      </c>
    </row>
    <row r="58" customFormat="false" ht="15.6" hidden="false" customHeight="false" outlineLevel="0" collapsed="false">
      <c r="A58" s="12" t="s">
        <v>9</v>
      </c>
      <c r="B58" s="10" t="n">
        <v>44653</v>
      </c>
      <c r="C58" s="11" t="n">
        <v>2</v>
      </c>
      <c r="D58" s="0" t="s">
        <v>84</v>
      </c>
      <c r="E58" s="0" t="s">
        <v>61</v>
      </c>
      <c r="F58" s="0" t="n">
        <v>1</v>
      </c>
    </row>
    <row r="59" customFormat="false" ht="15.6" hidden="false" customHeight="false" outlineLevel="0" collapsed="false">
      <c r="A59" s="12" t="s">
        <v>9</v>
      </c>
      <c r="B59" s="10" t="n">
        <v>44653</v>
      </c>
      <c r="C59" s="0" t="n">
        <v>2</v>
      </c>
      <c r="D59" s="0" t="s">
        <v>85</v>
      </c>
      <c r="E59" s="0" t="s">
        <v>61</v>
      </c>
      <c r="F59" s="0" t="n">
        <v>1</v>
      </c>
    </row>
    <row r="60" customFormat="false" ht="15.6" hidden="false" customHeight="false" outlineLevel="0" collapsed="false">
      <c r="A60" s="12" t="s">
        <v>9</v>
      </c>
      <c r="B60" s="10" t="n">
        <v>44654</v>
      </c>
      <c r="C60" s="0" t="n">
        <v>2</v>
      </c>
      <c r="D60" s="0" t="s">
        <v>86</v>
      </c>
      <c r="E60" s="0" t="s">
        <v>61</v>
      </c>
      <c r="F60" s="0" t="n">
        <v>4</v>
      </c>
    </row>
    <row r="61" customFormat="false" ht="15.6" hidden="false" customHeight="false" outlineLevel="0" collapsed="false">
      <c r="A61" s="12" t="s">
        <v>9</v>
      </c>
      <c r="B61" s="10" t="n">
        <v>44655</v>
      </c>
      <c r="C61" s="13" t="s">
        <v>87</v>
      </c>
      <c r="D61" s="0" t="s">
        <v>88</v>
      </c>
      <c r="E61" s="0" t="s">
        <v>61</v>
      </c>
      <c r="F61" s="0" t="n">
        <v>4.75</v>
      </c>
    </row>
    <row r="62" customFormat="false" ht="15.6" hidden="false" customHeight="false" outlineLevel="0" collapsed="false">
      <c r="A62" s="12" t="s">
        <v>9</v>
      </c>
      <c r="B62" s="10" t="n">
        <v>44663</v>
      </c>
      <c r="C62" s="11" t="n">
        <v>12</v>
      </c>
      <c r="D62" s="0" t="s">
        <v>22</v>
      </c>
      <c r="E62" s="0" t="s">
        <v>61</v>
      </c>
      <c r="F62" s="0" t="n">
        <v>1</v>
      </c>
    </row>
    <row r="63" customFormat="false" ht="15.6" hidden="false" customHeight="false" outlineLevel="0" collapsed="false">
      <c r="A63" s="12" t="s">
        <v>9</v>
      </c>
      <c r="B63" s="10" t="n">
        <v>44664</v>
      </c>
      <c r="C63" s="11" t="n">
        <v>9</v>
      </c>
      <c r="D63" s="0" t="s">
        <v>89</v>
      </c>
      <c r="E63" s="0" t="s">
        <v>61</v>
      </c>
      <c r="F63" s="0" t="n">
        <v>4</v>
      </c>
    </row>
    <row r="64" customFormat="false" ht="15.6" hidden="false" customHeight="false" outlineLevel="0" collapsed="false">
      <c r="A64" s="12" t="s">
        <v>9</v>
      </c>
      <c r="B64" s="10" t="n">
        <v>44668</v>
      </c>
      <c r="C64" s="11" t="n">
        <v>7</v>
      </c>
      <c r="D64" s="0" t="s">
        <v>44</v>
      </c>
      <c r="E64" s="0" t="s">
        <v>61</v>
      </c>
      <c r="F64" s="0" t="n">
        <v>5</v>
      </c>
    </row>
    <row r="65" customFormat="false" ht="15.6" hidden="false" customHeight="false" outlineLevel="0" collapsed="false">
      <c r="A65" s="12" t="s">
        <v>9</v>
      </c>
      <c r="B65" s="10" t="n">
        <v>44676</v>
      </c>
      <c r="C65" s="11" t="n">
        <v>5</v>
      </c>
      <c r="D65" s="0" t="s">
        <v>90</v>
      </c>
      <c r="E65" s="0" t="s">
        <v>61</v>
      </c>
      <c r="F65" s="0" t="n">
        <v>3</v>
      </c>
    </row>
    <row r="66" customFormat="false" ht="15.6" hidden="false" customHeight="false" outlineLevel="0" collapsed="false">
      <c r="A66" s="12" t="s">
        <v>9</v>
      </c>
      <c r="B66" s="10" t="n">
        <v>44679</v>
      </c>
      <c r="C66" s="11" t="n">
        <v>5</v>
      </c>
      <c r="D66" s="0" t="s">
        <v>90</v>
      </c>
      <c r="E66" s="0" t="s">
        <v>61</v>
      </c>
      <c r="F66" s="0" t="n">
        <v>4</v>
      </c>
    </row>
    <row r="67" customFormat="false" ht="15.6" hidden="false" customHeight="false" outlineLevel="0" collapsed="false">
      <c r="A67" s="12" t="s">
        <v>9</v>
      </c>
      <c r="B67" s="10" t="n">
        <v>44680</v>
      </c>
      <c r="C67" s="11" t="n">
        <v>12</v>
      </c>
      <c r="D67" s="0" t="s">
        <v>22</v>
      </c>
      <c r="E67" s="0" t="s">
        <v>61</v>
      </c>
      <c r="F67" s="0" t="n">
        <v>1</v>
      </c>
    </row>
    <row r="68" customFormat="false" ht="15.6" hidden="false" customHeight="false" outlineLevel="0" collapsed="false">
      <c r="A68" s="12" t="s">
        <v>9</v>
      </c>
      <c r="B68" s="10" t="n">
        <v>44682</v>
      </c>
      <c r="C68" s="11" t="n">
        <v>9</v>
      </c>
      <c r="D68" s="0" t="s">
        <v>89</v>
      </c>
      <c r="E68" s="0" t="s">
        <v>61</v>
      </c>
      <c r="F68" s="0" t="n">
        <v>1.5</v>
      </c>
    </row>
    <row r="69" customFormat="false" ht="15.6" hidden="false" customHeight="false" outlineLevel="0" collapsed="false">
      <c r="A69" s="12" t="s">
        <v>9</v>
      </c>
      <c r="B69" s="10" t="n">
        <v>44684</v>
      </c>
      <c r="C69" s="11" t="n">
        <v>9</v>
      </c>
      <c r="D69" s="0" t="s">
        <v>89</v>
      </c>
      <c r="E69" s="0" t="s">
        <v>61</v>
      </c>
      <c r="F69" s="0" t="n">
        <v>4</v>
      </c>
    </row>
    <row r="70" customFormat="false" ht="15.6" hidden="false" customHeight="false" outlineLevel="0" collapsed="false">
      <c r="A70" s="12" t="s">
        <v>9</v>
      </c>
      <c r="B70" s="10" t="n">
        <v>44685</v>
      </c>
      <c r="C70" s="11" t="s">
        <v>91</v>
      </c>
      <c r="D70" s="0" t="s">
        <v>92</v>
      </c>
      <c r="E70" s="0" t="s">
        <v>61</v>
      </c>
      <c r="F70" s="0" t="n">
        <v>3.5</v>
      </c>
    </row>
    <row r="71" customFormat="false" ht="15.6" hidden="false" customHeight="false" outlineLevel="0" collapsed="false">
      <c r="A71" s="12" t="s">
        <v>9</v>
      </c>
      <c r="B71" s="10" t="n">
        <v>44686</v>
      </c>
      <c r="C71" s="11" t="s">
        <v>93</v>
      </c>
      <c r="D71" s="0" t="s">
        <v>94</v>
      </c>
      <c r="E71" s="0" t="s">
        <v>61</v>
      </c>
      <c r="F71" s="0" t="n">
        <v>5</v>
      </c>
    </row>
    <row r="72" customFormat="false" ht="15.6" hidden="false" customHeight="false" outlineLevel="0" collapsed="false">
      <c r="A72" s="12" t="s">
        <v>9</v>
      </c>
      <c r="B72" s="10" t="n">
        <v>44688</v>
      </c>
      <c r="C72" s="11" t="n">
        <v>9</v>
      </c>
      <c r="D72" s="0" t="s">
        <v>95</v>
      </c>
      <c r="E72" s="0" t="s">
        <v>61</v>
      </c>
      <c r="F72" s="0" t="n">
        <v>1</v>
      </c>
    </row>
    <row r="73" customFormat="false" ht="15.6" hidden="false" customHeight="false" outlineLevel="0" collapsed="false">
      <c r="A73" s="12" t="s">
        <v>9</v>
      </c>
      <c r="B73" s="10" t="n">
        <v>44691</v>
      </c>
      <c r="C73" s="11" t="n">
        <v>12</v>
      </c>
      <c r="D73" s="0" t="s">
        <v>22</v>
      </c>
      <c r="E73" s="0" t="s">
        <v>61</v>
      </c>
      <c r="F73" s="0" t="n">
        <v>1</v>
      </c>
    </row>
    <row r="74" customFormat="false" ht="15.6" hidden="false" customHeight="false" outlineLevel="0" collapsed="false">
      <c r="A74" s="12" t="s">
        <v>9</v>
      </c>
      <c r="B74" s="10" t="n">
        <v>44691</v>
      </c>
      <c r="C74" s="11" t="n">
        <v>23</v>
      </c>
      <c r="D74" s="0" t="s">
        <v>96</v>
      </c>
      <c r="E74" s="0" t="s">
        <v>61</v>
      </c>
      <c r="F74" s="0" t="n">
        <v>5</v>
      </c>
    </row>
    <row r="75" customFormat="false" ht="15.6" hidden="false" customHeight="false" outlineLevel="0" collapsed="false">
      <c r="A75" s="12" t="s">
        <v>9</v>
      </c>
      <c r="B75" s="10" t="n">
        <v>44692</v>
      </c>
      <c r="C75" s="11" t="n">
        <v>28</v>
      </c>
      <c r="D75" s="0" t="s">
        <v>20</v>
      </c>
      <c r="E75" s="0" t="s">
        <v>61</v>
      </c>
      <c r="F75" s="0" t="n">
        <v>2</v>
      </c>
    </row>
    <row r="76" customFormat="false" ht="15.6" hidden="false" customHeight="false" outlineLevel="0" collapsed="false">
      <c r="A76" s="12" t="s">
        <v>9</v>
      </c>
      <c r="B76" s="10" t="n">
        <v>44693</v>
      </c>
      <c r="C76" s="11" t="n">
        <v>28</v>
      </c>
      <c r="D76" s="0" t="s">
        <v>20</v>
      </c>
      <c r="E76" s="0" t="s">
        <v>61</v>
      </c>
      <c r="F76" s="0" t="n">
        <v>5</v>
      </c>
    </row>
    <row r="77" customFormat="false" ht="15.6" hidden="false" customHeight="false" outlineLevel="0" collapsed="false">
      <c r="A77" s="12" t="s">
        <v>9</v>
      </c>
      <c r="B77" s="10" t="n">
        <v>44694</v>
      </c>
      <c r="C77" s="11" t="s">
        <v>97</v>
      </c>
      <c r="D77" s="0" t="s">
        <v>98</v>
      </c>
      <c r="E77" s="0" t="s">
        <v>61</v>
      </c>
      <c r="F77" s="0" t="n">
        <v>6</v>
      </c>
    </row>
    <row r="78" customFormat="false" ht="15.6" hidden="false" customHeight="false" outlineLevel="0" collapsed="false">
      <c r="A78" s="12" t="s">
        <v>9</v>
      </c>
      <c r="B78" s="10" t="n">
        <v>44695</v>
      </c>
      <c r="C78" s="11" t="n">
        <v>9</v>
      </c>
      <c r="D78" s="0" t="s">
        <v>95</v>
      </c>
      <c r="E78" s="0" t="s">
        <v>61</v>
      </c>
      <c r="F78" s="0" t="n">
        <v>3</v>
      </c>
    </row>
    <row r="79" customFormat="false" ht="15.6" hidden="false" customHeight="false" outlineLevel="0" collapsed="false">
      <c r="A79" s="12" t="s">
        <v>9</v>
      </c>
      <c r="B79" s="10" t="n">
        <v>44696</v>
      </c>
      <c r="C79" s="11" t="s">
        <v>99</v>
      </c>
      <c r="D79" s="0" t="s">
        <v>100</v>
      </c>
      <c r="E79" s="0" t="s">
        <v>61</v>
      </c>
      <c r="F79" s="0" t="n">
        <v>5</v>
      </c>
    </row>
    <row r="80" customFormat="false" ht="15.6" hidden="false" customHeight="false" outlineLevel="0" collapsed="false">
      <c r="A80" s="12" t="s">
        <v>9</v>
      </c>
      <c r="B80" s="10" t="n">
        <v>44697</v>
      </c>
      <c r="C80" s="11" t="n">
        <v>13</v>
      </c>
      <c r="D80" s="0" t="s">
        <v>101</v>
      </c>
      <c r="E80" s="0" t="s">
        <v>61</v>
      </c>
      <c r="F80" s="0" t="n">
        <v>0.75</v>
      </c>
    </row>
    <row r="81" customFormat="false" ht="15.6" hidden="false" customHeight="false" outlineLevel="0" collapsed="false">
      <c r="A81" s="12" t="s">
        <v>9</v>
      </c>
      <c r="B81" s="10" t="n">
        <v>44698</v>
      </c>
      <c r="C81" s="0" t="n">
        <v>26</v>
      </c>
      <c r="D81" s="0" t="s">
        <v>102</v>
      </c>
      <c r="E81" s="0" t="s">
        <v>61</v>
      </c>
      <c r="F81" s="0" t="n">
        <v>0.75</v>
      </c>
    </row>
    <row r="82" customFormat="false" ht="15.6" hidden="false" customHeight="false" outlineLevel="0" collapsed="false">
      <c r="A82" s="12" t="s">
        <v>9</v>
      </c>
      <c r="B82" s="10" t="n">
        <v>44700</v>
      </c>
      <c r="C82" s="0" t="n">
        <v>12</v>
      </c>
      <c r="D82" s="0" t="s">
        <v>22</v>
      </c>
      <c r="E82" s="0" t="s">
        <v>61</v>
      </c>
      <c r="F82" s="0" t="n">
        <v>0.5</v>
      </c>
    </row>
    <row r="83" customFormat="false" ht="15.6" hidden="false" customHeight="false" outlineLevel="0" collapsed="false">
      <c r="A83" s="12" t="s">
        <v>9</v>
      </c>
      <c r="B83" s="10" t="n">
        <v>44702</v>
      </c>
      <c r="D83" s="0" t="s">
        <v>103</v>
      </c>
      <c r="E83" s="0" t="s">
        <v>61</v>
      </c>
      <c r="F83" s="0" t="n">
        <v>2</v>
      </c>
    </row>
    <row r="84" customFormat="false" ht="15.6" hidden="false" customHeight="false" outlineLevel="0" collapsed="false">
      <c r="A84" s="12" t="s">
        <v>9</v>
      </c>
      <c r="B84" s="10" t="n">
        <v>44703</v>
      </c>
      <c r="D84" s="0" t="s">
        <v>103</v>
      </c>
      <c r="E84" s="0" t="s">
        <v>61</v>
      </c>
      <c r="F84" s="0" t="n">
        <v>1</v>
      </c>
    </row>
    <row r="85" customFormat="false" ht="15.6" hidden="false" customHeight="false" outlineLevel="0" collapsed="false">
      <c r="A85" s="12" t="s">
        <v>9</v>
      </c>
      <c r="B85" s="10" t="n">
        <v>44703</v>
      </c>
      <c r="C85" s="0" t="n">
        <v>9</v>
      </c>
      <c r="D85" s="0" t="s">
        <v>95</v>
      </c>
      <c r="E85" s="0" t="s">
        <v>61</v>
      </c>
      <c r="F85" s="0" t="n">
        <v>2</v>
      </c>
    </row>
    <row r="86" customFormat="false" ht="15.6" hidden="false" customHeight="false" outlineLevel="0" collapsed="false">
      <c r="A86" s="12" t="s">
        <v>9</v>
      </c>
      <c r="B86" s="10" t="n">
        <v>44705</v>
      </c>
      <c r="C86" s="0" t="n">
        <v>10</v>
      </c>
      <c r="D86" s="14" t="s">
        <v>104</v>
      </c>
      <c r="E86" s="14" t="s">
        <v>61</v>
      </c>
      <c r="F86" s="0" t="n">
        <v>2</v>
      </c>
    </row>
    <row r="87" customFormat="false" ht="15.6" hidden="false" customHeight="false" outlineLevel="0" collapsed="false">
      <c r="A87" s="12" t="s">
        <v>9</v>
      </c>
      <c r="B87" s="10" t="n">
        <v>44706</v>
      </c>
      <c r="D87" s="14" t="s">
        <v>103</v>
      </c>
      <c r="E87" s="14" t="s">
        <v>61</v>
      </c>
      <c r="F87" s="0" t="n">
        <v>1</v>
      </c>
    </row>
    <row r="88" customFormat="false" ht="15.6" hidden="false" customHeight="false" outlineLevel="0" collapsed="false">
      <c r="A88" s="12" t="s">
        <v>9</v>
      </c>
      <c r="B88" s="10" t="n">
        <v>44706</v>
      </c>
      <c r="C88" s="0" t="n">
        <v>9</v>
      </c>
      <c r="D88" s="14" t="s">
        <v>95</v>
      </c>
      <c r="E88" s="14" t="s">
        <v>61</v>
      </c>
      <c r="F88" s="0" t="n">
        <v>2</v>
      </c>
    </row>
    <row r="89" customFormat="false" ht="15.6" hidden="false" customHeight="false" outlineLevel="0" collapsed="false">
      <c r="A89" s="12" t="s">
        <v>9</v>
      </c>
      <c r="B89" s="10" t="n">
        <v>44730</v>
      </c>
      <c r="D89" s="14" t="s">
        <v>105</v>
      </c>
      <c r="E89" s="14" t="s">
        <v>61</v>
      </c>
      <c r="F89" s="0" t="n">
        <v>4</v>
      </c>
    </row>
    <row r="90" customFormat="false" ht="15.6" hidden="false" customHeight="false" outlineLevel="0" collapsed="false">
      <c r="A90" s="12" t="s">
        <v>9</v>
      </c>
      <c r="B90" s="10" t="n">
        <v>44731</v>
      </c>
      <c r="C90" s="0" t="n">
        <v>10</v>
      </c>
      <c r="D90" s="14" t="s">
        <v>106</v>
      </c>
      <c r="E90" s="14" t="s">
        <v>61</v>
      </c>
      <c r="F90" s="0" t="n">
        <v>4</v>
      </c>
    </row>
    <row r="91" customFormat="false" ht="13.2" hidden="false" customHeight="false" outlineLevel="0" collapsed="false">
      <c r="A91" s="0" t="s">
        <v>9</v>
      </c>
      <c r="B91" s="10" t="n">
        <v>44636</v>
      </c>
      <c r="C91" s="0" t="n">
        <v>12</v>
      </c>
      <c r="D91" s="0" t="s">
        <v>22</v>
      </c>
      <c r="E91" s="14" t="s">
        <v>107</v>
      </c>
      <c r="F91" s="0" t="n">
        <v>0.5</v>
      </c>
    </row>
    <row r="92" customFormat="false" ht="13.2" hidden="false" customHeight="false" outlineLevel="0" collapsed="false">
      <c r="A92" s="0" t="s">
        <v>9</v>
      </c>
      <c r="B92" s="10" t="n">
        <v>44640</v>
      </c>
      <c r="C92" s="0" t="n">
        <v>12</v>
      </c>
      <c r="D92" s="0" t="s">
        <v>22</v>
      </c>
      <c r="E92" s="14" t="s">
        <v>107</v>
      </c>
      <c r="F92" s="0" t="n">
        <v>0.5</v>
      </c>
    </row>
    <row r="93" customFormat="false" ht="15.6" hidden="false" customHeight="false" outlineLevel="0" collapsed="false">
      <c r="A93" s="0" t="s">
        <v>9</v>
      </c>
      <c r="B93" s="10" t="n">
        <v>44645</v>
      </c>
      <c r="C93" s="0" t="n">
        <v>3</v>
      </c>
      <c r="D93" s="15" t="s">
        <v>108</v>
      </c>
      <c r="E93" s="15" t="s">
        <v>107</v>
      </c>
      <c r="F93" s="0" t="n">
        <v>3</v>
      </c>
    </row>
    <row r="94" customFormat="false" ht="15.6" hidden="false" customHeight="false" outlineLevel="0" collapsed="false">
      <c r="A94" s="0" t="s">
        <v>9</v>
      </c>
      <c r="B94" s="10" t="n">
        <v>44645</v>
      </c>
      <c r="C94" s="0" t="n">
        <v>3</v>
      </c>
      <c r="D94" s="15" t="s">
        <v>109</v>
      </c>
      <c r="E94" s="0" t="s">
        <v>107</v>
      </c>
      <c r="F94" s="15" t="n">
        <v>3</v>
      </c>
    </row>
    <row r="95" customFormat="false" ht="15.6" hidden="false" customHeight="false" outlineLevel="0" collapsed="false">
      <c r="A95" s="0" t="s">
        <v>9</v>
      </c>
      <c r="B95" s="10" t="n">
        <v>44648</v>
      </c>
      <c r="C95" s="0" t="n">
        <v>4</v>
      </c>
      <c r="D95" s="15" t="s">
        <v>81</v>
      </c>
      <c r="E95" s="0" t="s">
        <v>107</v>
      </c>
      <c r="F95" s="15" t="n">
        <v>3</v>
      </c>
    </row>
    <row r="96" customFormat="false" ht="15.6" hidden="false" customHeight="false" outlineLevel="0" collapsed="false">
      <c r="A96" s="0" t="s">
        <v>9</v>
      </c>
      <c r="B96" s="10" t="n">
        <v>44649</v>
      </c>
      <c r="C96" s="0" t="n">
        <v>4</v>
      </c>
      <c r="D96" s="15" t="s">
        <v>81</v>
      </c>
      <c r="E96" s="0" t="s">
        <v>107</v>
      </c>
      <c r="F96" s="15" t="n">
        <v>3</v>
      </c>
    </row>
    <row r="97" customFormat="false" ht="15.6" hidden="false" customHeight="false" outlineLevel="0" collapsed="false">
      <c r="A97" s="0" t="s">
        <v>9</v>
      </c>
      <c r="B97" s="10" t="n">
        <v>44650</v>
      </c>
      <c r="C97" s="0" t="n">
        <v>4</v>
      </c>
      <c r="D97" s="15" t="s">
        <v>81</v>
      </c>
      <c r="E97" s="0" t="s">
        <v>107</v>
      </c>
      <c r="F97" s="15" t="n">
        <v>2</v>
      </c>
    </row>
    <row r="98" customFormat="false" ht="15.6" hidden="false" customHeight="false" outlineLevel="0" collapsed="false">
      <c r="A98" s="0" t="s">
        <v>9</v>
      </c>
      <c r="B98" s="10" t="n">
        <v>44652</v>
      </c>
      <c r="C98" s="0" t="n">
        <v>4</v>
      </c>
      <c r="D98" s="15" t="s">
        <v>81</v>
      </c>
      <c r="E98" s="0" t="s">
        <v>107</v>
      </c>
      <c r="F98" s="15" t="n">
        <v>3</v>
      </c>
    </row>
    <row r="99" customFormat="false" ht="15.6" hidden="false" customHeight="false" outlineLevel="0" collapsed="false">
      <c r="A99" s="0" t="s">
        <v>9</v>
      </c>
      <c r="B99" s="10" t="n">
        <v>44653</v>
      </c>
      <c r="C99" s="0" t="n">
        <v>5</v>
      </c>
      <c r="D99" s="15" t="s">
        <v>90</v>
      </c>
      <c r="E99" s="0" t="s">
        <v>107</v>
      </c>
      <c r="F99" s="15" t="n">
        <v>3</v>
      </c>
    </row>
    <row r="100" customFormat="false" ht="15.6" hidden="false" customHeight="false" outlineLevel="0" collapsed="false">
      <c r="A100" s="0" t="s">
        <v>9</v>
      </c>
      <c r="B100" s="10" t="n">
        <v>44656</v>
      </c>
      <c r="C100" s="10"/>
      <c r="D100" s="15" t="s">
        <v>85</v>
      </c>
      <c r="E100" s="0" t="s">
        <v>107</v>
      </c>
      <c r="F100" s="15" t="n">
        <v>1</v>
      </c>
    </row>
    <row r="101" customFormat="false" ht="15.6" hidden="false" customHeight="false" outlineLevel="0" collapsed="false">
      <c r="A101" s="0" t="s">
        <v>9</v>
      </c>
      <c r="B101" s="10" t="n">
        <v>44657</v>
      </c>
      <c r="C101" s="16"/>
      <c r="D101" s="0" t="s">
        <v>83</v>
      </c>
      <c r="E101" s="0" t="s">
        <v>107</v>
      </c>
      <c r="F101" s="17" t="n">
        <v>3</v>
      </c>
    </row>
    <row r="102" customFormat="false" ht="15.6" hidden="false" customHeight="false" outlineLevel="0" collapsed="false">
      <c r="A102" s="0" t="s">
        <v>9</v>
      </c>
      <c r="B102" s="10" t="n">
        <v>44658</v>
      </c>
      <c r="C102" s="0" t="n">
        <v>2</v>
      </c>
      <c r="D102" s="15" t="s">
        <v>85</v>
      </c>
      <c r="E102" s="0" t="s">
        <v>107</v>
      </c>
      <c r="F102" s="15" t="n">
        <v>2</v>
      </c>
    </row>
    <row r="103" customFormat="false" ht="13.2" hidden="false" customHeight="false" outlineLevel="0" collapsed="false">
      <c r="A103" s="0" t="s">
        <v>9</v>
      </c>
      <c r="B103" s="10" t="n">
        <v>44663</v>
      </c>
      <c r="C103" s="11" t="n">
        <v>12</v>
      </c>
      <c r="D103" s="0" t="s">
        <v>22</v>
      </c>
      <c r="E103" s="0" t="s">
        <v>110</v>
      </c>
      <c r="F103" s="0" t="n">
        <v>1</v>
      </c>
    </row>
    <row r="104" customFormat="false" ht="15.6" hidden="false" customHeight="false" outlineLevel="0" collapsed="false">
      <c r="A104" s="0" t="s">
        <v>9</v>
      </c>
      <c r="B104" s="10" t="n">
        <v>44677</v>
      </c>
      <c r="C104" s="0" t="n">
        <v>5</v>
      </c>
      <c r="D104" s="15" t="s">
        <v>90</v>
      </c>
      <c r="E104" s="0" t="s">
        <v>107</v>
      </c>
      <c r="F104" s="15" t="n">
        <v>3</v>
      </c>
    </row>
    <row r="105" customFormat="false" ht="15.6" hidden="false" customHeight="false" outlineLevel="0" collapsed="false">
      <c r="A105" s="0" t="s">
        <v>9</v>
      </c>
      <c r="B105" s="10" t="n">
        <v>44680</v>
      </c>
      <c r="C105" s="0" t="n">
        <v>5</v>
      </c>
      <c r="D105" s="15" t="s">
        <v>90</v>
      </c>
      <c r="E105" s="0" t="s">
        <v>107</v>
      </c>
      <c r="F105" s="15" t="n">
        <v>3</v>
      </c>
    </row>
    <row r="106" customFormat="false" ht="15.6" hidden="false" customHeight="false" outlineLevel="0" collapsed="false">
      <c r="A106" s="0" t="s">
        <v>9</v>
      </c>
      <c r="B106" s="10" t="n">
        <v>44680</v>
      </c>
      <c r="C106" s="0" t="n">
        <v>12</v>
      </c>
      <c r="D106" s="15" t="s">
        <v>22</v>
      </c>
      <c r="E106" s="0" t="s">
        <v>107</v>
      </c>
      <c r="F106" s="15" t="n">
        <v>1</v>
      </c>
    </row>
    <row r="107" customFormat="false" ht="15.6" hidden="false" customHeight="false" outlineLevel="0" collapsed="false">
      <c r="A107" s="0" t="s">
        <v>9</v>
      </c>
      <c r="B107" s="10" t="n">
        <v>44685</v>
      </c>
      <c r="C107" s="0" t="n">
        <v>21</v>
      </c>
      <c r="D107" s="15" t="s">
        <v>111</v>
      </c>
      <c r="E107" s="0" t="s">
        <v>107</v>
      </c>
      <c r="F107" s="15" t="n">
        <v>5</v>
      </c>
    </row>
    <row r="108" customFormat="false" ht="15.6" hidden="false" customHeight="false" outlineLevel="0" collapsed="false">
      <c r="A108" s="12" t="s">
        <v>9</v>
      </c>
      <c r="B108" s="10" t="n">
        <v>44686</v>
      </c>
      <c r="C108" s="0" t="n">
        <v>9</v>
      </c>
      <c r="D108" s="15" t="s">
        <v>95</v>
      </c>
      <c r="E108" s="0" t="s">
        <v>107</v>
      </c>
      <c r="F108" s="15" t="n">
        <v>3</v>
      </c>
    </row>
    <row r="109" customFormat="false" ht="15.6" hidden="false" customHeight="false" outlineLevel="0" collapsed="false">
      <c r="A109" s="0" t="s">
        <v>9</v>
      </c>
      <c r="B109" s="10" t="n">
        <v>44688</v>
      </c>
      <c r="C109" s="0" t="n">
        <v>20</v>
      </c>
      <c r="D109" s="15" t="s">
        <v>112</v>
      </c>
      <c r="E109" s="0" t="s">
        <v>107</v>
      </c>
      <c r="F109" s="15" t="n">
        <v>5</v>
      </c>
    </row>
    <row r="110" customFormat="false" ht="15.6" hidden="false" customHeight="false" outlineLevel="0" collapsed="false">
      <c r="A110" s="0" t="s">
        <v>9</v>
      </c>
      <c r="B110" s="10" t="n">
        <v>44689</v>
      </c>
      <c r="C110" s="0" t="n">
        <v>20</v>
      </c>
      <c r="D110" s="15" t="s">
        <v>112</v>
      </c>
      <c r="E110" s="0" t="s">
        <v>107</v>
      </c>
      <c r="F110" s="15" t="n">
        <v>5</v>
      </c>
    </row>
    <row r="111" customFormat="false" ht="15.6" hidden="false" customHeight="false" outlineLevel="0" collapsed="false">
      <c r="A111" s="0" t="s">
        <v>9</v>
      </c>
      <c r="B111" s="10" t="n">
        <v>44690</v>
      </c>
      <c r="C111" s="0" t="n">
        <v>22</v>
      </c>
      <c r="D111" s="17" t="s">
        <v>113</v>
      </c>
      <c r="E111" s="0" t="s">
        <v>107</v>
      </c>
      <c r="F111" s="17" t="n">
        <v>5</v>
      </c>
    </row>
    <row r="112" customFormat="false" ht="13.2" hidden="false" customHeight="false" outlineLevel="0" collapsed="false">
      <c r="A112" s="0" t="s">
        <v>9</v>
      </c>
      <c r="B112" s="10" t="n">
        <v>44691</v>
      </c>
      <c r="C112" s="11" t="n">
        <v>12</v>
      </c>
      <c r="D112" s="0" t="s">
        <v>22</v>
      </c>
      <c r="E112" s="0" t="s">
        <v>107</v>
      </c>
      <c r="F112" s="0" t="n">
        <v>1</v>
      </c>
    </row>
    <row r="113" customFormat="false" ht="15.6" hidden="false" customHeight="false" outlineLevel="0" collapsed="false">
      <c r="A113" s="0" t="s">
        <v>9</v>
      </c>
      <c r="B113" s="10" t="n">
        <v>44701</v>
      </c>
      <c r="C113" s="0" t="n">
        <v>9</v>
      </c>
      <c r="D113" s="15" t="s">
        <v>95</v>
      </c>
      <c r="E113" s="0" t="s">
        <v>107</v>
      </c>
      <c r="F113" s="15" t="n">
        <v>3</v>
      </c>
    </row>
    <row r="114" customFormat="false" ht="15.6" hidden="false" customHeight="false" outlineLevel="0" collapsed="false">
      <c r="A114" s="0" t="s">
        <v>9</v>
      </c>
      <c r="B114" s="10" t="n">
        <v>44702</v>
      </c>
      <c r="C114" s="0" t="n">
        <v>9</v>
      </c>
      <c r="D114" s="15" t="s">
        <v>95</v>
      </c>
      <c r="E114" s="0" t="s">
        <v>107</v>
      </c>
      <c r="F114" s="15" t="n">
        <v>5</v>
      </c>
    </row>
    <row r="115" customFormat="false" ht="15.6" hidden="false" customHeight="false" outlineLevel="0" collapsed="false">
      <c r="A115" s="0" t="s">
        <v>9</v>
      </c>
      <c r="B115" s="10" t="n">
        <v>44704</v>
      </c>
      <c r="C115" s="0" t="n">
        <v>11</v>
      </c>
      <c r="D115" s="17" t="s">
        <v>114</v>
      </c>
      <c r="E115" s="0" t="s">
        <v>107</v>
      </c>
      <c r="F115" s="17" t="n">
        <v>6</v>
      </c>
    </row>
    <row r="116" customFormat="false" ht="15.6" hidden="false" customHeight="false" outlineLevel="0" collapsed="false">
      <c r="A116" s="0" t="s">
        <v>9</v>
      </c>
      <c r="B116" s="10" t="n">
        <v>44717</v>
      </c>
      <c r="D116" s="17" t="s">
        <v>115</v>
      </c>
      <c r="E116" s="0" t="s">
        <v>107</v>
      </c>
      <c r="F116" s="17" t="n">
        <v>5</v>
      </c>
    </row>
    <row r="117" customFormat="false" ht="15.6" hidden="false" customHeight="false" outlineLevel="0" collapsed="false">
      <c r="A117" s="0" t="s">
        <v>9</v>
      </c>
      <c r="B117" s="10" t="n">
        <v>44719</v>
      </c>
      <c r="D117" s="0" t="s">
        <v>115</v>
      </c>
      <c r="E117" s="0" t="s">
        <v>107</v>
      </c>
      <c r="F117" s="17" t="n">
        <v>5</v>
      </c>
    </row>
    <row r="118" customFormat="false" ht="15.6" hidden="false" customHeight="false" outlineLevel="0" collapsed="false">
      <c r="A118" s="0" t="s">
        <v>9</v>
      </c>
      <c r="B118" s="10" t="n">
        <v>44722</v>
      </c>
      <c r="D118" s="0" t="s">
        <v>115</v>
      </c>
      <c r="E118" s="0" t="s">
        <v>107</v>
      </c>
      <c r="F118" s="17" t="n">
        <v>5</v>
      </c>
    </row>
    <row r="119" customFormat="false" ht="15.6" hidden="false" customHeight="false" outlineLevel="0" collapsed="false">
      <c r="A119" s="0" t="s">
        <v>9</v>
      </c>
      <c r="B119" s="10" t="n">
        <v>44729</v>
      </c>
      <c r="D119" s="0" t="s">
        <v>115</v>
      </c>
      <c r="E119" s="0" t="s">
        <v>107</v>
      </c>
      <c r="F119" s="17" t="n">
        <v>5</v>
      </c>
    </row>
    <row r="120" customFormat="false" ht="15.6" hidden="false" customHeight="false" outlineLevel="0" collapsed="false">
      <c r="A120" s="0" t="s">
        <v>9</v>
      </c>
      <c r="B120" s="10" t="n">
        <v>44730</v>
      </c>
      <c r="C120" s="0" t="n">
        <v>10</v>
      </c>
      <c r="D120" s="14" t="s">
        <v>104</v>
      </c>
      <c r="E120" s="0" t="s">
        <v>107</v>
      </c>
      <c r="F120" s="17" t="n">
        <v>3</v>
      </c>
    </row>
    <row r="121" customFormat="false" ht="15" hidden="false" customHeight="false" outlineLevel="0" collapsed="false">
      <c r="A121" s="0" t="s">
        <v>9</v>
      </c>
      <c r="B121" s="10" t="n">
        <v>44731</v>
      </c>
      <c r="C121" s="0" t="n">
        <v>10</v>
      </c>
      <c r="D121" s="14" t="s">
        <v>104</v>
      </c>
      <c r="E121" s="0" t="s">
        <v>107</v>
      </c>
      <c r="F121" s="17" t="n">
        <v>2</v>
      </c>
    </row>
    <row r="122" customFormat="false" ht="15" hidden="false" customHeight="false" outlineLevel="0" collapsed="false">
      <c r="A122" s="0" t="s">
        <v>9</v>
      </c>
      <c r="B122" s="18" t="s">
        <v>116</v>
      </c>
      <c r="C122" s="19" t="s">
        <v>117</v>
      </c>
      <c r="D122" s="0" t="s">
        <v>118</v>
      </c>
      <c r="E122" s="0" t="s">
        <v>12</v>
      </c>
      <c r="F122" s="0" t="n">
        <v>2</v>
      </c>
      <c r="G122" s="20"/>
    </row>
    <row r="123" customFormat="false" ht="12.8" hidden="false" customHeight="false" outlineLevel="0" collapsed="false">
      <c r="A123" s="0" t="s">
        <v>9</v>
      </c>
      <c r="B123" s="18" t="s">
        <v>116</v>
      </c>
      <c r="C123" s="19" t="s">
        <v>119</v>
      </c>
      <c r="D123" s="0" t="s">
        <v>120</v>
      </c>
      <c r="E123" s="0" t="s">
        <v>12</v>
      </c>
      <c r="F123" s="0" t="n">
        <v>3</v>
      </c>
    </row>
    <row r="124" customFormat="false" ht="12.8" hidden="false" customHeight="false" outlineLevel="0" collapsed="false">
      <c r="A124" s="0" t="s">
        <v>9</v>
      </c>
      <c r="B124" s="18" t="s">
        <v>116</v>
      </c>
      <c r="C124" s="19" t="s">
        <v>121</v>
      </c>
      <c r="D124" s="0" t="s">
        <v>122</v>
      </c>
      <c r="E124" s="0" t="s">
        <v>12</v>
      </c>
      <c r="F124" s="0" t="n">
        <v>1</v>
      </c>
    </row>
    <row r="125" customFormat="false" ht="12.8" hidden="false" customHeight="false" outlineLevel="0" collapsed="false">
      <c r="A125" s="0" t="s">
        <v>9</v>
      </c>
      <c r="B125" s="18" t="s">
        <v>123</v>
      </c>
      <c r="C125" s="19" t="s">
        <v>124</v>
      </c>
      <c r="D125" s="0" t="s">
        <v>125</v>
      </c>
      <c r="E125" s="0" t="s">
        <v>12</v>
      </c>
      <c r="F125" s="9" t="s">
        <v>126</v>
      </c>
    </row>
    <row r="126" customFormat="false" ht="12.8" hidden="false" customHeight="false" outlineLevel="0" collapsed="false">
      <c r="A126" s="0" t="s">
        <v>9</v>
      </c>
      <c r="B126" s="18" t="s">
        <v>127</v>
      </c>
      <c r="C126" s="19" t="s">
        <v>128</v>
      </c>
      <c r="D126" s="0" t="s">
        <v>24</v>
      </c>
      <c r="E126" s="0" t="s">
        <v>12</v>
      </c>
      <c r="F126" s="9" t="s">
        <v>129</v>
      </c>
    </row>
    <row r="127" customFormat="false" ht="12.8" hidden="false" customHeight="false" outlineLevel="0" collapsed="false">
      <c r="A127" s="0" t="s">
        <v>9</v>
      </c>
      <c r="B127" s="18" t="s">
        <v>130</v>
      </c>
      <c r="C127" s="19" t="s">
        <v>128</v>
      </c>
      <c r="D127" s="0" t="s">
        <v>24</v>
      </c>
      <c r="E127" s="0" t="s">
        <v>12</v>
      </c>
      <c r="F127" s="9" t="s">
        <v>131</v>
      </c>
    </row>
    <row r="128" customFormat="false" ht="12.8" hidden="false" customHeight="false" outlineLevel="0" collapsed="false">
      <c r="A128" s="0" t="s">
        <v>9</v>
      </c>
      <c r="B128" s="18" t="s">
        <v>132</v>
      </c>
      <c r="C128" s="19" t="s">
        <v>133</v>
      </c>
      <c r="D128" s="0" t="s">
        <v>134</v>
      </c>
      <c r="E128" s="0" t="s">
        <v>12</v>
      </c>
      <c r="F128" s="9" t="s">
        <v>135</v>
      </c>
    </row>
    <row r="129" customFormat="false" ht="12.8" hidden="false" customHeight="false" outlineLevel="0" collapsed="false">
      <c r="A129" s="0" t="s">
        <v>9</v>
      </c>
      <c r="B129" s="18" t="s">
        <v>136</v>
      </c>
      <c r="C129" s="19" t="s">
        <v>133</v>
      </c>
      <c r="D129" s="0" t="s">
        <v>134</v>
      </c>
      <c r="E129" s="0" t="s">
        <v>12</v>
      </c>
      <c r="F129" s="9" t="s">
        <v>137</v>
      </c>
    </row>
    <row r="130" customFormat="false" ht="12.8" hidden="false" customHeight="false" outlineLevel="0" collapsed="false">
      <c r="A130" s="0" t="s">
        <v>9</v>
      </c>
      <c r="B130" s="18" t="s">
        <v>136</v>
      </c>
      <c r="C130" s="19" t="s">
        <v>117</v>
      </c>
      <c r="D130" s="0" t="s">
        <v>118</v>
      </c>
      <c r="E130" s="0" t="s">
        <v>12</v>
      </c>
      <c r="F130" s="9" t="n">
        <v>2</v>
      </c>
    </row>
    <row r="131" customFormat="false" ht="12.8" hidden="false" customHeight="false" outlineLevel="0" collapsed="false">
      <c r="A131" s="0" t="s">
        <v>9</v>
      </c>
      <c r="B131" s="18" t="s">
        <v>138</v>
      </c>
      <c r="C131" s="19" t="s">
        <v>133</v>
      </c>
      <c r="D131" s="0" t="s">
        <v>134</v>
      </c>
      <c r="E131" s="0" t="s">
        <v>12</v>
      </c>
      <c r="F131" s="9" t="n">
        <v>10</v>
      </c>
    </row>
    <row r="132" customFormat="false" ht="12.8" hidden="false" customHeight="false" outlineLevel="0" collapsed="false">
      <c r="A132" s="0" t="s">
        <v>9</v>
      </c>
      <c r="B132" s="18" t="s">
        <v>139</v>
      </c>
      <c r="C132" s="19" t="s">
        <v>140</v>
      </c>
      <c r="D132" s="0" t="s">
        <v>22</v>
      </c>
      <c r="E132" s="0" t="s">
        <v>12</v>
      </c>
      <c r="F132" s="9" t="s">
        <v>141</v>
      </c>
    </row>
    <row r="133" customFormat="false" ht="12.8" hidden="false" customHeight="false" outlineLevel="0" collapsed="false">
      <c r="A133" s="0" t="s">
        <v>9</v>
      </c>
      <c r="B133" s="18" t="s">
        <v>123</v>
      </c>
      <c r="C133" s="19" t="s">
        <v>140</v>
      </c>
      <c r="D133" s="0" t="s">
        <v>22</v>
      </c>
      <c r="E133" s="0" t="s">
        <v>12</v>
      </c>
      <c r="F133" s="9" t="s">
        <v>135</v>
      </c>
    </row>
    <row r="134" customFormat="false" ht="15" hidden="false" customHeight="false" outlineLevel="0" collapsed="false">
      <c r="A134" s="12"/>
      <c r="E134" s="20" t="s">
        <v>52</v>
      </c>
      <c r="F134" s="20" t="n">
        <f aca="false">SUM(F2:F133)</f>
        <v>331.933</v>
      </c>
    </row>
    <row r="135" customFormat="false" ht="15.6" hidden="false" customHeight="false" outlineLevel="0" collapsed="false">
      <c r="A135" s="12"/>
    </row>
    <row r="136" customFormat="false" ht="15.6" hidden="false" customHeight="false" outlineLevel="0" collapsed="false">
      <c r="A136" s="12"/>
    </row>
    <row r="137" customFormat="false" ht="15" hidden="false" customHeight="false" outlineLevel="0" collapsed="false">
      <c r="A137" s="12"/>
    </row>
    <row r="138" customFormat="false" ht="15.6" hidden="false" customHeight="false" outlineLevel="0" collapsed="false">
      <c r="A138" s="12"/>
    </row>
    <row r="139" customFormat="false" ht="15.6" hidden="false" customHeight="false" outlineLevel="0" collapsed="false">
      <c r="A139" s="12"/>
    </row>
    <row r="140" customFormat="false" ht="15.6" hidden="false" customHeight="false" outlineLevel="0" collapsed="false">
      <c r="A140" s="12"/>
    </row>
    <row r="141" customFormat="false" ht="15.6" hidden="false" customHeight="false" outlineLevel="0" collapsed="false">
      <c r="A141" s="12"/>
    </row>
    <row r="142" customFormat="false" ht="15.6" hidden="false" customHeight="false" outlineLevel="0" collapsed="false">
      <c r="A142" s="12"/>
    </row>
    <row r="143" customFormat="false" ht="15.6" hidden="false" customHeight="false" outlineLevel="0" collapsed="false">
      <c r="A143" s="12"/>
    </row>
    <row r="144" customFormat="false" ht="15.6" hidden="false" customHeight="false" outlineLevel="0" collapsed="false">
      <c r="A144" s="12"/>
    </row>
    <row r="145" customFormat="false" ht="15.6" hidden="false" customHeight="false" outlineLevel="0" collapsed="false">
      <c r="A145" s="12"/>
    </row>
    <row r="146" customFormat="false" ht="15.6" hidden="false" customHeight="false" outlineLevel="0" collapsed="false">
      <c r="A146" s="12"/>
    </row>
    <row r="147" customFormat="false" ht="15" hidden="false" customHeight="false" outlineLevel="0" collapsed="false">
      <c r="A147" s="12"/>
    </row>
    <row r="148" customFormat="false" ht="15.6" hidden="false" customHeight="false" outlineLevel="0" collapsed="false">
      <c r="A148" s="12"/>
    </row>
    <row r="149" customFormat="false" ht="15.6" hidden="false" customHeight="false" outlineLevel="0" collapsed="false">
      <c r="A149" s="12"/>
    </row>
    <row r="150" customFormat="false" ht="15.6" hidden="false" customHeight="false" outlineLevel="0" collapsed="false">
      <c r="A150" s="12"/>
    </row>
    <row r="151" customFormat="false" ht="15.6" hidden="false" customHeight="false" outlineLevel="0" collapsed="false">
      <c r="A151" s="12"/>
    </row>
    <row r="152" customFormat="false" ht="15.6" hidden="false" customHeight="false" outlineLevel="0" collapsed="false">
      <c r="A152" s="12"/>
    </row>
    <row r="153" customFormat="false" ht="15.6" hidden="false" customHeight="false" outlineLevel="0" collapsed="false">
      <c r="A153" s="12"/>
    </row>
    <row r="154" customFormat="false" ht="15.6" hidden="false" customHeight="false" outlineLevel="0" collapsed="false">
      <c r="A154" s="12"/>
    </row>
    <row r="155" customFormat="false" ht="15.6" hidden="false" customHeight="false" outlineLevel="0" collapsed="false">
      <c r="A155" s="12"/>
    </row>
    <row r="156" customFormat="false" ht="15.6" hidden="false" customHeight="false" outlineLevel="0" collapsed="false">
      <c r="A156" s="12"/>
    </row>
    <row r="157" customFormat="false" ht="15.6" hidden="false" customHeight="false" outlineLevel="0" collapsed="false">
      <c r="A157" s="12"/>
    </row>
    <row r="158" customFormat="false" ht="15.6" hidden="false" customHeight="false" outlineLevel="0" collapsed="false">
      <c r="A158" s="12"/>
    </row>
    <row r="159" customFormat="false" ht="15.6" hidden="false" customHeight="false" outlineLevel="0" collapsed="false">
      <c r="A159" s="12"/>
    </row>
    <row r="160" customFormat="false" ht="15.6" hidden="false" customHeight="false" outlineLevel="0" collapsed="false">
      <c r="A160" s="12"/>
    </row>
    <row r="161" customFormat="false" ht="15.6" hidden="false" customHeight="false" outlineLevel="0" collapsed="false">
      <c r="A161" s="12"/>
    </row>
  </sheetData>
  <conditionalFormatting sqref="I2:I29">
    <cfRule type="expression" priority="2" aboveAverage="0" equalAverage="0" bottom="0" percent="0" rank="0" text="" dxfId="0">
      <formula>$I2 &gt; $J2</formula>
    </cfRule>
    <cfRule type="expression" priority="3" aboveAverage="0" equalAverage="0" bottom="0" percent="0" rank="0" text="" dxfId="1">
      <formula>$I2 &lt; $J2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2022-06-19T15:36:49Z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