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B8B2573D-FE61-4FAC-8564-28B4F04851BF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A6" i="3"/>
  <c r="A8" i="3"/>
  <c r="A4" i="3"/>
  <c r="A5" i="3"/>
  <c r="A7" i="3"/>
  <c r="A9" i="3"/>
  <c r="A10" i="3"/>
  <c r="A11" i="3"/>
  <c r="A12" i="3"/>
  <c r="M13" i="3"/>
  <c r="M9" i="3"/>
  <c r="M6" i="3" l="1"/>
  <c r="M18" i="3" l="1"/>
  <c r="M11" i="3"/>
  <c r="Z24" i="3" l="1"/>
  <c r="Z22" i="3" l="1"/>
  <c r="Z23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F14" i="4" s="1"/>
  <c r="A15" i="4"/>
  <c r="C15" i="4" s="1"/>
  <c r="A16" i="4"/>
  <c r="C16" i="4" s="1"/>
  <c r="A17" i="4"/>
  <c r="F17" i="4" s="1"/>
  <c r="A18" i="4"/>
  <c r="G18" i="4" s="1"/>
  <c r="A19" i="4"/>
  <c r="B19" i="4" s="1"/>
  <c r="A20" i="4"/>
  <c r="F20" i="4" s="1"/>
  <c r="A21" i="4"/>
  <c r="J21" i="4" s="1"/>
  <c r="A22" i="4"/>
  <c r="J22" i="4" s="1"/>
  <c r="F13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8" i="4" l="1"/>
  <c r="C17" i="4"/>
  <c r="G17" i="4"/>
  <c r="J17" i="4"/>
  <c r="C22" i="4"/>
  <c r="G22" i="4"/>
  <c r="F19" i="4"/>
  <c r="J20" i="4"/>
  <c r="B17" i="4"/>
  <c r="F18" i="4"/>
  <c r="G10" i="4"/>
  <c r="J19" i="4"/>
  <c r="B14" i="4"/>
  <c r="J18" i="4"/>
  <c r="B22" i="4"/>
  <c r="C21" i="4"/>
  <c r="G21" i="4"/>
  <c r="J15" i="4"/>
  <c r="B21" i="4"/>
  <c r="C20" i="4"/>
  <c r="F22" i="4"/>
  <c r="G20" i="4"/>
  <c r="J10" i="4"/>
  <c r="B20" i="4"/>
  <c r="C19" i="4"/>
  <c r="F21" i="4"/>
  <c r="G19" i="4"/>
  <c r="C18" i="4"/>
  <c r="G6" i="4"/>
  <c r="B12" i="4"/>
  <c r="B11" i="4"/>
  <c r="C14" i="4"/>
  <c r="J14" i="4"/>
  <c r="G14" i="4"/>
  <c r="B16" i="4"/>
  <c r="F15" i="4"/>
  <c r="G15" i="4"/>
  <c r="B15" i="4"/>
  <c r="F16" i="4"/>
  <c r="G16" i="4"/>
  <c r="J1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13" i="3"/>
  <c r="A14" i="3"/>
  <c r="A15" i="3"/>
  <c r="AA15" i="3" s="1"/>
  <c r="A16" i="3"/>
  <c r="A17" i="3"/>
  <c r="A18" i="3"/>
  <c r="A19" i="3"/>
  <c r="AA19" i="3" s="1"/>
  <c r="A20" i="3"/>
  <c r="AA20" i="3" s="1"/>
  <c r="A21" i="3"/>
  <c r="AA21" i="3" s="1"/>
  <c r="A22" i="3"/>
  <c r="AA22" i="3" s="1"/>
  <c r="A23" i="3"/>
  <c r="AA23" i="3" s="1"/>
  <c r="A24" i="3"/>
  <c r="A2" i="4" l="1"/>
  <c r="H3" i="4"/>
  <c r="I3" i="4"/>
  <c r="H4" i="4"/>
  <c r="I4" i="4"/>
  <c r="H5" i="4"/>
  <c r="I5" i="4"/>
  <c r="H6" i="4"/>
  <c r="I6" i="4"/>
  <c r="H7" i="4"/>
  <c r="I7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L4" i="3"/>
  <c r="L5" i="3"/>
  <c r="M5" i="3"/>
  <c r="L6" i="3"/>
  <c r="L7" i="3"/>
  <c r="M7" i="3"/>
  <c r="L8" i="3"/>
  <c r="M8" i="3"/>
  <c r="L9" i="3"/>
  <c r="L10" i="3"/>
  <c r="M10" i="3"/>
  <c r="L11" i="3"/>
  <c r="L12" i="3"/>
  <c r="M12" i="3"/>
  <c r="L13" i="3"/>
  <c r="L14" i="3"/>
  <c r="M14" i="3"/>
  <c r="L15" i="3"/>
  <c r="M15" i="3"/>
  <c r="L16" i="3"/>
  <c r="M16" i="3"/>
  <c r="L17" i="3"/>
  <c r="M17" i="3"/>
  <c r="L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3" i="4"/>
  <c r="K17" i="4"/>
  <c r="K18" i="4"/>
  <c r="K19" i="4"/>
  <c r="K20" i="4"/>
  <c r="K21" i="4"/>
  <c r="F14" i="1" l="1"/>
  <c r="AA16" i="3" s="1"/>
  <c r="K14" i="4" s="1"/>
  <c r="F15" i="1"/>
  <c r="AA17" i="3" s="1"/>
  <c r="K15" i="4" s="1"/>
  <c r="F22" i="1" l="1"/>
  <c r="AA24" i="3" s="1"/>
  <c r="K22" i="4" s="1"/>
  <c r="F16" i="1" l="1"/>
  <c r="AA18" i="3" s="1"/>
  <c r="K16" i="4" s="1"/>
  <c r="F4" i="1" l="1"/>
  <c r="AA6" i="3" s="1"/>
  <c r="K4" i="4" s="1"/>
  <c r="F3" i="1"/>
  <c r="AA5" i="3" s="1"/>
  <c r="K3" i="4" s="1"/>
  <c r="F2" i="1"/>
  <c r="AA4" i="3" s="1"/>
  <c r="K2" i="4" s="1"/>
  <c r="F10" i="1"/>
  <c r="AA12" i="3" s="1"/>
  <c r="K10" i="4" s="1"/>
  <c r="F11" i="1"/>
  <c r="AA13" i="3" s="1"/>
  <c r="K11" i="4" s="1"/>
  <c r="F8" i="1"/>
  <c r="AA10" i="3" s="1"/>
  <c r="K8" i="4" s="1"/>
  <c r="F9" i="1"/>
  <c r="AA11" i="3" s="1"/>
  <c r="K9" i="4" s="1"/>
  <c r="F7" i="1"/>
  <c r="AA9" i="3" s="1"/>
  <c r="K7" i="4" s="1"/>
  <c r="F6" i="1"/>
  <c r="AA8" i="3" s="1"/>
  <c r="K6" i="4" s="1"/>
  <c r="F5" i="1"/>
  <c r="AA7" i="3" s="1"/>
  <c r="K5" i="4" s="1"/>
  <c r="F12" i="1" l="1"/>
  <c r="AA14" i="3" s="1"/>
  <c r="K12" i="4" s="1"/>
</calcChain>
</file>

<file path=xl/sharedStrings.xml><?xml version="1.0" encoding="utf-8"?>
<sst xmlns="http://schemas.openxmlformats.org/spreadsheetml/2006/main" count="115" uniqueCount="80">
  <si>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</si>
  <si>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</si>
  <si>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</si>
  <si>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</si>
  <si>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</si>
  <si>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</si>
  <si>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</si>
  <si>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</si>
  <si>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</si>
  <si>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</si>
  <si>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</si>
  <si>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</si>
  <si>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</si>
  <si>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</si>
  <si>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</si>
  <si>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</si>
  <si>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</si>
  <si>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</si>
  <si>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</si>
  <si>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</si>
  <si>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</si>
  <si>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</si>
  <si>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</si>
  <si>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</si>
  <si>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</si>
  <si>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</si>
  <si>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</si>
  <si>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</si>
  <si>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</si>
  <si>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</si>
  <si>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</si>
  <si>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</si>
  <si>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</si>
  <si>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</si>
  <si>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</si>
  <si>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</si>
  <si>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</si>
  <si>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</si>
  <si>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</si>
  <si>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</si>
  <si>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</si>
  <si>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</si>
  <si>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</si>
  <si>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</si>
  <si>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</si>
  <si>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</si>
  <si>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</si>
  <si>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</si>
  <si>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</si>
  <si>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</si>
  <si>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</si>
  <si>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</si>
  <si>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</si>
  <si>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</si>
  <si>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</si>
  <si>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</si>
  <si>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</si>
  <si>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</si>
  <si>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</si>
  <si>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</si>
  <si>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</si>
  <si>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Gravimetria  Monitoreado</t>
  </si>
  <si>
    <t>THI-015</t>
  </si>
  <si>
    <t xml:space="preserve"> </t>
  </si>
  <si>
    <t>SR</t>
  </si>
  <si>
    <t>C9592231</t>
  </si>
  <si>
    <t>C9592232</t>
  </si>
  <si>
    <t>C9591789</t>
  </si>
  <si>
    <t>C9591790</t>
  </si>
  <si>
    <t>C9244197</t>
  </si>
  <si>
    <t>C9244198</t>
  </si>
  <si>
    <t>C9592217</t>
  </si>
  <si>
    <t>C9592218</t>
  </si>
  <si>
    <t>C9592203</t>
  </si>
  <si>
    <t>C9592204</t>
  </si>
  <si>
    <t>C9591775</t>
  </si>
  <si>
    <t>C9591776</t>
  </si>
  <si>
    <t>C9591761</t>
  </si>
  <si>
    <t>C9591762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</si>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</sst>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64" formatCode="yyyy/mm/dd\ hh:mm:ss"/>
    <numFmt numFmtId="165" formatCode="0.000"/>
    <numFmt numFmtId="166" formatCode="0.0"/>
    <numFmt numFmtId="167" formatCode="yyyy/mm/dd\ h:mm:ss"/>
    <numFmt numFmtId="168" formatCode="0.0000"/>
    <numFmt numFmtId="169" formatCode="_ * #,##0.000_ ;_ * \-#,##0.000_ ;_ * &quot;-&quot;_ ;_ @_ 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BCD6ED"/>
      </patternFill>
    </fill>
    <fill>
      <patternFill patternType="solid">
        <fgColor rgb="FFBBD5EC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63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4" fillId="4" borderId="1" xfId="0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169" fontId="0" fillId="3" borderId="0" xfId="1" applyNumberFormat="1" applyFont="1" applyFill="1" applyProtection="1">
      <protection locked="0"/>
    </xf>
    <xf numFmtId="169" fontId="1" fillId="3" borderId="1" xfId="1" applyNumberFormat="1" applyFont="1" applyFill="1" applyBorder="1" applyAlignment="1">
      <alignment horizontal="center" wrapText="1"/>
    </xf>
    <xf numFmtId="169" fontId="0" fillId="3" borderId="0" xfId="1" applyNumberFormat="1" applyFont="1" applyFill="1"/>
    <xf numFmtId="169" fontId="1" fillId="3" borderId="0" xfId="1" applyNumberFormat="1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horizontal="center" vertical="center"/>
      <protection locked="0"/>
    </xf>
    <xf numFmtId="165" fontId="2" fillId="5" borderId="5" xfId="0" applyNumberFormat="1" applyFont="1" applyFill="1" applyBorder="1" applyAlignment="1">
      <alignment horizontal="right" vertical="top" shrinkToFit="1"/>
    </xf>
    <xf numFmtId="166" fontId="2" fillId="5" borderId="5" xfId="0" applyNumberFormat="1" applyFont="1" applyFill="1" applyBorder="1" applyAlignment="1">
      <alignment horizontal="right" vertical="top" shrinkToFit="1"/>
    </xf>
    <xf numFmtId="1" fontId="2" fillId="5" borderId="5" xfId="0" applyNumberFormat="1" applyFont="1" applyFill="1" applyBorder="1" applyAlignment="1">
      <alignment horizontal="center" vertical="top" shrinkToFit="1"/>
    </xf>
    <xf numFmtId="166" fontId="2" fillId="5" borderId="5" xfId="0" applyNumberFormat="1" applyFont="1" applyFill="1" applyBorder="1" applyAlignment="1">
      <alignment horizontal="center" vertical="top" shrinkToFit="1"/>
    </xf>
    <xf numFmtId="0" fontId="7" fillId="5" borderId="5" xfId="0" applyFont="1" applyFill="1" applyBorder="1" applyAlignment="1">
      <alignment horizontal="right" vertical="top" wrapText="1"/>
    </xf>
    <xf numFmtId="22" fontId="7" fillId="5" borderId="5" xfId="0" applyNumberFormat="1" applyFont="1" applyFill="1" applyBorder="1" applyAlignment="1">
      <alignment horizontal="left" vertical="top" wrapText="1" indent="2"/>
    </xf>
    <xf numFmtId="165" fontId="2" fillId="6" borderId="5" xfId="0" applyNumberFormat="1" applyFont="1" applyFill="1" applyBorder="1" applyAlignment="1">
      <alignment horizontal="right" vertical="top" shrinkToFit="1"/>
    </xf>
    <xf numFmtId="166" fontId="2" fillId="6" borderId="5" xfId="0" applyNumberFormat="1" applyFont="1" applyFill="1" applyBorder="1" applyAlignment="1">
      <alignment horizontal="right" vertical="top" shrinkToFit="1"/>
    </xf>
    <xf numFmtId="166" fontId="2" fillId="6" borderId="5" xfId="0" applyNumberFormat="1" applyFont="1" applyFill="1" applyBorder="1" applyAlignment="1">
      <alignment horizontal="center" vertical="top" shrinkToFit="1"/>
    </xf>
    <xf numFmtId="22" fontId="7" fillId="6" borderId="5" xfId="0" applyNumberFormat="1" applyFont="1" applyFill="1" applyBorder="1" applyAlignment="1">
      <alignment horizontal="right" vertical="top" wrapText="1"/>
    </xf>
    <xf numFmtId="22" fontId="7" fillId="6" borderId="5" xfId="0" applyNumberFormat="1" applyFont="1" applyFill="1" applyBorder="1" applyAlignment="1">
      <alignment horizontal="left" vertical="top" wrapText="1" indent="2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2">
    <cellStyle name="Millares [0]" xfId="1" builtinId="6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35</xdr:row>
          <xdr:rowOff>28575</xdr:rowOff>
        </xdr:from>
        <xdr:to>
          <xdr:col>8</xdr:col>
          <xdr:colOff>809625</xdr:colOff>
          <xdr:row>37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523874</xdr:colOff>
      <xdr:row>24</xdr:row>
      <xdr:rowOff>47624</xdr:rowOff>
    </xdr:from>
    <xdr:to>
      <xdr:col>27</xdr:col>
      <xdr:colOff>563210</xdr:colOff>
      <xdr:row>32</xdr:row>
      <xdr:rowOff>83343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80655" y="5357812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Y5960">
            <v>37.299999999999997</v>
          </cell>
          <cell r="Z5960">
            <v>21.5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Y5961">
            <v>37.299999999999997</v>
          </cell>
          <cell r="Z5961">
            <v>21.5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Y5962">
            <v>37.299999999999997</v>
          </cell>
          <cell r="Z5962">
            <v>21.5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95.105000000000004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95.116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95.110500000000002</v>
          </cell>
          <cell r="AB6037">
            <v>1.099999999999568E-2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95.355999999999995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95.393000000000001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95.374499999999998</v>
          </cell>
          <cell r="AB6038">
            <v>3.7000000000006139E-2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JR/THI-002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JR/THI-002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JR/THI-002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JR/THI-002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JR/THI-002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JR/THI-002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JR/THI-002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JR/THI-002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JR/THI-002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JR/THI-002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JR/THI-002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JR/THI-002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JR/THI-002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JR/THI-002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JR/THI-002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JR/THI-002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JR/THI-002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JR/THI-002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JR/THI-002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JR/THI-002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JR/THI-002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JR/THI-002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JR/THI-002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JR/THI-002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JR/THI-002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JR/THI-002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JR/THI-002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JR/THI-002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JR/THI-002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JR/THI-002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JR/THI-002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JR/THI-002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JR/THI-002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JR/THI-002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JR/THI-002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JR/THI-002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JR/THI-002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JR/THI-002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JR/THI-002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JR/THI-002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JR/THI-002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JR/THI-002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JR/THI-002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JR/THI-002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JR/THI-002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JR/THI-002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JR/THI-002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JR/THI-002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JR/THI-002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JR/THI-002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JR/THI-002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JR/THI-002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JR/THI-002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JR/THI-002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JR/THI-002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JR/THI-002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JR/THI-002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JR/THI-002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JR/THI-002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JR/THI-002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JR/THI-002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JR/THI-002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JR/THI-002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JR/THI-002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JR/THI-002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JR/THI-002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JR/THI-002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JR/THI-002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JR/THI-002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JR/THI-002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JR/THI-002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JR/THI-002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JR/THI-002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JR/THI-002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JR/THI-002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JR/THI-002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JR/THI-002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JR/THI-002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JR/THI-002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JR/THI-002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JR/THI-002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JR/THI-002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JR/THI-002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JR/THI-002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JR/THI-002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JR/THI-002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JR/THI-002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JR/THI-002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JR/THI-002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JR/THI-002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JR/THI-002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JR/THI-002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JR/THI-002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JR/THI-002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JR/THI-002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JR/THI-002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JR/THI-002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JR/THI-002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JR/THI-002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JR/THI-002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JR/THI-002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JR/THI-002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JR/THI-002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JR/THI-002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JR/THI-002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JR/THI-002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JR/THI-002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JR/THI-002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JR/THI-002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JR/THI-002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JR/THI-002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JR/THI-002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JR/THI-002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JR/THI-002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JR/THI-002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JR/THI-002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JR/THI-002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JR/THI-002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JR/THI-002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JR/THI-002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JR/THI-002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JR/THI-002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JR/THI-002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JR/THI-002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JR/THI-002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JR/THI-002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JR/THI-002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JR/THI-002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JR/THI-002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JR/THI-002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JR/THI-002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JR/THI-002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JR/THI-002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JR/THI-002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JR/THI-002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JR/THI-002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JR/THI-002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JR/THI-002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>
            <v>35</v>
          </cell>
          <cell r="T6209">
            <v>22</v>
          </cell>
          <cell r="U6209">
            <v>152.77199999999999</v>
          </cell>
          <cell r="V6209">
            <v>45078.711018518516</v>
          </cell>
          <cell r="W6209">
            <v>41</v>
          </cell>
          <cell r="X6209">
            <v>21.4</v>
          </cell>
          <cell r="Y6209">
            <v>41.2</v>
          </cell>
          <cell r="Z6209">
            <v>21.599999999999998</v>
          </cell>
          <cell r="AA6209">
            <v>152.76949999999999</v>
          </cell>
          <cell r="AB6209">
            <v>4.9999999999954525E-3</v>
          </cell>
          <cell r="AC6209">
            <v>-0.2</v>
          </cell>
          <cell r="AD6209">
            <v>-0.2</v>
          </cell>
          <cell r="AE6209" t="str">
            <v>JR/THI-015</v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>
            <v>35</v>
          </cell>
          <cell r="T6210">
            <v>22</v>
          </cell>
          <cell r="U6210">
            <v>150.75800000000001</v>
          </cell>
          <cell r="V6210">
            <v>45078.712175925924</v>
          </cell>
          <cell r="W6210">
            <v>41</v>
          </cell>
          <cell r="X6210">
            <v>21.4</v>
          </cell>
          <cell r="Y6210">
            <v>41.2</v>
          </cell>
          <cell r="Z6210">
            <v>21.599999999999998</v>
          </cell>
          <cell r="AA6210">
            <v>150.75700000000001</v>
          </cell>
          <cell r="AB6210">
            <v>2.0000000000095497E-3</v>
          </cell>
          <cell r="AC6210">
            <v>-0.2</v>
          </cell>
          <cell r="AD6210">
            <v>-0.2</v>
          </cell>
          <cell r="AE6210" t="str">
            <v>JR/THI-015</v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>
            <v>35</v>
          </cell>
          <cell r="T6211">
            <v>22</v>
          </cell>
          <cell r="U6211">
            <v>151.001</v>
          </cell>
          <cell r="V6211">
            <v>45078.714317129627</v>
          </cell>
          <cell r="W6211">
            <v>41</v>
          </cell>
          <cell r="X6211">
            <v>21.4</v>
          </cell>
          <cell r="Y6211">
            <v>41.2</v>
          </cell>
          <cell r="Z6211">
            <v>21.599999999999998</v>
          </cell>
          <cell r="AA6211">
            <v>150.99549999999999</v>
          </cell>
          <cell r="AB6211">
            <v>1.099999999999568E-2</v>
          </cell>
          <cell r="AC6211">
            <v>-0.2</v>
          </cell>
          <cell r="AD6211">
            <v>-0.2</v>
          </cell>
          <cell r="AE6211" t="str">
            <v>JR/THI-015</v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>
            <v>35</v>
          </cell>
          <cell r="T6212">
            <v>22</v>
          </cell>
          <cell r="U6212">
            <v>151.76</v>
          </cell>
          <cell r="V6212">
            <v>45078.715185185189</v>
          </cell>
          <cell r="W6212">
            <v>41</v>
          </cell>
          <cell r="X6212">
            <v>21.4</v>
          </cell>
          <cell r="Y6212">
            <v>41.2</v>
          </cell>
          <cell r="Z6212">
            <v>21.599999999999998</v>
          </cell>
          <cell r="AA6212">
            <v>151.76549999999997</v>
          </cell>
          <cell r="AB6212">
            <v>1.099999999999568E-2</v>
          </cell>
          <cell r="AC6212">
            <v>-0.2</v>
          </cell>
          <cell r="AD6212">
            <v>-0.2</v>
          </cell>
          <cell r="AE6212" t="str">
            <v>JR/THI-015</v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>
            <v>35</v>
          </cell>
          <cell r="T6213">
            <v>22</v>
          </cell>
          <cell r="U6213">
            <v>152.38399999999999</v>
          </cell>
          <cell r="V6213">
            <v>45078.716168981482</v>
          </cell>
          <cell r="W6213">
            <v>41</v>
          </cell>
          <cell r="X6213">
            <v>21.4</v>
          </cell>
          <cell r="Y6213">
            <v>41.2</v>
          </cell>
          <cell r="Z6213">
            <v>21.599999999999998</v>
          </cell>
          <cell r="AA6213">
            <v>152.38849999999999</v>
          </cell>
          <cell r="AB6213">
            <v>9.0000000000145519E-3</v>
          </cell>
          <cell r="AC6213">
            <v>-0.2</v>
          </cell>
          <cell r="AD6213">
            <v>-0.2</v>
          </cell>
          <cell r="AE6213" t="str">
            <v>JR/THI-015</v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>
            <v>35</v>
          </cell>
          <cell r="T6214">
            <v>22</v>
          </cell>
          <cell r="U6214">
            <v>154.012</v>
          </cell>
          <cell r="V6214">
            <v>45078.716898148145</v>
          </cell>
          <cell r="W6214">
            <v>41</v>
          </cell>
          <cell r="X6214">
            <v>21.4</v>
          </cell>
          <cell r="Y6214">
            <v>41.2</v>
          </cell>
          <cell r="Z6214">
            <v>21.599999999999998</v>
          </cell>
          <cell r="AA6214">
            <v>154.01</v>
          </cell>
          <cell r="AB6214">
            <v>3.9999999999906777E-3</v>
          </cell>
          <cell r="AC6214">
            <v>-0.2</v>
          </cell>
          <cell r="AD6214">
            <v>-0.2</v>
          </cell>
          <cell r="AE6214" t="str">
            <v>JR/THI-015</v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>
            <v>35</v>
          </cell>
          <cell r="T6215">
            <v>22</v>
          </cell>
          <cell r="U6215">
            <v>154.06700000000001</v>
          </cell>
          <cell r="V6215">
            <v>45078.717291666668</v>
          </cell>
          <cell r="W6215">
            <v>41</v>
          </cell>
          <cell r="X6215">
            <v>21.4</v>
          </cell>
          <cell r="Y6215">
            <v>41.2</v>
          </cell>
          <cell r="Z6215">
            <v>21.599999999999998</v>
          </cell>
          <cell r="AA6215">
            <v>154.0575</v>
          </cell>
          <cell r="AB6215">
            <v>1.9000000000005457E-2</v>
          </cell>
          <cell r="AC6215">
            <v>-0.2</v>
          </cell>
          <cell r="AD6215">
            <v>-0.2</v>
          </cell>
          <cell r="AE6215" t="str">
            <v>JR/THI-015</v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>
            <v>35</v>
          </cell>
          <cell r="T6216">
            <v>22</v>
          </cell>
          <cell r="U6216">
            <v>153.42500000000001</v>
          </cell>
          <cell r="V6216">
            <v>45078.717731481483</v>
          </cell>
          <cell r="W6216">
            <v>41</v>
          </cell>
          <cell r="X6216">
            <v>21.4</v>
          </cell>
          <cell r="Y6216">
            <v>41.2</v>
          </cell>
          <cell r="Z6216">
            <v>21.599999999999998</v>
          </cell>
          <cell r="AA6216">
            <v>153.417</v>
          </cell>
          <cell r="AB6216">
            <v>1.6000000000019554E-2</v>
          </cell>
          <cell r="AC6216">
            <v>-0.2</v>
          </cell>
          <cell r="AD6216">
            <v>-0.2</v>
          </cell>
          <cell r="AE6216" t="str">
            <v>JR/THI-015</v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>
            <v>35</v>
          </cell>
          <cell r="T6217">
            <v>22</v>
          </cell>
          <cell r="U6217">
            <v>153.73400000000001</v>
          </cell>
          <cell r="V6217">
            <v>45078.718275462961</v>
          </cell>
          <cell r="W6217">
            <v>41</v>
          </cell>
          <cell r="X6217">
            <v>21.4</v>
          </cell>
          <cell r="Y6217">
            <v>41.2</v>
          </cell>
          <cell r="Z6217">
            <v>21.599999999999998</v>
          </cell>
          <cell r="AA6217">
            <v>153.72899999999998</v>
          </cell>
          <cell r="AB6217">
            <v>1.0000000000019327E-2</v>
          </cell>
          <cell r="AC6217">
            <v>-0.2</v>
          </cell>
          <cell r="AD6217">
            <v>-0.2</v>
          </cell>
          <cell r="AE6217" t="str">
            <v>JR/THI-015</v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>
            <v>35</v>
          </cell>
          <cell r="T6218">
            <v>22</v>
          </cell>
          <cell r="U6218">
            <v>153.38999999999999</v>
          </cell>
          <cell r="V6218">
            <v>45078.718715277777</v>
          </cell>
          <cell r="W6218">
            <v>41</v>
          </cell>
          <cell r="X6218">
            <v>21.4</v>
          </cell>
          <cell r="Y6218">
            <v>41.2</v>
          </cell>
          <cell r="Z6218">
            <v>21.599999999999998</v>
          </cell>
          <cell r="AA6218">
            <v>153.38900000000001</v>
          </cell>
          <cell r="AB6218">
            <v>1.999999999981128E-3</v>
          </cell>
          <cell r="AC6218">
            <v>-0.2</v>
          </cell>
          <cell r="AD6218">
            <v>-0.2</v>
          </cell>
          <cell r="AE6218" t="str">
            <v>JR/THI-015</v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>
            <v>35</v>
          </cell>
          <cell r="T6219">
            <v>22</v>
          </cell>
          <cell r="U6219">
            <v>152.49199999999999</v>
          </cell>
          <cell r="V6219">
            <v>45078.719363425924</v>
          </cell>
          <cell r="W6219">
            <v>41</v>
          </cell>
          <cell r="X6219">
            <v>21.4</v>
          </cell>
          <cell r="Y6219">
            <v>41.2</v>
          </cell>
          <cell r="Z6219">
            <v>21.599999999999998</v>
          </cell>
          <cell r="AA6219">
            <v>152.49250000000001</v>
          </cell>
          <cell r="AB6219">
            <v>1.0000000000047748E-3</v>
          </cell>
          <cell r="AC6219">
            <v>-0.2</v>
          </cell>
          <cell r="AD6219">
            <v>-0.2</v>
          </cell>
          <cell r="AE6219" t="str">
            <v>JR/THI-015</v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>
            <v>35</v>
          </cell>
          <cell r="T6220">
            <v>22</v>
          </cell>
          <cell r="U6220">
            <v>151.69800000000001</v>
          </cell>
          <cell r="V6220">
            <v>45078.720138888886</v>
          </cell>
          <cell r="W6220">
            <v>41</v>
          </cell>
          <cell r="X6220">
            <v>21.4</v>
          </cell>
          <cell r="Y6220">
            <v>41.2</v>
          </cell>
          <cell r="Z6220">
            <v>21.599999999999998</v>
          </cell>
          <cell r="AA6220">
            <v>151.69150000000002</v>
          </cell>
          <cell r="AB6220">
            <v>1.300000000000523E-2</v>
          </cell>
          <cell r="AC6220">
            <v>-0.2</v>
          </cell>
          <cell r="AD6220">
            <v>-0.2</v>
          </cell>
          <cell r="AE6220" t="str">
            <v>JR/THI-015</v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>
            <v>35</v>
          </cell>
          <cell r="T6221">
            <v>22</v>
          </cell>
          <cell r="U6221">
            <v>151.59200000000001</v>
          </cell>
          <cell r="V6221">
            <v>45078.721458333333</v>
          </cell>
          <cell r="W6221">
            <v>41</v>
          </cell>
          <cell r="X6221">
            <v>21.4</v>
          </cell>
          <cell r="Y6221">
            <v>41.2</v>
          </cell>
          <cell r="Z6221">
            <v>21.599999999999998</v>
          </cell>
          <cell r="AA6221">
            <v>151.57749999999999</v>
          </cell>
          <cell r="AB6221">
            <v>2.9000000000024784E-2</v>
          </cell>
          <cell r="AC6221">
            <v>-0.2</v>
          </cell>
          <cell r="AD6221">
            <v>-0.2</v>
          </cell>
          <cell r="AE6221" t="str">
            <v>JR/THI-015</v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>
            <v>35</v>
          </cell>
          <cell r="T6222">
            <v>22</v>
          </cell>
          <cell r="U6222">
            <v>152.161</v>
          </cell>
          <cell r="V6222">
            <v>45078.722777835646</v>
          </cell>
          <cell r="W6222">
            <v>41</v>
          </cell>
          <cell r="X6222">
            <v>21.4</v>
          </cell>
          <cell r="Y6222">
            <v>41.2</v>
          </cell>
          <cell r="Z6222">
            <v>21.599999999999998</v>
          </cell>
          <cell r="AA6222">
            <v>152.155</v>
          </cell>
          <cell r="AB6222">
            <v>1.2000000000000455E-2</v>
          </cell>
          <cell r="AC6222">
            <v>-0.2</v>
          </cell>
          <cell r="AD6222">
            <v>-0.2</v>
          </cell>
          <cell r="AE6222" t="str">
            <v>JR/THI-015</v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>
            <v>35</v>
          </cell>
          <cell r="T6223">
            <v>22</v>
          </cell>
          <cell r="U6223">
            <v>151.98400000000001</v>
          </cell>
          <cell r="V6223">
            <v>45078.724097337959</v>
          </cell>
          <cell r="W6223">
            <v>41</v>
          </cell>
          <cell r="X6223">
            <v>21.4</v>
          </cell>
          <cell r="Y6223">
            <v>41.2</v>
          </cell>
          <cell r="Z6223">
            <v>21.599999999999998</v>
          </cell>
          <cell r="AA6223">
            <v>151.9915</v>
          </cell>
          <cell r="AB6223">
            <v>1.4999999999986358E-2</v>
          </cell>
          <cell r="AC6223">
            <v>-0.2</v>
          </cell>
          <cell r="AD6223">
            <v>-0.2</v>
          </cell>
          <cell r="AE6223" t="str">
            <v>JR/THI-015</v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>
            <v>35</v>
          </cell>
          <cell r="T6224">
            <v>22</v>
          </cell>
          <cell r="U6224">
            <v>153.136</v>
          </cell>
          <cell r="V6224">
            <v>45078.725034722222</v>
          </cell>
          <cell r="W6224">
            <v>41</v>
          </cell>
          <cell r="X6224">
            <v>21.4</v>
          </cell>
          <cell r="Y6224">
            <v>41.2</v>
          </cell>
          <cell r="Z6224">
            <v>21.599999999999998</v>
          </cell>
          <cell r="AA6224">
            <v>153.13200000000001</v>
          </cell>
          <cell r="AB6224">
            <v>8.0000000000097771E-3</v>
          </cell>
          <cell r="AC6224">
            <v>-0.2</v>
          </cell>
          <cell r="AD6224">
            <v>-0.2</v>
          </cell>
          <cell r="AE6224" t="str">
            <v>JR/THI-015</v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>
            <v>35</v>
          </cell>
          <cell r="T6225">
            <v>22</v>
          </cell>
          <cell r="U6225">
            <v>152.733</v>
          </cell>
          <cell r="V6225">
            <v>45078.725972048611</v>
          </cell>
          <cell r="W6225">
            <v>41</v>
          </cell>
          <cell r="X6225">
            <v>21.4</v>
          </cell>
          <cell r="Y6225">
            <v>41.2</v>
          </cell>
          <cell r="Z6225">
            <v>21.599999999999998</v>
          </cell>
          <cell r="AA6225">
            <v>152.727</v>
          </cell>
          <cell r="AB6225">
            <v>1.2000000000000455E-2</v>
          </cell>
          <cell r="AC6225">
            <v>-0.2</v>
          </cell>
          <cell r="AD6225">
            <v>-0.2</v>
          </cell>
          <cell r="AE6225" t="str">
            <v>JR/THI-015</v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>
            <v>35</v>
          </cell>
          <cell r="T6226">
            <v>22</v>
          </cell>
          <cell r="U6226">
            <v>151.41900000000001</v>
          </cell>
          <cell r="V6226">
            <v>45078.726909432873</v>
          </cell>
          <cell r="W6226">
            <v>41</v>
          </cell>
          <cell r="X6226">
            <v>21.4</v>
          </cell>
          <cell r="Y6226">
            <v>41.2</v>
          </cell>
          <cell r="Z6226">
            <v>21.599999999999998</v>
          </cell>
          <cell r="AA6226">
            <v>151.4145</v>
          </cell>
          <cell r="AB6226">
            <v>9.0000000000145519E-3</v>
          </cell>
          <cell r="AC6226">
            <v>-0.2</v>
          </cell>
          <cell r="AD6226">
            <v>-0.2</v>
          </cell>
          <cell r="AE6226" t="str">
            <v>JR/THI-015</v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>
            <v>35</v>
          </cell>
          <cell r="T6227">
            <v>22</v>
          </cell>
          <cell r="U6227">
            <v>153.44300000000001</v>
          </cell>
          <cell r="V6227">
            <v>45078.727905092594</v>
          </cell>
          <cell r="W6227">
            <v>41</v>
          </cell>
          <cell r="X6227">
            <v>21.4</v>
          </cell>
          <cell r="Y6227">
            <v>41.2</v>
          </cell>
          <cell r="Z6227">
            <v>21.599999999999998</v>
          </cell>
          <cell r="AA6227">
            <v>153.43900000000002</v>
          </cell>
          <cell r="AB6227">
            <v>8.0000000000097771E-3</v>
          </cell>
          <cell r="AC6227">
            <v>-0.2</v>
          </cell>
          <cell r="AD6227">
            <v>-0.2</v>
          </cell>
          <cell r="AE6227" t="str">
            <v>JR/THI-015</v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153.11699999999999</v>
          </cell>
          <cell r="P6228">
            <v>45077.5159375</v>
          </cell>
          <cell r="Q6228">
            <v>34.799999999999997</v>
          </cell>
          <cell r="R6228">
            <v>21.8</v>
          </cell>
          <cell r="S6228">
            <v>35</v>
          </cell>
          <cell r="T6228">
            <v>22</v>
          </cell>
          <cell r="U6228">
            <v>153.119</v>
          </cell>
          <cell r="V6228">
            <v>45078.72878420139</v>
          </cell>
          <cell r="W6228">
            <v>41</v>
          </cell>
          <cell r="X6228">
            <v>21.4</v>
          </cell>
          <cell r="Y6228">
            <v>41.2</v>
          </cell>
          <cell r="Z6228">
            <v>21.599999999999998</v>
          </cell>
          <cell r="AA6228">
            <v>153.11799999999999</v>
          </cell>
          <cell r="AB6228">
            <v>2.0000000000095497E-3</v>
          </cell>
          <cell r="AC6228">
            <v>-0.2</v>
          </cell>
          <cell r="AD6228">
            <v>-0.2</v>
          </cell>
          <cell r="AE6228" t="str">
            <v>JR/THI-015</v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>
            <v>31.3</v>
          </cell>
          <cell r="T6229">
            <v>21.2</v>
          </cell>
          <cell r="U6229">
            <v>99.995999999999995</v>
          </cell>
          <cell r="V6229">
            <v>45078.73142152778</v>
          </cell>
          <cell r="W6229">
            <v>41.4</v>
          </cell>
          <cell r="X6229">
            <v>21.8</v>
          </cell>
          <cell r="Y6229">
            <v>41.6</v>
          </cell>
          <cell r="Z6229">
            <v>22</v>
          </cell>
          <cell r="AA6229">
            <v>99.995999999999995</v>
          </cell>
          <cell r="AB6229">
            <v>0</v>
          </cell>
          <cell r="AC6229">
            <v>-0.2</v>
          </cell>
          <cell r="AD6229">
            <v>-0.2</v>
          </cell>
          <cell r="AE6229" t="str">
            <v>JR/THI-015</v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O6230">
            <v>152.03100000000001</v>
          </cell>
          <cell r="P6230">
            <v>45078.452523148146</v>
          </cell>
          <cell r="Q6230">
            <v>35.200000000000003</v>
          </cell>
          <cell r="R6230">
            <v>20.399999999999999</v>
          </cell>
          <cell r="S6230">
            <v>35.400000000000006</v>
          </cell>
          <cell r="T6230">
            <v>20.599999999999998</v>
          </cell>
          <cell r="U6230">
            <v>152.024</v>
          </cell>
          <cell r="V6230">
            <v>45079.409386574072</v>
          </cell>
          <cell r="W6230">
            <v>36.6</v>
          </cell>
          <cell r="X6230">
            <v>21.1</v>
          </cell>
          <cell r="Y6230">
            <v>36.800000000000004</v>
          </cell>
          <cell r="Z6230">
            <v>21.3</v>
          </cell>
          <cell r="AA6230">
            <v>152.0275</v>
          </cell>
          <cell r="AB6230">
            <v>7.0000000000050022E-3</v>
          </cell>
          <cell r="AC6230">
            <v>-0.2</v>
          </cell>
          <cell r="AD6230">
            <v>-0.2</v>
          </cell>
          <cell r="AE6230" t="str">
            <v>JR/THI-015</v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O6231">
            <v>152.11500000000001</v>
          </cell>
          <cell r="P6231">
            <v>45078.454317129632</v>
          </cell>
          <cell r="Q6231">
            <v>35.200000000000003</v>
          </cell>
          <cell r="R6231">
            <v>20.399999999999999</v>
          </cell>
          <cell r="S6231">
            <v>35.400000000000006</v>
          </cell>
          <cell r="T6231">
            <v>20.599999999999998</v>
          </cell>
          <cell r="U6231">
            <v>152.10900000000001</v>
          </cell>
          <cell r="V6231">
            <v>45079.409722222219</v>
          </cell>
          <cell r="W6231">
            <v>36.6</v>
          </cell>
          <cell r="X6231">
            <v>21.1</v>
          </cell>
          <cell r="Y6231">
            <v>36.800000000000004</v>
          </cell>
          <cell r="Z6231">
            <v>21.3</v>
          </cell>
          <cell r="AA6231">
            <v>152.11200000000002</v>
          </cell>
          <cell r="AB6231">
            <v>6.0000000000002274E-3</v>
          </cell>
          <cell r="AC6231">
            <v>-0.2</v>
          </cell>
          <cell r="AD6231">
            <v>-0.2</v>
          </cell>
          <cell r="AE6231" t="str">
            <v>JR/THI-015</v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O6232">
            <v>152.06299999999999</v>
          </cell>
          <cell r="P6232">
            <v>45078.454826388886</v>
          </cell>
          <cell r="Q6232">
            <v>35.200000000000003</v>
          </cell>
          <cell r="R6232">
            <v>20.399999999999999</v>
          </cell>
          <cell r="S6232">
            <v>35.400000000000006</v>
          </cell>
          <cell r="T6232">
            <v>20.599999999999998</v>
          </cell>
          <cell r="U6232">
            <v>152.05099999999999</v>
          </cell>
          <cell r="V6232">
            <v>45079.41002314815</v>
          </cell>
          <cell r="W6232">
            <v>36.6</v>
          </cell>
          <cell r="X6232">
            <v>21.1</v>
          </cell>
          <cell r="Y6232">
            <v>36.800000000000004</v>
          </cell>
          <cell r="Z6232">
            <v>21.3</v>
          </cell>
          <cell r="AA6232">
            <v>152.05699999999999</v>
          </cell>
          <cell r="AB6232">
            <v>1.2000000000000455E-2</v>
          </cell>
          <cell r="AC6232">
            <v>-0.2</v>
          </cell>
          <cell r="AD6232">
            <v>-0.2</v>
          </cell>
          <cell r="AE6232" t="str">
            <v>JR/THI-015</v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O6233">
            <v>154.124</v>
          </cell>
          <cell r="P6233">
            <v>45078.455775462964</v>
          </cell>
          <cell r="Q6233">
            <v>35.200000000000003</v>
          </cell>
          <cell r="R6233">
            <v>20.399999999999999</v>
          </cell>
          <cell r="S6233">
            <v>35.400000000000006</v>
          </cell>
          <cell r="T6233">
            <v>20.599999999999998</v>
          </cell>
          <cell r="U6233">
            <v>154.113</v>
          </cell>
          <cell r="V6233">
            <v>45079.41034722222</v>
          </cell>
          <cell r="W6233">
            <v>36.6</v>
          </cell>
          <cell r="X6233">
            <v>21.1</v>
          </cell>
          <cell r="Y6233">
            <v>36.800000000000004</v>
          </cell>
          <cell r="Z6233">
            <v>21.3</v>
          </cell>
          <cell r="AA6233">
            <v>154.11849999999998</v>
          </cell>
          <cell r="AB6233">
            <v>1.099999999999568E-2</v>
          </cell>
          <cell r="AC6233">
            <v>-0.2</v>
          </cell>
          <cell r="AD6233">
            <v>-0.2</v>
          </cell>
          <cell r="AE6233" t="str">
            <v>JR/THI-015</v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O6234">
            <v>154.47</v>
          </cell>
          <cell r="P6234">
            <v>45078.456203703703</v>
          </cell>
          <cell r="Q6234">
            <v>35.200000000000003</v>
          </cell>
          <cell r="R6234">
            <v>20.399999999999999</v>
          </cell>
          <cell r="S6234">
            <v>35.400000000000006</v>
          </cell>
          <cell r="T6234">
            <v>20.599999999999998</v>
          </cell>
          <cell r="U6234">
            <v>154.44399999999999</v>
          </cell>
          <cell r="V6234">
            <v>45079.410879629628</v>
          </cell>
          <cell r="W6234">
            <v>36.6</v>
          </cell>
          <cell r="X6234">
            <v>21.1</v>
          </cell>
          <cell r="Y6234">
            <v>36.800000000000004</v>
          </cell>
          <cell r="Z6234">
            <v>21.3</v>
          </cell>
          <cell r="AA6234">
            <v>154.45699999999999</v>
          </cell>
          <cell r="AB6234">
            <v>2.6000000000010459E-2</v>
          </cell>
          <cell r="AC6234">
            <v>-0.2</v>
          </cell>
          <cell r="AD6234">
            <v>-0.2</v>
          </cell>
          <cell r="AE6234" t="str">
            <v>JR/THI-015</v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O6235">
            <v>153.9</v>
          </cell>
          <cell r="P6235">
            <v>45078.457060185188</v>
          </cell>
          <cell r="Q6235">
            <v>35.200000000000003</v>
          </cell>
          <cell r="R6235">
            <v>20.399999999999999</v>
          </cell>
          <cell r="S6235">
            <v>35.400000000000006</v>
          </cell>
          <cell r="T6235">
            <v>20.599999999999998</v>
          </cell>
          <cell r="U6235">
            <v>153.86600000000001</v>
          </cell>
          <cell r="V6235">
            <v>45079.411261574074</v>
          </cell>
          <cell r="W6235">
            <v>36.6</v>
          </cell>
          <cell r="X6235">
            <v>21.1</v>
          </cell>
          <cell r="Y6235">
            <v>36.800000000000004</v>
          </cell>
          <cell r="Z6235">
            <v>21.3</v>
          </cell>
          <cell r="AA6235">
            <v>153.88300000000001</v>
          </cell>
          <cell r="AB6235">
            <v>3.3999999999991815E-2</v>
          </cell>
          <cell r="AC6235">
            <v>-0.2</v>
          </cell>
          <cell r="AD6235">
            <v>-0.2</v>
          </cell>
          <cell r="AE6235" t="str">
            <v>JR/THI-015</v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O6236">
            <v>152.732</v>
          </cell>
          <cell r="P6236">
            <v>45078.45758101852</v>
          </cell>
          <cell r="Q6236">
            <v>35.200000000000003</v>
          </cell>
          <cell r="R6236">
            <v>20.399999999999999</v>
          </cell>
          <cell r="S6236">
            <v>35.400000000000006</v>
          </cell>
          <cell r="T6236">
            <v>20.599999999999998</v>
          </cell>
          <cell r="U6236">
            <v>152.767</v>
          </cell>
          <cell r="V6236">
            <v>45079.411759259259</v>
          </cell>
          <cell r="W6236">
            <v>36.6</v>
          </cell>
          <cell r="X6236">
            <v>21.1</v>
          </cell>
          <cell r="Y6236">
            <v>36.800000000000004</v>
          </cell>
          <cell r="Z6236">
            <v>21.3</v>
          </cell>
          <cell r="AA6236">
            <v>152.74950000000001</v>
          </cell>
          <cell r="AB6236">
            <v>3.4999999999996589E-2</v>
          </cell>
          <cell r="AC6236">
            <v>-0.2</v>
          </cell>
          <cell r="AD6236">
            <v>-0.2</v>
          </cell>
          <cell r="AE6236" t="str">
            <v>JR/THI-015</v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O6237">
            <v>152.63900000000001</v>
          </cell>
          <cell r="P6237">
            <v>45078.458437499998</v>
          </cell>
          <cell r="Q6237">
            <v>35.200000000000003</v>
          </cell>
          <cell r="R6237">
            <v>20.399999999999999</v>
          </cell>
          <cell r="S6237">
            <v>35.400000000000006</v>
          </cell>
          <cell r="T6237">
            <v>20.599999999999998</v>
          </cell>
          <cell r="U6237">
            <v>152.679</v>
          </cell>
          <cell r="V6237">
            <v>45079.412256944444</v>
          </cell>
          <cell r="W6237">
            <v>36.6</v>
          </cell>
          <cell r="X6237">
            <v>21.1</v>
          </cell>
          <cell r="Y6237">
            <v>36.800000000000004</v>
          </cell>
          <cell r="Z6237">
            <v>21.3</v>
          </cell>
          <cell r="AA6237">
            <v>152.65899999999999</v>
          </cell>
          <cell r="AB6237">
            <v>3.9999999999992042E-2</v>
          </cell>
          <cell r="AC6237">
            <v>-0.2</v>
          </cell>
          <cell r="AD6237">
            <v>-0.2</v>
          </cell>
          <cell r="AE6237" t="str">
            <v>JR/THI-015</v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O6238">
            <v>154.72300000000001</v>
          </cell>
          <cell r="P6238">
            <v>45078.459178240744</v>
          </cell>
          <cell r="Q6238">
            <v>35.200000000000003</v>
          </cell>
          <cell r="R6238">
            <v>20.399999999999999</v>
          </cell>
          <cell r="S6238">
            <v>35.400000000000006</v>
          </cell>
          <cell r="T6238">
            <v>20.599999999999998</v>
          </cell>
          <cell r="U6238">
            <v>154.75700000000001</v>
          </cell>
          <cell r="V6238">
            <v>45079.413969907408</v>
          </cell>
          <cell r="W6238">
            <v>36.6</v>
          </cell>
          <cell r="X6238">
            <v>21.1</v>
          </cell>
          <cell r="Y6238">
            <v>36.800000000000004</v>
          </cell>
          <cell r="Z6238">
            <v>21.3</v>
          </cell>
          <cell r="AA6238">
            <v>154.74</v>
          </cell>
          <cell r="AB6238">
            <v>3.3999999999991815E-2</v>
          </cell>
          <cell r="AC6238">
            <v>-0.2</v>
          </cell>
          <cell r="AD6238">
            <v>-0.2</v>
          </cell>
          <cell r="AE6238" t="str">
            <v>JR/THI-015</v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O6239">
            <v>154.04599999999999</v>
          </cell>
          <cell r="P6239">
            <v>45078.459918981483</v>
          </cell>
          <cell r="Q6239">
            <v>35.200000000000003</v>
          </cell>
          <cell r="R6239">
            <v>20.399999999999999</v>
          </cell>
          <cell r="S6239">
            <v>35.400000000000006</v>
          </cell>
          <cell r="T6239">
            <v>20.599999999999998</v>
          </cell>
          <cell r="U6239">
            <v>154.089</v>
          </cell>
          <cell r="V6239">
            <v>45079.414282407408</v>
          </cell>
          <cell r="W6239">
            <v>36.6</v>
          </cell>
          <cell r="X6239">
            <v>21.1</v>
          </cell>
          <cell r="Y6239">
            <v>36.800000000000004</v>
          </cell>
          <cell r="Z6239">
            <v>21.3</v>
          </cell>
          <cell r="AA6239">
            <v>154.0675</v>
          </cell>
          <cell r="AB6239">
            <v>4.3000000000006366E-2</v>
          </cell>
          <cell r="AC6239">
            <v>-0.2</v>
          </cell>
          <cell r="AD6239">
            <v>-0.2</v>
          </cell>
          <cell r="AE6239" t="str">
            <v>JR/THI-015</v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O6240">
            <v>153.83199999999999</v>
          </cell>
          <cell r="P6240">
            <v>45078.46056712963</v>
          </cell>
          <cell r="Q6240">
            <v>35.200000000000003</v>
          </cell>
          <cell r="R6240">
            <v>20.399999999999999</v>
          </cell>
          <cell r="S6240">
            <v>35.400000000000006</v>
          </cell>
          <cell r="T6240">
            <v>20.599999999999998</v>
          </cell>
          <cell r="U6240">
            <v>153.79900000000001</v>
          </cell>
          <cell r="V6240">
            <v>45079.415011574078</v>
          </cell>
          <cell r="W6240">
            <v>36.6</v>
          </cell>
          <cell r="X6240">
            <v>21.1</v>
          </cell>
          <cell r="Y6240">
            <v>36.800000000000004</v>
          </cell>
          <cell r="Z6240">
            <v>21.3</v>
          </cell>
          <cell r="AA6240">
            <v>153.81549999999999</v>
          </cell>
          <cell r="AB6240">
            <v>3.299999999998704E-2</v>
          </cell>
          <cell r="AC6240">
            <v>-0.2</v>
          </cell>
          <cell r="AD6240">
            <v>-0.2</v>
          </cell>
          <cell r="AE6240" t="str">
            <v>JR/THI-015</v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O6241">
            <v>153.69999999999999</v>
          </cell>
          <cell r="P6241">
            <v>45078.461215277777</v>
          </cell>
          <cell r="Q6241">
            <v>35.200000000000003</v>
          </cell>
          <cell r="R6241">
            <v>20.399999999999999</v>
          </cell>
          <cell r="S6241">
            <v>35.400000000000006</v>
          </cell>
          <cell r="T6241">
            <v>20.599999999999998</v>
          </cell>
          <cell r="U6241">
            <v>153.66499999999999</v>
          </cell>
          <cell r="V6241">
            <v>45079.415567129632</v>
          </cell>
          <cell r="W6241">
            <v>36.6</v>
          </cell>
          <cell r="X6241">
            <v>21.1</v>
          </cell>
          <cell r="Y6241">
            <v>36.800000000000004</v>
          </cell>
          <cell r="Z6241">
            <v>21.3</v>
          </cell>
          <cell r="AA6241">
            <v>153.6825</v>
          </cell>
          <cell r="AB6241">
            <v>3.4999999999996589E-2</v>
          </cell>
          <cell r="AC6241">
            <v>-0.2</v>
          </cell>
          <cell r="AD6241">
            <v>-0.2</v>
          </cell>
          <cell r="AE6241" t="str">
            <v>JR/THI-015</v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O6242">
            <v>152.364</v>
          </cell>
          <cell r="P6242">
            <v>45078.462557870371</v>
          </cell>
          <cell r="Q6242">
            <v>35.200000000000003</v>
          </cell>
          <cell r="R6242">
            <v>20.399999999999999</v>
          </cell>
          <cell r="S6242">
            <v>35.400000000000006</v>
          </cell>
          <cell r="T6242">
            <v>20.599999999999998</v>
          </cell>
          <cell r="U6242">
            <v>152.31899999999999</v>
          </cell>
          <cell r="V6242">
            <v>45079.415960648148</v>
          </cell>
          <cell r="W6242">
            <v>36.6</v>
          </cell>
          <cell r="X6242">
            <v>21.1</v>
          </cell>
          <cell r="Y6242">
            <v>36.800000000000004</v>
          </cell>
          <cell r="Z6242">
            <v>21.3</v>
          </cell>
          <cell r="AA6242">
            <v>152.3415</v>
          </cell>
          <cell r="AB6242">
            <v>4.5000000000015916E-2</v>
          </cell>
          <cell r="AC6242">
            <v>-0.2</v>
          </cell>
          <cell r="AD6242">
            <v>-0.2</v>
          </cell>
          <cell r="AE6242" t="str">
            <v>JR/THI-015</v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O6243">
            <v>153.238</v>
          </cell>
          <cell r="P6243">
            <v>45078.463865740741</v>
          </cell>
          <cell r="Q6243">
            <v>35.200000000000003</v>
          </cell>
          <cell r="R6243">
            <v>20.399999999999999</v>
          </cell>
          <cell r="S6243">
            <v>35.400000000000006</v>
          </cell>
          <cell r="T6243">
            <v>20.599999999999998</v>
          </cell>
          <cell r="U6243">
            <v>153.262</v>
          </cell>
          <cell r="V6243">
            <v>45079.416643518518</v>
          </cell>
          <cell r="W6243">
            <v>36.6</v>
          </cell>
          <cell r="X6243">
            <v>21.1</v>
          </cell>
          <cell r="Y6243">
            <v>36.800000000000004</v>
          </cell>
          <cell r="Z6243">
            <v>21.3</v>
          </cell>
          <cell r="AA6243">
            <v>153.25</v>
          </cell>
          <cell r="AB6243">
            <v>2.4000000000000909E-2</v>
          </cell>
          <cell r="AC6243">
            <v>-0.2</v>
          </cell>
          <cell r="AD6243">
            <v>-0.2</v>
          </cell>
          <cell r="AE6243" t="str">
            <v>JR/THI-015</v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O6244">
            <v>153.04300000000001</v>
          </cell>
          <cell r="P6244">
            <v>45078.465173611112</v>
          </cell>
          <cell r="Q6244">
            <v>35.200000000000003</v>
          </cell>
          <cell r="R6244">
            <v>20.399999999999999</v>
          </cell>
          <cell r="S6244">
            <v>35.400000000000006</v>
          </cell>
          <cell r="T6244">
            <v>20.599999999999998</v>
          </cell>
          <cell r="U6244">
            <v>153.03899999999999</v>
          </cell>
          <cell r="V6244">
            <v>45079.417303240742</v>
          </cell>
          <cell r="W6244">
            <v>36.6</v>
          </cell>
          <cell r="X6244">
            <v>21.1</v>
          </cell>
          <cell r="Y6244">
            <v>36.800000000000004</v>
          </cell>
          <cell r="Z6244">
            <v>21.3</v>
          </cell>
          <cell r="AA6244">
            <v>153.041</v>
          </cell>
          <cell r="AB6244">
            <v>4.0000000000190994E-3</v>
          </cell>
          <cell r="AC6244">
            <v>-0.2</v>
          </cell>
          <cell r="AD6244">
            <v>-0.2</v>
          </cell>
          <cell r="AE6244" t="str">
            <v>JR/THI-015</v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O6245">
            <v>152.803</v>
          </cell>
          <cell r="P6245">
            <v>45078.466157407405</v>
          </cell>
          <cell r="Q6245">
            <v>35.200000000000003</v>
          </cell>
          <cell r="R6245">
            <v>20.399999999999999</v>
          </cell>
          <cell r="S6245">
            <v>35.400000000000006</v>
          </cell>
          <cell r="T6245">
            <v>20.599999999999998</v>
          </cell>
          <cell r="U6245">
            <v>152.82400000000001</v>
          </cell>
          <cell r="V6245">
            <v>45079.41783564815</v>
          </cell>
          <cell r="W6245">
            <v>36.6</v>
          </cell>
          <cell r="X6245">
            <v>21.1</v>
          </cell>
          <cell r="Y6245">
            <v>36.800000000000004</v>
          </cell>
          <cell r="Z6245">
            <v>21.3</v>
          </cell>
          <cell r="AA6245">
            <v>152.8135</v>
          </cell>
          <cell r="AB6245">
            <v>2.1000000000015007E-2</v>
          </cell>
          <cell r="AC6245">
            <v>-0.2</v>
          </cell>
          <cell r="AD6245">
            <v>-0.2</v>
          </cell>
          <cell r="AE6245" t="str">
            <v>JR/THI-015</v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O6246">
            <v>151.578</v>
          </cell>
          <cell r="P6246">
            <v>45078.467037037037</v>
          </cell>
          <cell r="Q6246">
            <v>35.200000000000003</v>
          </cell>
          <cell r="R6246">
            <v>20.399999999999999</v>
          </cell>
          <cell r="S6246">
            <v>35.400000000000006</v>
          </cell>
          <cell r="T6246">
            <v>20.599999999999998</v>
          </cell>
          <cell r="U6246">
            <v>151.583</v>
          </cell>
          <cell r="V6246">
            <v>45079.418437499997</v>
          </cell>
          <cell r="W6246">
            <v>36.6</v>
          </cell>
          <cell r="X6246">
            <v>21.1</v>
          </cell>
          <cell r="Y6246">
            <v>36.800000000000004</v>
          </cell>
          <cell r="Z6246">
            <v>21.3</v>
          </cell>
          <cell r="AA6246">
            <v>151.5805</v>
          </cell>
          <cell r="AB6246">
            <v>4.9999999999954525E-3</v>
          </cell>
          <cell r="AC6246">
            <v>-0.2</v>
          </cell>
          <cell r="AD6246">
            <v>-0.2</v>
          </cell>
          <cell r="AE6246" t="str">
            <v>JR/THI-015</v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O6247">
            <v>152.214</v>
          </cell>
          <cell r="P6247">
            <v>45078.467592592591</v>
          </cell>
          <cell r="Q6247">
            <v>35.200000000000003</v>
          </cell>
          <cell r="R6247">
            <v>20.399999999999999</v>
          </cell>
          <cell r="S6247">
            <v>35.400000000000006</v>
          </cell>
          <cell r="T6247">
            <v>20.599999999999998</v>
          </cell>
          <cell r="U6247">
            <v>152.232</v>
          </cell>
          <cell r="V6247">
            <v>45079.418715277781</v>
          </cell>
          <cell r="W6247">
            <v>36.6</v>
          </cell>
          <cell r="X6247">
            <v>21.1</v>
          </cell>
          <cell r="Y6247">
            <v>36.800000000000004</v>
          </cell>
          <cell r="Z6247">
            <v>21.3</v>
          </cell>
          <cell r="AA6247">
            <v>152.22300000000001</v>
          </cell>
          <cell r="AB6247">
            <v>1.8000000000000682E-2</v>
          </cell>
          <cell r="AC6247">
            <v>-0.2</v>
          </cell>
          <cell r="AD6247">
            <v>-0.2</v>
          </cell>
          <cell r="AE6247" t="str">
            <v>JR/THI-015</v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O6248">
            <v>153.30199999999999</v>
          </cell>
          <cell r="P6248">
            <v>45078.468680555554</v>
          </cell>
          <cell r="Q6248">
            <v>35.200000000000003</v>
          </cell>
          <cell r="R6248">
            <v>20.399999999999999</v>
          </cell>
          <cell r="S6248">
            <v>35.400000000000006</v>
          </cell>
          <cell r="T6248">
            <v>20.599999999999998</v>
          </cell>
          <cell r="U6248">
            <v>153.32599999999999</v>
          </cell>
          <cell r="V6248">
            <v>45079.419351851851</v>
          </cell>
          <cell r="W6248">
            <v>36.6</v>
          </cell>
          <cell r="X6248">
            <v>21.1</v>
          </cell>
          <cell r="Y6248">
            <v>36.800000000000004</v>
          </cell>
          <cell r="Z6248">
            <v>21.3</v>
          </cell>
          <cell r="AA6248">
            <v>153.31399999999999</v>
          </cell>
          <cell r="AB6248">
            <v>2.4000000000000909E-2</v>
          </cell>
          <cell r="AC6248">
            <v>-0.2</v>
          </cell>
          <cell r="AD6248">
            <v>-0.2</v>
          </cell>
          <cell r="AE6248" t="str">
            <v>JR/THI-015</v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O6249">
            <v>152.83500000000001</v>
          </cell>
          <cell r="P6249">
            <v>45078.469733796293</v>
          </cell>
          <cell r="Q6249">
            <v>35.200000000000003</v>
          </cell>
          <cell r="R6249">
            <v>20.399999999999999</v>
          </cell>
          <cell r="S6249">
            <v>35.400000000000006</v>
          </cell>
          <cell r="T6249">
            <v>20.599999999999998</v>
          </cell>
          <cell r="U6249">
            <v>152.84200000000001</v>
          </cell>
          <cell r="V6249">
            <v>45079.420324074075</v>
          </cell>
          <cell r="W6249">
            <v>36.6</v>
          </cell>
          <cell r="X6249">
            <v>21.1</v>
          </cell>
          <cell r="Y6249">
            <v>36.800000000000004</v>
          </cell>
          <cell r="Z6249">
            <v>21.3</v>
          </cell>
          <cell r="AA6249">
            <v>152.83850000000001</v>
          </cell>
          <cell r="AB6249">
            <v>7.0000000000050022E-3</v>
          </cell>
          <cell r="AC6249">
            <v>-0.2</v>
          </cell>
          <cell r="AD6249">
            <v>-0.2</v>
          </cell>
          <cell r="AE6249" t="str">
            <v>JR/THI-015</v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O6250">
            <v>99.997</v>
          </cell>
          <cell r="P6250">
            <v>45078.470254629632</v>
          </cell>
          <cell r="Q6250">
            <v>33.700000000000003</v>
          </cell>
          <cell r="R6250">
            <v>20.399999999999999</v>
          </cell>
          <cell r="S6250">
            <v>33.900000000000006</v>
          </cell>
          <cell r="T6250">
            <v>20.599999999999998</v>
          </cell>
          <cell r="U6250">
            <v>99.997</v>
          </cell>
          <cell r="V6250">
            <v>45079.420868055553</v>
          </cell>
          <cell r="W6250">
            <v>40.299999999999997</v>
          </cell>
          <cell r="X6250">
            <v>21.9</v>
          </cell>
          <cell r="Y6250">
            <v>40.5</v>
          </cell>
          <cell r="Z6250">
            <v>22.099999999999998</v>
          </cell>
          <cell r="AA6250">
            <v>99.997</v>
          </cell>
          <cell r="AB6250">
            <v>0</v>
          </cell>
          <cell r="AC6250">
            <v>-0.2</v>
          </cell>
          <cell r="AD6250">
            <v>-0.2</v>
          </cell>
          <cell r="AE6250" t="str">
            <v>JR/THI-015</v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O6251">
            <v>152.54300000000001</v>
          </cell>
          <cell r="P6251">
            <v>45078.472777777781</v>
          </cell>
          <cell r="Q6251">
            <v>31.8</v>
          </cell>
          <cell r="R6251">
            <v>20.100000000000001</v>
          </cell>
          <cell r="S6251">
            <v>32</v>
          </cell>
          <cell r="T6251">
            <v>20.3</v>
          </cell>
          <cell r="U6251">
            <v>152.56899999999999</v>
          </cell>
          <cell r="V6251">
            <v>45079.423738425925</v>
          </cell>
          <cell r="W6251">
            <v>39.700000000000003</v>
          </cell>
          <cell r="X6251">
            <v>21.8</v>
          </cell>
          <cell r="Y6251">
            <v>39.900000000000006</v>
          </cell>
          <cell r="Z6251">
            <v>22</v>
          </cell>
          <cell r="AA6251">
            <v>152.55599999999998</v>
          </cell>
          <cell r="AB6251">
            <v>2.5999999999982037E-2</v>
          </cell>
          <cell r="AC6251">
            <v>-0.2</v>
          </cell>
          <cell r="AD6251">
            <v>-0.2</v>
          </cell>
          <cell r="AE6251" t="str">
            <v>JR/THI-015</v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O6252">
            <v>151.74600000000001</v>
          </cell>
          <cell r="P6252">
            <v>45078.47315972222</v>
          </cell>
          <cell r="Q6252">
            <v>31.8</v>
          </cell>
          <cell r="R6252">
            <v>20.100000000000001</v>
          </cell>
          <cell r="S6252">
            <v>32</v>
          </cell>
          <cell r="T6252">
            <v>20.3</v>
          </cell>
          <cell r="U6252">
            <v>151.69900000000001</v>
          </cell>
          <cell r="V6252">
            <v>45079.424178240741</v>
          </cell>
          <cell r="W6252">
            <v>39.700000000000003</v>
          </cell>
          <cell r="X6252">
            <v>21.8</v>
          </cell>
          <cell r="Y6252">
            <v>39.900000000000006</v>
          </cell>
          <cell r="Z6252">
            <v>22</v>
          </cell>
          <cell r="AA6252">
            <v>151.72250000000003</v>
          </cell>
          <cell r="AB6252">
            <v>4.6999999999997044E-2</v>
          </cell>
          <cell r="AC6252">
            <v>-0.2</v>
          </cell>
          <cell r="AD6252">
            <v>-0.2</v>
          </cell>
          <cell r="AE6252" t="str">
            <v>JR/THI-015</v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O6253">
            <v>149.97399999999999</v>
          </cell>
          <cell r="P6253">
            <v>45078.473587962966</v>
          </cell>
          <cell r="Q6253">
            <v>31.8</v>
          </cell>
          <cell r="R6253">
            <v>20.100000000000001</v>
          </cell>
          <cell r="S6253">
            <v>32</v>
          </cell>
          <cell r="T6253">
            <v>20.3</v>
          </cell>
          <cell r="U6253">
            <v>149.97300000000001</v>
          </cell>
          <cell r="V6253">
            <v>45079.424953703703</v>
          </cell>
          <cell r="W6253">
            <v>39.700000000000003</v>
          </cell>
          <cell r="X6253">
            <v>21.8</v>
          </cell>
          <cell r="Y6253">
            <v>39.900000000000006</v>
          </cell>
          <cell r="Z6253">
            <v>22</v>
          </cell>
          <cell r="AA6253">
            <v>149.9735</v>
          </cell>
          <cell r="AB6253">
            <v>9.9999999997635314E-4</v>
          </cell>
          <cell r="AC6253">
            <v>-0.2</v>
          </cell>
          <cell r="AD6253">
            <v>-0.2</v>
          </cell>
          <cell r="AE6253" t="str">
            <v>JR/THI-015</v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O6254">
            <v>149.98599999999999</v>
          </cell>
          <cell r="P6254">
            <v>45078.474062499998</v>
          </cell>
          <cell r="Q6254">
            <v>31.8</v>
          </cell>
          <cell r="R6254">
            <v>20.100000000000001</v>
          </cell>
          <cell r="S6254">
            <v>32</v>
          </cell>
          <cell r="T6254">
            <v>20.3</v>
          </cell>
          <cell r="U6254">
            <v>149.97200000000001</v>
          </cell>
          <cell r="V6254">
            <v>45079.425532407404</v>
          </cell>
          <cell r="W6254">
            <v>39.700000000000003</v>
          </cell>
          <cell r="X6254">
            <v>21.8</v>
          </cell>
          <cell r="Y6254">
            <v>39.900000000000006</v>
          </cell>
          <cell r="Z6254">
            <v>22</v>
          </cell>
          <cell r="AA6254">
            <v>149.97899999999998</v>
          </cell>
          <cell r="AB6254">
            <v>1.3999999999981583E-2</v>
          </cell>
          <cell r="AC6254">
            <v>-0.2</v>
          </cell>
          <cell r="AD6254">
            <v>-0.2</v>
          </cell>
          <cell r="AE6254" t="str">
            <v>JR/THI-015</v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O6255">
            <v>153.39599999999999</v>
          </cell>
          <cell r="P6255">
            <v>45078.474907407406</v>
          </cell>
          <cell r="Q6255">
            <v>31.8</v>
          </cell>
          <cell r="R6255">
            <v>20.100000000000001</v>
          </cell>
          <cell r="S6255">
            <v>32</v>
          </cell>
          <cell r="T6255">
            <v>20.3</v>
          </cell>
          <cell r="U6255">
            <v>153.36000000000001</v>
          </cell>
          <cell r="V6255">
            <v>45079.426435185182</v>
          </cell>
          <cell r="W6255">
            <v>39.700000000000003</v>
          </cell>
          <cell r="X6255">
            <v>21.8</v>
          </cell>
          <cell r="Y6255">
            <v>39.900000000000006</v>
          </cell>
          <cell r="Z6255">
            <v>22</v>
          </cell>
          <cell r="AA6255">
            <v>153.37799999999999</v>
          </cell>
          <cell r="AB6255">
            <v>3.5999999999972943E-2</v>
          </cell>
          <cell r="AC6255">
            <v>-0.2</v>
          </cell>
          <cell r="AD6255">
            <v>-0.2</v>
          </cell>
          <cell r="AE6255" t="str">
            <v>JR/THI-015</v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O6256">
            <v>150.14500000000001</v>
          </cell>
          <cell r="P6256">
            <v>45078.475312499999</v>
          </cell>
          <cell r="Q6256">
            <v>31.8</v>
          </cell>
          <cell r="R6256">
            <v>20.100000000000001</v>
          </cell>
          <cell r="S6256">
            <v>32</v>
          </cell>
          <cell r="T6256">
            <v>20.3</v>
          </cell>
          <cell r="U6256">
            <v>150.11799999999999</v>
          </cell>
          <cell r="V6256">
            <v>45079.427268518521</v>
          </cell>
          <cell r="W6256">
            <v>39.700000000000003</v>
          </cell>
          <cell r="X6256">
            <v>21.8</v>
          </cell>
          <cell r="Y6256">
            <v>39.900000000000006</v>
          </cell>
          <cell r="Z6256">
            <v>22</v>
          </cell>
          <cell r="AA6256">
            <v>150.13150000000002</v>
          </cell>
          <cell r="AB6256">
            <v>2.7000000000015234E-2</v>
          </cell>
          <cell r="AC6256">
            <v>-0.2</v>
          </cell>
          <cell r="AD6256">
            <v>-0.2</v>
          </cell>
          <cell r="AE6256" t="str">
            <v>JR/THI-015</v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O6257">
            <v>149.685</v>
          </cell>
          <cell r="P6257">
            <v>45078.476342592592</v>
          </cell>
          <cell r="Q6257">
            <v>31.8</v>
          </cell>
          <cell r="R6257">
            <v>20.100000000000001</v>
          </cell>
          <cell r="S6257">
            <v>32</v>
          </cell>
          <cell r="T6257">
            <v>20.3</v>
          </cell>
          <cell r="U6257">
            <v>149.703</v>
          </cell>
          <cell r="V6257">
            <v>45079.428101909725</v>
          </cell>
          <cell r="W6257">
            <v>39.700000000000003</v>
          </cell>
          <cell r="X6257">
            <v>21.8</v>
          </cell>
          <cell r="Y6257">
            <v>39.900000000000006</v>
          </cell>
          <cell r="Z6257">
            <v>22</v>
          </cell>
          <cell r="AA6257">
            <v>149.69400000000002</v>
          </cell>
          <cell r="AB6257">
            <v>1.8000000000000682E-2</v>
          </cell>
          <cell r="AC6257">
            <v>-0.2</v>
          </cell>
          <cell r="AD6257">
            <v>-0.2</v>
          </cell>
          <cell r="AE6257" t="str">
            <v>JR/THI-015</v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O6258">
            <v>151.26400000000001</v>
          </cell>
          <cell r="P6258">
            <v>45078.476770833331</v>
          </cell>
          <cell r="Q6258">
            <v>31.8</v>
          </cell>
          <cell r="R6258">
            <v>20.100000000000001</v>
          </cell>
          <cell r="S6258">
            <v>32</v>
          </cell>
          <cell r="T6258">
            <v>20.3</v>
          </cell>
          <cell r="U6258">
            <v>151.238</v>
          </cell>
          <cell r="V6258">
            <v>45079.429467592592</v>
          </cell>
          <cell r="W6258">
            <v>39.700000000000003</v>
          </cell>
          <cell r="X6258">
            <v>21.8</v>
          </cell>
          <cell r="Y6258">
            <v>39.900000000000006</v>
          </cell>
          <cell r="Z6258">
            <v>22</v>
          </cell>
          <cell r="AA6258">
            <v>151.251</v>
          </cell>
          <cell r="AB6258">
            <v>2.6000000000010459E-2</v>
          </cell>
          <cell r="AC6258">
            <v>-0.2</v>
          </cell>
          <cell r="AD6258">
            <v>-0.2</v>
          </cell>
          <cell r="AE6258" t="str">
            <v>JR/THI-015</v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O6259">
            <v>151.12200000000001</v>
          </cell>
          <cell r="P6259">
            <v>45078.477164351854</v>
          </cell>
          <cell r="Q6259">
            <v>31.8</v>
          </cell>
          <cell r="R6259">
            <v>20.100000000000001</v>
          </cell>
          <cell r="S6259">
            <v>32</v>
          </cell>
          <cell r="T6259">
            <v>20.3</v>
          </cell>
          <cell r="U6259">
            <v>151.09399999999999</v>
          </cell>
          <cell r="V6259">
            <v>45079.430393518516</v>
          </cell>
          <cell r="W6259">
            <v>39.700000000000003</v>
          </cell>
          <cell r="X6259">
            <v>21.8</v>
          </cell>
          <cell r="Y6259">
            <v>39.900000000000006</v>
          </cell>
          <cell r="Z6259">
            <v>22</v>
          </cell>
          <cell r="AA6259">
            <v>151.108</v>
          </cell>
          <cell r="AB6259">
            <v>2.8000000000020009E-2</v>
          </cell>
          <cell r="AC6259">
            <v>-0.2</v>
          </cell>
          <cell r="AD6259">
            <v>-0.2</v>
          </cell>
          <cell r="AE6259" t="str">
            <v>JR/THI-015</v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O6260">
            <v>151.042</v>
          </cell>
          <cell r="P6260">
            <v>45078.47760416667</v>
          </cell>
          <cell r="Q6260">
            <v>31.8</v>
          </cell>
          <cell r="R6260">
            <v>20.100000000000001</v>
          </cell>
          <cell r="S6260">
            <v>32</v>
          </cell>
          <cell r="T6260">
            <v>20.3</v>
          </cell>
          <cell r="U6260">
            <v>151.02199999999999</v>
          </cell>
          <cell r="V6260">
            <v>45079.430706018517</v>
          </cell>
          <cell r="W6260">
            <v>39.700000000000003</v>
          </cell>
          <cell r="X6260">
            <v>21.8</v>
          </cell>
          <cell r="Y6260">
            <v>39.900000000000006</v>
          </cell>
          <cell r="Z6260">
            <v>22</v>
          </cell>
          <cell r="AA6260">
            <v>151.03199999999998</v>
          </cell>
          <cell r="AB6260">
            <v>2.0000000000010232E-2</v>
          </cell>
          <cell r="AC6260">
            <v>-0.2</v>
          </cell>
          <cell r="AD6260">
            <v>-0.2</v>
          </cell>
          <cell r="AE6260" t="str">
            <v>JR/THI-015</v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O6261">
            <v>99.995999999999995</v>
          </cell>
          <cell r="P6261">
            <v>45078.478645833333</v>
          </cell>
          <cell r="Q6261">
            <v>33.9</v>
          </cell>
          <cell r="R6261">
            <v>20.5</v>
          </cell>
          <cell r="S6261">
            <v>34.1</v>
          </cell>
          <cell r="T6261">
            <v>20.7</v>
          </cell>
          <cell r="U6261">
            <v>99.995999999999995</v>
          </cell>
          <cell r="V6261">
            <v>45079.431944444441</v>
          </cell>
          <cell r="W6261">
            <v>38.1</v>
          </cell>
          <cell r="X6261">
            <v>21.7</v>
          </cell>
          <cell r="Y6261">
            <v>38.300000000000004</v>
          </cell>
          <cell r="Z6261">
            <v>21.9</v>
          </cell>
          <cell r="AA6261">
            <v>99.995999999999995</v>
          </cell>
          <cell r="AB6261">
            <v>0</v>
          </cell>
          <cell r="AC6261">
            <v>-0.2</v>
          </cell>
          <cell r="AD6261">
            <v>-0.2</v>
          </cell>
          <cell r="AE6261" t="str">
            <v>JR/THI-015</v>
          </cell>
        </row>
        <row r="6262">
          <cell r="B6262" t="str">
            <v>ISO-0004</v>
          </cell>
          <cell r="C6262">
            <v>119.58</v>
          </cell>
          <cell r="D6262">
            <v>45080.537627314814</v>
          </cell>
          <cell r="E6262">
            <v>34.5</v>
          </cell>
          <cell r="F6262">
            <v>21.5</v>
          </cell>
          <cell r="G6262">
            <v>34.700000000000003</v>
          </cell>
          <cell r="H6262">
            <v>21.7</v>
          </cell>
          <cell r="I6262">
            <v>119.572</v>
          </cell>
          <cell r="J6262">
            <v>45080.606631944444</v>
          </cell>
          <cell r="K6262">
            <v>36.299999999999997</v>
          </cell>
          <cell r="L6262">
            <v>21.2</v>
          </cell>
          <cell r="M6262">
            <v>36.5</v>
          </cell>
          <cell r="N6262">
            <v>21.4</v>
          </cell>
          <cell r="O6262">
            <v>119.572</v>
          </cell>
          <cell r="P6262">
            <v>45080.421574074076</v>
          </cell>
          <cell r="Q6262">
            <v>32.5</v>
          </cell>
          <cell r="R6262">
            <v>21.1</v>
          </cell>
          <cell r="S6262">
            <v>32.700000000000003</v>
          </cell>
          <cell r="T6262">
            <v>21.3</v>
          </cell>
          <cell r="U6262">
            <v>119.57599999999999</v>
          </cell>
          <cell r="V6262">
            <v>45080.488055555557</v>
          </cell>
          <cell r="W6262">
            <v>41.7</v>
          </cell>
          <cell r="X6262">
            <v>21.7</v>
          </cell>
          <cell r="Y6262">
            <v>41.900000000000006</v>
          </cell>
          <cell r="Z6262">
            <v>21.9</v>
          </cell>
          <cell r="AA6262">
            <v>119.574</v>
          </cell>
          <cell r="AB6262">
            <v>3.9999999999906777E-3</v>
          </cell>
          <cell r="AC6262">
            <v>-0.2</v>
          </cell>
          <cell r="AD6262">
            <v>-0.2</v>
          </cell>
          <cell r="AE6262" t="str">
            <v>JR/THI-015</v>
          </cell>
        </row>
        <row r="6263">
          <cell r="B6263" t="str">
            <v>ISO-0005</v>
          </cell>
          <cell r="C6263">
            <v>119.3</v>
          </cell>
          <cell r="D6263">
            <v>45080.538217592592</v>
          </cell>
          <cell r="E6263">
            <v>34.5</v>
          </cell>
          <cell r="F6263">
            <v>21.5</v>
          </cell>
          <cell r="G6263">
            <v>34.700000000000003</v>
          </cell>
          <cell r="H6263">
            <v>21.7</v>
          </cell>
          <cell r="I6263">
            <v>119.30200000000001</v>
          </cell>
          <cell r="J6263">
            <v>45080.607418981483</v>
          </cell>
          <cell r="K6263">
            <v>36.299999999999997</v>
          </cell>
          <cell r="L6263">
            <v>21.2</v>
          </cell>
          <cell r="M6263">
            <v>36.5</v>
          </cell>
          <cell r="N6263">
            <v>21.4</v>
          </cell>
          <cell r="O6263">
            <v>119.30200000000001</v>
          </cell>
          <cell r="P6263">
            <v>45080.422569444447</v>
          </cell>
          <cell r="Q6263">
            <v>32.5</v>
          </cell>
          <cell r="R6263">
            <v>21.1</v>
          </cell>
          <cell r="S6263">
            <v>32.700000000000003</v>
          </cell>
          <cell r="T6263">
            <v>21.3</v>
          </cell>
          <cell r="U6263">
            <v>119.30200000000001</v>
          </cell>
          <cell r="V6263">
            <v>45080.488692129627</v>
          </cell>
          <cell r="W6263">
            <v>41.7</v>
          </cell>
          <cell r="X6263">
            <v>21.7</v>
          </cell>
          <cell r="Y6263">
            <v>41.900000000000006</v>
          </cell>
          <cell r="Z6263">
            <v>21.9</v>
          </cell>
          <cell r="AA6263">
            <v>119.30200000000001</v>
          </cell>
          <cell r="AB6263">
            <v>0</v>
          </cell>
          <cell r="AC6263">
            <v>-0.2</v>
          </cell>
          <cell r="AD6263">
            <v>-0.2</v>
          </cell>
          <cell r="AE6263" t="str">
            <v>JR/THI-015</v>
          </cell>
        </row>
        <row r="6264">
          <cell r="B6264" t="str">
            <v>ISO-0006</v>
          </cell>
          <cell r="C6264">
            <v>117.857</v>
          </cell>
          <cell r="D6264">
            <v>45080.538877314815</v>
          </cell>
          <cell r="E6264">
            <v>34.5</v>
          </cell>
          <cell r="F6264">
            <v>21.5</v>
          </cell>
          <cell r="G6264">
            <v>34.700000000000003</v>
          </cell>
          <cell r="H6264">
            <v>21.7</v>
          </cell>
          <cell r="I6264">
            <v>117.85899999999999</v>
          </cell>
          <cell r="J6264">
            <v>45080.608206076387</v>
          </cell>
          <cell r="K6264">
            <v>36.299999999999997</v>
          </cell>
          <cell r="L6264">
            <v>21.2</v>
          </cell>
          <cell r="M6264">
            <v>36.5</v>
          </cell>
          <cell r="N6264">
            <v>21.4</v>
          </cell>
          <cell r="O6264">
            <v>117.85899999999999</v>
          </cell>
          <cell r="P6264">
            <v>45080.423541666663</v>
          </cell>
          <cell r="Q6264">
            <v>32.5</v>
          </cell>
          <cell r="R6264">
            <v>21.1</v>
          </cell>
          <cell r="S6264">
            <v>32.700000000000003</v>
          </cell>
          <cell r="T6264">
            <v>21.3</v>
          </cell>
          <cell r="U6264">
            <v>117.85899999999999</v>
          </cell>
          <cell r="V6264">
            <v>45080.489386574074</v>
          </cell>
          <cell r="W6264">
            <v>41.7</v>
          </cell>
          <cell r="X6264">
            <v>21.7</v>
          </cell>
          <cell r="Y6264">
            <v>41.900000000000006</v>
          </cell>
          <cell r="Z6264">
            <v>21.9</v>
          </cell>
          <cell r="AA6264">
            <v>117.85899999999999</v>
          </cell>
          <cell r="AB6264">
            <v>0</v>
          </cell>
          <cell r="AC6264">
            <v>-0.2</v>
          </cell>
          <cell r="AD6264">
            <v>-0.2</v>
          </cell>
          <cell r="AE6264" t="str">
            <v>JR/THI-015</v>
          </cell>
        </row>
        <row r="6265">
          <cell r="B6265" t="str">
            <v>ISO-0007</v>
          </cell>
          <cell r="C6265">
            <v>118.64400000000001</v>
          </cell>
          <cell r="D6265">
            <v>45080.539398090281</v>
          </cell>
          <cell r="E6265">
            <v>34.5</v>
          </cell>
          <cell r="F6265">
            <v>21.5</v>
          </cell>
          <cell r="G6265">
            <v>34.700000000000003</v>
          </cell>
          <cell r="H6265">
            <v>21.7</v>
          </cell>
          <cell r="I6265">
            <v>118.64</v>
          </cell>
          <cell r="J6265">
            <v>45080.6089931713</v>
          </cell>
          <cell r="K6265">
            <v>36.299999999999997</v>
          </cell>
          <cell r="L6265">
            <v>21.2</v>
          </cell>
          <cell r="M6265">
            <v>36.5</v>
          </cell>
          <cell r="N6265">
            <v>21.4</v>
          </cell>
          <cell r="O6265">
            <v>118.64</v>
          </cell>
          <cell r="P6265">
            <v>45080.424733796295</v>
          </cell>
          <cell r="Q6265">
            <v>32.5</v>
          </cell>
          <cell r="R6265">
            <v>21.1</v>
          </cell>
          <cell r="S6265">
            <v>32.700000000000003</v>
          </cell>
          <cell r="T6265">
            <v>21.3</v>
          </cell>
          <cell r="U6265">
            <v>118.64100000000001</v>
          </cell>
          <cell r="V6265">
            <v>45080.48982638889</v>
          </cell>
          <cell r="W6265">
            <v>41.7</v>
          </cell>
          <cell r="X6265">
            <v>21.7</v>
          </cell>
          <cell r="Y6265">
            <v>41.900000000000006</v>
          </cell>
          <cell r="Z6265">
            <v>21.9</v>
          </cell>
          <cell r="AA6265">
            <v>118.6405</v>
          </cell>
          <cell r="AB6265">
            <v>1.0000000000047748E-3</v>
          </cell>
          <cell r="AC6265">
            <v>-0.2</v>
          </cell>
          <cell r="AD6265">
            <v>-0.2</v>
          </cell>
          <cell r="AE6265" t="str">
            <v>JR/THI-015</v>
          </cell>
        </row>
        <row r="6266">
          <cell r="B6266" t="str">
            <v>ISO-0008</v>
          </cell>
          <cell r="C6266">
            <v>118.521</v>
          </cell>
          <cell r="D6266">
            <v>45080.539918865739</v>
          </cell>
          <cell r="E6266">
            <v>34.5</v>
          </cell>
          <cell r="F6266">
            <v>21.5</v>
          </cell>
          <cell r="G6266">
            <v>34.700000000000003</v>
          </cell>
          <cell r="H6266">
            <v>21.7</v>
          </cell>
          <cell r="I6266">
            <v>118.52200000000001</v>
          </cell>
          <cell r="J6266">
            <v>45080.609780266204</v>
          </cell>
          <cell r="K6266">
            <v>36.299999999999997</v>
          </cell>
          <cell r="L6266">
            <v>21.2</v>
          </cell>
          <cell r="M6266">
            <v>36.5</v>
          </cell>
          <cell r="N6266">
            <v>21.4</v>
          </cell>
          <cell r="O6266">
            <v>118.52200000000001</v>
          </cell>
          <cell r="P6266">
            <v>45080.425925868054</v>
          </cell>
          <cell r="Q6266">
            <v>32.5</v>
          </cell>
          <cell r="R6266">
            <v>21.1</v>
          </cell>
          <cell r="S6266">
            <v>32.700000000000003</v>
          </cell>
          <cell r="T6266">
            <v>21.3</v>
          </cell>
          <cell r="U6266">
            <v>118.52</v>
          </cell>
          <cell r="V6266">
            <v>45080.490208333336</v>
          </cell>
          <cell r="W6266">
            <v>41.7</v>
          </cell>
          <cell r="X6266">
            <v>21.7</v>
          </cell>
          <cell r="Y6266">
            <v>41.900000000000006</v>
          </cell>
          <cell r="Z6266">
            <v>21.9</v>
          </cell>
          <cell r="AA6266">
            <v>118.521</v>
          </cell>
          <cell r="AB6266">
            <v>2.0000000000095497E-3</v>
          </cell>
          <cell r="AC6266">
            <v>-0.2</v>
          </cell>
          <cell r="AD6266">
            <v>-0.2</v>
          </cell>
          <cell r="AE6266" t="str">
            <v>JR/THI-015</v>
          </cell>
        </row>
        <row r="6267">
          <cell r="B6267" t="str">
            <v>ISO-0009</v>
          </cell>
          <cell r="C6267">
            <v>120.723</v>
          </cell>
          <cell r="D6267">
            <v>45080.540370370371</v>
          </cell>
          <cell r="E6267">
            <v>34.5</v>
          </cell>
          <cell r="F6267">
            <v>21.5</v>
          </cell>
          <cell r="G6267">
            <v>34.700000000000003</v>
          </cell>
          <cell r="H6267">
            <v>21.7</v>
          </cell>
          <cell r="I6267">
            <v>120.727</v>
          </cell>
          <cell r="J6267">
            <v>45080.610567361109</v>
          </cell>
          <cell r="K6267">
            <v>36.299999999999997</v>
          </cell>
          <cell r="L6267">
            <v>21.2</v>
          </cell>
          <cell r="M6267">
            <v>36.5</v>
          </cell>
          <cell r="N6267">
            <v>21.4</v>
          </cell>
          <cell r="O6267">
            <v>120.727</v>
          </cell>
          <cell r="P6267">
            <v>45080.426423611112</v>
          </cell>
          <cell r="Q6267">
            <v>32.5</v>
          </cell>
          <cell r="R6267">
            <v>21.1</v>
          </cell>
          <cell r="S6267">
            <v>32.700000000000003</v>
          </cell>
          <cell r="T6267">
            <v>21.3</v>
          </cell>
          <cell r="U6267">
            <v>120.723</v>
          </cell>
          <cell r="V6267">
            <v>45080.490636574075</v>
          </cell>
          <cell r="W6267">
            <v>41.7</v>
          </cell>
          <cell r="X6267">
            <v>21.7</v>
          </cell>
          <cell r="Y6267">
            <v>41.900000000000006</v>
          </cell>
          <cell r="Z6267">
            <v>21.9</v>
          </cell>
          <cell r="AA6267">
            <v>120.72499999999999</v>
          </cell>
          <cell r="AB6267">
            <v>4.0000000000048885E-3</v>
          </cell>
          <cell r="AC6267">
            <v>-0.2</v>
          </cell>
          <cell r="AD6267">
            <v>-0.2</v>
          </cell>
          <cell r="AE6267" t="str">
            <v>JR/THI-015</v>
          </cell>
        </row>
        <row r="6268">
          <cell r="B6268" t="str">
            <v>ISO-0010</v>
          </cell>
          <cell r="C6268">
            <v>120.366</v>
          </cell>
          <cell r="D6268">
            <v>45080.541030092594</v>
          </cell>
          <cell r="E6268">
            <v>34.5</v>
          </cell>
          <cell r="F6268">
            <v>21.5</v>
          </cell>
          <cell r="G6268">
            <v>34.700000000000003</v>
          </cell>
          <cell r="H6268">
            <v>21.7</v>
          </cell>
          <cell r="I6268">
            <v>120.358</v>
          </cell>
          <cell r="J6268">
            <v>45080.611354456021</v>
          </cell>
          <cell r="K6268">
            <v>36.299999999999997</v>
          </cell>
          <cell r="L6268">
            <v>21.2</v>
          </cell>
          <cell r="M6268">
            <v>36.5</v>
          </cell>
          <cell r="N6268">
            <v>21.4</v>
          </cell>
          <cell r="O6268">
            <v>120.358</v>
          </cell>
          <cell r="P6268">
            <v>45080.427129629628</v>
          </cell>
          <cell r="Q6268">
            <v>32.5</v>
          </cell>
          <cell r="R6268">
            <v>21.1</v>
          </cell>
          <cell r="S6268">
            <v>32.700000000000003</v>
          </cell>
          <cell r="T6268">
            <v>21.3</v>
          </cell>
          <cell r="U6268">
            <v>120.357</v>
          </cell>
          <cell r="V6268">
            <v>45080.491053240738</v>
          </cell>
          <cell r="W6268">
            <v>41.7</v>
          </cell>
          <cell r="X6268">
            <v>21.7</v>
          </cell>
          <cell r="Y6268">
            <v>41.900000000000006</v>
          </cell>
          <cell r="Z6268">
            <v>21.9</v>
          </cell>
          <cell r="AA6268">
            <v>120.3575</v>
          </cell>
          <cell r="AB6268">
            <v>1.0000000000047748E-3</v>
          </cell>
          <cell r="AC6268">
            <v>-0.2</v>
          </cell>
          <cell r="AD6268">
            <v>-0.2</v>
          </cell>
          <cell r="AE6268" t="str">
            <v>JR/THI-015</v>
          </cell>
        </row>
        <row r="6269">
          <cell r="B6269" t="str">
            <v>QC 321</v>
          </cell>
          <cell r="C6269">
            <v>99.997</v>
          </cell>
          <cell r="D6269">
            <v>45080.542916666665</v>
          </cell>
          <cell r="E6269">
            <v>31.5</v>
          </cell>
          <cell r="F6269">
            <v>21.2</v>
          </cell>
          <cell r="G6269">
            <v>31.7</v>
          </cell>
          <cell r="H6269">
            <v>21.4</v>
          </cell>
          <cell r="I6269">
            <v>99.997</v>
          </cell>
          <cell r="J6269">
            <v>45080.613715740743</v>
          </cell>
          <cell r="K6269">
            <v>39.4</v>
          </cell>
          <cell r="L6269">
            <v>20.6</v>
          </cell>
          <cell r="M6269">
            <v>39.6</v>
          </cell>
          <cell r="N6269">
            <v>20.8</v>
          </cell>
          <cell r="O6269">
            <v>99.997</v>
          </cell>
          <cell r="P6269">
            <v>45080.42769675926</v>
          </cell>
          <cell r="Q6269">
            <v>37.4</v>
          </cell>
          <cell r="R6269">
            <v>21.1</v>
          </cell>
          <cell r="S6269">
            <v>37.6</v>
          </cell>
          <cell r="T6269">
            <v>21.3</v>
          </cell>
          <cell r="U6269">
            <v>99.995999999999995</v>
          </cell>
          <cell r="V6269">
            <v>45080.491666666669</v>
          </cell>
          <cell r="W6269">
            <v>41.3</v>
          </cell>
          <cell r="X6269">
            <v>21.8</v>
          </cell>
          <cell r="Y6269">
            <v>41.5</v>
          </cell>
          <cell r="Z6269">
            <v>22</v>
          </cell>
          <cell r="AA6269">
            <v>99.996499999999997</v>
          </cell>
          <cell r="AB6269">
            <v>1.0000000000047748E-3</v>
          </cell>
          <cell r="AC6269">
            <v>-0.2</v>
          </cell>
          <cell r="AD6269">
            <v>-0.2</v>
          </cell>
          <cell r="AE6269" t="str">
            <v>JR/THI-015</v>
          </cell>
        </row>
        <row r="6270">
          <cell r="B6270" t="str">
            <v>C9591751</v>
          </cell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O6270">
            <v>124.20099999999999</v>
          </cell>
          <cell r="P6270">
            <v>45084.592581018522</v>
          </cell>
          <cell r="Q6270">
            <v>34.4</v>
          </cell>
          <cell r="R6270">
            <v>21.3</v>
          </cell>
          <cell r="S6270">
            <v>34.6</v>
          </cell>
          <cell r="T6270">
            <v>21.5</v>
          </cell>
          <cell r="U6270">
            <v>124.232</v>
          </cell>
          <cell r="V6270">
            <v>45084.731296296297</v>
          </cell>
          <cell r="W6270">
            <v>34.1</v>
          </cell>
          <cell r="X6270">
            <v>22.5</v>
          </cell>
          <cell r="Y6270">
            <v>34.300000000000004</v>
          </cell>
          <cell r="Z6270">
            <v>22.7</v>
          </cell>
          <cell r="AA6270">
            <v>124.2165</v>
          </cell>
          <cell r="AB6270">
            <v>3.1000000000005912E-2</v>
          </cell>
          <cell r="AC6270">
            <v>-0.2</v>
          </cell>
          <cell r="AD6270">
            <v>-0.2</v>
          </cell>
          <cell r="AE6270" t="str">
            <v>JR/THI-015</v>
          </cell>
        </row>
        <row r="6271">
          <cell r="B6271" t="str">
            <v>C9591752</v>
          </cell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O6271">
            <v>122.20699999999999</v>
          </cell>
          <cell r="P6271">
            <v>45084.593124999999</v>
          </cell>
          <cell r="Q6271">
            <v>34.4</v>
          </cell>
          <cell r="R6271">
            <v>21.3</v>
          </cell>
          <cell r="S6271">
            <v>34.6</v>
          </cell>
          <cell r="T6271">
            <v>21.5</v>
          </cell>
          <cell r="U6271">
            <v>122.211</v>
          </cell>
          <cell r="V6271">
            <v>45084.732777777775</v>
          </cell>
          <cell r="W6271">
            <v>34.1</v>
          </cell>
          <cell r="X6271">
            <v>22.5</v>
          </cell>
          <cell r="Y6271">
            <v>34.300000000000004</v>
          </cell>
          <cell r="Z6271">
            <v>22.7</v>
          </cell>
          <cell r="AA6271">
            <v>122.209</v>
          </cell>
          <cell r="AB6271">
            <v>4.0000000000048885E-3</v>
          </cell>
          <cell r="AC6271">
            <v>-0.2</v>
          </cell>
          <cell r="AD6271">
            <v>-0.2</v>
          </cell>
          <cell r="AE6271" t="str">
            <v>JR/THI-015</v>
          </cell>
        </row>
        <row r="6272">
          <cell r="B6272" t="str">
            <v>C9591753</v>
          </cell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O6272">
            <v>124.509</v>
          </cell>
          <cell r="P6272">
            <v>45084.593564814815</v>
          </cell>
          <cell r="Q6272">
            <v>34.4</v>
          </cell>
          <cell r="R6272">
            <v>21.3</v>
          </cell>
          <cell r="S6272">
            <v>34.6</v>
          </cell>
          <cell r="T6272">
            <v>21.5</v>
          </cell>
          <cell r="U6272">
            <v>124.50700000000001</v>
          </cell>
          <cell r="V6272">
            <v>45084.733159722222</v>
          </cell>
          <cell r="W6272">
            <v>34.1</v>
          </cell>
          <cell r="X6272">
            <v>22.5</v>
          </cell>
          <cell r="Y6272">
            <v>34.300000000000004</v>
          </cell>
          <cell r="Z6272">
            <v>22.7</v>
          </cell>
          <cell r="AA6272">
            <v>124.50800000000001</v>
          </cell>
          <cell r="AB6272">
            <v>1.9999999999953388E-3</v>
          </cell>
          <cell r="AC6272">
            <v>-0.2</v>
          </cell>
          <cell r="AD6272">
            <v>-0.2</v>
          </cell>
          <cell r="AE6272" t="str">
            <v>JR/THI-015</v>
          </cell>
        </row>
        <row r="6273">
          <cell r="B6273" t="str">
            <v>C9591754</v>
          </cell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O6273">
            <v>122.45099999999999</v>
          </cell>
          <cell r="P6273">
            <v>45084.593946759262</v>
          </cell>
          <cell r="Q6273">
            <v>34.4</v>
          </cell>
          <cell r="R6273">
            <v>21.3</v>
          </cell>
          <cell r="S6273">
            <v>34.6</v>
          </cell>
          <cell r="T6273">
            <v>21.5</v>
          </cell>
          <cell r="U6273">
            <v>122.443</v>
          </cell>
          <cell r="V6273">
            <v>45084.733703703707</v>
          </cell>
          <cell r="W6273">
            <v>34.1</v>
          </cell>
          <cell r="X6273">
            <v>22.5</v>
          </cell>
          <cell r="Y6273">
            <v>34.300000000000004</v>
          </cell>
          <cell r="Z6273">
            <v>22.7</v>
          </cell>
          <cell r="AA6273">
            <v>122.447</v>
          </cell>
          <cell r="AB6273">
            <v>7.9999999999955662E-3</v>
          </cell>
          <cell r="AC6273">
            <v>-0.2</v>
          </cell>
          <cell r="AD6273">
            <v>-0.2</v>
          </cell>
          <cell r="AE6273" t="str">
            <v>JR/THI-015</v>
          </cell>
        </row>
        <row r="6274">
          <cell r="B6274" t="str">
            <v>C9591755</v>
          </cell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O6274">
            <v>124.459</v>
          </cell>
          <cell r="P6274">
            <v>45084.594629629632</v>
          </cell>
          <cell r="Q6274">
            <v>34.4</v>
          </cell>
          <cell r="R6274">
            <v>21.3</v>
          </cell>
          <cell r="S6274">
            <v>34.6</v>
          </cell>
          <cell r="T6274">
            <v>21.5</v>
          </cell>
          <cell r="U6274">
            <v>124.443</v>
          </cell>
          <cell r="V6274">
            <v>45084.734236111108</v>
          </cell>
          <cell r="W6274">
            <v>34.1</v>
          </cell>
          <cell r="X6274">
            <v>22.5</v>
          </cell>
          <cell r="Y6274">
            <v>34.300000000000004</v>
          </cell>
          <cell r="Z6274">
            <v>22.7</v>
          </cell>
          <cell r="AA6274">
            <v>124.45099999999999</v>
          </cell>
          <cell r="AB6274">
            <v>1.6000000000005343E-2</v>
          </cell>
          <cell r="AC6274">
            <v>-0.2</v>
          </cell>
          <cell r="AD6274">
            <v>-0.2</v>
          </cell>
          <cell r="AE6274" t="str">
            <v>JR/THI-015</v>
          </cell>
        </row>
        <row r="6275">
          <cell r="B6275" t="str">
            <v>C9591756</v>
          </cell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O6275">
            <v>122.154</v>
          </cell>
          <cell r="P6275">
            <v>45084.595462962963</v>
          </cell>
          <cell r="Q6275">
            <v>34.4</v>
          </cell>
          <cell r="R6275">
            <v>21.3</v>
          </cell>
          <cell r="S6275">
            <v>34.6</v>
          </cell>
          <cell r="T6275">
            <v>21.5</v>
          </cell>
          <cell r="U6275">
            <v>122.12</v>
          </cell>
          <cell r="V6275">
            <v>45084.734837962962</v>
          </cell>
          <cell r="W6275">
            <v>34.1</v>
          </cell>
          <cell r="X6275">
            <v>22.5</v>
          </cell>
          <cell r="Y6275">
            <v>34.300000000000004</v>
          </cell>
          <cell r="Z6275">
            <v>22.7</v>
          </cell>
          <cell r="AA6275">
            <v>122.137</v>
          </cell>
          <cell r="AB6275">
            <v>3.3999999999991815E-2</v>
          </cell>
          <cell r="AC6275">
            <v>-0.2</v>
          </cell>
          <cell r="AD6275">
            <v>-0.2</v>
          </cell>
          <cell r="AE6275" t="str">
            <v>JR/THI-015</v>
          </cell>
        </row>
        <row r="6276">
          <cell r="B6276" t="str">
            <v>C9591757</v>
          </cell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O6276">
            <v>124.372</v>
          </cell>
          <cell r="P6276">
            <v>45084.595914351848</v>
          </cell>
          <cell r="Q6276">
            <v>34.4</v>
          </cell>
          <cell r="R6276">
            <v>21.3</v>
          </cell>
          <cell r="S6276">
            <v>34.6</v>
          </cell>
          <cell r="T6276">
            <v>21.5</v>
          </cell>
          <cell r="U6276">
            <v>124.35299999999999</v>
          </cell>
          <cell r="V6276">
            <v>45084.735497685186</v>
          </cell>
          <cell r="W6276">
            <v>34.1</v>
          </cell>
          <cell r="X6276">
            <v>22.5</v>
          </cell>
          <cell r="Y6276">
            <v>34.300000000000004</v>
          </cell>
          <cell r="Z6276">
            <v>22.7</v>
          </cell>
          <cell r="AA6276">
            <v>124.3625</v>
          </cell>
          <cell r="AB6276">
            <v>1.9000000000005457E-2</v>
          </cell>
          <cell r="AC6276">
            <v>-0.2</v>
          </cell>
          <cell r="AD6276">
            <v>-0.2</v>
          </cell>
          <cell r="AE6276" t="str">
            <v>JR/THI-015</v>
          </cell>
        </row>
        <row r="6277">
          <cell r="B6277" t="str">
            <v>C9591758</v>
          </cell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O6277">
            <v>122.745</v>
          </cell>
          <cell r="P6277">
            <v>45084.596990740742</v>
          </cell>
          <cell r="Q6277">
            <v>34.4</v>
          </cell>
          <cell r="R6277">
            <v>21.3</v>
          </cell>
          <cell r="S6277">
            <v>34.6</v>
          </cell>
          <cell r="T6277">
            <v>21.5</v>
          </cell>
          <cell r="U6277">
            <v>122.712</v>
          </cell>
          <cell r="V6277">
            <v>45084.73678240741</v>
          </cell>
          <cell r="W6277">
            <v>34.1</v>
          </cell>
          <cell r="X6277">
            <v>22.5</v>
          </cell>
          <cell r="Y6277">
            <v>34.300000000000004</v>
          </cell>
          <cell r="Z6277">
            <v>22.7</v>
          </cell>
          <cell r="AA6277">
            <v>122.7285</v>
          </cell>
          <cell r="AB6277">
            <v>3.3000000000001251E-2</v>
          </cell>
          <cell r="AC6277">
            <v>-0.2</v>
          </cell>
          <cell r="AD6277">
            <v>-0.2</v>
          </cell>
          <cell r="AE6277" t="str">
            <v>JR/THI-015</v>
          </cell>
        </row>
        <row r="6278">
          <cell r="B6278" t="str">
            <v>C9591759</v>
          </cell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O6278">
            <v>122.508</v>
          </cell>
          <cell r="P6278">
            <v>45084.597534722219</v>
          </cell>
          <cell r="Q6278">
            <v>34.4</v>
          </cell>
          <cell r="R6278">
            <v>21.3</v>
          </cell>
          <cell r="S6278">
            <v>34.6</v>
          </cell>
          <cell r="T6278">
            <v>21.5</v>
          </cell>
          <cell r="U6278">
            <v>122.502</v>
          </cell>
          <cell r="V6278">
            <v>45084.737337962964</v>
          </cell>
          <cell r="W6278">
            <v>34.1</v>
          </cell>
          <cell r="X6278">
            <v>22.5</v>
          </cell>
          <cell r="Y6278">
            <v>34.300000000000004</v>
          </cell>
          <cell r="Z6278">
            <v>22.7</v>
          </cell>
          <cell r="AA6278">
            <v>122.505</v>
          </cell>
          <cell r="AB6278">
            <v>6.0000000000002274E-3</v>
          </cell>
          <cell r="AC6278">
            <v>-0.2</v>
          </cell>
          <cell r="AD6278">
            <v>-0.2</v>
          </cell>
          <cell r="AE6278" t="str">
            <v>JR/THI-015</v>
          </cell>
        </row>
        <row r="6279">
          <cell r="B6279" t="str">
            <v>C9591760</v>
          </cell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O6279">
            <v>124.29</v>
          </cell>
          <cell r="P6279">
            <v>45084.598009259258</v>
          </cell>
          <cell r="Q6279">
            <v>34.4</v>
          </cell>
          <cell r="R6279">
            <v>21.3</v>
          </cell>
          <cell r="S6279">
            <v>34.6</v>
          </cell>
          <cell r="T6279">
            <v>21.5</v>
          </cell>
          <cell r="U6279">
            <v>124.285</v>
          </cell>
          <cell r="V6279">
            <v>45084.737893518519</v>
          </cell>
          <cell r="W6279">
            <v>34.1</v>
          </cell>
          <cell r="X6279">
            <v>22.5</v>
          </cell>
          <cell r="Y6279">
            <v>34.300000000000004</v>
          </cell>
          <cell r="Z6279">
            <v>22.7</v>
          </cell>
          <cell r="AA6279">
            <v>124.28749999999999</v>
          </cell>
          <cell r="AB6279">
            <v>5.0000000000096634E-3</v>
          </cell>
          <cell r="AC6279">
            <v>-0.2</v>
          </cell>
          <cell r="AD6279">
            <v>-0.2</v>
          </cell>
          <cell r="AE6279" t="str">
            <v>JR/THI-015</v>
          </cell>
        </row>
        <row r="6280">
          <cell r="B6280" t="str">
            <v>C9591761</v>
          </cell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O6280">
            <v>121.649</v>
          </cell>
          <cell r="P6280">
            <v>45084.598425925928</v>
          </cell>
          <cell r="Q6280">
            <v>34.4</v>
          </cell>
          <cell r="R6280">
            <v>21.3</v>
          </cell>
          <cell r="S6280">
            <v>34.6</v>
          </cell>
          <cell r="T6280">
            <v>21.5</v>
          </cell>
          <cell r="U6280">
            <v>121.629</v>
          </cell>
          <cell r="V6280">
            <v>45084.738449074073</v>
          </cell>
          <cell r="W6280">
            <v>34.1</v>
          </cell>
          <cell r="X6280">
            <v>22.5</v>
          </cell>
          <cell r="Y6280">
            <v>34.300000000000004</v>
          </cell>
          <cell r="Z6280">
            <v>22.7</v>
          </cell>
          <cell r="AA6280">
            <v>121.63900000000001</v>
          </cell>
          <cell r="AB6280">
            <v>1.9999999999996021E-2</v>
          </cell>
          <cell r="AC6280">
            <v>-0.2</v>
          </cell>
          <cell r="AD6280">
            <v>-0.2</v>
          </cell>
          <cell r="AE6280" t="str">
            <v>JR/THI-015</v>
          </cell>
        </row>
        <row r="6281">
          <cell r="B6281" t="str">
            <v>C9591762</v>
          </cell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O6281">
            <v>122.015</v>
          </cell>
          <cell r="P6281">
            <v>45084.599039351851</v>
          </cell>
          <cell r="Q6281">
            <v>34.4</v>
          </cell>
          <cell r="R6281">
            <v>21.3</v>
          </cell>
          <cell r="S6281">
            <v>34.6</v>
          </cell>
          <cell r="T6281">
            <v>21.5</v>
          </cell>
          <cell r="U6281">
            <v>121.982</v>
          </cell>
          <cell r="V6281">
            <v>45084.738993055558</v>
          </cell>
          <cell r="W6281">
            <v>34.1</v>
          </cell>
          <cell r="X6281">
            <v>22.5</v>
          </cell>
          <cell r="Y6281">
            <v>34.300000000000004</v>
          </cell>
          <cell r="Z6281">
            <v>22.7</v>
          </cell>
          <cell r="AA6281">
            <v>121.99850000000001</v>
          </cell>
          <cell r="AB6281">
            <v>3.3000000000001251E-2</v>
          </cell>
          <cell r="AC6281">
            <v>-0.2</v>
          </cell>
          <cell r="AD6281">
            <v>-0.2</v>
          </cell>
          <cell r="AE6281" t="str">
            <v>JR/THI-015</v>
          </cell>
        </row>
        <row r="6282">
          <cell r="B6282" t="str">
            <v>C9591763</v>
          </cell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O6282">
            <v>124.01600000000001</v>
          </cell>
          <cell r="P6282">
            <v>45084.599594907406</v>
          </cell>
          <cell r="Q6282">
            <v>34.4</v>
          </cell>
          <cell r="R6282">
            <v>21.3</v>
          </cell>
          <cell r="S6282">
            <v>34.6</v>
          </cell>
          <cell r="T6282">
            <v>21.5</v>
          </cell>
          <cell r="U6282">
            <v>124.02800000000001</v>
          </cell>
          <cell r="V6282">
            <v>45084.739537094909</v>
          </cell>
          <cell r="W6282">
            <v>34.1</v>
          </cell>
          <cell r="X6282">
            <v>22.5</v>
          </cell>
          <cell r="Y6282">
            <v>34.300000000000004</v>
          </cell>
          <cell r="Z6282">
            <v>22.7</v>
          </cell>
          <cell r="AA6282">
            <v>124.02200000000001</v>
          </cell>
          <cell r="AB6282">
            <v>1.2000000000000455E-2</v>
          </cell>
          <cell r="AC6282">
            <v>-0.2</v>
          </cell>
          <cell r="AD6282">
            <v>-0.2</v>
          </cell>
          <cell r="AE6282" t="str">
            <v>JR/THI-015</v>
          </cell>
        </row>
        <row r="6283">
          <cell r="B6283" t="str">
            <v>C9591764</v>
          </cell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O6283">
            <v>121.07899999999999</v>
          </cell>
          <cell r="P6283">
            <v>45084.601006944446</v>
          </cell>
          <cell r="Q6283">
            <v>34.4</v>
          </cell>
          <cell r="R6283">
            <v>21.3</v>
          </cell>
          <cell r="S6283">
            <v>34.6</v>
          </cell>
          <cell r="T6283">
            <v>21.5</v>
          </cell>
          <cell r="U6283">
            <v>121.07899999999999</v>
          </cell>
          <cell r="V6283">
            <v>45084.74008113426</v>
          </cell>
          <cell r="W6283">
            <v>34.1</v>
          </cell>
          <cell r="X6283">
            <v>22.5</v>
          </cell>
          <cell r="Y6283">
            <v>34.300000000000004</v>
          </cell>
          <cell r="Z6283">
            <v>22.7</v>
          </cell>
          <cell r="AA6283">
            <v>121.07899999999999</v>
          </cell>
          <cell r="AB6283">
            <v>0</v>
          </cell>
          <cell r="AC6283">
            <v>-0.2</v>
          </cell>
          <cell r="AD6283">
            <v>-0.2</v>
          </cell>
          <cell r="AE6283" t="str">
            <v>JR/THI-015</v>
          </cell>
        </row>
        <row r="6284">
          <cell r="B6284" t="str">
            <v>C9591765</v>
          </cell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O6284">
            <v>124.95699999999999</v>
          </cell>
          <cell r="P6284">
            <v>45084.601666666669</v>
          </cell>
          <cell r="Q6284">
            <v>34.4</v>
          </cell>
          <cell r="R6284">
            <v>21.3</v>
          </cell>
          <cell r="S6284">
            <v>34.6</v>
          </cell>
          <cell r="T6284">
            <v>21.5</v>
          </cell>
          <cell r="U6284">
            <v>124.971</v>
          </cell>
          <cell r="V6284">
            <v>45084.74062517361</v>
          </cell>
          <cell r="W6284">
            <v>34.1</v>
          </cell>
          <cell r="X6284">
            <v>22.5</v>
          </cell>
          <cell r="Y6284">
            <v>34.300000000000004</v>
          </cell>
          <cell r="Z6284">
            <v>22.7</v>
          </cell>
          <cell r="AA6284">
            <v>124.964</v>
          </cell>
          <cell r="AB6284">
            <v>1.4000000000010004E-2</v>
          </cell>
          <cell r="AC6284">
            <v>-0.2</v>
          </cell>
          <cell r="AD6284">
            <v>-0.2</v>
          </cell>
          <cell r="AE6284" t="str">
            <v>JR/THI-015</v>
          </cell>
        </row>
        <row r="6285">
          <cell r="B6285" t="str">
            <v>C9591766</v>
          </cell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O6285">
            <v>122.09399999999999</v>
          </cell>
          <cell r="P6285">
            <v>45084.602013888885</v>
          </cell>
          <cell r="Q6285">
            <v>34.4</v>
          </cell>
          <cell r="R6285">
            <v>21.3</v>
          </cell>
          <cell r="S6285">
            <v>34.6</v>
          </cell>
          <cell r="T6285">
            <v>21.5</v>
          </cell>
          <cell r="U6285">
            <v>122.08799999999999</v>
          </cell>
          <cell r="V6285">
            <v>45084.741169212961</v>
          </cell>
          <cell r="W6285">
            <v>34.1</v>
          </cell>
          <cell r="X6285">
            <v>22.5</v>
          </cell>
          <cell r="Y6285">
            <v>34.300000000000004</v>
          </cell>
          <cell r="Z6285">
            <v>22.7</v>
          </cell>
          <cell r="AA6285">
            <v>122.09099999999999</v>
          </cell>
          <cell r="AB6285">
            <v>6.0000000000002274E-3</v>
          </cell>
          <cell r="AC6285">
            <v>-0.2</v>
          </cell>
          <cell r="AD6285">
            <v>-0.2</v>
          </cell>
          <cell r="AE6285" t="str">
            <v>JR/THI-015</v>
          </cell>
        </row>
        <row r="6286">
          <cell r="B6286" t="str">
            <v>C9591767</v>
          </cell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O6286">
            <v>124.627</v>
          </cell>
          <cell r="P6286">
            <v>45084.602442129632</v>
          </cell>
          <cell r="Q6286">
            <v>34.4</v>
          </cell>
          <cell r="R6286">
            <v>21.3</v>
          </cell>
          <cell r="S6286">
            <v>34.6</v>
          </cell>
          <cell r="T6286">
            <v>21.5</v>
          </cell>
          <cell r="U6286">
            <v>124.611</v>
          </cell>
          <cell r="V6286">
            <v>45084.741782407407</v>
          </cell>
          <cell r="W6286">
            <v>34.1</v>
          </cell>
          <cell r="X6286">
            <v>22.5</v>
          </cell>
          <cell r="Y6286">
            <v>34.300000000000004</v>
          </cell>
          <cell r="Z6286">
            <v>22.7</v>
          </cell>
          <cell r="AA6286">
            <v>124.619</v>
          </cell>
          <cell r="AB6286">
            <v>1.5999999999991132E-2</v>
          </cell>
          <cell r="AC6286">
            <v>-0.2</v>
          </cell>
          <cell r="AD6286">
            <v>-0.2</v>
          </cell>
          <cell r="AE6286" t="str">
            <v>JR/THI-015</v>
          </cell>
        </row>
        <row r="6287">
          <cell r="B6287" t="str">
            <v>C9591768</v>
          </cell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O6287">
            <v>121.265</v>
          </cell>
          <cell r="P6287">
            <v>45084.602905092594</v>
          </cell>
          <cell r="Q6287">
            <v>34.4</v>
          </cell>
          <cell r="R6287">
            <v>21.3</v>
          </cell>
          <cell r="S6287">
            <v>34.6</v>
          </cell>
          <cell r="T6287">
            <v>21.5</v>
          </cell>
          <cell r="U6287">
            <v>121.294</v>
          </cell>
          <cell r="V6287">
            <v>45084.742337962962</v>
          </cell>
          <cell r="W6287">
            <v>34.1</v>
          </cell>
          <cell r="X6287">
            <v>22.5</v>
          </cell>
          <cell r="Y6287">
            <v>34.300000000000004</v>
          </cell>
          <cell r="Z6287">
            <v>22.7</v>
          </cell>
          <cell r="AA6287">
            <v>121.2795</v>
          </cell>
          <cell r="AB6287">
            <v>2.8999999999996362E-2</v>
          </cell>
          <cell r="AC6287">
            <v>-0.2</v>
          </cell>
          <cell r="AD6287">
            <v>-0.2</v>
          </cell>
          <cell r="AE6287" t="str">
            <v>JR/THI-015</v>
          </cell>
        </row>
        <row r="6288">
          <cell r="B6288" t="str">
            <v>C9591769</v>
          </cell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O6288">
            <v>122.928</v>
          </cell>
          <cell r="P6288">
            <v>45084.603645833333</v>
          </cell>
          <cell r="Q6288">
            <v>34.4</v>
          </cell>
          <cell r="R6288">
            <v>21.3</v>
          </cell>
          <cell r="S6288">
            <v>34.6</v>
          </cell>
          <cell r="T6288">
            <v>21.5</v>
          </cell>
          <cell r="U6288">
            <v>122.937</v>
          </cell>
          <cell r="V6288">
            <v>45084.742893518516</v>
          </cell>
          <cell r="W6288">
            <v>34.1</v>
          </cell>
          <cell r="X6288">
            <v>22.5</v>
          </cell>
          <cell r="Y6288">
            <v>34.300000000000004</v>
          </cell>
          <cell r="Z6288">
            <v>22.7</v>
          </cell>
          <cell r="AA6288">
            <v>122.9325</v>
          </cell>
          <cell r="AB6288">
            <v>9.0000000000003411E-3</v>
          </cell>
          <cell r="AC6288">
            <v>-0.2</v>
          </cell>
          <cell r="AD6288">
            <v>-0.2</v>
          </cell>
          <cell r="AE6288" t="str">
            <v>JR/THI-015</v>
          </cell>
        </row>
        <row r="6289">
          <cell r="B6289" t="str">
            <v>C9591770</v>
          </cell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O6289">
            <v>126.249</v>
          </cell>
          <cell r="P6289">
            <v>45084.604456018518</v>
          </cell>
          <cell r="Q6289">
            <v>34.4</v>
          </cell>
          <cell r="R6289">
            <v>21.3</v>
          </cell>
          <cell r="S6289">
            <v>34.6</v>
          </cell>
          <cell r="T6289">
            <v>21.5</v>
          </cell>
          <cell r="U6289">
            <v>126.26900000000001</v>
          </cell>
          <cell r="V6289">
            <v>45084.743506944447</v>
          </cell>
          <cell r="W6289">
            <v>34.1</v>
          </cell>
          <cell r="X6289">
            <v>22.5</v>
          </cell>
          <cell r="Y6289">
            <v>34.300000000000004</v>
          </cell>
          <cell r="Z6289">
            <v>22.7</v>
          </cell>
          <cell r="AA6289">
            <v>126.259</v>
          </cell>
          <cell r="AB6289">
            <v>2.0000000000010232E-2</v>
          </cell>
          <cell r="AC6289">
            <v>-0.2</v>
          </cell>
          <cell r="AD6289">
            <v>-0.2</v>
          </cell>
          <cell r="AE6289" t="str">
            <v>JR/THI-015</v>
          </cell>
        </row>
        <row r="6290">
          <cell r="B6290" t="str">
            <v>QC 322</v>
          </cell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O6290">
            <v>99.997</v>
          </cell>
          <cell r="P6290">
            <v>45084.604907407411</v>
          </cell>
          <cell r="Q6290">
            <v>38.4</v>
          </cell>
          <cell r="R6290">
            <v>21.7</v>
          </cell>
          <cell r="S6290">
            <v>38.6</v>
          </cell>
          <cell r="T6290">
            <v>21.9</v>
          </cell>
          <cell r="U6290">
            <v>99.997</v>
          </cell>
          <cell r="V6290">
            <v>45084.753252314818</v>
          </cell>
          <cell r="W6290">
            <v>38.4</v>
          </cell>
          <cell r="X6290">
            <v>21.5</v>
          </cell>
          <cell r="Y6290">
            <v>38.6</v>
          </cell>
          <cell r="Z6290">
            <v>21.7</v>
          </cell>
          <cell r="AA6290">
            <v>99.997</v>
          </cell>
          <cell r="AB6290">
            <v>0</v>
          </cell>
          <cell r="AC6290">
            <v>-0.2</v>
          </cell>
          <cell r="AD6290">
            <v>-0.2</v>
          </cell>
          <cell r="AE6290" t="str">
            <v>JR/THI-015</v>
          </cell>
        </row>
        <row r="6291">
          <cell r="B6291" t="str">
            <v>C9591771</v>
          </cell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O6291">
            <v>120.858</v>
          </cell>
          <cell r="P6291">
            <v>45084.605324074073</v>
          </cell>
          <cell r="Q6291">
            <v>38.4</v>
          </cell>
          <cell r="R6291">
            <v>21.7</v>
          </cell>
          <cell r="S6291">
            <v>38.6</v>
          </cell>
          <cell r="T6291">
            <v>21.9</v>
          </cell>
          <cell r="U6291">
            <v>120.878</v>
          </cell>
          <cell r="V6291">
            <v>45085.38863425926</v>
          </cell>
          <cell r="W6291">
            <v>37.200000000000003</v>
          </cell>
          <cell r="X6291">
            <v>21.1</v>
          </cell>
          <cell r="Y6291">
            <v>37.400000000000006</v>
          </cell>
          <cell r="Z6291">
            <v>21.3</v>
          </cell>
          <cell r="AA6291">
            <v>120.86799999999999</v>
          </cell>
          <cell r="AB6291">
            <v>1.9999999999996021E-2</v>
          </cell>
          <cell r="AC6291">
            <v>-0.2</v>
          </cell>
          <cell r="AD6291">
            <v>-0.2</v>
          </cell>
          <cell r="AE6291" t="str">
            <v>JR/THI-015</v>
          </cell>
        </row>
        <row r="6292">
          <cell r="B6292" t="str">
            <v>C9591772</v>
          </cell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O6292">
            <v>123.012</v>
          </cell>
          <cell r="P6292">
            <v>45084.605902777781</v>
          </cell>
          <cell r="Q6292">
            <v>38.4</v>
          </cell>
          <cell r="R6292">
            <v>21.7</v>
          </cell>
          <cell r="S6292">
            <v>38.6</v>
          </cell>
          <cell r="T6292">
            <v>21.9</v>
          </cell>
          <cell r="U6292">
            <v>123</v>
          </cell>
          <cell r="V6292">
            <v>45085.390451388892</v>
          </cell>
          <cell r="W6292">
            <v>37.200000000000003</v>
          </cell>
          <cell r="X6292">
            <v>21.1</v>
          </cell>
          <cell r="Y6292">
            <v>37.400000000000006</v>
          </cell>
          <cell r="Z6292">
            <v>21.3</v>
          </cell>
          <cell r="AA6292">
            <v>123.006</v>
          </cell>
          <cell r="AB6292">
            <v>1.2000000000000455E-2</v>
          </cell>
          <cell r="AC6292">
            <v>-0.2</v>
          </cell>
          <cell r="AD6292">
            <v>-0.2</v>
          </cell>
          <cell r="AE6292" t="str">
            <v>JR/THI-015</v>
          </cell>
        </row>
        <row r="6293">
          <cell r="B6293" t="str">
            <v>C9591773</v>
          </cell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O6293">
            <v>123.509</v>
          </cell>
          <cell r="P6293">
            <v>45084.606493055559</v>
          </cell>
          <cell r="Q6293">
            <v>38.4</v>
          </cell>
          <cell r="R6293">
            <v>21.7</v>
          </cell>
          <cell r="S6293">
            <v>38.6</v>
          </cell>
          <cell r="T6293">
            <v>21.9</v>
          </cell>
          <cell r="U6293">
            <v>123.50700000000001</v>
          </cell>
          <cell r="V6293">
            <v>45085.390775462962</v>
          </cell>
          <cell r="W6293">
            <v>37.200000000000003</v>
          </cell>
          <cell r="X6293">
            <v>21.1</v>
          </cell>
          <cell r="Y6293">
            <v>37.400000000000006</v>
          </cell>
          <cell r="Z6293">
            <v>21.3</v>
          </cell>
          <cell r="AA6293">
            <v>123.50800000000001</v>
          </cell>
          <cell r="AB6293">
            <v>1.9999999999953388E-3</v>
          </cell>
          <cell r="AC6293">
            <v>-0.2</v>
          </cell>
          <cell r="AD6293">
            <v>-0.2</v>
          </cell>
          <cell r="AE6293" t="str">
            <v>JR/THI-015</v>
          </cell>
        </row>
        <row r="6294">
          <cell r="B6294" t="str">
            <v>C9591774</v>
          </cell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O6294">
            <v>125.803</v>
          </cell>
          <cell r="P6294">
            <v>45084.608055555553</v>
          </cell>
          <cell r="Q6294">
            <v>38.4</v>
          </cell>
          <cell r="R6294">
            <v>21.7</v>
          </cell>
          <cell r="S6294">
            <v>38.6</v>
          </cell>
          <cell r="T6294">
            <v>21.9</v>
          </cell>
          <cell r="U6294">
            <v>125.806</v>
          </cell>
          <cell r="V6294">
            <v>45085.391944444447</v>
          </cell>
          <cell r="W6294">
            <v>37.200000000000003</v>
          </cell>
          <cell r="X6294">
            <v>21.1</v>
          </cell>
          <cell r="Y6294">
            <v>37.400000000000006</v>
          </cell>
          <cell r="Z6294">
            <v>21.3</v>
          </cell>
          <cell r="AA6294">
            <v>125.80449999999999</v>
          </cell>
          <cell r="AB6294">
            <v>3.0000000000001137E-3</v>
          </cell>
          <cell r="AC6294">
            <v>-0.2</v>
          </cell>
          <cell r="AD6294">
            <v>-0.2</v>
          </cell>
          <cell r="AE6294" t="str">
            <v>JR/THI-015</v>
          </cell>
        </row>
        <row r="6295">
          <cell r="B6295" t="str">
            <v>C9591775</v>
          </cell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O6295">
            <v>124.35899999999999</v>
          </cell>
          <cell r="P6295">
            <v>45084.608356481483</v>
          </cell>
          <cell r="Q6295">
            <v>38.4</v>
          </cell>
          <cell r="R6295">
            <v>21.7</v>
          </cell>
          <cell r="S6295">
            <v>38.6</v>
          </cell>
          <cell r="T6295">
            <v>21.9</v>
          </cell>
          <cell r="U6295">
            <v>124.38500000000001</v>
          </cell>
          <cell r="V6295">
            <v>45085.39271990741</v>
          </cell>
          <cell r="W6295">
            <v>37.200000000000003</v>
          </cell>
          <cell r="X6295">
            <v>21.1</v>
          </cell>
          <cell r="Y6295">
            <v>37.400000000000006</v>
          </cell>
          <cell r="Z6295">
            <v>21.3</v>
          </cell>
          <cell r="AA6295">
            <v>124.372</v>
          </cell>
          <cell r="AB6295">
            <v>2.6000000000010459E-2</v>
          </cell>
          <cell r="AC6295">
            <v>-0.2</v>
          </cell>
          <cell r="AD6295">
            <v>-0.2</v>
          </cell>
          <cell r="AE6295" t="str">
            <v>JR/THI-015</v>
          </cell>
        </row>
        <row r="6296">
          <cell r="B6296" t="str">
            <v>C9591776</v>
          </cell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O6296">
            <v>126.148</v>
          </cell>
          <cell r="P6296">
            <v>45084.60865746528</v>
          </cell>
          <cell r="Q6296">
            <v>38.4</v>
          </cell>
          <cell r="R6296">
            <v>21.7</v>
          </cell>
          <cell r="S6296">
            <v>38.6</v>
          </cell>
          <cell r="T6296">
            <v>21.9</v>
          </cell>
          <cell r="U6296">
            <v>126.196</v>
          </cell>
          <cell r="V6296">
            <v>45085.393645833334</v>
          </cell>
          <cell r="W6296">
            <v>37.200000000000003</v>
          </cell>
          <cell r="X6296">
            <v>21.1</v>
          </cell>
          <cell r="Y6296">
            <v>37.400000000000006</v>
          </cell>
          <cell r="Z6296">
            <v>21.3</v>
          </cell>
          <cell r="AA6296">
            <v>126.172</v>
          </cell>
          <cell r="AB6296">
            <v>4.8000000000001819E-2</v>
          </cell>
          <cell r="AC6296">
            <v>-0.2</v>
          </cell>
          <cell r="AD6296">
            <v>-0.2</v>
          </cell>
          <cell r="AE6296" t="str">
            <v>JR/THI-015</v>
          </cell>
        </row>
        <row r="6297">
          <cell r="B6297" t="str">
            <v>C9591777</v>
          </cell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O6297">
            <v>123.64100000000001</v>
          </cell>
          <cell r="P6297">
            <v>45084.609201388892</v>
          </cell>
          <cell r="Q6297">
            <v>38.4</v>
          </cell>
          <cell r="R6297">
            <v>21.7</v>
          </cell>
          <cell r="S6297">
            <v>38.6</v>
          </cell>
          <cell r="T6297">
            <v>21.9</v>
          </cell>
          <cell r="U6297">
            <v>123.678</v>
          </cell>
          <cell r="V6297">
            <v>45085.394259259258</v>
          </cell>
          <cell r="W6297">
            <v>37.200000000000003</v>
          </cell>
          <cell r="X6297">
            <v>21.1</v>
          </cell>
          <cell r="Y6297">
            <v>37.400000000000006</v>
          </cell>
          <cell r="Z6297">
            <v>21.3</v>
          </cell>
          <cell r="AA6297">
            <v>123.65950000000001</v>
          </cell>
          <cell r="AB6297">
            <v>3.6999999999991928E-2</v>
          </cell>
          <cell r="AC6297">
            <v>-0.2</v>
          </cell>
          <cell r="AD6297">
            <v>-0.2</v>
          </cell>
          <cell r="AE6297" t="str">
            <v>JR/THI-015</v>
          </cell>
        </row>
        <row r="6298">
          <cell r="B6298" t="str">
            <v>C9591778</v>
          </cell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O6298">
            <v>123.36</v>
          </cell>
          <cell r="P6298">
            <v>45084.609745312497</v>
          </cell>
          <cell r="Q6298">
            <v>38.4</v>
          </cell>
          <cell r="R6298">
            <v>21.7</v>
          </cell>
          <cell r="S6298">
            <v>38.6</v>
          </cell>
          <cell r="T6298">
            <v>21.9</v>
          </cell>
          <cell r="U6298">
            <v>123.32299999999999</v>
          </cell>
          <cell r="V6298">
            <v>45085.394780092596</v>
          </cell>
          <cell r="W6298">
            <v>37.200000000000003</v>
          </cell>
          <cell r="X6298">
            <v>21.1</v>
          </cell>
          <cell r="Y6298">
            <v>37.400000000000006</v>
          </cell>
          <cell r="Z6298">
            <v>21.3</v>
          </cell>
          <cell r="AA6298">
            <v>123.3415</v>
          </cell>
          <cell r="AB6298">
            <v>3.7000000000006139E-2</v>
          </cell>
          <cell r="AC6298">
            <v>-0.2</v>
          </cell>
          <cell r="AD6298">
            <v>-0.2</v>
          </cell>
          <cell r="AE6298" t="str">
            <v>JR/THI-015</v>
          </cell>
        </row>
        <row r="6299">
          <cell r="B6299" t="str">
            <v>C9591779</v>
          </cell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O6299">
            <v>124.19199999999999</v>
          </cell>
          <cell r="P6299">
            <v>45084.610289236109</v>
          </cell>
          <cell r="Q6299">
            <v>38.4</v>
          </cell>
          <cell r="R6299">
            <v>21.7</v>
          </cell>
          <cell r="S6299">
            <v>38.6</v>
          </cell>
          <cell r="T6299">
            <v>21.9</v>
          </cell>
          <cell r="U6299">
            <v>124.155</v>
          </cell>
          <cell r="V6299">
            <v>45085.395555555559</v>
          </cell>
          <cell r="W6299">
            <v>37.200000000000003</v>
          </cell>
          <cell r="X6299">
            <v>21.1</v>
          </cell>
          <cell r="Y6299">
            <v>37.400000000000006</v>
          </cell>
          <cell r="Z6299">
            <v>21.3</v>
          </cell>
          <cell r="AA6299">
            <v>124.17349999999999</v>
          </cell>
          <cell r="AB6299">
            <v>3.6999999999991928E-2</v>
          </cell>
          <cell r="AC6299">
            <v>-0.2</v>
          </cell>
          <cell r="AD6299">
            <v>-0.2</v>
          </cell>
          <cell r="AE6299" t="str">
            <v>JR/THI-015</v>
          </cell>
        </row>
        <row r="6300">
          <cell r="B6300" t="str">
            <v>C9591780</v>
          </cell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O6300">
            <v>121.917</v>
          </cell>
          <cell r="P6300">
            <v>45084.610833159721</v>
          </cell>
          <cell r="Q6300">
            <v>38.4</v>
          </cell>
          <cell r="R6300">
            <v>21.7</v>
          </cell>
          <cell r="S6300">
            <v>38.6</v>
          </cell>
          <cell r="T6300">
            <v>21.9</v>
          </cell>
          <cell r="U6300">
            <v>121.876</v>
          </cell>
          <cell r="V6300">
            <v>45085.396493055552</v>
          </cell>
          <cell r="W6300">
            <v>37.200000000000003</v>
          </cell>
          <cell r="X6300">
            <v>21.1</v>
          </cell>
          <cell r="Y6300">
            <v>37.400000000000006</v>
          </cell>
          <cell r="Z6300">
            <v>21.3</v>
          </cell>
          <cell r="AA6300">
            <v>121.8965</v>
          </cell>
          <cell r="AB6300">
            <v>4.0999999999996817E-2</v>
          </cell>
          <cell r="AC6300">
            <v>-0.2</v>
          </cell>
          <cell r="AD6300">
            <v>-0.2</v>
          </cell>
          <cell r="AE6300" t="str">
            <v>JR/THI-015</v>
          </cell>
        </row>
        <row r="6301">
          <cell r="B6301" t="str">
            <v>C9591781</v>
          </cell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O6301">
            <v>124.733</v>
          </cell>
          <cell r="P6301">
            <v>45084.611377083333</v>
          </cell>
          <cell r="Q6301">
            <v>38.4</v>
          </cell>
          <cell r="R6301">
            <v>21.7</v>
          </cell>
          <cell r="S6301">
            <v>38.6</v>
          </cell>
          <cell r="T6301">
            <v>21.9</v>
          </cell>
          <cell r="U6301">
            <v>124.74299999999999</v>
          </cell>
          <cell r="V6301">
            <v>45085.397002314814</v>
          </cell>
          <cell r="W6301">
            <v>37.200000000000003</v>
          </cell>
          <cell r="X6301">
            <v>21.1</v>
          </cell>
          <cell r="Y6301">
            <v>37.400000000000006</v>
          </cell>
          <cell r="Z6301">
            <v>21.3</v>
          </cell>
          <cell r="AA6301">
            <v>124.738</v>
          </cell>
          <cell r="AB6301">
            <v>9.9999999999909051E-3</v>
          </cell>
          <cell r="AC6301">
            <v>-0.2</v>
          </cell>
          <cell r="AD6301">
            <v>-0.2</v>
          </cell>
          <cell r="AE6301" t="str">
            <v>JR/THI-015</v>
          </cell>
        </row>
        <row r="6302">
          <cell r="B6302" t="str">
            <v>C9591782</v>
          </cell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O6302">
            <v>123.54900000000001</v>
          </cell>
          <cell r="P6302">
            <v>45084.611921006945</v>
          </cell>
          <cell r="Q6302">
            <v>38.4</v>
          </cell>
          <cell r="R6302">
            <v>21.7</v>
          </cell>
          <cell r="S6302">
            <v>38.6</v>
          </cell>
          <cell r="T6302">
            <v>21.9</v>
          </cell>
          <cell r="U6302">
            <v>123.589</v>
          </cell>
          <cell r="V6302">
            <v>45085.397326388891</v>
          </cell>
          <cell r="W6302">
            <v>37.200000000000003</v>
          </cell>
          <cell r="X6302">
            <v>21.1</v>
          </cell>
          <cell r="Y6302">
            <v>37.400000000000006</v>
          </cell>
          <cell r="Z6302">
            <v>21.3</v>
          </cell>
          <cell r="AA6302">
            <v>123.569</v>
          </cell>
          <cell r="AB6302">
            <v>3.9999999999992042E-2</v>
          </cell>
          <cell r="AC6302">
            <v>-0.2</v>
          </cell>
          <cell r="AD6302">
            <v>-0.2</v>
          </cell>
          <cell r="AE6302" t="str">
            <v>JR/THI-015</v>
          </cell>
        </row>
        <row r="6303">
          <cell r="B6303" t="str">
            <v>C9591783</v>
          </cell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O6303">
            <v>126.354</v>
          </cell>
          <cell r="P6303">
            <v>45084.612430555557</v>
          </cell>
          <cell r="Q6303">
            <v>38.4</v>
          </cell>
          <cell r="R6303">
            <v>21.7</v>
          </cell>
          <cell r="S6303">
            <v>38.6</v>
          </cell>
          <cell r="T6303">
            <v>21.9</v>
          </cell>
          <cell r="U6303">
            <v>126.35299999999999</v>
          </cell>
          <cell r="V6303">
            <v>45085.39770833333</v>
          </cell>
          <cell r="W6303">
            <v>37.200000000000003</v>
          </cell>
          <cell r="X6303">
            <v>21.1</v>
          </cell>
          <cell r="Y6303">
            <v>37.400000000000006</v>
          </cell>
          <cell r="Z6303">
            <v>21.3</v>
          </cell>
          <cell r="AA6303">
            <v>126.3535</v>
          </cell>
          <cell r="AB6303">
            <v>1.0000000000047748E-3</v>
          </cell>
          <cell r="AC6303">
            <v>-0.2</v>
          </cell>
          <cell r="AD6303">
            <v>-0.2</v>
          </cell>
          <cell r="AE6303" t="str">
            <v>JR/THI-015</v>
          </cell>
        </row>
        <row r="6304">
          <cell r="B6304" t="str">
            <v>C9591784</v>
          </cell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O6304">
            <v>122.91800000000001</v>
          </cell>
          <cell r="P6304">
            <v>45084.613008854169</v>
          </cell>
          <cell r="Q6304">
            <v>38.4</v>
          </cell>
          <cell r="R6304">
            <v>21.7</v>
          </cell>
          <cell r="S6304">
            <v>38.6</v>
          </cell>
          <cell r="T6304">
            <v>21.9</v>
          </cell>
          <cell r="U6304">
            <v>122.937</v>
          </cell>
          <cell r="V6304">
            <v>45085.398275462961</v>
          </cell>
          <cell r="W6304">
            <v>37.200000000000003</v>
          </cell>
          <cell r="X6304">
            <v>21.1</v>
          </cell>
          <cell r="Y6304">
            <v>37.400000000000006</v>
          </cell>
          <cell r="Z6304">
            <v>21.3</v>
          </cell>
          <cell r="AA6304">
            <v>122.92750000000001</v>
          </cell>
          <cell r="AB6304">
            <v>1.8999999999991246E-2</v>
          </cell>
          <cell r="AC6304">
            <v>-0.2</v>
          </cell>
          <cell r="AD6304">
            <v>-0.2</v>
          </cell>
          <cell r="AE6304" t="str">
            <v>JR/THI-015</v>
          </cell>
        </row>
        <row r="6305">
          <cell r="B6305" t="str">
            <v>C9591785</v>
          </cell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O6305">
            <v>124.014</v>
          </cell>
          <cell r="P6305">
            <v>45084.613541666666</v>
          </cell>
          <cell r="Q6305">
            <v>38.4</v>
          </cell>
          <cell r="R6305">
            <v>21.7</v>
          </cell>
          <cell r="S6305">
            <v>38.6</v>
          </cell>
          <cell r="T6305">
            <v>21.9</v>
          </cell>
          <cell r="U6305">
            <v>123.988</v>
          </cell>
          <cell r="V6305">
            <v>45085.39884253472</v>
          </cell>
          <cell r="W6305">
            <v>37.200000000000003</v>
          </cell>
          <cell r="X6305">
            <v>21.1</v>
          </cell>
          <cell r="Y6305">
            <v>37.400000000000006</v>
          </cell>
          <cell r="Z6305">
            <v>21.3</v>
          </cell>
          <cell r="AA6305">
            <v>124.001</v>
          </cell>
          <cell r="AB6305">
            <v>2.5999999999996248E-2</v>
          </cell>
          <cell r="AC6305">
            <v>-0.2</v>
          </cell>
          <cell r="AD6305">
            <v>-0.2</v>
          </cell>
          <cell r="AE6305" t="str">
            <v>JR/THI-015</v>
          </cell>
        </row>
        <row r="6306">
          <cell r="B6306" t="str">
            <v>C9591786</v>
          </cell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O6306">
            <v>122.77800000000001</v>
          </cell>
          <cell r="P6306">
            <v>45084.614096701385</v>
          </cell>
          <cell r="Q6306">
            <v>38.4</v>
          </cell>
          <cell r="R6306">
            <v>21.7</v>
          </cell>
          <cell r="S6306">
            <v>38.6</v>
          </cell>
          <cell r="T6306">
            <v>21.9</v>
          </cell>
          <cell r="U6306">
            <v>122.77200000000001</v>
          </cell>
          <cell r="V6306">
            <v>45085.400081018517</v>
          </cell>
          <cell r="W6306">
            <v>37.200000000000003</v>
          </cell>
          <cell r="X6306">
            <v>21.1</v>
          </cell>
          <cell r="Y6306">
            <v>37.400000000000006</v>
          </cell>
          <cell r="Z6306">
            <v>21.3</v>
          </cell>
          <cell r="AA6306">
            <v>122.77500000000001</v>
          </cell>
          <cell r="AB6306">
            <v>6.0000000000002274E-3</v>
          </cell>
          <cell r="AC6306">
            <v>-0.2</v>
          </cell>
          <cell r="AD6306">
            <v>-0.2</v>
          </cell>
          <cell r="AE6306" t="str">
            <v>JR/THI-015</v>
          </cell>
        </row>
        <row r="6307">
          <cell r="B6307" t="str">
            <v>C9591787</v>
          </cell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O6307">
            <v>124.11499999999999</v>
          </cell>
          <cell r="P6307">
            <v>45084.614640624997</v>
          </cell>
          <cell r="Q6307">
            <v>38.4</v>
          </cell>
          <cell r="R6307">
            <v>21.7</v>
          </cell>
          <cell r="S6307">
            <v>38.6</v>
          </cell>
          <cell r="T6307">
            <v>21.9</v>
          </cell>
          <cell r="U6307">
            <v>124.128</v>
          </cell>
          <cell r="V6307">
            <v>45085.401458333334</v>
          </cell>
          <cell r="W6307">
            <v>37.200000000000003</v>
          </cell>
          <cell r="X6307">
            <v>21.1</v>
          </cell>
          <cell r="Y6307">
            <v>37.400000000000006</v>
          </cell>
          <cell r="Z6307">
            <v>21.3</v>
          </cell>
          <cell r="AA6307">
            <v>124.1215</v>
          </cell>
          <cell r="AB6307">
            <v>1.300000000000523E-2</v>
          </cell>
          <cell r="AC6307">
            <v>-0.2</v>
          </cell>
          <cell r="AD6307">
            <v>-0.2</v>
          </cell>
          <cell r="AE6307" t="str">
            <v>JR/THI-015</v>
          </cell>
        </row>
        <row r="6308">
          <cell r="B6308" t="str">
            <v>C9591788</v>
          </cell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O6308">
            <v>122.238</v>
          </cell>
          <cell r="P6308">
            <v>45084.615184548609</v>
          </cell>
          <cell r="Q6308">
            <v>38.4</v>
          </cell>
          <cell r="R6308">
            <v>21.7</v>
          </cell>
          <cell r="S6308">
            <v>38.6</v>
          </cell>
          <cell r="T6308">
            <v>21.9</v>
          </cell>
          <cell r="U6308">
            <v>122.206</v>
          </cell>
          <cell r="V6308">
            <v>45085.402106481481</v>
          </cell>
          <cell r="W6308">
            <v>37.200000000000003</v>
          </cell>
          <cell r="X6308">
            <v>21.1</v>
          </cell>
          <cell r="Y6308">
            <v>37.400000000000006</v>
          </cell>
          <cell r="Z6308">
            <v>21.3</v>
          </cell>
          <cell r="AA6308">
            <v>122.22200000000001</v>
          </cell>
          <cell r="AB6308">
            <v>3.1999999999996476E-2</v>
          </cell>
          <cell r="AC6308">
            <v>-0.2</v>
          </cell>
          <cell r="AD6308">
            <v>-0.2</v>
          </cell>
          <cell r="AE6308" t="str">
            <v>JR/THI-015</v>
          </cell>
        </row>
        <row r="6309">
          <cell r="B6309" t="str">
            <v>C9591789</v>
          </cell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O6309">
            <v>124.396</v>
          </cell>
          <cell r="P6309">
            <v>45084.615763888891</v>
          </cell>
          <cell r="Q6309">
            <v>38.4</v>
          </cell>
          <cell r="R6309">
            <v>21.7</v>
          </cell>
          <cell r="S6309">
            <v>38.6</v>
          </cell>
          <cell r="T6309">
            <v>21.9</v>
          </cell>
          <cell r="U6309">
            <v>124.383</v>
          </cell>
          <cell r="V6309">
            <v>45085.402499999997</v>
          </cell>
          <cell r="W6309">
            <v>37.200000000000003</v>
          </cell>
          <cell r="X6309">
            <v>21.1</v>
          </cell>
          <cell r="Y6309">
            <v>37.400000000000006</v>
          </cell>
          <cell r="Z6309">
            <v>21.3</v>
          </cell>
          <cell r="AA6309">
            <v>124.3895</v>
          </cell>
          <cell r="AB6309">
            <v>1.300000000000523E-2</v>
          </cell>
          <cell r="AC6309">
            <v>-0.2</v>
          </cell>
          <cell r="AD6309">
            <v>-0.2</v>
          </cell>
          <cell r="AE6309" t="str">
            <v>JR/THI-015</v>
          </cell>
        </row>
        <row r="6310">
          <cell r="B6310" t="str">
            <v>C9591790</v>
          </cell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O6310">
            <v>121.69799999999999</v>
          </cell>
          <cell r="P6310">
            <v>45084.616272395833</v>
          </cell>
          <cell r="Q6310">
            <v>38.4</v>
          </cell>
          <cell r="R6310">
            <v>21.7</v>
          </cell>
          <cell r="S6310">
            <v>38.6</v>
          </cell>
          <cell r="T6310">
            <v>21.9</v>
          </cell>
          <cell r="U6310">
            <v>121.655</v>
          </cell>
          <cell r="V6310">
            <v>45085.403298611112</v>
          </cell>
          <cell r="W6310">
            <v>37.200000000000003</v>
          </cell>
          <cell r="X6310">
            <v>21.1</v>
          </cell>
          <cell r="Y6310">
            <v>37.400000000000006</v>
          </cell>
          <cell r="Z6310">
            <v>21.3</v>
          </cell>
          <cell r="AA6310">
            <v>121.6765</v>
          </cell>
          <cell r="AB6310">
            <v>4.2999999999992156E-2</v>
          </cell>
          <cell r="AC6310">
            <v>-0.2</v>
          </cell>
          <cell r="AD6310">
            <v>-0.2</v>
          </cell>
          <cell r="AE6310" t="str">
            <v>JR/THI-015</v>
          </cell>
        </row>
        <row r="6311">
          <cell r="B6311" t="str">
            <v>QC 323</v>
          </cell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O6311">
            <v>99.995999999999995</v>
          </cell>
          <cell r="P6311">
            <v>45084.618368055555</v>
          </cell>
          <cell r="Q6311">
            <v>38.200000000000003</v>
          </cell>
          <cell r="R6311">
            <v>22.3</v>
          </cell>
          <cell r="S6311">
            <v>38.400000000000006</v>
          </cell>
          <cell r="T6311">
            <v>22.5</v>
          </cell>
          <cell r="U6311">
            <v>99.997</v>
          </cell>
          <cell r="V6311">
            <v>45085.40384259259</v>
          </cell>
          <cell r="W6311">
            <v>38</v>
          </cell>
          <cell r="X6311">
            <v>21.2</v>
          </cell>
          <cell r="Y6311">
            <v>38.200000000000003</v>
          </cell>
          <cell r="Z6311">
            <v>21.4</v>
          </cell>
          <cell r="AA6311">
            <v>99.996499999999997</v>
          </cell>
          <cell r="AB6311">
            <v>1.0000000000047748E-3</v>
          </cell>
          <cell r="AC6311">
            <v>-0.2</v>
          </cell>
          <cell r="AD6311">
            <v>-0.2</v>
          </cell>
          <cell r="AE6311" t="str">
            <v>JR/THI-015</v>
          </cell>
        </row>
        <row r="6312">
          <cell r="B6312" t="str">
            <v>C9591791</v>
          </cell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O6312">
            <v>123.98399999999999</v>
          </cell>
          <cell r="P6312">
            <v>45084.678703703707</v>
          </cell>
          <cell r="Q6312">
            <v>37.5</v>
          </cell>
          <cell r="R6312">
            <v>21.7</v>
          </cell>
          <cell r="S6312">
            <v>37.700000000000003</v>
          </cell>
          <cell r="T6312">
            <v>21.9</v>
          </cell>
          <cell r="U6312">
            <v>123.98</v>
          </cell>
          <cell r="V6312">
            <v>45085.419004629628</v>
          </cell>
          <cell r="W6312">
            <v>36.799999999999997</v>
          </cell>
          <cell r="X6312">
            <v>21.5</v>
          </cell>
          <cell r="Y6312">
            <v>37</v>
          </cell>
          <cell r="Z6312">
            <v>21.7</v>
          </cell>
          <cell r="AA6312">
            <v>123.982</v>
          </cell>
          <cell r="AB6312">
            <v>3.9999999999906777E-3</v>
          </cell>
          <cell r="AC6312">
            <v>-0.2</v>
          </cell>
          <cell r="AD6312">
            <v>-0.2</v>
          </cell>
          <cell r="AE6312" t="str">
            <v>JR/THI-015</v>
          </cell>
        </row>
        <row r="6313">
          <cell r="B6313" t="str">
            <v>C9591792</v>
          </cell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O6313">
            <v>121.976</v>
          </cell>
          <cell r="P6313">
            <v>45084.679895833331</v>
          </cell>
          <cell r="Q6313">
            <v>37.5</v>
          </cell>
          <cell r="R6313">
            <v>21.7</v>
          </cell>
          <cell r="S6313">
            <v>37.700000000000003</v>
          </cell>
          <cell r="T6313">
            <v>21.9</v>
          </cell>
          <cell r="U6313">
            <v>121.96</v>
          </cell>
          <cell r="V6313">
            <v>45085.42015046296</v>
          </cell>
          <cell r="W6313">
            <v>36.799999999999997</v>
          </cell>
          <cell r="X6313">
            <v>21.5</v>
          </cell>
          <cell r="Y6313">
            <v>37</v>
          </cell>
          <cell r="Z6313">
            <v>21.7</v>
          </cell>
          <cell r="AA6313">
            <v>121.96799999999999</v>
          </cell>
          <cell r="AB6313">
            <v>1.6000000000005343E-2</v>
          </cell>
          <cell r="AC6313">
            <v>-0.2</v>
          </cell>
          <cell r="AD6313">
            <v>-0.2</v>
          </cell>
          <cell r="AE6313" t="str">
            <v>JR/THI-015</v>
          </cell>
        </row>
        <row r="6314">
          <cell r="B6314" t="str">
            <v>C9591793</v>
          </cell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O6314">
            <v>121.065</v>
          </cell>
          <cell r="P6314">
            <v>45084.680555555555</v>
          </cell>
          <cell r="Q6314">
            <v>37.5</v>
          </cell>
          <cell r="R6314">
            <v>21.7</v>
          </cell>
          <cell r="S6314">
            <v>37.700000000000003</v>
          </cell>
          <cell r="T6314">
            <v>21.9</v>
          </cell>
          <cell r="U6314">
            <v>121.06100000000001</v>
          </cell>
          <cell r="V6314">
            <v>45085.421296238426</v>
          </cell>
          <cell r="W6314">
            <v>36.799999999999997</v>
          </cell>
          <cell r="X6314">
            <v>21.5</v>
          </cell>
          <cell r="Y6314">
            <v>37</v>
          </cell>
          <cell r="Z6314">
            <v>21.7</v>
          </cell>
          <cell r="AA6314">
            <v>121.063</v>
          </cell>
          <cell r="AB6314">
            <v>3.9999999999906777E-3</v>
          </cell>
          <cell r="AC6314">
            <v>-0.2</v>
          </cell>
          <cell r="AD6314">
            <v>-0.2</v>
          </cell>
          <cell r="AE6314" t="str">
            <v>JR/THI-015</v>
          </cell>
        </row>
        <row r="6315">
          <cell r="B6315" t="str">
            <v>C9591794</v>
          </cell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O6315">
            <v>123.57599999999999</v>
          </cell>
          <cell r="P6315">
            <v>45084.681296296294</v>
          </cell>
          <cell r="Q6315">
            <v>37.5</v>
          </cell>
          <cell r="R6315">
            <v>21.7</v>
          </cell>
          <cell r="S6315">
            <v>37.700000000000003</v>
          </cell>
          <cell r="T6315">
            <v>21.9</v>
          </cell>
          <cell r="U6315">
            <v>123.53100000000001</v>
          </cell>
          <cell r="V6315">
            <v>45085.423356481479</v>
          </cell>
          <cell r="W6315">
            <v>36.799999999999997</v>
          </cell>
          <cell r="X6315">
            <v>21.5</v>
          </cell>
          <cell r="Y6315">
            <v>37</v>
          </cell>
          <cell r="Z6315">
            <v>21.7</v>
          </cell>
          <cell r="AA6315">
            <v>123.5535</v>
          </cell>
          <cell r="AB6315">
            <v>4.4999999999987494E-2</v>
          </cell>
          <cell r="AC6315">
            <v>-0.2</v>
          </cell>
          <cell r="AD6315">
            <v>-0.2</v>
          </cell>
          <cell r="AE6315" t="str">
            <v>JR/THI-015</v>
          </cell>
        </row>
        <row r="6316">
          <cell r="B6316" t="str">
            <v>C9591795</v>
          </cell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O6316">
            <v>120.813</v>
          </cell>
          <cell r="P6316">
            <v>45084.682789351849</v>
          </cell>
          <cell r="Q6316">
            <v>37.5</v>
          </cell>
          <cell r="R6316">
            <v>21.7</v>
          </cell>
          <cell r="S6316">
            <v>37.700000000000003</v>
          </cell>
          <cell r="T6316">
            <v>21.9</v>
          </cell>
          <cell r="U6316">
            <v>120.806</v>
          </cell>
          <cell r="V6316">
            <v>45085.423888888887</v>
          </cell>
          <cell r="W6316">
            <v>36.799999999999997</v>
          </cell>
          <cell r="X6316">
            <v>21.5</v>
          </cell>
          <cell r="Y6316">
            <v>37</v>
          </cell>
          <cell r="Z6316">
            <v>21.7</v>
          </cell>
          <cell r="AA6316">
            <v>120.8095</v>
          </cell>
          <cell r="AB6316">
            <v>7.0000000000050022E-3</v>
          </cell>
          <cell r="AC6316">
            <v>-0.2</v>
          </cell>
          <cell r="AD6316">
            <v>-0.2</v>
          </cell>
          <cell r="AE6316" t="str">
            <v>JR/THI-015</v>
          </cell>
        </row>
        <row r="6317">
          <cell r="B6317" t="str">
            <v>C9591796</v>
          </cell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O6317">
            <v>122.11</v>
          </cell>
          <cell r="P6317">
            <v>45084.683287037034</v>
          </cell>
          <cell r="Q6317">
            <v>37.5</v>
          </cell>
          <cell r="R6317">
            <v>21.7</v>
          </cell>
          <cell r="S6317">
            <v>37.700000000000003</v>
          </cell>
          <cell r="T6317">
            <v>21.9</v>
          </cell>
          <cell r="U6317">
            <v>122.09399999999999</v>
          </cell>
          <cell r="V6317">
            <v>45085.424270833333</v>
          </cell>
          <cell r="W6317">
            <v>36.799999999999997</v>
          </cell>
          <cell r="X6317">
            <v>21.5</v>
          </cell>
          <cell r="Y6317">
            <v>37</v>
          </cell>
          <cell r="Z6317">
            <v>21.7</v>
          </cell>
          <cell r="AA6317">
            <v>122.102</v>
          </cell>
          <cell r="AB6317">
            <v>1.6000000000005343E-2</v>
          </cell>
          <cell r="AC6317">
            <v>-0.2</v>
          </cell>
          <cell r="AD6317">
            <v>-0.2</v>
          </cell>
          <cell r="AE6317" t="str">
            <v>JR/THI-015</v>
          </cell>
        </row>
        <row r="6318">
          <cell r="B6318" t="str">
            <v>C9591797</v>
          </cell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O6318">
            <v>122.608</v>
          </cell>
          <cell r="P6318">
            <v>45084.683807870373</v>
          </cell>
          <cell r="Q6318">
            <v>37.5</v>
          </cell>
          <cell r="R6318">
            <v>21.7</v>
          </cell>
          <cell r="S6318">
            <v>37.700000000000003</v>
          </cell>
          <cell r="T6318">
            <v>21.9</v>
          </cell>
          <cell r="U6318">
            <v>122.617</v>
          </cell>
          <cell r="V6318">
            <v>45085.425625000003</v>
          </cell>
          <cell r="W6318">
            <v>36.799999999999997</v>
          </cell>
          <cell r="X6318">
            <v>21.5</v>
          </cell>
          <cell r="Y6318">
            <v>37</v>
          </cell>
          <cell r="Z6318">
            <v>21.7</v>
          </cell>
          <cell r="AA6318">
            <v>122.61250000000001</v>
          </cell>
          <cell r="AB6318">
            <v>9.0000000000003411E-3</v>
          </cell>
          <cell r="AC6318">
            <v>-0.2</v>
          </cell>
          <cell r="AD6318">
            <v>-0.2</v>
          </cell>
          <cell r="AE6318" t="str">
            <v>JR/THI-015</v>
          </cell>
        </row>
        <row r="6319">
          <cell r="B6319" t="str">
            <v>C9591798</v>
          </cell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O6319">
            <v>124.158</v>
          </cell>
          <cell r="P6319">
            <v>45084.684490740743</v>
          </cell>
          <cell r="Q6319">
            <v>37.5</v>
          </cell>
          <cell r="R6319">
            <v>21.7</v>
          </cell>
          <cell r="S6319">
            <v>37.700000000000003</v>
          </cell>
          <cell r="T6319">
            <v>21.9</v>
          </cell>
          <cell r="U6319">
            <v>124.114</v>
          </cell>
          <cell r="V6319">
            <v>45085.426388888889</v>
          </cell>
          <cell r="W6319">
            <v>36.799999999999997</v>
          </cell>
          <cell r="X6319">
            <v>21.5</v>
          </cell>
          <cell r="Y6319">
            <v>37</v>
          </cell>
          <cell r="Z6319">
            <v>21.7</v>
          </cell>
          <cell r="AA6319">
            <v>124.136</v>
          </cell>
          <cell r="AB6319">
            <v>4.399999999999693E-2</v>
          </cell>
          <cell r="AC6319">
            <v>-0.2</v>
          </cell>
          <cell r="AD6319">
            <v>-0.2</v>
          </cell>
          <cell r="AE6319" t="str">
            <v>JR/THI-015</v>
          </cell>
        </row>
        <row r="6320">
          <cell r="B6320" t="str">
            <v>C9591799</v>
          </cell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O6320">
            <v>121.91500000000001</v>
          </cell>
          <cell r="P6320">
            <v>45084.685543981483</v>
          </cell>
          <cell r="Q6320">
            <v>37.5</v>
          </cell>
          <cell r="R6320">
            <v>21.7</v>
          </cell>
          <cell r="S6320">
            <v>37.700000000000003</v>
          </cell>
          <cell r="T6320">
            <v>21.9</v>
          </cell>
          <cell r="U6320">
            <v>121.925</v>
          </cell>
          <cell r="V6320">
            <v>45085.427453703705</v>
          </cell>
          <cell r="W6320">
            <v>36.799999999999997</v>
          </cell>
          <cell r="X6320">
            <v>21.5</v>
          </cell>
          <cell r="Y6320">
            <v>37</v>
          </cell>
          <cell r="Z6320">
            <v>21.7</v>
          </cell>
          <cell r="AA6320">
            <v>121.92</v>
          </cell>
          <cell r="AB6320">
            <v>9.9999999999909051E-3</v>
          </cell>
          <cell r="AC6320">
            <v>-0.2</v>
          </cell>
          <cell r="AD6320">
            <v>-0.2</v>
          </cell>
          <cell r="AE6320" t="str">
            <v>JR/THI-015</v>
          </cell>
        </row>
        <row r="6321">
          <cell r="B6321" t="str">
            <v>C9591800</v>
          </cell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O6321">
            <v>125.063</v>
          </cell>
          <cell r="P6321">
            <v>45084.685879629629</v>
          </cell>
          <cell r="Q6321">
            <v>37.5</v>
          </cell>
          <cell r="R6321">
            <v>21.7</v>
          </cell>
          <cell r="S6321">
            <v>37.700000000000003</v>
          </cell>
          <cell r="T6321">
            <v>21.9</v>
          </cell>
          <cell r="U6321">
            <v>125.057</v>
          </cell>
          <cell r="V6321">
            <v>45085.427881944444</v>
          </cell>
          <cell r="W6321">
            <v>36.799999999999997</v>
          </cell>
          <cell r="X6321">
            <v>21.5</v>
          </cell>
          <cell r="Y6321">
            <v>37</v>
          </cell>
          <cell r="Z6321">
            <v>21.7</v>
          </cell>
          <cell r="AA6321">
            <v>125.06</v>
          </cell>
          <cell r="AB6321">
            <v>6.0000000000002274E-3</v>
          </cell>
          <cell r="AC6321">
            <v>-0.2</v>
          </cell>
          <cell r="AD6321">
            <v>-0.2</v>
          </cell>
          <cell r="AE6321" t="str">
            <v>JR/THI-015</v>
          </cell>
        </row>
        <row r="6322">
          <cell r="B6322" t="str">
            <v>C9592201</v>
          </cell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O6322">
            <v>126.378</v>
          </cell>
          <cell r="P6322">
            <v>45084.686145833337</v>
          </cell>
          <cell r="Q6322">
            <v>37.5</v>
          </cell>
          <cell r="R6322">
            <v>21.7</v>
          </cell>
          <cell r="S6322">
            <v>37.700000000000003</v>
          </cell>
          <cell r="T6322">
            <v>21.9</v>
          </cell>
          <cell r="U6322">
            <v>126.371</v>
          </cell>
          <cell r="V6322">
            <v>45085.428344907406</v>
          </cell>
          <cell r="W6322">
            <v>36.799999999999997</v>
          </cell>
          <cell r="X6322">
            <v>21.5</v>
          </cell>
          <cell r="Y6322">
            <v>37</v>
          </cell>
          <cell r="Z6322">
            <v>21.7</v>
          </cell>
          <cell r="AA6322">
            <v>126.3745</v>
          </cell>
          <cell r="AB6322">
            <v>7.0000000000050022E-3</v>
          </cell>
          <cell r="AC6322">
            <v>-0.2</v>
          </cell>
          <cell r="AD6322">
            <v>-0.2</v>
          </cell>
          <cell r="AE6322" t="str">
            <v>JR/THI-015</v>
          </cell>
        </row>
        <row r="6323">
          <cell r="B6323" t="str">
            <v>C9592202</v>
          </cell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O6323">
            <v>125.523</v>
          </cell>
          <cell r="P6323">
            <v>45084.68677083333</v>
          </cell>
          <cell r="Q6323">
            <v>37.5</v>
          </cell>
          <cell r="R6323">
            <v>21.7</v>
          </cell>
          <cell r="S6323">
            <v>37.700000000000003</v>
          </cell>
          <cell r="T6323">
            <v>21.9</v>
          </cell>
          <cell r="U6323">
            <v>125.504</v>
          </cell>
          <cell r="V6323">
            <v>45085.429189814815</v>
          </cell>
          <cell r="W6323">
            <v>36.799999999999997</v>
          </cell>
          <cell r="X6323">
            <v>21.5</v>
          </cell>
          <cell r="Y6323">
            <v>37</v>
          </cell>
          <cell r="Z6323">
            <v>21.7</v>
          </cell>
          <cell r="AA6323">
            <v>125.51349999999999</v>
          </cell>
          <cell r="AB6323">
            <v>1.8999999999991246E-2</v>
          </cell>
          <cell r="AC6323">
            <v>-0.2</v>
          </cell>
          <cell r="AD6323">
            <v>-0.2</v>
          </cell>
          <cell r="AE6323" t="str">
            <v>JR/THI-015</v>
          </cell>
        </row>
        <row r="6324">
          <cell r="B6324" t="str">
            <v>C9592203</v>
          </cell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O6324">
            <v>125.959</v>
          </cell>
          <cell r="P6324">
            <v>45084.687789351854</v>
          </cell>
          <cell r="Q6324">
            <v>37.5</v>
          </cell>
          <cell r="R6324">
            <v>21.7</v>
          </cell>
          <cell r="S6324">
            <v>37.700000000000003</v>
          </cell>
          <cell r="T6324">
            <v>21.9</v>
          </cell>
          <cell r="U6324">
            <v>125.917</v>
          </cell>
          <cell r="V6324">
            <v>45085.429560185185</v>
          </cell>
          <cell r="W6324">
            <v>36.799999999999997</v>
          </cell>
          <cell r="X6324">
            <v>21.5</v>
          </cell>
          <cell r="Y6324">
            <v>37</v>
          </cell>
          <cell r="Z6324">
            <v>21.7</v>
          </cell>
          <cell r="AA6324">
            <v>125.938</v>
          </cell>
          <cell r="AB6324">
            <v>4.2000000000001592E-2</v>
          </cell>
          <cell r="AC6324">
            <v>-0.2</v>
          </cell>
          <cell r="AD6324">
            <v>-0.2</v>
          </cell>
          <cell r="AE6324" t="str">
            <v>JR/THI-015</v>
          </cell>
        </row>
        <row r="6325">
          <cell r="B6325" t="str">
            <v>C9592204</v>
          </cell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O6325">
            <v>125.45</v>
          </cell>
          <cell r="P6325">
            <v>45084.688101851854</v>
          </cell>
          <cell r="Q6325">
            <v>37.5</v>
          </cell>
          <cell r="R6325">
            <v>21.7</v>
          </cell>
          <cell r="S6325">
            <v>37.700000000000003</v>
          </cell>
          <cell r="T6325">
            <v>21.9</v>
          </cell>
          <cell r="U6325">
            <v>125.404</v>
          </cell>
          <cell r="V6325">
            <v>45085.430081018516</v>
          </cell>
          <cell r="W6325">
            <v>36.799999999999997</v>
          </cell>
          <cell r="X6325">
            <v>21.5</v>
          </cell>
          <cell r="Y6325">
            <v>37</v>
          </cell>
          <cell r="Z6325">
            <v>21.7</v>
          </cell>
          <cell r="AA6325">
            <v>125.42699999999999</v>
          </cell>
          <cell r="AB6325">
            <v>4.600000000000648E-2</v>
          </cell>
          <cell r="AC6325">
            <v>-0.2</v>
          </cell>
          <cell r="AD6325">
            <v>-0.2</v>
          </cell>
          <cell r="AE6325" t="str">
            <v>JR/THI-015</v>
          </cell>
        </row>
        <row r="6326">
          <cell r="B6326" t="str">
            <v>C9592205</v>
          </cell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O6326">
            <v>127.545</v>
          </cell>
          <cell r="P6326">
            <v>45084.688796296294</v>
          </cell>
          <cell r="Q6326">
            <v>37.5</v>
          </cell>
          <cell r="R6326">
            <v>21.7</v>
          </cell>
          <cell r="S6326">
            <v>37.700000000000003</v>
          </cell>
          <cell r="T6326">
            <v>21.9</v>
          </cell>
          <cell r="U6326">
            <v>127.56399999999999</v>
          </cell>
          <cell r="V6326">
            <v>45085.430706018517</v>
          </cell>
          <cell r="W6326">
            <v>36.799999999999997</v>
          </cell>
          <cell r="X6326">
            <v>21.5</v>
          </cell>
          <cell r="Y6326">
            <v>37</v>
          </cell>
          <cell r="Z6326">
            <v>21.7</v>
          </cell>
          <cell r="AA6326">
            <v>127.55449999999999</v>
          </cell>
          <cell r="AB6326">
            <v>1.8999999999991246E-2</v>
          </cell>
          <cell r="AC6326">
            <v>-0.2</v>
          </cell>
          <cell r="AD6326">
            <v>-0.2</v>
          </cell>
          <cell r="AE6326" t="str">
            <v>JR/THI-015</v>
          </cell>
        </row>
        <row r="6327">
          <cell r="B6327" t="str">
            <v>C9592206</v>
          </cell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O6327">
            <v>125.13200000000001</v>
          </cell>
          <cell r="P6327">
            <v>45084.689571759256</v>
          </cell>
          <cell r="Q6327">
            <v>37.5</v>
          </cell>
          <cell r="R6327">
            <v>21.7</v>
          </cell>
          <cell r="S6327">
            <v>37.700000000000003</v>
          </cell>
          <cell r="T6327">
            <v>21.9</v>
          </cell>
          <cell r="U6327">
            <v>125.13</v>
          </cell>
          <cell r="V6327">
            <v>45085.431655092594</v>
          </cell>
          <cell r="W6327">
            <v>36.799999999999997</v>
          </cell>
          <cell r="X6327">
            <v>21.5</v>
          </cell>
          <cell r="Y6327">
            <v>37</v>
          </cell>
          <cell r="Z6327">
            <v>21.7</v>
          </cell>
          <cell r="AA6327">
            <v>125.131</v>
          </cell>
          <cell r="AB6327">
            <v>2.0000000000095497E-3</v>
          </cell>
          <cell r="AC6327">
            <v>-0.2</v>
          </cell>
          <cell r="AD6327">
            <v>-0.2</v>
          </cell>
          <cell r="AE6327" t="str">
            <v>JR/THI-015</v>
          </cell>
        </row>
        <row r="6328">
          <cell r="B6328" t="str">
            <v>C9592207</v>
          </cell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O6328">
            <v>125.303</v>
          </cell>
          <cell r="P6328">
            <v>45084.689965277779</v>
          </cell>
          <cell r="Q6328">
            <v>37.5</v>
          </cell>
          <cell r="R6328">
            <v>21.7</v>
          </cell>
          <cell r="S6328">
            <v>37.700000000000003</v>
          </cell>
          <cell r="T6328">
            <v>21.9</v>
          </cell>
          <cell r="U6328">
            <v>125.307</v>
          </cell>
          <cell r="V6328">
            <v>45085.431863425925</v>
          </cell>
          <cell r="W6328">
            <v>36.799999999999997</v>
          </cell>
          <cell r="X6328">
            <v>21.5</v>
          </cell>
          <cell r="Y6328">
            <v>37</v>
          </cell>
          <cell r="Z6328">
            <v>21.7</v>
          </cell>
          <cell r="AA6328">
            <v>125.30500000000001</v>
          </cell>
          <cell r="AB6328">
            <v>4.0000000000048885E-3</v>
          </cell>
          <cell r="AC6328">
            <v>-0.2</v>
          </cell>
          <cell r="AD6328">
            <v>-0.2</v>
          </cell>
          <cell r="AE6328" t="str">
            <v>JR/THI-015</v>
          </cell>
        </row>
        <row r="6329">
          <cell r="B6329" t="str">
            <v>C9592208</v>
          </cell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O6329">
            <v>125.827</v>
          </cell>
          <cell r="P6329">
            <v>45084.691493055558</v>
          </cell>
          <cell r="Q6329">
            <v>37.5</v>
          </cell>
          <cell r="R6329">
            <v>21.7</v>
          </cell>
          <cell r="S6329">
            <v>37.700000000000003</v>
          </cell>
          <cell r="T6329">
            <v>21.9</v>
          </cell>
          <cell r="U6329">
            <v>125.837</v>
          </cell>
          <cell r="V6329">
            <v>45085.432650462964</v>
          </cell>
          <cell r="W6329">
            <v>36.799999999999997</v>
          </cell>
          <cell r="X6329">
            <v>21.5</v>
          </cell>
          <cell r="Y6329">
            <v>37</v>
          </cell>
          <cell r="Z6329">
            <v>21.7</v>
          </cell>
          <cell r="AA6329">
            <v>125.83199999999999</v>
          </cell>
          <cell r="AB6329">
            <v>1.0000000000005116E-2</v>
          </cell>
          <cell r="AC6329">
            <v>-0.2</v>
          </cell>
          <cell r="AD6329">
            <v>-0.2</v>
          </cell>
          <cell r="AE6329" t="str">
            <v>JR/THI-015</v>
          </cell>
        </row>
        <row r="6330">
          <cell r="B6330" t="str">
            <v>C9592209</v>
          </cell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O6330">
            <v>125.67400000000001</v>
          </cell>
          <cell r="P6330">
            <v>45084.692175925928</v>
          </cell>
          <cell r="Q6330">
            <v>37.5</v>
          </cell>
          <cell r="R6330">
            <v>21.7</v>
          </cell>
          <cell r="S6330">
            <v>37.700000000000003</v>
          </cell>
          <cell r="T6330">
            <v>21.9</v>
          </cell>
          <cell r="U6330">
            <v>125.642</v>
          </cell>
          <cell r="V6330">
            <v>45085.43310185185</v>
          </cell>
          <cell r="W6330">
            <v>36.799999999999997</v>
          </cell>
          <cell r="X6330">
            <v>21.5</v>
          </cell>
          <cell r="Y6330">
            <v>37</v>
          </cell>
          <cell r="Z6330">
            <v>21.7</v>
          </cell>
          <cell r="AA6330">
            <v>125.658</v>
          </cell>
          <cell r="AB6330">
            <v>3.2000000000010687E-2</v>
          </cell>
          <cell r="AC6330">
            <v>-0.2</v>
          </cell>
          <cell r="AD6330">
            <v>-0.2</v>
          </cell>
          <cell r="AE6330" t="str">
            <v>JR/THI-015</v>
          </cell>
        </row>
        <row r="6331">
          <cell r="B6331" t="str">
            <v>C9592210</v>
          </cell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O6331">
            <v>124.325</v>
          </cell>
          <cell r="P6331">
            <v>45084.69295138889</v>
          </cell>
          <cell r="Q6331">
            <v>37.5</v>
          </cell>
          <cell r="R6331">
            <v>21.7</v>
          </cell>
          <cell r="S6331">
            <v>37.700000000000003</v>
          </cell>
          <cell r="T6331">
            <v>21.9</v>
          </cell>
          <cell r="U6331">
            <v>124.31399999999999</v>
          </cell>
          <cell r="V6331">
            <v>45085.433483796296</v>
          </cell>
          <cell r="W6331">
            <v>36.799999999999997</v>
          </cell>
          <cell r="X6331">
            <v>21.5</v>
          </cell>
          <cell r="Y6331">
            <v>37</v>
          </cell>
          <cell r="Z6331">
            <v>21.7</v>
          </cell>
          <cell r="AA6331">
            <v>124.31950000000001</v>
          </cell>
          <cell r="AB6331">
            <v>1.1000000000009891E-2</v>
          </cell>
          <cell r="AC6331">
            <v>-0.2</v>
          </cell>
          <cell r="AD6331">
            <v>-0.2</v>
          </cell>
          <cell r="AE6331" t="str">
            <v>JR/THI-015</v>
          </cell>
        </row>
        <row r="6332">
          <cell r="B6332" t="str">
            <v>QC 324</v>
          </cell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O6332">
            <v>99.997</v>
          </cell>
          <cell r="P6332">
            <v>45084.694120370368</v>
          </cell>
          <cell r="Q6332">
            <v>37.5</v>
          </cell>
          <cell r="R6332">
            <v>21.5</v>
          </cell>
          <cell r="S6332">
            <v>37.700000000000003</v>
          </cell>
          <cell r="T6332">
            <v>21.7</v>
          </cell>
          <cell r="U6332">
            <v>99.995999999999995</v>
          </cell>
          <cell r="V6332">
            <v>45085.434074074074</v>
          </cell>
          <cell r="W6332">
            <v>34.9</v>
          </cell>
          <cell r="X6332">
            <v>21.5</v>
          </cell>
          <cell r="Y6332">
            <v>35.1</v>
          </cell>
          <cell r="Z6332">
            <v>21.7</v>
          </cell>
          <cell r="AA6332">
            <v>99.996499999999997</v>
          </cell>
          <cell r="AB6332">
            <v>1.0000000000047748E-3</v>
          </cell>
          <cell r="AC6332">
            <v>-0.2</v>
          </cell>
          <cell r="AD6332">
            <v>-0.2</v>
          </cell>
          <cell r="AE6332" t="str">
            <v>JR/THI-015</v>
          </cell>
        </row>
        <row r="6333">
          <cell r="B6333" t="str">
            <v>C9592211</v>
          </cell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O6333">
            <v>124.02800000000001</v>
          </cell>
          <cell r="P6333">
            <v>45084.694594907407</v>
          </cell>
          <cell r="Q6333">
            <v>36.4</v>
          </cell>
          <cell r="R6333">
            <v>21.4</v>
          </cell>
          <cell r="S6333">
            <v>36.6</v>
          </cell>
          <cell r="T6333">
            <v>21.599999999999998</v>
          </cell>
          <cell r="U6333">
            <v>124.001</v>
          </cell>
          <cell r="V6333">
            <v>45085.443483796298</v>
          </cell>
          <cell r="W6333">
            <v>38.1</v>
          </cell>
          <cell r="X6333">
            <v>21.2</v>
          </cell>
          <cell r="Y6333">
            <v>38.300000000000004</v>
          </cell>
          <cell r="Z6333">
            <v>21.4</v>
          </cell>
          <cell r="AA6333">
            <v>124.0145</v>
          </cell>
          <cell r="AB6333">
            <v>2.7000000000001023E-2</v>
          </cell>
          <cell r="AC6333">
            <v>-0.2</v>
          </cell>
          <cell r="AD6333">
            <v>-0.2</v>
          </cell>
          <cell r="AE6333" t="str">
            <v>JR/THI-015</v>
          </cell>
        </row>
        <row r="6334">
          <cell r="B6334" t="str">
            <v>C9592212</v>
          </cell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O6334">
            <v>123.741</v>
          </cell>
          <cell r="P6334">
            <v>45084.695</v>
          </cell>
          <cell r="Q6334">
            <v>36.4</v>
          </cell>
          <cell r="R6334">
            <v>21.4</v>
          </cell>
          <cell r="S6334">
            <v>36.6</v>
          </cell>
          <cell r="T6334">
            <v>21.599999999999998</v>
          </cell>
          <cell r="U6334">
            <v>123.74</v>
          </cell>
          <cell r="V6334">
            <v>45085.44462962963</v>
          </cell>
          <cell r="W6334">
            <v>38.1</v>
          </cell>
          <cell r="X6334">
            <v>21.2</v>
          </cell>
          <cell r="Y6334">
            <v>38.300000000000004</v>
          </cell>
          <cell r="Z6334">
            <v>21.4</v>
          </cell>
          <cell r="AA6334">
            <v>123.7405</v>
          </cell>
          <cell r="AB6334">
            <v>1.0000000000047748E-3</v>
          </cell>
          <cell r="AC6334">
            <v>-0.2</v>
          </cell>
          <cell r="AD6334">
            <v>-0.2</v>
          </cell>
          <cell r="AE6334" t="str">
            <v>JR/THI-015</v>
          </cell>
        </row>
        <row r="6335">
          <cell r="B6335" t="str">
            <v>C9592213</v>
          </cell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O6335">
            <v>124.465</v>
          </cell>
          <cell r="P6335">
            <v>45084.695729166669</v>
          </cell>
          <cell r="Q6335">
            <v>36.4</v>
          </cell>
          <cell r="R6335">
            <v>21.4</v>
          </cell>
          <cell r="S6335">
            <v>36.6</v>
          </cell>
          <cell r="T6335">
            <v>21.599999999999998</v>
          </cell>
          <cell r="U6335">
            <v>124.501</v>
          </cell>
          <cell r="V6335">
            <v>45085.445150462961</v>
          </cell>
          <cell r="W6335">
            <v>38.1</v>
          </cell>
          <cell r="X6335">
            <v>21.2</v>
          </cell>
          <cell r="Y6335">
            <v>38.300000000000004</v>
          </cell>
          <cell r="Z6335">
            <v>21.4</v>
          </cell>
          <cell r="AA6335">
            <v>124.483</v>
          </cell>
          <cell r="AB6335">
            <v>3.6000000000001364E-2</v>
          </cell>
          <cell r="AC6335">
            <v>-0.2</v>
          </cell>
          <cell r="AD6335">
            <v>-0.2</v>
          </cell>
          <cell r="AE6335" t="str">
            <v>JR/THI-015</v>
          </cell>
        </row>
        <row r="6336">
          <cell r="B6336" t="str">
            <v>C9592214</v>
          </cell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O6336">
            <v>122.22</v>
          </cell>
          <cell r="P6336">
            <v>45084.696631944447</v>
          </cell>
          <cell r="Q6336">
            <v>36.4</v>
          </cell>
          <cell r="R6336">
            <v>21.4</v>
          </cell>
          <cell r="S6336">
            <v>36.6</v>
          </cell>
          <cell r="T6336">
            <v>21.599999999999998</v>
          </cell>
          <cell r="U6336">
            <v>122.215</v>
          </cell>
          <cell r="V6336">
            <v>45085.445509259262</v>
          </cell>
          <cell r="W6336">
            <v>38.1</v>
          </cell>
          <cell r="X6336">
            <v>21.2</v>
          </cell>
          <cell r="Y6336">
            <v>38.300000000000004</v>
          </cell>
          <cell r="Z6336">
            <v>21.4</v>
          </cell>
          <cell r="AA6336">
            <v>122.2175</v>
          </cell>
          <cell r="AB6336">
            <v>4.9999999999954525E-3</v>
          </cell>
          <cell r="AC6336">
            <v>-0.2</v>
          </cell>
          <cell r="AD6336">
            <v>-0.2</v>
          </cell>
          <cell r="AE6336" t="str">
            <v>JR/THI-015</v>
          </cell>
        </row>
        <row r="6337">
          <cell r="B6337" t="str">
            <v>C9592215</v>
          </cell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O6337">
            <v>124.499</v>
          </cell>
          <cell r="P6337">
            <v>45084.697060185186</v>
          </cell>
          <cell r="Q6337">
            <v>36.4</v>
          </cell>
          <cell r="R6337">
            <v>21.4</v>
          </cell>
          <cell r="S6337">
            <v>36.6</v>
          </cell>
          <cell r="T6337">
            <v>21.599999999999998</v>
          </cell>
          <cell r="U6337">
            <v>124.483</v>
          </cell>
          <cell r="V6337">
            <v>45085.445833333331</v>
          </cell>
          <cell r="W6337">
            <v>38.1</v>
          </cell>
          <cell r="X6337">
            <v>21.2</v>
          </cell>
          <cell r="Y6337">
            <v>38.300000000000004</v>
          </cell>
          <cell r="Z6337">
            <v>21.4</v>
          </cell>
          <cell r="AA6337">
            <v>124.491</v>
          </cell>
          <cell r="AB6337">
            <v>1.5999999999991132E-2</v>
          </cell>
          <cell r="AC6337">
            <v>-0.2</v>
          </cell>
          <cell r="AD6337">
            <v>-0.2</v>
          </cell>
          <cell r="AE6337" t="str">
            <v>JR/THI-015</v>
          </cell>
        </row>
        <row r="6338">
          <cell r="B6338" t="str">
            <v>C9592216</v>
          </cell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O6338">
            <v>124.084</v>
          </cell>
          <cell r="P6338">
            <v>45084.697789351849</v>
          </cell>
          <cell r="Q6338">
            <v>36.4</v>
          </cell>
          <cell r="R6338">
            <v>21.4</v>
          </cell>
          <cell r="S6338">
            <v>36.6</v>
          </cell>
          <cell r="T6338">
            <v>21.599999999999998</v>
          </cell>
          <cell r="U6338">
            <v>124.129</v>
          </cell>
          <cell r="V6338">
            <v>45085.446944444448</v>
          </cell>
          <cell r="W6338">
            <v>38.1</v>
          </cell>
          <cell r="X6338">
            <v>21.2</v>
          </cell>
          <cell r="Y6338">
            <v>38.300000000000004</v>
          </cell>
          <cell r="Z6338">
            <v>21.4</v>
          </cell>
          <cell r="AA6338">
            <v>124.10650000000001</v>
          </cell>
          <cell r="AB6338">
            <v>4.5000000000001705E-2</v>
          </cell>
          <cell r="AC6338">
            <v>-0.2</v>
          </cell>
          <cell r="AD6338">
            <v>-0.2</v>
          </cell>
          <cell r="AE6338" t="str">
            <v>JR/THI-015</v>
          </cell>
        </row>
        <row r="6339">
          <cell r="B6339" t="str">
            <v>C9592217</v>
          </cell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O6339">
            <v>121.46299999999999</v>
          </cell>
          <cell r="P6339">
            <v>45084.698784722219</v>
          </cell>
          <cell r="Q6339">
            <v>36.4</v>
          </cell>
          <cell r="R6339">
            <v>21.4</v>
          </cell>
          <cell r="S6339">
            <v>36.6</v>
          </cell>
          <cell r="T6339">
            <v>21.599999999999998</v>
          </cell>
          <cell r="U6339">
            <v>121.48099999999999</v>
          </cell>
          <cell r="V6339">
            <v>45085.447523148148</v>
          </cell>
          <cell r="W6339">
            <v>38.1</v>
          </cell>
          <cell r="X6339">
            <v>21.2</v>
          </cell>
          <cell r="Y6339">
            <v>38.300000000000004</v>
          </cell>
          <cell r="Z6339">
            <v>21.4</v>
          </cell>
          <cell r="AA6339">
            <v>121.47199999999999</v>
          </cell>
          <cell r="AB6339">
            <v>1.8000000000000682E-2</v>
          </cell>
          <cell r="AC6339">
            <v>-0.2</v>
          </cell>
          <cell r="AD6339">
            <v>-0.2</v>
          </cell>
          <cell r="AE6339" t="str">
            <v>JR/THI-015</v>
          </cell>
        </row>
        <row r="6340">
          <cell r="B6340" t="str">
            <v>C9592218</v>
          </cell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O6340">
            <v>124.422</v>
          </cell>
          <cell r="P6340">
            <v>45084.699166666665</v>
          </cell>
          <cell r="Q6340">
            <v>36.4</v>
          </cell>
          <cell r="R6340">
            <v>21.4</v>
          </cell>
          <cell r="S6340">
            <v>36.6</v>
          </cell>
          <cell r="T6340">
            <v>21.599999999999998</v>
          </cell>
          <cell r="U6340">
            <v>124.401</v>
          </cell>
          <cell r="V6340">
            <v>45085.447974537034</v>
          </cell>
          <cell r="W6340">
            <v>38.1</v>
          </cell>
          <cell r="X6340">
            <v>21.2</v>
          </cell>
          <cell r="Y6340">
            <v>38.300000000000004</v>
          </cell>
          <cell r="Z6340">
            <v>21.4</v>
          </cell>
          <cell r="AA6340">
            <v>124.41149999999999</v>
          </cell>
          <cell r="AB6340">
            <v>2.1000000000000796E-2</v>
          </cell>
          <cell r="AC6340">
            <v>-0.2</v>
          </cell>
          <cell r="AD6340">
            <v>-0.2</v>
          </cell>
          <cell r="AE6340" t="str">
            <v>JR/THI-015</v>
          </cell>
        </row>
        <row r="6341">
          <cell r="B6341" t="str">
            <v>C9592219</v>
          </cell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O6341">
            <v>125.29900000000001</v>
          </cell>
          <cell r="P6341">
            <v>45084.69971064815</v>
          </cell>
          <cell r="Q6341">
            <v>36.4</v>
          </cell>
          <cell r="R6341">
            <v>21.4</v>
          </cell>
          <cell r="S6341">
            <v>36.6</v>
          </cell>
          <cell r="T6341">
            <v>21.599999999999998</v>
          </cell>
          <cell r="U6341">
            <v>125.288</v>
          </cell>
          <cell r="V6341">
            <v>45085.448530092595</v>
          </cell>
          <cell r="W6341">
            <v>38.1</v>
          </cell>
          <cell r="X6341">
            <v>21.2</v>
          </cell>
          <cell r="Y6341">
            <v>38.300000000000004</v>
          </cell>
          <cell r="Z6341">
            <v>21.4</v>
          </cell>
          <cell r="AA6341">
            <v>125.29349999999999</v>
          </cell>
          <cell r="AB6341">
            <v>1.1000000000009891E-2</v>
          </cell>
          <cell r="AC6341">
            <v>-0.2</v>
          </cell>
          <cell r="AD6341">
            <v>-0.2</v>
          </cell>
          <cell r="AE6341" t="str">
            <v>JR/THI-015</v>
          </cell>
        </row>
        <row r="6342">
          <cell r="B6342" t="str">
            <v>C9592220</v>
          </cell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O6342">
            <v>123.215</v>
          </cell>
          <cell r="P6342">
            <v>45084.700138888889</v>
          </cell>
          <cell r="Q6342">
            <v>36.4</v>
          </cell>
          <cell r="R6342">
            <v>21.4</v>
          </cell>
          <cell r="S6342">
            <v>36.6</v>
          </cell>
          <cell r="T6342">
            <v>21.599999999999998</v>
          </cell>
          <cell r="U6342">
            <v>123.24</v>
          </cell>
          <cell r="V6342">
            <v>45085.449074074073</v>
          </cell>
          <cell r="W6342">
            <v>38.1</v>
          </cell>
          <cell r="X6342">
            <v>21.2</v>
          </cell>
          <cell r="Y6342">
            <v>38.300000000000004</v>
          </cell>
          <cell r="Z6342">
            <v>21.4</v>
          </cell>
          <cell r="AA6342">
            <v>123.22749999999999</v>
          </cell>
          <cell r="AB6342">
            <v>2.4999999999991473E-2</v>
          </cell>
          <cell r="AC6342">
            <v>-0.2</v>
          </cell>
          <cell r="AD6342">
            <v>-0.2</v>
          </cell>
          <cell r="AE6342" t="str">
            <v>JR/THI-015</v>
          </cell>
        </row>
        <row r="6343">
          <cell r="B6343" t="str">
            <v>C9592221</v>
          </cell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O6343">
            <v>124.355</v>
          </cell>
          <cell r="P6343">
            <v>45084.700543981482</v>
          </cell>
          <cell r="Q6343">
            <v>36.4</v>
          </cell>
          <cell r="R6343">
            <v>21.4</v>
          </cell>
          <cell r="S6343">
            <v>36.6</v>
          </cell>
          <cell r="T6343">
            <v>21.599999999999998</v>
          </cell>
          <cell r="U6343">
            <v>124.384</v>
          </cell>
          <cell r="V6343">
            <v>45085.449837962966</v>
          </cell>
          <cell r="W6343">
            <v>38.1</v>
          </cell>
          <cell r="X6343">
            <v>21.2</v>
          </cell>
          <cell r="Y6343">
            <v>38.300000000000004</v>
          </cell>
          <cell r="Z6343">
            <v>21.4</v>
          </cell>
          <cell r="AA6343">
            <v>124.3695</v>
          </cell>
          <cell r="AB6343">
            <v>2.8999999999996362E-2</v>
          </cell>
          <cell r="AC6343">
            <v>-0.2</v>
          </cell>
          <cell r="AD6343">
            <v>-0.2</v>
          </cell>
          <cell r="AE6343" t="str">
            <v>JR/THI-015</v>
          </cell>
        </row>
        <row r="6344">
          <cell r="B6344" t="str">
            <v>C9592222</v>
          </cell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O6344">
            <v>125.563</v>
          </cell>
          <cell r="P6344">
            <v>45084.701296296298</v>
          </cell>
          <cell r="Q6344">
            <v>36.4</v>
          </cell>
          <cell r="R6344">
            <v>21.4</v>
          </cell>
          <cell r="S6344">
            <v>36.6</v>
          </cell>
          <cell r="T6344">
            <v>21.599999999999998</v>
          </cell>
          <cell r="U6344">
            <v>125.60299999999999</v>
          </cell>
          <cell r="V6344">
            <v>45085.450810185182</v>
          </cell>
          <cell r="W6344">
            <v>38.1</v>
          </cell>
          <cell r="X6344">
            <v>21.2</v>
          </cell>
          <cell r="Y6344">
            <v>38.300000000000004</v>
          </cell>
          <cell r="Z6344">
            <v>21.4</v>
          </cell>
          <cell r="AA6344">
            <v>125.583</v>
          </cell>
          <cell r="AB6344">
            <v>3.9999999999992042E-2</v>
          </cell>
          <cell r="AC6344">
            <v>-0.2</v>
          </cell>
          <cell r="AD6344">
            <v>-0.2</v>
          </cell>
          <cell r="AE6344" t="str">
            <v>JR/THI-015</v>
          </cell>
        </row>
        <row r="6345">
          <cell r="B6345" t="str">
            <v>C9592223</v>
          </cell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O6345">
            <v>124.95699999999999</v>
          </cell>
          <cell r="P6345">
            <v>45084.702118055553</v>
          </cell>
          <cell r="Q6345">
            <v>36.4</v>
          </cell>
          <cell r="R6345">
            <v>21.4</v>
          </cell>
          <cell r="S6345">
            <v>36.6</v>
          </cell>
          <cell r="T6345">
            <v>21.599999999999998</v>
          </cell>
          <cell r="U6345">
            <v>124.923</v>
          </cell>
          <cell r="V6345">
            <v>45085.451249999998</v>
          </cell>
          <cell r="W6345">
            <v>38.1</v>
          </cell>
          <cell r="X6345">
            <v>21.2</v>
          </cell>
          <cell r="Y6345">
            <v>38.300000000000004</v>
          </cell>
          <cell r="Z6345">
            <v>21.4</v>
          </cell>
          <cell r="AA6345">
            <v>124.94</v>
          </cell>
          <cell r="AB6345">
            <v>3.3999999999991815E-2</v>
          </cell>
          <cell r="AC6345">
            <v>-0.2</v>
          </cell>
          <cell r="AD6345">
            <v>-0.2</v>
          </cell>
          <cell r="AE6345" t="str">
            <v>JR/THI-015</v>
          </cell>
        </row>
        <row r="6346">
          <cell r="B6346" t="str">
            <v>C9592224</v>
          </cell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O6346">
            <v>125.99299999999999</v>
          </cell>
          <cell r="P6346">
            <v>45084.702685185184</v>
          </cell>
          <cell r="Q6346">
            <v>36.4</v>
          </cell>
          <cell r="R6346">
            <v>21.4</v>
          </cell>
          <cell r="S6346">
            <v>36.6</v>
          </cell>
          <cell r="T6346">
            <v>21.599999999999998</v>
          </cell>
          <cell r="U6346">
            <v>125.999</v>
          </cell>
          <cell r="V6346">
            <v>45085.451655092591</v>
          </cell>
          <cell r="W6346">
            <v>38.1</v>
          </cell>
          <cell r="X6346">
            <v>21.2</v>
          </cell>
          <cell r="Y6346">
            <v>38.300000000000004</v>
          </cell>
          <cell r="Z6346">
            <v>21.4</v>
          </cell>
          <cell r="AA6346">
            <v>125.996</v>
          </cell>
          <cell r="AB6346">
            <v>6.0000000000002274E-3</v>
          </cell>
          <cell r="AC6346">
            <v>-0.2</v>
          </cell>
          <cell r="AD6346">
            <v>-0.2</v>
          </cell>
          <cell r="AE6346" t="str">
            <v>JR/THI-015</v>
          </cell>
        </row>
        <row r="6347">
          <cell r="B6347" t="str">
            <v>C9592225</v>
          </cell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O6347">
            <v>125.943</v>
          </cell>
          <cell r="P6347">
            <v>45084.703333333331</v>
          </cell>
          <cell r="Q6347">
            <v>36.4</v>
          </cell>
          <cell r="R6347">
            <v>21.4</v>
          </cell>
          <cell r="S6347">
            <v>36.6</v>
          </cell>
          <cell r="T6347">
            <v>21.599999999999998</v>
          </cell>
          <cell r="U6347">
            <v>125.944</v>
          </cell>
          <cell r="V6347">
            <v>45085.452430555553</v>
          </cell>
          <cell r="W6347">
            <v>38.1</v>
          </cell>
          <cell r="X6347">
            <v>21.2</v>
          </cell>
          <cell r="Y6347">
            <v>38.300000000000004</v>
          </cell>
          <cell r="Z6347">
            <v>21.4</v>
          </cell>
          <cell r="AA6347">
            <v>125.9435</v>
          </cell>
          <cell r="AB6347">
            <v>1.0000000000047748E-3</v>
          </cell>
          <cell r="AC6347">
            <v>-0.2</v>
          </cell>
          <cell r="AD6347">
            <v>-0.2</v>
          </cell>
          <cell r="AE6347" t="str">
            <v>JR/THI-015</v>
          </cell>
        </row>
        <row r="6348">
          <cell r="B6348" t="str">
            <v>C9592226</v>
          </cell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O6348">
            <v>125.649</v>
          </cell>
          <cell r="P6348">
            <v>45084.703831018516</v>
          </cell>
          <cell r="Q6348">
            <v>36.4</v>
          </cell>
          <cell r="R6348">
            <v>21.4</v>
          </cell>
          <cell r="S6348">
            <v>36.6</v>
          </cell>
          <cell r="T6348">
            <v>21.599999999999998</v>
          </cell>
          <cell r="U6348">
            <v>125.688</v>
          </cell>
          <cell r="V6348">
            <v>45085.453217592592</v>
          </cell>
          <cell r="W6348">
            <v>38.1</v>
          </cell>
          <cell r="X6348">
            <v>21.2</v>
          </cell>
          <cell r="Y6348">
            <v>38.300000000000004</v>
          </cell>
          <cell r="Z6348">
            <v>21.4</v>
          </cell>
          <cell r="AA6348">
            <v>125.66849999999999</v>
          </cell>
          <cell r="AB6348">
            <v>3.9000000000001478E-2</v>
          </cell>
          <cell r="AC6348">
            <v>-0.2</v>
          </cell>
          <cell r="AD6348">
            <v>-0.2</v>
          </cell>
          <cell r="AE6348" t="str">
            <v>JR/THI-015</v>
          </cell>
        </row>
        <row r="6349">
          <cell r="B6349" t="str">
            <v>C9592227</v>
          </cell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O6349">
            <v>127.32</v>
          </cell>
          <cell r="P6349">
            <v>45084.704155092593</v>
          </cell>
          <cell r="Q6349">
            <v>36.4</v>
          </cell>
          <cell r="R6349">
            <v>21.4</v>
          </cell>
          <cell r="S6349">
            <v>36.6</v>
          </cell>
          <cell r="T6349">
            <v>21.599999999999998</v>
          </cell>
          <cell r="U6349">
            <v>127.318</v>
          </cell>
          <cell r="V6349">
            <v>45085.454062500001</v>
          </cell>
          <cell r="W6349">
            <v>38.1</v>
          </cell>
          <cell r="X6349">
            <v>21.2</v>
          </cell>
          <cell r="Y6349">
            <v>38.300000000000004</v>
          </cell>
          <cell r="Z6349">
            <v>21.4</v>
          </cell>
          <cell r="AA6349">
            <v>127.31899999999999</v>
          </cell>
          <cell r="AB6349">
            <v>1.9999999999953388E-3</v>
          </cell>
          <cell r="AC6349">
            <v>-0.2</v>
          </cell>
          <cell r="AD6349">
            <v>-0.2</v>
          </cell>
          <cell r="AE6349" t="str">
            <v>JR/THI-015</v>
          </cell>
        </row>
        <row r="6350">
          <cell r="B6350" t="str">
            <v>C9592228</v>
          </cell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O6350">
            <v>126.892</v>
          </cell>
          <cell r="P6350">
            <v>45084.705196759256</v>
          </cell>
          <cell r="Q6350">
            <v>36.4</v>
          </cell>
          <cell r="R6350">
            <v>21.4</v>
          </cell>
          <cell r="S6350">
            <v>36.6</v>
          </cell>
          <cell r="T6350">
            <v>21.599999999999998</v>
          </cell>
          <cell r="U6350">
            <v>126.871</v>
          </cell>
          <cell r="V6350">
            <v>45085.454918981479</v>
          </cell>
          <cell r="W6350">
            <v>38.1</v>
          </cell>
          <cell r="X6350">
            <v>21.2</v>
          </cell>
          <cell r="Y6350">
            <v>38.300000000000004</v>
          </cell>
          <cell r="Z6350">
            <v>21.4</v>
          </cell>
          <cell r="AA6350">
            <v>126.88149999999999</v>
          </cell>
          <cell r="AB6350">
            <v>2.1000000000000796E-2</v>
          </cell>
          <cell r="AC6350">
            <v>-0.2</v>
          </cell>
          <cell r="AD6350">
            <v>-0.2</v>
          </cell>
          <cell r="AE6350" t="str">
            <v>JR/THI-015</v>
          </cell>
        </row>
        <row r="6351">
          <cell r="B6351" t="str">
            <v>C9592229</v>
          </cell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O6351">
            <v>123.871</v>
          </cell>
          <cell r="P6351">
            <v>45084.705960648149</v>
          </cell>
          <cell r="Q6351">
            <v>36.4</v>
          </cell>
          <cell r="R6351">
            <v>21.4</v>
          </cell>
          <cell r="S6351">
            <v>36.6</v>
          </cell>
          <cell r="T6351">
            <v>21.599999999999998</v>
          </cell>
          <cell r="U6351">
            <v>123.846</v>
          </cell>
          <cell r="V6351">
            <v>45085.455949074072</v>
          </cell>
          <cell r="W6351">
            <v>38.1</v>
          </cell>
          <cell r="X6351">
            <v>21.2</v>
          </cell>
          <cell r="Y6351">
            <v>38.300000000000004</v>
          </cell>
          <cell r="Z6351">
            <v>21.4</v>
          </cell>
          <cell r="AA6351">
            <v>123.85849999999999</v>
          </cell>
          <cell r="AB6351">
            <v>2.4999999999991473E-2</v>
          </cell>
          <cell r="AC6351">
            <v>-0.2</v>
          </cell>
          <cell r="AD6351">
            <v>-0.2</v>
          </cell>
          <cell r="AE6351" t="str">
            <v>JR/THI-015</v>
          </cell>
        </row>
        <row r="6352">
          <cell r="B6352" t="str">
            <v>C9592230</v>
          </cell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O6352">
            <v>126.589</v>
          </cell>
          <cell r="P6352">
            <v>45084.707060185188</v>
          </cell>
          <cell r="Q6352">
            <v>36.4</v>
          </cell>
          <cell r="R6352">
            <v>21.4</v>
          </cell>
          <cell r="S6352">
            <v>36.6</v>
          </cell>
          <cell r="T6352">
            <v>21.599999999999998</v>
          </cell>
          <cell r="U6352">
            <v>126.62</v>
          </cell>
          <cell r="V6352">
            <v>45085.456319444442</v>
          </cell>
          <cell r="W6352">
            <v>38.1</v>
          </cell>
          <cell r="X6352">
            <v>21.2</v>
          </cell>
          <cell r="Y6352">
            <v>38.300000000000004</v>
          </cell>
          <cell r="Z6352">
            <v>21.4</v>
          </cell>
          <cell r="AA6352">
            <v>126.6045</v>
          </cell>
          <cell r="AB6352">
            <v>3.1000000000005912E-2</v>
          </cell>
          <cell r="AC6352">
            <v>-0.2</v>
          </cell>
          <cell r="AD6352">
            <v>-0.2</v>
          </cell>
          <cell r="AE6352" t="str">
            <v>JR/THI-015</v>
          </cell>
        </row>
        <row r="6353">
          <cell r="B6353" t="str">
            <v>QC 325</v>
          </cell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O6353">
            <v>99.995999999999995</v>
          </cell>
          <cell r="P6353">
            <v>45084.708368055559</v>
          </cell>
          <cell r="Q6353">
            <v>35.799999999999997</v>
          </cell>
          <cell r="R6353">
            <v>22.4</v>
          </cell>
          <cell r="S6353">
            <v>36</v>
          </cell>
          <cell r="T6353">
            <v>22.599999999999998</v>
          </cell>
          <cell r="U6353">
            <v>99.997</v>
          </cell>
          <cell r="V6353">
            <v>45085.456747685188</v>
          </cell>
          <cell r="W6353">
            <v>36.5</v>
          </cell>
          <cell r="X6353">
            <v>21.2</v>
          </cell>
          <cell r="Y6353">
            <v>36.700000000000003</v>
          </cell>
          <cell r="Z6353">
            <v>21.4</v>
          </cell>
          <cell r="AA6353">
            <v>99.996499999999997</v>
          </cell>
          <cell r="AB6353">
            <v>1.0000000000047748E-3</v>
          </cell>
          <cell r="AC6353">
            <v>-0.2</v>
          </cell>
          <cell r="AD6353">
            <v>-0.2</v>
          </cell>
          <cell r="AE6353" t="str">
            <v>JR/THI-015</v>
          </cell>
        </row>
        <row r="6354">
          <cell r="B6354" t="str">
            <v>C9592231</v>
          </cell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O6354">
            <v>124.44199999999999</v>
          </cell>
          <cell r="P6354">
            <v>45084.709641203706</v>
          </cell>
          <cell r="Q6354">
            <v>34.9</v>
          </cell>
          <cell r="R6354">
            <v>22.4</v>
          </cell>
          <cell r="S6354">
            <v>35.1</v>
          </cell>
          <cell r="T6354">
            <v>22.599999999999998</v>
          </cell>
          <cell r="U6354">
            <v>124.455</v>
          </cell>
          <cell r="V6354">
            <v>45085.478206018517</v>
          </cell>
          <cell r="W6354">
            <v>39.799999999999997</v>
          </cell>
          <cell r="X6354">
            <v>22</v>
          </cell>
          <cell r="Y6354">
            <v>40</v>
          </cell>
          <cell r="Z6354">
            <v>22.2</v>
          </cell>
          <cell r="AA6354">
            <v>124.4485</v>
          </cell>
          <cell r="AB6354">
            <v>1.300000000000523E-2</v>
          </cell>
          <cell r="AC6354">
            <v>-0.2</v>
          </cell>
          <cell r="AD6354">
            <v>-0.2</v>
          </cell>
          <cell r="AE6354" t="str">
            <v>JR/THI-015</v>
          </cell>
        </row>
        <row r="6355">
          <cell r="B6355" t="str">
            <v>C9592232</v>
          </cell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O6355">
            <v>125.67100000000001</v>
          </cell>
          <cell r="P6355">
            <v>45084.709756944445</v>
          </cell>
          <cell r="Q6355">
            <v>34.9</v>
          </cell>
          <cell r="R6355">
            <v>22.4</v>
          </cell>
          <cell r="S6355">
            <v>35.1</v>
          </cell>
          <cell r="T6355">
            <v>22.599999999999998</v>
          </cell>
          <cell r="U6355">
            <v>125.63800000000001</v>
          </cell>
          <cell r="V6355">
            <v>45085.479398148149</v>
          </cell>
          <cell r="W6355">
            <v>39.799999999999997</v>
          </cell>
          <cell r="X6355">
            <v>22</v>
          </cell>
          <cell r="Y6355">
            <v>40</v>
          </cell>
          <cell r="Z6355">
            <v>22.2</v>
          </cell>
          <cell r="AA6355">
            <v>125.65450000000001</v>
          </cell>
          <cell r="AB6355">
            <v>3.3000000000001251E-2</v>
          </cell>
          <cell r="AC6355">
            <v>-0.2</v>
          </cell>
          <cell r="AD6355">
            <v>-0.2</v>
          </cell>
          <cell r="AE6355" t="str">
            <v>JR/THI-015</v>
          </cell>
        </row>
        <row r="6356">
          <cell r="B6356" t="str">
            <v>C9592233</v>
          </cell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O6356">
            <v>126.11199999999999</v>
          </cell>
          <cell r="P6356">
            <v>45084.710451388892</v>
          </cell>
          <cell r="Q6356">
            <v>34.9</v>
          </cell>
          <cell r="R6356">
            <v>22.4</v>
          </cell>
          <cell r="S6356">
            <v>35.1</v>
          </cell>
          <cell r="T6356">
            <v>22.599999999999998</v>
          </cell>
          <cell r="U6356">
            <v>126.143</v>
          </cell>
          <cell r="V6356">
            <v>45085.479872685188</v>
          </cell>
          <cell r="W6356">
            <v>39.799999999999997</v>
          </cell>
          <cell r="X6356">
            <v>22</v>
          </cell>
          <cell r="Y6356">
            <v>40</v>
          </cell>
          <cell r="Z6356">
            <v>22.2</v>
          </cell>
          <cell r="AA6356">
            <v>126.1275</v>
          </cell>
          <cell r="AB6356">
            <v>3.1000000000005912E-2</v>
          </cell>
          <cell r="AC6356">
            <v>-0.2</v>
          </cell>
          <cell r="AD6356">
            <v>-0.2</v>
          </cell>
          <cell r="AE6356" t="str">
            <v>JR/THI-015</v>
          </cell>
        </row>
        <row r="6357">
          <cell r="B6357" t="str">
            <v>C9592234</v>
          </cell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O6357">
            <v>126.59699999999999</v>
          </cell>
          <cell r="P6357">
            <v>45084.711701388886</v>
          </cell>
          <cell r="Q6357">
            <v>34.9</v>
          </cell>
          <cell r="R6357">
            <v>22.4</v>
          </cell>
          <cell r="S6357">
            <v>35.1</v>
          </cell>
          <cell r="T6357">
            <v>22.599999999999998</v>
          </cell>
          <cell r="U6357">
            <v>126.619</v>
          </cell>
          <cell r="V6357">
            <v>45085.480300925927</v>
          </cell>
          <cell r="W6357">
            <v>39.799999999999997</v>
          </cell>
          <cell r="X6357">
            <v>22</v>
          </cell>
          <cell r="Y6357">
            <v>40</v>
          </cell>
          <cell r="Z6357">
            <v>22.2</v>
          </cell>
          <cell r="AA6357">
            <v>126.608</v>
          </cell>
          <cell r="AB6357">
            <v>2.2000000000005571E-2</v>
          </cell>
          <cell r="AC6357">
            <v>-0.2</v>
          </cell>
          <cell r="AD6357">
            <v>-0.2</v>
          </cell>
          <cell r="AE6357" t="str">
            <v>JR/THI-015</v>
          </cell>
        </row>
        <row r="6358">
          <cell r="B6358" t="str">
            <v>C9592235</v>
          </cell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O6358">
            <v>125.069</v>
          </cell>
          <cell r="P6358">
            <v>45084.712997685187</v>
          </cell>
          <cell r="Q6358">
            <v>34.9</v>
          </cell>
          <cell r="R6358">
            <v>22.4</v>
          </cell>
          <cell r="S6358">
            <v>35.1</v>
          </cell>
          <cell r="T6358">
            <v>22.599999999999998</v>
          </cell>
          <cell r="U6358">
            <v>125.042</v>
          </cell>
          <cell r="V6358">
            <v>45085.480833333335</v>
          </cell>
          <cell r="W6358">
            <v>39.799999999999997</v>
          </cell>
          <cell r="X6358">
            <v>22</v>
          </cell>
          <cell r="Y6358">
            <v>40</v>
          </cell>
          <cell r="Z6358">
            <v>22.2</v>
          </cell>
          <cell r="AA6358">
            <v>125.05549999999999</v>
          </cell>
          <cell r="AB6358">
            <v>2.7000000000001023E-2</v>
          </cell>
          <cell r="AC6358">
            <v>-0.2</v>
          </cell>
          <cell r="AD6358">
            <v>-0.2</v>
          </cell>
          <cell r="AE6358" t="str">
            <v>JR/THI-015</v>
          </cell>
        </row>
        <row r="6359">
          <cell r="B6359" t="str">
            <v>C9592236</v>
          </cell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O6359">
            <v>124.64100000000001</v>
          </cell>
          <cell r="P6359">
            <v>45084.713553240741</v>
          </cell>
          <cell r="Q6359">
            <v>34.9</v>
          </cell>
          <cell r="R6359">
            <v>22.4</v>
          </cell>
          <cell r="S6359">
            <v>35.1</v>
          </cell>
          <cell r="T6359">
            <v>22.599999999999998</v>
          </cell>
          <cell r="U6359">
            <v>124.624</v>
          </cell>
          <cell r="V6359">
            <v>45085.481342592589</v>
          </cell>
          <cell r="W6359">
            <v>39.799999999999997</v>
          </cell>
          <cell r="X6359">
            <v>22</v>
          </cell>
          <cell r="Y6359">
            <v>40</v>
          </cell>
          <cell r="Z6359">
            <v>22.2</v>
          </cell>
          <cell r="AA6359">
            <v>124.63249999999999</v>
          </cell>
          <cell r="AB6359">
            <v>1.7000000000010118E-2</v>
          </cell>
          <cell r="AC6359">
            <v>-0.2</v>
          </cell>
          <cell r="AD6359">
            <v>-0.2</v>
          </cell>
          <cell r="AE6359" t="str">
            <v>JR/THI-015</v>
          </cell>
        </row>
        <row r="6360">
          <cell r="B6360" t="str">
            <v>C9592237</v>
          </cell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O6360">
            <v>123.664</v>
          </cell>
          <cell r="P6360">
            <v>45084.715624999997</v>
          </cell>
          <cell r="Q6360">
            <v>34.9</v>
          </cell>
          <cell r="R6360">
            <v>22.4</v>
          </cell>
          <cell r="S6360">
            <v>35.1</v>
          </cell>
          <cell r="T6360">
            <v>22.599999999999998</v>
          </cell>
          <cell r="U6360">
            <v>123.661</v>
          </cell>
          <cell r="V6360">
            <v>45085.482002314813</v>
          </cell>
          <cell r="W6360">
            <v>39.799999999999997</v>
          </cell>
          <cell r="X6360">
            <v>22</v>
          </cell>
          <cell r="Y6360">
            <v>40</v>
          </cell>
          <cell r="Z6360">
            <v>22.2</v>
          </cell>
          <cell r="AA6360">
            <v>123.66249999999999</v>
          </cell>
          <cell r="AB6360">
            <v>3.0000000000001137E-3</v>
          </cell>
          <cell r="AC6360">
            <v>-0.2</v>
          </cell>
          <cell r="AD6360">
            <v>-0.2</v>
          </cell>
          <cell r="AE6360" t="str">
            <v>JR/THI-015</v>
          </cell>
        </row>
        <row r="6361">
          <cell r="B6361" t="str">
            <v>C9592238</v>
          </cell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O6361">
            <v>124.53100000000001</v>
          </cell>
          <cell r="P6361">
            <v>45084.716585648152</v>
          </cell>
          <cell r="Q6361">
            <v>34.9</v>
          </cell>
          <cell r="R6361">
            <v>22.4</v>
          </cell>
          <cell r="S6361">
            <v>35.1</v>
          </cell>
          <cell r="T6361">
            <v>22.599999999999998</v>
          </cell>
          <cell r="U6361">
            <v>124.53400000000001</v>
          </cell>
          <cell r="V6361">
            <v>45085.482465277775</v>
          </cell>
          <cell r="W6361">
            <v>39.799999999999997</v>
          </cell>
          <cell r="X6361">
            <v>22</v>
          </cell>
          <cell r="Y6361">
            <v>40</v>
          </cell>
          <cell r="Z6361">
            <v>22.2</v>
          </cell>
          <cell r="AA6361">
            <v>124.5325</v>
          </cell>
          <cell r="AB6361">
            <v>3.0000000000001137E-3</v>
          </cell>
          <cell r="AC6361">
            <v>-0.2</v>
          </cell>
          <cell r="AD6361">
            <v>-0.2</v>
          </cell>
          <cell r="AE6361" t="str">
            <v>JR/THI-015</v>
          </cell>
        </row>
        <row r="6362">
          <cell r="B6362" t="str">
            <v>C9592239</v>
          </cell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O6362">
            <v>122.816</v>
          </cell>
          <cell r="P6362">
            <v>45084.717546354164</v>
          </cell>
          <cell r="Q6362">
            <v>34.9</v>
          </cell>
          <cell r="R6362">
            <v>22.4</v>
          </cell>
          <cell r="S6362">
            <v>35.1</v>
          </cell>
          <cell r="T6362">
            <v>22.599999999999998</v>
          </cell>
          <cell r="U6362">
            <v>122.795</v>
          </cell>
          <cell r="V6362">
            <v>45085.483182870368</v>
          </cell>
          <cell r="W6362">
            <v>39.799999999999997</v>
          </cell>
          <cell r="X6362">
            <v>22</v>
          </cell>
          <cell r="Y6362">
            <v>40</v>
          </cell>
          <cell r="Z6362">
            <v>22.2</v>
          </cell>
          <cell r="AA6362">
            <v>122.80549999999999</v>
          </cell>
          <cell r="AB6362">
            <v>2.1000000000000796E-2</v>
          </cell>
          <cell r="AC6362">
            <v>-0.2</v>
          </cell>
          <cell r="AD6362">
            <v>-0.2</v>
          </cell>
          <cell r="AE6362" t="str">
            <v>JR/THI-015</v>
          </cell>
        </row>
        <row r="6363">
          <cell r="B6363" t="str">
            <v>C9592240</v>
          </cell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O6363">
            <v>121.967</v>
          </cell>
          <cell r="P6363">
            <v>45084.71837962963</v>
          </cell>
          <cell r="Q6363">
            <v>34.9</v>
          </cell>
          <cell r="R6363">
            <v>22.4</v>
          </cell>
          <cell r="S6363">
            <v>35.1</v>
          </cell>
          <cell r="T6363">
            <v>22.599999999999998</v>
          </cell>
          <cell r="U6363">
            <v>121.94799999999999</v>
          </cell>
          <cell r="V6363">
            <v>45085.48364583333</v>
          </cell>
          <cell r="W6363">
            <v>39.799999999999997</v>
          </cell>
          <cell r="X6363">
            <v>22</v>
          </cell>
          <cell r="Y6363">
            <v>40</v>
          </cell>
          <cell r="Z6363">
            <v>22.2</v>
          </cell>
          <cell r="AA6363">
            <v>121.9575</v>
          </cell>
          <cell r="AB6363">
            <v>1.9000000000005457E-2</v>
          </cell>
          <cell r="AC6363">
            <v>-0.2</v>
          </cell>
          <cell r="AD6363">
            <v>-0.2</v>
          </cell>
          <cell r="AE6363" t="str">
            <v>JR/THI-015</v>
          </cell>
        </row>
        <row r="6364">
          <cell r="B6364" t="str">
            <v>C9592241</v>
          </cell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O6364">
            <v>121.79900000000001</v>
          </cell>
          <cell r="P6364">
            <v>45084.719467766205</v>
          </cell>
          <cell r="Q6364">
            <v>34.9</v>
          </cell>
          <cell r="R6364">
            <v>22.4</v>
          </cell>
          <cell r="S6364">
            <v>35.1</v>
          </cell>
          <cell r="T6364">
            <v>22.599999999999998</v>
          </cell>
          <cell r="U6364">
            <v>121.78</v>
          </cell>
          <cell r="V6364">
            <v>45085.484039351853</v>
          </cell>
          <cell r="W6364">
            <v>39.799999999999997</v>
          </cell>
          <cell r="X6364">
            <v>22</v>
          </cell>
          <cell r="Y6364">
            <v>40</v>
          </cell>
          <cell r="Z6364">
            <v>22.2</v>
          </cell>
          <cell r="AA6364">
            <v>121.7895</v>
          </cell>
          <cell r="AB6364">
            <v>1.9000000000005457E-2</v>
          </cell>
          <cell r="AC6364">
            <v>-0.2</v>
          </cell>
          <cell r="AD6364">
            <v>-0.2</v>
          </cell>
          <cell r="AE6364" t="str">
            <v>JR/THI-015</v>
          </cell>
        </row>
        <row r="6365">
          <cell r="B6365" t="str">
            <v>C9592242</v>
          </cell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O6365">
            <v>122.535</v>
          </cell>
          <cell r="P6365">
            <v>45084.722129629627</v>
          </cell>
          <cell r="Q6365">
            <v>34.9</v>
          </cell>
          <cell r="R6365">
            <v>22.4</v>
          </cell>
          <cell r="S6365">
            <v>35.1</v>
          </cell>
          <cell r="T6365">
            <v>22.599999999999998</v>
          </cell>
          <cell r="U6365">
            <v>122.53700000000001</v>
          </cell>
          <cell r="V6365">
            <v>45085.484606481485</v>
          </cell>
          <cell r="W6365">
            <v>39.799999999999997</v>
          </cell>
          <cell r="X6365">
            <v>22</v>
          </cell>
          <cell r="Y6365">
            <v>40</v>
          </cell>
          <cell r="Z6365">
            <v>22.2</v>
          </cell>
          <cell r="AA6365">
            <v>122.536</v>
          </cell>
          <cell r="AB6365">
            <v>2.0000000000095497E-3</v>
          </cell>
          <cell r="AC6365">
            <v>-0.2</v>
          </cell>
          <cell r="AD6365">
            <v>-0.2</v>
          </cell>
          <cell r="AE6365" t="str">
            <v>JR/THI-015</v>
          </cell>
        </row>
        <row r="6366">
          <cell r="B6366" t="str">
            <v>C9592243</v>
          </cell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O6366">
            <v>121.178</v>
          </cell>
          <cell r="P6366">
            <v>45084.723043981481</v>
          </cell>
          <cell r="Q6366">
            <v>34.9</v>
          </cell>
          <cell r="R6366">
            <v>22.4</v>
          </cell>
          <cell r="S6366">
            <v>35.1</v>
          </cell>
          <cell r="T6366">
            <v>22.599999999999998</v>
          </cell>
          <cell r="U6366">
            <v>121.191</v>
          </cell>
          <cell r="V6366">
            <v>45085.485011574077</v>
          </cell>
          <cell r="W6366">
            <v>39.799999999999997</v>
          </cell>
          <cell r="X6366">
            <v>22</v>
          </cell>
          <cell r="Y6366">
            <v>40</v>
          </cell>
          <cell r="Z6366">
            <v>22.2</v>
          </cell>
          <cell r="AA6366">
            <v>121.1845</v>
          </cell>
          <cell r="AB6366">
            <v>1.300000000000523E-2</v>
          </cell>
          <cell r="AC6366">
            <v>-0.2</v>
          </cell>
          <cell r="AD6366">
            <v>-0.2</v>
          </cell>
          <cell r="AE6366" t="str">
            <v>JR/THI-015</v>
          </cell>
        </row>
        <row r="6367">
          <cell r="B6367" t="str">
            <v>C9592244</v>
          </cell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O6367">
            <v>124.131</v>
          </cell>
          <cell r="P6367">
            <v>45084.723761574074</v>
          </cell>
          <cell r="Q6367">
            <v>34.9</v>
          </cell>
          <cell r="R6367">
            <v>22.4</v>
          </cell>
          <cell r="S6367">
            <v>35.1</v>
          </cell>
          <cell r="T6367">
            <v>22.599999999999998</v>
          </cell>
          <cell r="U6367">
            <v>124.137</v>
          </cell>
          <cell r="V6367">
            <v>45085.485381944447</v>
          </cell>
          <cell r="W6367">
            <v>39.799999999999997</v>
          </cell>
          <cell r="X6367">
            <v>22</v>
          </cell>
          <cell r="Y6367">
            <v>40</v>
          </cell>
          <cell r="Z6367">
            <v>22.2</v>
          </cell>
          <cell r="AA6367">
            <v>124.134</v>
          </cell>
          <cell r="AB6367">
            <v>6.0000000000002274E-3</v>
          </cell>
          <cell r="AC6367">
            <v>-0.2</v>
          </cell>
          <cell r="AD6367">
            <v>-0.2</v>
          </cell>
          <cell r="AE6367" t="str">
            <v>JR/THI-015</v>
          </cell>
        </row>
        <row r="6368">
          <cell r="B6368" t="str">
            <v>C9592245</v>
          </cell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O6368">
            <v>123.495</v>
          </cell>
          <cell r="P6368">
            <v>45084.724803240744</v>
          </cell>
          <cell r="Q6368">
            <v>34.9</v>
          </cell>
          <cell r="R6368">
            <v>22.4</v>
          </cell>
          <cell r="S6368">
            <v>35.1</v>
          </cell>
          <cell r="T6368">
            <v>22.599999999999998</v>
          </cell>
          <cell r="U6368">
            <v>123.497</v>
          </cell>
          <cell r="V6368">
            <v>45085.48609953704</v>
          </cell>
          <cell r="W6368">
            <v>39.799999999999997</v>
          </cell>
          <cell r="X6368">
            <v>22</v>
          </cell>
          <cell r="Y6368">
            <v>40</v>
          </cell>
          <cell r="Z6368">
            <v>22.2</v>
          </cell>
          <cell r="AA6368">
            <v>123.49600000000001</v>
          </cell>
          <cell r="AB6368">
            <v>1.9999999999953388E-3</v>
          </cell>
          <cell r="AC6368">
            <v>-0.2</v>
          </cell>
          <cell r="AD6368">
            <v>-0.2</v>
          </cell>
          <cell r="AE6368" t="str">
            <v>JR/THI-015</v>
          </cell>
        </row>
        <row r="6369">
          <cell r="B6369" t="str">
            <v>C9592246</v>
          </cell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O6369">
            <v>125.426</v>
          </cell>
          <cell r="P6369">
            <v>45084.72515046296</v>
          </cell>
          <cell r="Q6369">
            <v>34.9</v>
          </cell>
          <cell r="R6369">
            <v>22.4</v>
          </cell>
          <cell r="S6369">
            <v>35.1</v>
          </cell>
          <cell r="T6369">
            <v>22.599999999999998</v>
          </cell>
          <cell r="U6369">
            <v>125.431</v>
          </cell>
          <cell r="V6369">
            <v>45085.486793981479</v>
          </cell>
          <cell r="W6369">
            <v>39.799999999999997</v>
          </cell>
          <cell r="X6369">
            <v>22</v>
          </cell>
          <cell r="Y6369">
            <v>40</v>
          </cell>
          <cell r="Z6369">
            <v>22.2</v>
          </cell>
          <cell r="AA6369">
            <v>125.4285</v>
          </cell>
          <cell r="AB6369">
            <v>4.9999999999954525E-3</v>
          </cell>
          <cell r="AC6369">
            <v>-0.2</v>
          </cell>
          <cell r="AD6369">
            <v>-0.2</v>
          </cell>
          <cell r="AE6369" t="str">
            <v>JR/THI-015</v>
          </cell>
        </row>
        <row r="6370">
          <cell r="B6370" t="str">
            <v>C9592247</v>
          </cell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O6370">
            <v>122.038</v>
          </cell>
          <cell r="P6370">
            <v>45084.726365740738</v>
          </cell>
          <cell r="Q6370">
            <v>34.9</v>
          </cell>
          <cell r="R6370">
            <v>22.4</v>
          </cell>
          <cell r="S6370">
            <v>35.1</v>
          </cell>
          <cell r="T6370">
            <v>22.599999999999998</v>
          </cell>
          <cell r="U6370">
            <v>122.057</v>
          </cell>
          <cell r="V6370">
            <v>45085.487141203703</v>
          </cell>
          <cell r="W6370">
            <v>39.799999999999997</v>
          </cell>
          <cell r="X6370">
            <v>22</v>
          </cell>
          <cell r="Y6370">
            <v>40</v>
          </cell>
          <cell r="Z6370">
            <v>22.2</v>
          </cell>
          <cell r="AA6370">
            <v>122.0475</v>
          </cell>
          <cell r="AB6370">
            <v>1.9000000000005457E-2</v>
          </cell>
          <cell r="AC6370">
            <v>-0.2</v>
          </cell>
          <cell r="AD6370">
            <v>-0.2</v>
          </cell>
          <cell r="AE6370" t="str">
            <v>JR/THI-015</v>
          </cell>
        </row>
        <row r="6371">
          <cell r="B6371" t="str">
            <v>C9592248</v>
          </cell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O6371">
            <v>124.574</v>
          </cell>
          <cell r="P6371">
            <v>45084.726886574077</v>
          </cell>
          <cell r="Q6371">
            <v>34.9</v>
          </cell>
          <cell r="R6371">
            <v>22.4</v>
          </cell>
          <cell r="S6371">
            <v>35.1</v>
          </cell>
          <cell r="T6371">
            <v>22.599999999999998</v>
          </cell>
          <cell r="U6371">
            <v>124.59</v>
          </cell>
          <cell r="V6371">
            <v>45085.487754629627</v>
          </cell>
          <cell r="W6371">
            <v>39.799999999999997</v>
          </cell>
          <cell r="X6371">
            <v>22</v>
          </cell>
          <cell r="Y6371">
            <v>40</v>
          </cell>
          <cell r="Z6371">
            <v>22.2</v>
          </cell>
          <cell r="AA6371">
            <v>124.58199999999999</v>
          </cell>
          <cell r="AB6371">
            <v>1.6000000000005343E-2</v>
          </cell>
          <cell r="AC6371">
            <v>-0.2</v>
          </cell>
          <cell r="AD6371">
            <v>-0.2</v>
          </cell>
          <cell r="AE6371" t="str">
            <v>JR/THI-015</v>
          </cell>
        </row>
        <row r="6372">
          <cell r="B6372" t="str">
            <v>C9592249</v>
          </cell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O6372">
            <v>124.919</v>
          </cell>
          <cell r="P6372">
            <v>45084.727430555555</v>
          </cell>
          <cell r="Q6372">
            <v>34.9</v>
          </cell>
          <cell r="R6372">
            <v>22.4</v>
          </cell>
          <cell r="S6372">
            <v>35.1</v>
          </cell>
          <cell r="T6372">
            <v>22.599999999999998</v>
          </cell>
          <cell r="U6372">
            <v>124.93300000000001</v>
          </cell>
          <cell r="V6372">
            <v>45085.488206018519</v>
          </cell>
          <cell r="W6372">
            <v>39.799999999999997</v>
          </cell>
          <cell r="X6372">
            <v>22</v>
          </cell>
          <cell r="Y6372">
            <v>40</v>
          </cell>
          <cell r="Z6372">
            <v>22.2</v>
          </cell>
          <cell r="AA6372">
            <v>124.926</v>
          </cell>
          <cell r="AB6372">
            <v>1.4000000000010004E-2</v>
          </cell>
          <cell r="AC6372">
            <v>-0.2</v>
          </cell>
          <cell r="AD6372">
            <v>-0.2</v>
          </cell>
          <cell r="AE6372" t="str">
            <v>JR/THI-015</v>
          </cell>
        </row>
        <row r="6373">
          <cell r="B6373" t="str">
            <v>C9592250</v>
          </cell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O6373">
            <v>124.22499999999999</v>
          </cell>
          <cell r="P6373">
            <v>45084.727847222224</v>
          </cell>
          <cell r="Q6373">
            <v>34.9</v>
          </cell>
          <cell r="R6373">
            <v>22.4</v>
          </cell>
          <cell r="S6373">
            <v>35.1</v>
          </cell>
          <cell r="T6373">
            <v>22.599999999999998</v>
          </cell>
          <cell r="U6373">
            <v>124.223</v>
          </cell>
          <cell r="V6373">
            <v>45085.488726851851</v>
          </cell>
          <cell r="W6373">
            <v>39.799999999999997</v>
          </cell>
          <cell r="X6373">
            <v>22</v>
          </cell>
          <cell r="Y6373">
            <v>40</v>
          </cell>
          <cell r="Z6373">
            <v>22.2</v>
          </cell>
          <cell r="AA6373">
            <v>124.22399999999999</v>
          </cell>
          <cell r="AB6373">
            <v>1.9999999999953388E-3</v>
          </cell>
          <cell r="AC6373">
            <v>-0.2</v>
          </cell>
          <cell r="AD6373">
            <v>-0.2</v>
          </cell>
          <cell r="AE6373" t="str">
            <v>JR/THI-015</v>
          </cell>
        </row>
        <row r="6374">
          <cell r="B6374" t="str">
            <v>QC 326</v>
          </cell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O6374">
            <v>99.995999999999995</v>
          </cell>
          <cell r="P6374">
            <v>45084.729259259257</v>
          </cell>
          <cell r="Q6374">
            <v>36.299999999999997</v>
          </cell>
          <cell r="R6374">
            <v>22.2</v>
          </cell>
          <cell r="S6374">
            <v>36.5</v>
          </cell>
          <cell r="T6374">
            <v>22.4</v>
          </cell>
          <cell r="U6374">
            <v>99.997</v>
          </cell>
          <cell r="V6374">
            <v>45085.48940972222</v>
          </cell>
          <cell r="W6374">
            <v>33.799999999999997</v>
          </cell>
          <cell r="X6374">
            <v>21.4</v>
          </cell>
          <cell r="Y6374">
            <v>34</v>
          </cell>
          <cell r="Z6374">
            <v>21.599999999999998</v>
          </cell>
          <cell r="AA6374">
            <v>99.996499999999997</v>
          </cell>
          <cell r="AB6374">
            <v>1.0000000000047748E-3</v>
          </cell>
          <cell r="AC6374">
            <v>-0.2</v>
          </cell>
          <cell r="AD6374">
            <v>-0.2</v>
          </cell>
          <cell r="AE6374" t="str">
            <v>JR/THI-015</v>
          </cell>
        </row>
        <row r="6375">
          <cell r="B6375" t="str">
            <v>ISO-0011</v>
          </cell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O6375">
            <v>151.32</v>
          </cell>
          <cell r="P6375">
            <v>45085.739305555559</v>
          </cell>
          <cell r="Q6375">
            <v>39.4</v>
          </cell>
          <cell r="R6375">
            <v>23.3</v>
          </cell>
          <cell r="S6375">
            <v>39.6</v>
          </cell>
          <cell r="T6375">
            <v>23.5</v>
          </cell>
          <cell r="U6375">
            <v>151.29599999999999</v>
          </cell>
          <cell r="V6375">
            <v>45086.385520833333</v>
          </cell>
          <cell r="W6375">
            <v>40.299999999999997</v>
          </cell>
          <cell r="X6375">
            <v>20.100000000000001</v>
          </cell>
          <cell r="Y6375">
            <v>40.5</v>
          </cell>
          <cell r="Z6375">
            <v>20.3</v>
          </cell>
          <cell r="AA6375">
            <v>151.30799999999999</v>
          </cell>
          <cell r="AB6375">
            <v>2.4000000000000909E-2</v>
          </cell>
          <cell r="AC6375">
            <v>-0.2</v>
          </cell>
          <cell r="AD6375">
            <v>-0.2</v>
          </cell>
          <cell r="AE6375" t="str">
            <v>JR/THI-015</v>
          </cell>
        </row>
        <row r="6376">
          <cell r="B6376" t="str">
            <v>ISO-0012</v>
          </cell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O6376">
            <v>153.52199999999999</v>
          </cell>
          <cell r="P6376">
            <v>45085.739629629628</v>
          </cell>
          <cell r="Q6376">
            <v>39.4</v>
          </cell>
          <cell r="R6376">
            <v>23.3</v>
          </cell>
          <cell r="S6376">
            <v>39.6</v>
          </cell>
          <cell r="T6376">
            <v>23.5</v>
          </cell>
          <cell r="U6376">
            <v>153.49100000000001</v>
          </cell>
          <cell r="V6376">
            <v>45086.386736111112</v>
          </cell>
          <cell r="W6376">
            <v>40.299999999999997</v>
          </cell>
          <cell r="X6376">
            <v>20.100000000000001</v>
          </cell>
          <cell r="Y6376">
            <v>40.5</v>
          </cell>
          <cell r="Z6376">
            <v>20.3</v>
          </cell>
          <cell r="AA6376">
            <v>153.50650000000002</v>
          </cell>
          <cell r="AB6376">
            <v>3.099999999997749E-2</v>
          </cell>
          <cell r="AC6376">
            <v>-0.2</v>
          </cell>
          <cell r="AD6376">
            <v>-0.2</v>
          </cell>
          <cell r="AE6376" t="str">
            <v>JR/THI-015</v>
          </cell>
        </row>
        <row r="6377">
          <cell r="B6377" t="str">
            <v>ISO-0013</v>
          </cell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O6377">
            <v>152.542</v>
          </cell>
          <cell r="P6377">
            <v>45085.740081018521</v>
          </cell>
          <cell r="Q6377">
            <v>39.4</v>
          </cell>
          <cell r="R6377">
            <v>23.3</v>
          </cell>
          <cell r="S6377">
            <v>39.6</v>
          </cell>
          <cell r="T6377">
            <v>23.5</v>
          </cell>
          <cell r="U6377">
            <v>152.51499999999999</v>
          </cell>
          <cell r="V6377">
            <v>45086.387349537035</v>
          </cell>
          <cell r="W6377">
            <v>40.299999999999997</v>
          </cell>
          <cell r="X6377">
            <v>20.100000000000001</v>
          </cell>
          <cell r="Y6377">
            <v>40.5</v>
          </cell>
          <cell r="Z6377">
            <v>20.3</v>
          </cell>
          <cell r="AA6377">
            <v>152.52850000000001</v>
          </cell>
          <cell r="AB6377">
            <v>2.7000000000015234E-2</v>
          </cell>
          <cell r="AC6377">
            <v>-0.2</v>
          </cell>
          <cell r="AD6377">
            <v>-0.2</v>
          </cell>
          <cell r="AE6377" t="str">
            <v>JR/THI-015</v>
          </cell>
        </row>
        <row r="6378">
          <cell r="B6378" t="str">
            <v>ISO-0014</v>
          </cell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O6378">
            <v>152.69</v>
          </cell>
          <cell r="P6378">
            <v>45085.740497685183</v>
          </cell>
          <cell r="Q6378">
            <v>39.4</v>
          </cell>
          <cell r="R6378">
            <v>23.3</v>
          </cell>
          <cell r="S6378">
            <v>39.6</v>
          </cell>
          <cell r="T6378">
            <v>23.5</v>
          </cell>
          <cell r="U6378">
            <v>152.666</v>
          </cell>
          <cell r="V6378">
            <v>45086.388171296298</v>
          </cell>
          <cell r="W6378">
            <v>40.299999999999997</v>
          </cell>
          <cell r="X6378">
            <v>20.100000000000001</v>
          </cell>
          <cell r="Y6378">
            <v>40.5</v>
          </cell>
          <cell r="Z6378">
            <v>20.3</v>
          </cell>
          <cell r="AA6378">
            <v>152.678</v>
          </cell>
          <cell r="AB6378">
            <v>2.4000000000000909E-2</v>
          </cell>
          <cell r="AC6378">
            <v>-0.2</v>
          </cell>
          <cell r="AD6378">
            <v>-0.2</v>
          </cell>
          <cell r="AE6378" t="str">
            <v>JR/THI-015</v>
          </cell>
        </row>
        <row r="6379">
          <cell r="B6379" t="str">
            <v>ISO-0015</v>
          </cell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O6379">
            <v>150.88999999999999</v>
          </cell>
          <cell r="P6379">
            <v>45085.740937499999</v>
          </cell>
          <cell r="Q6379">
            <v>39.4</v>
          </cell>
          <cell r="R6379">
            <v>23.3</v>
          </cell>
          <cell r="S6379">
            <v>39.6</v>
          </cell>
          <cell r="T6379">
            <v>23.5</v>
          </cell>
          <cell r="U6379">
            <v>150.863</v>
          </cell>
          <cell r="V6379">
            <v>45086.388541666667</v>
          </cell>
          <cell r="W6379">
            <v>40.299999999999997</v>
          </cell>
          <cell r="X6379">
            <v>20.100000000000001</v>
          </cell>
          <cell r="Y6379">
            <v>40.5</v>
          </cell>
          <cell r="Z6379">
            <v>20.3</v>
          </cell>
          <cell r="AA6379">
            <v>150.87649999999999</v>
          </cell>
          <cell r="AB6379">
            <v>2.6999999999986812E-2</v>
          </cell>
          <cell r="AC6379">
            <v>-0.2</v>
          </cell>
          <cell r="AD6379">
            <v>-0.2</v>
          </cell>
          <cell r="AE6379" t="str">
            <v>JR/THI-015</v>
          </cell>
        </row>
        <row r="6380">
          <cell r="B6380" t="str">
            <v>ISO-0016</v>
          </cell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O6380">
            <v>150.94300000000001</v>
          </cell>
          <cell r="P6380">
            <v>45085.741400462961</v>
          </cell>
          <cell r="Q6380">
            <v>39.4</v>
          </cell>
          <cell r="R6380">
            <v>23.3</v>
          </cell>
          <cell r="S6380">
            <v>39.6</v>
          </cell>
          <cell r="T6380">
            <v>23.5</v>
          </cell>
          <cell r="U6380">
            <v>150.922</v>
          </cell>
          <cell r="V6380">
            <v>45086.388935185183</v>
          </cell>
          <cell r="W6380">
            <v>40.299999999999997</v>
          </cell>
          <cell r="X6380">
            <v>20.100000000000001</v>
          </cell>
          <cell r="Y6380">
            <v>40.5</v>
          </cell>
          <cell r="Z6380">
            <v>20.3</v>
          </cell>
          <cell r="AA6380">
            <v>150.9325</v>
          </cell>
          <cell r="AB6380">
            <v>2.1000000000015007E-2</v>
          </cell>
          <cell r="AC6380">
            <v>-0.2</v>
          </cell>
          <cell r="AD6380">
            <v>-0.2</v>
          </cell>
          <cell r="AE6380" t="str">
            <v>JR/THI-015</v>
          </cell>
        </row>
        <row r="6381">
          <cell r="B6381" t="str">
            <v>ISO-0017</v>
          </cell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O6381">
            <v>151.71299999999999</v>
          </cell>
          <cell r="P6381">
            <v>45085.741805555554</v>
          </cell>
          <cell r="Q6381">
            <v>39.4</v>
          </cell>
          <cell r="R6381">
            <v>23.3</v>
          </cell>
          <cell r="S6381">
            <v>39.6</v>
          </cell>
          <cell r="T6381">
            <v>23.5</v>
          </cell>
          <cell r="U6381">
            <v>151.68899999999999</v>
          </cell>
          <cell r="V6381">
            <v>45086.389409722222</v>
          </cell>
          <cell r="W6381">
            <v>40.299999999999997</v>
          </cell>
          <cell r="X6381">
            <v>20.100000000000001</v>
          </cell>
          <cell r="Y6381">
            <v>40.5</v>
          </cell>
          <cell r="Z6381">
            <v>20.3</v>
          </cell>
          <cell r="AA6381">
            <v>151.70099999999999</v>
          </cell>
          <cell r="AB6381">
            <v>2.4000000000000909E-2</v>
          </cell>
          <cell r="AC6381">
            <v>-0.2</v>
          </cell>
          <cell r="AD6381">
            <v>-0.2</v>
          </cell>
          <cell r="AE6381" t="str">
            <v>JR/THI-015</v>
          </cell>
        </row>
        <row r="6382">
          <cell r="B6382" t="str">
            <v>QC 327</v>
          </cell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O6382">
            <v>99.997</v>
          </cell>
          <cell r="P6382">
            <v>45085.742418981485</v>
          </cell>
          <cell r="Q6382">
            <v>37.200000000000003</v>
          </cell>
          <cell r="R6382">
            <v>22.8</v>
          </cell>
          <cell r="S6382">
            <v>37.400000000000006</v>
          </cell>
          <cell r="T6382">
            <v>23</v>
          </cell>
          <cell r="U6382">
            <v>99.997</v>
          </cell>
          <cell r="V6382">
            <v>45086.391122685185</v>
          </cell>
          <cell r="W6382">
            <v>41.3</v>
          </cell>
          <cell r="X6382">
            <v>20.9</v>
          </cell>
          <cell r="Y6382">
            <v>41.5</v>
          </cell>
          <cell r="Z6382">
            <v>21.099999999999998</v>
          </cell>
          <cell r="AA6382">
            <v>99.997</v>
          </cell>
          <cell r="AB6382">
            <v>0</v>
          </cell>
          <cell r="AC6382">
            <v>-0.2</v>
          </cell>
          <cell r="AD6382">
            <v>-0.2</v>
          </cell>
          <cell r="AE6382" t="str">
            <v>JR/THI-015</v>
          </cell>
        </row>
        <row r="6383">
          <cell r="B6383" t="str">
            <v>PU-1563</v>
          </cell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O6383">
            <v>149.90700000000001</v>
          </cell>
          <cell r="P6383">
            <v>45085.743009259262</v>
          </cell>
          <cell r="Q6383">
            <v>38</v>
          </cell>
          <cell r="R6383">
            <v>22.8</v>
          </cell>
          <cell r="S6383">
            <v>38.200000000000003</v>
          </cell>
          <cell r="T6383">
            <v>23</v>
          </cell>
          <cell r="U6383">
            <v>149.904</v>
          </cell>
          <cell r="V6383">
            <v>45086.396006944444</v>
          </cell>
          <cell r="W6383">
            <v>38</v>
          </cell>
          <cell r="X6383">
            <v>21</v>
          </cell>
          <cell r="Y6383">
            <v>38.200000000000003</v>
          </cell>
          <cell r="Z6383">
            <v>21.2</v>
          </cell>
          <cell r="AA6383">
            <v>149.90550000000002</v>
          </cell>
          <cell r="AB6383">
            <v>3.0000000000143245E-3</v>
          </cell>
          <cell r="AC6383">
            <v>-0.2</v>
          </cell>
          <cell r="AD6383">
            <v>-0.2</v>
          </cell>
          <cell r="AE6383" t="str">
            <v>JR/THI-015</v>
          </cell>
        </row>
        <row r="6384">
          <cell r="B6384" t="str">
            <v>PU-1564</v>
          </cell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O6384">
            <v>153.209</v>
          </cell>
          <cell r="P6384">
            <v>45085.74359953704</v>
          </cell>
          <cell r="Q6384">
            <v>38</v>
          </cell>
          <cell r="R6384">
            <v>22.8</v>
          </cell>
          <cell r="S6384">
            <v>38.200000000000003</v>
          </cell>
          <cell r="T6384">
            <v>23</v>
          </cell>
          <cell r="U6384">
            <v>153.21799999999999</v>
          </cell>
          <cell r="V6384">
            <v>45086.396643518521</v>
          </cell>
          <cell r="W6384">
            <v>38</v>
          </cell>
          <cell r="X6384">
            <v>21</v>
          </cell>
          <cell r="Y6384">
            <v>38.200000000000003</v>
          </cell>
          <cell r="Z6384">
            <v>21.2</v>
          </cell>
          <cell r="AA6384">
            <v>153.21350000000001</v>
          </cell>
          <cell r="AB6384">
            <v>8.9999999999861302E-3</v>
          </cell>
          <cell r="AC6384">
            <v>-0.2</v>
          </cell>
          <cell r="AD6384">
            <v>-0.2</v>
          </cell>
          <cell r="AE6384" t="str">
            <v>JR/THI-015</v>
          </cell>
        </row>
        <row r="6385">
          <cell r="B6385" t="str">
            <v>PU-1565</v>
          </cell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O6385">
            <v>151.89599999999999</v>
          </cell>
          <cell r="P6385">
            <v>45085.74422453704</v>
          </cell>
          <cell r="Q6385">
            <v>38</v>
          </cell>
          <cell r="R6385">
            <v>22.8</v>
          </cell>
          <cell r="S6385">
            <v>38.200000000000003</v>
          </cell>
          <cell r="T6385">
            <v>23</v>
          </cell>
          <cell r="U6385">
            <v>151.892</v>
          </cell>
          <cell r="V6385">
            <v>45086.397430555553</v>
          </cell>
          <cell r="W6385">
            <v>38</v>
          </cell>
          <cell r="X6385">
            <v>21</v>
          </cell>
          <cell r="Y6385">
            <v>38.200000000000003</v>
          </cell>
          <cell r="Z6385">
            <v>21.2</v>
          </cell>
          <cell r="AA6385">
            <v>151.89400000000001</v>
          </cell>
          <cell r="AB6385">
            <v>3.9999999999906777E-3</v>
          </cell>
          <cell r="AC6385">
            <v>-0.2</v>
          </cell>
          <cell r="AD6385">
            <v>-0.2</v>
          </cell>
          <cell r="AE6385" t="str">
            <v>JR/THI-015</v>
          </cell>
        </row>
        <row r="6386">
          <cell r="B6386" t="str">
            <v>PU-1566</v>
          </cell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O6386">
            <v>152.72800000000001</v>
          </cell>
          <cell r="P6386">
            <v>45085.744699074072</v>
          </cell>
          <cell r="Q6386">
            <v>38</v>
          </cell>
          <cell r="R6386">
            <v>22.8</v>
          </cell>
          <cell r="S6386">
            <v>38.200000000000003</v>
          </cell>
          <cell r="T6386">
            <v>23</v>
          </cell>
          <cell r="U6386">
            <v>152.727</v>
          </cell>
          <cell r="V6386">
            <v>45086.398414351854</v>
          </cell>
          <cell r="W6386">
            <v>38</v>
          </cell>
          <cell r="X6386">
            <v>21</v>
          </cell>
          <cell r="Y6386">
            <v>38.200000000000003</v>
          </cell>
          <cell r="Z6386">
            <v>21.2</v>
          </cell>
          <cell r="AA6386">
            <v>152.72750000000002</v>
          </cell>
          <cell r="AB6386">
            <v>1.0000000000047748E-3</v>
          </cell>
          <cell r="AC6386">
            <v>-0.2</v>
          </cell>
          <cell r="AD6386">
            <v>-0.2</v>
          </cell>
          <cell r="AE6386" t="str">
            <v>JR/THI-015</v>
          </cell>
        </row>
        <row r="6387">
          <cell r="B6387" t="str">
            <v>PU-1567</v>
          </cell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O6387">
            <v>151.57400000000001</v>
          </cell>
          <cell r="P6387">
            <v>45085.745150462964</v>
          </cell>
          <cell r="Q6387">
            <v>38</v>
          </cell>
          <cell r="R6387">
            <v>22.8</v>
          </cell>
          <cell r="S6387">
            <v>38.200000000000003</v>
          </cell>
          <cell r="T6387">
            <v>23</v>
          </cell>
          <cell r="U6387">
            <v>151.566</v>
          </cell>
          <cell r="V6387">
            <v>45086.399571759262</v>
          </cell>
          <cell r="W6387">
            <v>38</v>
          </cell>
          <cell r="X6387">
            <v>21</v>
          </cell>
          <cell r="Y6387">
            <v>38.200000000000003</v>
          </cell>
          <cell r="Z6387">
            <v>21.2</v>
          </cell>
          <cell r="AA6387">
            <v>151.57</v>
          </cell>
          <cell r="AB6387">
            <v>8.0000000000097771E-3</v>
          </cell>
          <cell r="AC6387">
            <v>-0.2</v>
          </cell>
          <cell r="AD6387">
            <v>-0.2</v>
          </cell>
          <cell r="AE6387" t="str">
            <v>JR/THI-015</v>
          </cell>
        </row>
        <row r="6388">
          <cell r="B6388" t="str">
            <v>QC 328</v>
          </cell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O6388">
            <v>99.995999999999995</v>
          </cell>
          <cell r="P6388">
            <v>45085.74560185185</v>
          </cell>
          <cell r="Q6388">
            <v>38.700000000000003</v>
          </cell>
          <cell r="R6388">
            <v>23.2</v>
          </cell>
          <cell r="S6388">
            <v>38.900000000000006</v>
          </cell>
          <cell r="T6388">
            <v>23.4</v>
          </cell>
          <cell r="U6388">
            <v>99.995999999999995</v>
          </cell>
          <cell r="V6388">
            <v>45086.402083333334</v>
          </cell>
          <cell r="W6388">
            <v>37.6</v>
          </cell>
          <cell r="X6388">
            <v>20.9</v>
          </cell>
          <cell r="Y6388">
            <v>37.800000000000004</v>
          </cell>
          <cell r="Z6388">
            <v>21.099999999999998</v>
          </cell>
          <cell r="AA6388">
            <v>99.995999999999995</v>
          </cell>
          <cell r="AB6388">
            <v>0</v>
          </cell>
          <cell r="AC6388">
            <v>-0.2</v>
          </cell>
          <cell r="AD6388">
            <v>-0.2</v>
          </cell>
          <cell r="AE6388" t="str">
            <v>JR/THI-015</v>
          </cell>
        </row>
        <row r="6389">
          <cell r="B6389" t="str">
            <v>C9592351</v>
          </cell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O6389">
            <v>125.959</v>
          </cell>
          <cell r="P6389">
            <v>45086.577141203707</v>
          </cell>
          <cell r="Q6389">
            <v>44.2</v>
          </cell>
          <cell r="R6389">
            <v>21.6</v>
          </cell>
          <cell r="S6389">
            <v>44.400000000000006</v>
          </cell>
          <cell r="T6389">
            <v>21.8</v>
          </cell>
          <cell r="U6389">
            <v>125.94799999999999</v>
          </cell>
          <cell r="V6389">
            <v>45086.651435185187</v>
          </cell>
          <cell r="W6389">
            <v>39.200000000000003</v>
          </cell>
          <cell r="X6389">
            <v>22.5</v>
          </cell>
          <cell r="Y6389">
            <v>39.400000000000006</v>
          </cell>
          <cell r="Z6389">
            <v>22.7</v>
          </cell>
          <cell r="AA6389">
            <v>125.95349999999999</v>
          </cell>
          <cell r="AB6389">
            <v>1.1000000000009891E-2</v>
          </cell>
          <cell r="AC6389">
            <v>-0.2</v>
          </cell>
          <cell r="AD6389">
            <v>-0.2</v>
          </cell>
          <cell r="AE6389" t="str">
            <v>JR/THI-015</v>
          </cell>
        </row>
        <row r="6390">
          <cell r="B6390" t="str">
            <v>C9592352</v>
          </cell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O6390">
            <v>123.999</v>
          </cell>
          <cell r="P6390">
            <v>45086.592002314814</v>
          </cell>
          <cell r="Q6390">
            <v>44.2</v>
          </cell>
          <cell r="R6390">
            <v>21.6</v>
          </cell>
          <cell r="S6390">
            <v>44.400000000000006</v>
          </cell>
          <cell r="T6390">
            <v>21.8</v>
          </cell>
          <cell r="U6390">
            <v>123.998</v>
          </cell>
          <cell r="V6390">
            <v>45086.653217592589</v>
          </cell>
          <cell r="W6390">
            <v>39.200000000000003</v>
          </cell>
          <cell r="X6390">
            <v>22.5</v>
          </cell>
          <cell r="Y6390">
            <v>39.400000000000006</v>
          </cell>
          <cell r="Z6390">
            <v>22.7</v>
          </cell>
          <cell r="AA6390">
            <v>123.99850000000001</v>
          </cell>
          <cell r="AB6390">
            <v>9.9999999999056399E-4</v>
          </cell>
          <cell r="AC6390">
            <v>-0.2</v>
          </cell>
          <cell r="AD6390">
            <v>-0.2</v>
          </cell>
          <cell r="AE6390" t="str">
            <v>JR/THI-015</v>
          </cell>
        </row>
        <row r="6391">
          <cell r="B6391" t="str">
            <v>C9592353</v>
          </cell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O6391">
            <v>125.182</v>
          </cell>
          <cell r="P6391">
            <v>45086.592245370368</v>
          </cell>
          <cell r="Q6391">
            <v>44.2</v>
          </cell>
          <cell r="R6391">
            <v>21.6</v>
          </cell>
          <cell r="S6391">
            <v>44.400000000000006</v>
          </cell>
          <cell r="T6391">
            <v>21.8</v>
          </cell>
          <cell r="U6391">
            <v>125.227</v>
          </cell>
          <cell r="V6391">
            <v>45086.654537037037</v>
          </cell>
          <cell r="W6391">
            <v>39.200000000000003</v>
          </cell>
          <cell r="X6391">
            <v>22.5</v>
          </cell>
          <cell r="Y6391">
            <v>39.400000000000006</v>
          </cell>
          <cell r="Z6391">
            <v>22.7</v>
          </cell>
          <cell r="AA6391">
            <v>125.2045</v>
          </cell>
          <cell r="AB6391">
            <v>4.5000000000001705E-2</v>
          </cell>
          <cell r="AC6391">
            <v>-0.2</v>
          </cell>
          <cell r="AD6391">
            <v>-0.2</v>
          </cell>
          <cell r="AE6391" t="str">
            <v>JR/THI-015</v>
          </cell>
        </row>
        <row r="6392">
          <cell r="B6392" t="str">
            <v>C9592354</v>
          </cell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O6392">
            <v>124.238</v>
          </cell>
          <cell r="P6392">
            <v>45086.592557870368</v>
          </cell>
          <cell r="Q6392">
            <v>44.2</v>
          </cell>
          <cell r="R6392">
            <v>21.6</v>
          </cell>
          <cell r="S6392">
            <v>44.400000000000006</v>
          </cell>
          <cell r="T6392">
            <v>21.8</v>
          </cell>
          <cell r="U6392">
            <v>124.24299999999999</v>
          </cell>
          <cell r="V6392">
            <v>45086.655011574076</v>
          </cell>
          <cell r="W6392">
            <v>39.200000000000003</v>
          </cell>
          <cell r="X6392">
            <v>22.5</v>
          </cell>
          <cell r="Y6392">
            <v>39.400000000000006</v>
          </cell>
          <cell r="Z6392">
            <v>22.7</v>
          </cell>
          <cell r="AA6392">
            <v>124.2405</v>
          </cell>
          <cell r="AB6392">
            <v>4.9999999999954525E-3</v>
          </cell>
          <cell r="AC6392">
            <v>-0.2</v>
          </cell>
          <cell r="AD6392">
            <v>-0.2</v>
          </cell>
          <cell r="AE6392" t="str">
            <v>JR/THI-015</v>
          </cell>
        </row>
        <row r="6393">
          <cell r="B6393" t="str">
            <v>C9592355</v>
          </cell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O6393">
            <v>127.408</v>
          </cell>
          <cell r="P6393">
            <v>45086.592835648145</v>
          </cell>
          <cell r="Q6393">
            <v>44.2</v>
          </cell>
          <cell r="R6393">
            <v>21.6</v>
          </cell>
          <cell r="S6393">
            <v>44.400000000000006</v>
          </cell>
          <cell r="T6393">
            <v>21.8</v>
          </cell>
          <cell r="U6393">
            <v>127.41</v>
          </cell>
          <cell r="V6393">
            <v>45086.655624999999</v>
          </cell>
          <cell r="W6393">
            <v>39.200000000000003</v>
          </cell>
          <cell r="X6393">
            <v>22.5</v>
          </cell>
          <cell r="Y6393">
            <v>39.400000000000006</v>
          </cell>
          <cell r="Z6393">
            <v>22.7</v>
          </cell>
          <cell r="AA6393">
            <v>127.40899999999999</v>
          </cell>
          <cell r="AB6393">
            <v>1.9999999999953388E-3</v>
          </cell>
          <cell r="AC6393">
            <v>-0.2</v>
          </cell>
          <cell r="AD6393">
            <v>-0.2</v>
          </cell>
          <cell r="AE6393" t="str">
            <v>JR/THI-015</v>
          </cell>
        </row>
        <row r="6394">
          <cell r="B6394" t="str">
            <v>C9592356</v>
          </cell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O6394">
            <v>126.36499999999999</v>
          </cell>
          <cell r="P6394">
            <v>45086.593171296299</v>
          </cell>
          <cell r="Q6394">
            <v>44.2</v>
          </cell>
          <cell r="R6394">
            <v>21.6</v>
          </cell>
          <cell r="S6394">
            <v>44.400000000000006</v>
          </cell>
          <cell r="T6394">
            <v>21.8</v>
          </cell>
          <cell r="U6394">
            <v>126.34</v>
          </cell>
          <cell r="V6394">
            <v>45086.658078703702</v>
          </cell>
          <cell r="W6394">
            <v>39.200000000000003</v>
          </cell>
          <cell r="X6394">
            <v>22.5</v>
          </cell>
          <cell r="Y6394">
            <v>39.400000000000006</v>
          </cell>
          <cell r="Z6394">
            <v>22.7</v>
          </cell>
          <cell r="AA6394">
            <v>126.35249999999999</v>
          </cell>
          <cell r="AB6394">
            <v>2.4999999999991473E-2</v>
          </cell>
          <cell r="AC6394">
            <v>-0.2</v>
          </cell>
          <cell r="AD6394">
            <v>-0.2</v>
          </cell>
          <cell r="AE6394" t="str">
            <v>JR/THI-015</v>
          </cell>
        </row>
        <row r="6395">
          <cell r="B6395" t="str">
            <v>C9592357</v>
          </cell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O6395">
            <v>127.279</v>
          </cell>
          <cell r="P6395">
            <v>45086.5937037037</v>
          </cell>
          <cell r="Q6395">
            <v>44.2</v>
          </cell>
          <cell r="R6395">
            <v>21.6</v>
          </cell>
          <cell r="S6395">
            <v>44.400000000000006</v>
          </cell>
          <cell r="T6395">
            <v>21.8</v>
          </cell>
          <cell r="U6395">
            <v>127.241</v>
          </cell>
          <cell r="V6395">
            <v>45086.659085648149</v>
          </cell>
          <cell r="W6395">
            <v>39.200000000000003</v>
          </cell>
          <cell r="X6395">
            <v>22.5</v>
          </cell>
          <cell r="Y6395">
            <v>39.400000000000006</v>
          </cell>
          <cell r="Z6395">
            <v>22.7</v>
          </cell>
          <cell r="AA6395">
            <v>127.25999999999999</v>
          </cell>
          <cell r="AB6395">
            <v>3.7999999999996703E-2</v>
          </cell>
          <cell r="AC6395">
            <v>-0.2</v>
          </cell>
          <cell r="AD6395">
            <v>-0.2</v>
          </cell>
          <cell r="AE6395" t="str">
            <v>JR/THI-015</v>
          </cell>
        </row>
        <row r="6396">
          <cell r="B6396" t="str">
            <v>C9592358</v>
          </cell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O6396">
            <v>125.414</v>
          </cell>
          <cell r="P6396">
            <v>45086.5940162037</v>
          </cell>
          <cell r="Q6396">
            <v>44.2</v>
          </cell>
          <cell r="R6396">
            <v>21.6</v>
          </cell>
          <cell r="S6396">
            <v>44.400000000000006</v>
          </cell>
          <cell r="T6396">
            <v>21.8</v>
          </cell>
          <cell r="U6396">
            <v>125.417</v>
          </cell>
          <cell r="V6396">
            <v>45086.659699074073</v>
          </cell>
          <cell r="W6396">
            <v>39.200000000000003</v>
          </cell>
          <cell r="X6396">
            <v>22.5</v>
          </cell>
          <cell r="Y6396">
            <v>39.400000000000006</v>
          </cell>
          <cell r="Z6396">
            <v>22.7</v>
          </cell>
          <cell r="AA6396">
            <v>125.41550000000001</v>
          </cell>
          <cell r="AB6396">
            <v>3.0000000000001137E-3</v>
          </cell>
          <cell r="AC6396">
            <v>-0.2</v>
          </cell>
          <cell r="AD6396">
            <v>-0.2</v>
          </cell>
          <cell r="AE6396" t="str">
            <v>JR/THI-015</v>
          </cell>
        </row>
        <row r="6397">
          <cell r="B6397" t="str">
            <v>C9592359</v>
          </cell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O6397">
            <v>127.825</v>
          </cell>
          <cell r="P6397">
            <v>45086.594317129631</v>
          </cell>
          <cell r="Q6397">
            <v>44.2</v>
          </cell>
          <cell r="R6397">
            <v>21.6</v>
          </cell>
          <cell r="S6397">
            <v>44.400000000000006</v>
          </cell>
          <cell r="T6397">
            <v>21.8</v>
          </cell>
          <cell r="U6397">
            <v>127.827</v>
          </cell>
          <cell r="V6397">
            <v>45086.660370370373</v>
          </cell>
          <cell r="W6397">
            <v>39.200000000000003</v>
          </cell>
          <cell r="X6397">
            <v>22.5</v>
          </cell>
          <cell r="Y6397">
            <v>39.400000000000006</v>
          </cell>
          <cell r="Z6397">
            <v>22.7</v>
          </cell>
          <cell r="AA6397">
            <v>127.82599999999999</v>
          </cell>
          <cell r="AB6397">
            <v>1.9999999999953388E-3</v>
          </cell>
          <cell r="AC6397">
            <v>-0.2</v>
          </cell>
          <cell r="AD6397">
            <v>-0.2</v>
          </cell>
          <cell r="AE6397" t="str">
            <v>JR/THI-015</v>
          </cell>
        </row>
        <row r="6398">
          <cell r="B6398" t="str">
            <v>C9592360</v>
          </cell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O6398">
            <v>125.583</v>
          </cell>
          <cell r="P6398">
            <v>45086.595729166664</v>
          </cell>
          <cell r="Q6398">
            <v>44.2</v>
          </cell>
          <cell r="R6398">
            <v>21.6</v>
          </cell>
          <cell r="S6398">
            <v>44.400000000000006</v>
          </cell>
          <cell r="T6398">
            <v>21.8</v>
          </cell>
          <cell r="U6398">
            <v>125.568</v>
          </cell>
          <cell r="V6398">
            <v>45086.661307870374</v>
          </cell>
          <cell r="W6398">
            <v>39.200000000000003</v>
          </cell>
          <cell r="X6398">
            <v>22.5</v>
          </cell>
          <cell r="Y6398">
            <v>39.400000000000006</v>
          </cell>
          <cell r="Z6398">
            <v>22.7</v>
          </cell>
          <cell r="AA6398">
            <v>125.57550000000001</v>
          </cell>
          <cell r="AB6398">
            <v>1.5000000000000568E-2</v>
          </cell>
          <cell r="AC6398">
            <v>-0.2</v>
          </cell>
          <cell r="AD6398">
            <v>-0.2</v>
          </cell>
          <cell r="AE6398" t="str">
            <v>JR/THI-015</v>
          </cell>
        </row>
        <row r="6399">
          <cell r="B6399" t="str">
            <v>C9592361</v>
          </cell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O6399">
            <v>127.51900000000001</v>
          </cell>
          <cell r="P6399">
            <v>45086.596006944441</v>
          </cell>
          <cell r="Q6399">
            <v>44.2</v>
          </cell>
          <cell r="R6399">
            <v>21.6</v>
          </cell>
          <cell r="S6399">
            <v>44.400000000000006</v>
          </cell>
          <cell r="T6399">
            <v>21.8</v>
          </cell>
          <cell r="U6399">
            <v>127.521</v>
          </cell>
          <cell r="V6399">
            <v>45086.661851851852</v>
          </cell>
          <cell r="W6399">
            <v>39.200000000000003</v>
          </cell>
          <cell r="X6399">
            <v>22.5</v>
          </cell>
          <cell r="Y6399">
            <v>39.400000000000006</v>
          </cell>
          <cell r="Z6399">
            <v>22.7</v>
          </cell>
          <cell r="AA6399">
            <v>127.52000000000001</v>
          </cell>
          <cell r="AB6399">
            <v>1.9999999999953388E-3</v>
          </cell>
          <cell r="AC6399">
            <v>-0.2</v>
          </cell>
          <cell r="AD6399">
            <v>-0.2</v>
          </cell>
          <cell r="AE6399" t="str">
            <v>JR/THI-015</v>
          </cell>
        </row>
        <row r="6400">
          <cell r="B6400" t="str">
            <v>C9592362</v>
          </cell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O6400">
            <v>125.10899999999999</v>
          </cell>
          <cell r="P6400">
            <v>45086.596342592595</v>
          </cell>
          <cell r="Q6400">
            <v>44.2</v>
          </cell>
          <cell r="R6400">
            <v>21.6</v>
          </cell>
          <cell r="S6400">
            <v>44.400000000000006</v>
          </cell>
          <cell r="T6400">
            <v>21.8</v>
          </cell>
          <cell r="U6400">
            <v>125.077</v>
          </cell>
          <cell r="V6400">
            <v>45086.663032407407</v>
          </cell>
          <cell r="W6400">
            <v>39.200000000000003</v>
          </cell>
          <cell r="X6400">
            <v>22.5</v>
          </cell>
          <cell r="Y6400">
            <v>39.400000000000006</v>
          </cell>
          <cell r="Z6400">
            <v>22.7</v>
          </cell>
          <cell r="AA6400">
            <v>125.09299999999999</v>
          </cell>
          <cell r="AB6400">
            <v>3.1999999999996476E-2</v>
          </cell>
          <cell r="AC6400">
            <v>-0.2</v>
          </cell>
          <cell r="AD6400">
            <v>-0.2</v>
          </cell>
          <cell r="AE6400" t="str">
            <v>JR/THI-015</v>
          </cell>
        </row>
        <row r="6401">
          <cell r="B6401" t="str">
            <v>C9592363</v>
          </cell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O6401">
            <v>128.78700000000001</v>
          </cell>
          <cell r="P6401">
            <v>45086.596875000003</v>
          </cell>
          <cell r="Q6401">
            <v>44.2</v>
          </cell>
          <cell r="R6401">
            <v>21.6</v>
          </cell>
          <cell r="S6401">
            <v>44.400000000000006</v>
          </cell>
          <cell r="T6401">
            <v>21.8</v>
          </cell>
          <cell r="U6401">
            <v>128.785</v>
          </cell>
          <cell r="V6401">
            <v>45086.664317129631</v>
          </cell>
          <cell r="W6401">
            <v>39.200000000000003</v>
          </cell>
          <cell r="X6401">
            <v>22.5</v>
          </cell>
          <cell r="Y6401">
            <v>39.400000000000006</v>
          </cell>
          <cell r="Z6401">
            <v>22.7</v>
          </cell>
          <cell r="AA6401">
            <v>128.786</v>
          </cell>
          <cell r="AB6401">
            <v>2.0000000000095497E-3</v>
          </cell>
          <cell r="AC6401">
            <v>-0.2</v>
          </cell>
          <cell r="AD6401">
            <v>-0.2</v>
          </cell>
          <cell r="AE6401" t="str">
            <v>JR/THI-015</v>
          </cell>
        </row>
        <row r="6402">
          <cell r="B6402" t="str">
            <v>C9592364</v>
          </cell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O6402">
            <v>129.19</v>
          </cell>
          <cell r="P6402">
            <v>45086.59715277778</v>
          </cell>
          <cell r="Q6402">
            <v>44.2</v>
          </cell>
          <cell r="R6402">
            <v>21.6</v>
          </cell>
          <cell r="S6402">
            <v>44.400000000000006</v>
          </cell>
          <cell r="T6402">
            <v>21.8</v>
          </cell>
          <cell r="U6402">
            <v>129.16399999999999</v>
          </cell>
          <cell r="V6402">
            <v>45086.664837962962</v>
          </cell>
          <cell r="W6402">
            <v>39.200000000000003</v>
          </cell>
          <cell r="X6402">
            <v>22.5</v>
          </cell>
          <cell r="Y6402">
            <v>39.400000000000006</v>
          </cell>
          <cell r="Z6402">
            <v>22.7</v>
          </cell>
          <cell r="AA6402">
            <v>129.17699999999999</v>
          </cell>
          <cell r="AB6402">
            <v>2.6000000000010459E-2</v>
          </cell>
          <cell r="AC6402">
            <v>-0.2</v>
          </cell>
          <cell r="AD6402">
            <v>-0.2</v>
          </cell>
          <cell r="AE6402" t="str">
            <v>JR/THI-015</v>
          </cell>
        </row>
        <row r="6403">
          <cell r="B6403" t="str">
            <v>C9592365</v>
          </cell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O6403">
            <v>129.429</v>
          </cell>
          <cell r="P6403">
            <v>45086.597488425927</v>
          </cell>
          <cell r="Q6403">
            <v>44.2</v>
          </cell>
          <cell r="R6403">
            <v>21.6</v>
          </cell>
          <cell r="S6403">
            <v>44.400000000000006</v>
          </cell>
          <cell r="T6403">
            <v>21.8</v>
          </cell>
          <cell r="U6403">
            <v>129.399</v>
          </cell>
          <cell r="V6403">
            <v>45086.666388888887</v>
          </cell>
          <cell r="W6403">
            <v>39.200000000000003</v>
          </cell>
          <cell r="X6403">
            <v>22.5</v>
          </cell>
          <cell r="Y6403">
            <v>39.400000000000006</v>
          </cell>
          <cell r="Z6403">
            <v>22.7</v>
          </cell>
          <cell r="AA6403">
            <v>129.41399999999999</v>
          </cell>
          <cell r="AB6403">
            <v>3.0000000000001137E-2</v>
          </cell>
          <cell r="AC6403">
            <v>-0.2</v>
          </cell>
          <cell r="AD6403">
            <v>-0.2</v>
          </cell>
          <cell r="AE6403" t="str">
            <v>JR/THI-015</v>
          </cell>
        </row>
        <row r="6404">
          <cell r="B6404" t="str">
            <v>C9592366</v>
          </cell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O6404">
            <v>127.762</v>
          </cell>
          <cell r="P6404">
            <v>45086.598067129627</v>
          </cell>
          <cell r="Q6404">
            <v>44.2</v>
          </cell>
          <cell r="R6404">
            <v>21.6</v>
          </cell>
          <cell r="S6404">
            <v>44.400000000000006</v>
          </cell>
          <cell r="T6404">
            <v>21.8</v>
          </cell>
          <cell r="U6404">
            <v>127.785</v>
          </cell>
          <cell r="V6404">
            <v>45086.66679398148</v>
          </cell>
          <cell r="W6404">
            <v>39.200000000000003</v>
          </cell>
          <cell r="X6404">
            <v>22.5</v>
          </cell>
          <cell r="Y6404">
            <v>39.400000000000006</v>
          </cell>
          <cell r="Z6404">
            <v>22.7</v>
          </cell>
          <cell r="AA6404">
            <v>127.7735</v>
          </cell>
          <cell r="AB6404">
            <v>2.2999999999996135E-2</v>
          </cell>
          <cell r="AC6404">
            <v>-0.2</v>
          </cell>
          <cell r="AD6404">
            <v>-0.2</v>
          </cell>
          <cell r="AE6404" t="str">
            <v>JR/THI-015</v>
          </cell>
        </row>
        <row r="6405">
          <cell r="B6405" t="str">
            <v>C9592367</v>
          </cell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O6405">
            <v>125.678</v>
          </cell>
          <cell r="P6405">
            <v>45086.600717592592</v>
          </cell>
          <cell r="Q6405">
            <v>44.2</v>
          </cell>
          <cell r="R6405">
            <v>21.6</v>
          </cell>
          <cell r="S6405">
            <v>44.400000000000006</v>
          </cell>
          <cell r="T6405">
            <v>21.8</v>
          </cell>
          <cell r="U6405">
            <v>125.69499999999999</v>
          </cell>
          <cell r="V6405">
            <v>45086.667372685188</v>
          </cell>
          <cell r="W6405">
            <v>39.200000000000003</v>
          </cell>
          <cell r="X6405">
            <v>22.5</v>
          </cell>
          <cell r="Y6405">
            <v>39.400000000000006</v>
          </cell>
          <cell r="Z6405">
            <v>22.7</v>
          </cell>
          <cell r="AA6405">
            <v>125.6865</v>
          </cell>
          <cell r="AB6405">
            <v>1.6999999999995907E-2</v>
          </cell>
          <cell r="AC6405">
            <v>-0.2</v>
          </cell>
          <cell r="AD6405">
            <v>-0.2</v>
          </cell>
          <cell r="AE6405" t="str">
            <v>JR/THI-015</v>
          </cell>
        </row>
        <row r="6406">
          <cell r="B6406" t="str">
            <v>C9592368</v>
          </cell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O6406">
            <v>126.92100000000001</v>
          </cell>
          <cell r="P6406">
            <v>45086.601064814815</v>
          </cell>
          <cell r="Q6406">
            <v>44.2</v>
          </cell>
          <cell r="R6406">
            <v>21.6</v>
          </cell>
          <cell r="S6406">
            <v>44.400000000000006</v>
          </cell>
          <cell r="T6406">
            <v>21.8</v>
          </cell>
          <cell r="U6406">
            <v>126.908</v>
          </cell>
          <cell r="V6406">
            <v>45086.670937499999</v>
          </cell>
          <cell r="W6406">
            <v>39.200000000000003</v>
          </cell>
          <cell r="X6406">
            <v>22.5</v>
          </cell>
          <cell r="Y6406">
            <v>39.400000000000006</v>
          </cell>
          <cell r="Z6406">
            <v>22.7</v>
          </cell>
          <cell r="AA6406">
            <v>126.9145</v>
          </cell>
          <cell r="AB6406">
            <v>1.300000000000523E-2</v>
          </cell>
          <cell r="AC6406">
            <v>-0.2</v>
          </cell>
          <cell r="AD6406">
            <v>-0.2</v>
          </cell>
          <cell r="AE6406" t="str">
            <v>JR/THI-015</v>
          </cell>
        </row>
        <row r="6407">
          <cell r="B6407" t="str">
            <v>C9592369</v>
          </cell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O6407">
            <v>126.54900000000001</v>
          </cell>
          <cell r="P6407">
            <v>45086.601817129631</v>
          </cell>
          <cell r="Q6407">
            <v>44.2</v>
          </cell>
          <cell r="R6407">
            <v>21.6</v>
          </cell>
          <cell r="S6407">
            <v>44.400000000000006</v>
          </cell>
          <cell r="T6407">
            <v>21.8</v>
          </cell>
          <cell r="U6407">
            <v>126.596</v>
          </cell>
          <cell r="V6407">
            <v>45086.671840277777</v>
          </cell>
          <cell r="W6407">
            <v>39.200000000000003</v>
          </cell>
          <cell r="X6407">
            <v>22.5</v>
          </cell>
          <cell r="Y6407">
            <v>39.400000000000006</v>
          </cell>
          <cell r="Z6407">
            <v>22.7</v>
          </cell>
          <cell r="AA6407">
            <v>126.57250000000001</v>
          </cell>
          <cell r="AB6407">
            <v>4.6999999999997044E-2</v>
          </cell>
          <cell r="AC6407">
            <v>-0.2</v>
          </cell>
          <cell r="AD6407">
            <v>-0.2</v>
          </cell>
          <cell r="AE6407" t="str">
            <v>JR/THI-015</v>
          </cell>
        </row>
        <row r="6408">
          <cell r="B6408" t="str">
            <v>C9592370</v>
          </cell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O6408">
            <v>125.379</v>
          </cell>
          <cell r="P6408">
            <v>45086.602152777778</v>
          </cell>
          <cell r="Q6408">
            <v>44.2</v>
          </cell>
          <cell r="R6408">
            <v>21.6</v>
          </cell>
          <cell r="S6408">
            <v>44.400000000000006</v>
          </cell>
          <cell r="T6408">
            <v>21.8</v>
          </cell>
          <cell r="U6408">
            <v>125.336</v>
          </cell>
          <cell r="V6408">
            <v>45086.67291666667</v>
          </cell>
          <cell r="W6408">
            <v>39.200000000000003</v>
          </cell>
          <cell r="X6408">
            <v>22.5</v>
          </cell>
          <cell r="Y6408">
            <v>39.400000000000006</v>
          </cell>
          <cell r="Z6408">
            <v>22.7</v>
          </cell>
          <cell r="AA6408">
            <v>125.3575</v>
          </cell>
          <cell r="AB6408">
            <v>4.3000000000006366E-2</v>
          </cell>
          <cell r="AC6408">
            <v>-0.2</v>
          </cell>
          <cell r="AD6408">
            <v>-0.2</v>
          </cell>
          <cell r="AE6408" t="str">
            <v>JR/THI-015</v>
          </cell>
        </row>
        <row r="6409">
          <cell r="B6409" t="str">
            <v>QC 329</v>
          </cell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O6409">
            <v>99.997</v>
          </cell>
          <cell r="P6409">
            <v>45086.591180555559</v>
          </cell>
          <cell r="Q6409">
            <v>39.5</v>
          </cell>
          <cell r="R6409">
            <v>21.2</v>
          </cell>
          <cell r="S6409">
            <v>39.700000000000003</v>
          </cell>
          <cell r="T6409">
            <v>21.4</v>
          </cell>
          <cell r="U6409">
            <v>99.995999999999995</v>
          </cell>
          <cell r="V6409">
            <v>45086.673796296294</v>
          </cell>
          <cell r="W6409">
            <v>39.9</v>
          </cell>
          <cell r="X6409">
            <v>22.7</v>
          </cell>
          <cell r="Y6409">
            <v>40.1</v>
          </cell>
          <cell r="Z6409">
            <v>22.9</v>
          </cell>
          <cell r="AA6409">
            <v>99.996499999999997</v>
          </cell>
          <cell r="AB6409">
            <v>1.0000000000047748E-3</v>
          </cell>
          <cell r="AC6409">
            <v>-0.2</v>
          </cell>
          <cell r="AD6409">
            <v>-0.2</v>
          </cell>
          <cell r="AE6409" t="str">
            <v>JR/THI-015</v>
          </cell>
        </row>
        <row r="6410">
          <cell r="B6410" t="str">
            <v>C9592371</v>
          </cell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O6410">
            <v>124.904</v>
          </cell>
          <cell r="P6410">
            <v>45086.603067129632</v>
          </cell>
          <cell r="Q6410">
            <v>39.1</v>
          </cell>
          <cell r="R6410">
            <v>21.3</v>
          </cell>
          <cell r="S6410">
            <v>39.300000000000004</v>
          </cell>
          <cell r="T6410">
            <v>21.5</v>
          </cell>
          <cell r="U6410">
            <v>124.874</v>
          </cell>
          <cell r="V6410">
            <v>45086.675706018519</v>
          </cell>
          <cell r="W6410">
            <v>38.9</v>
          </cell>
          <cell r="X6410">
            <v>22.4</v>
          </cell>
          <cell r="Y6410">
            <v>39.1</v>
          </cell>
          <cell r="Z6410">
            <v>22.599999999999998</v>
          </cell>
          <cell r="AA6410">
            <v>124.889</v>
          </cell>
          <cell r="AB6410">
            <v>3.0000000000001137E-2</v>
          </cell>
          <cell r="AC6410">
            <v>-0.2</v>
          </cell>
          <cell r="AD6410">
            <v>-0.2</v>
          </cell>
          <cell r="AE6410" t="str">
            <v>JR/THI-015</v>
          </cell>
        </row>
        <row r="6411">
          <cell r="B6411" t="str">
            <v>C9592372</v>
          </cell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O6411">
            <v>127.137</v>
          </cell>
          <cell r="P6411">
            <v>45086.603437500002</v>
          </cell>
          <cell r="Q6411">
            <v>39.1</v>
          </cell>
          <cell r="R6411">
            <v>21.3</v>
          </cell>
          <cell r="S6411">
            <v>39.300000000000004</v>
          </cell>
          <cell r="T6411">
            <v>21.5</v>
          </cell>
          <cell r="U6411">
            <v>127.126</v>
          </cell>
          <cell r="V6411">
            <v>45086.676574074074</v>
          </cell>
          <cell r="W6411">
            <v>38.9</v>
          </cell>
          <cell r="X6411">
            <v>22.4</v>
          </cell>
          <cell r="Y6411">
            <v>39.1</v>
          </cell>
          <cell r="Z6411">
            <v>22.599999999999998</v>
          </cell>
          <cell r="AA6411">
            <v>127.1315</v>
          </cell>
          <cell r="AB6411">
            <v>1.099999999999568E-2</v>
          </cell>
          <cell r="AC6411">
            <v>-0.2</v>
          </cell>
          <cell r="AD6411">
            <v>-0.2</v>
          </cell>
          <cell r="AE6411" t="str">
            <v>JR/THI-015</v>
          </cell>
        </row>
        <row r="6412">
          <cell r="B6412" t="str">
            <v>C9592373</v>
          </cell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O6412">
            <v>128.71600000000001</v>
          </cell>
          <cell r="P6412">
            <v>45086.603807870371</v>
          </cell>
          <cell r="Q6412">
            <v>39.1</v>
          </cell>
          <cell r="R6412">
            <v>21.3</v>
          </cell>
          <cell r="S6412">
            <v>39.300000000000004</v>
          </cell>
          <cell r="T6412">
            <v>21.5</v>
          </cell>
          <cell r="U6412">
            <v>128.74199999999999</v>
          </cell>
          <cell r="V6412">
            <v>45086.677395833336</v>
          </cell>
          <cell r="W6412">
            <v>38.9</v>
          </cell>
          <cell r="X6412">
            <v>22.4</v>
          </cell>
          <cell r="Y6412">
            <v>39.1</v>
          </cell>
          <cell r="Z6412">
            <v>22.599999999999998</v>
          </cell>
          <cell r="AA6412">
            <v>128.72899999999998</v>
          </cell>
          <cell r="AB6412">
            <v>2.5999999999982037E-2</v>
          </cell>
          <cell r="AC6412">
            <v>-0.2</v>
          </cell>
          <cell r="AD6412">
            <v>-0.2</v>
          </cell>
          <cell r="AE6412" t="str">
            <v>JR/THI-015</v>
          </cell>
        </row>
        <row r="6413">
          <cell r="B6413" t="str">
            <v>C9592374</v>
          </cell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O6413">
            <v>126.017</v>
          </cell>
          <cell r="P6413">
            <v>45086.604641203703</v>
          </cell>
          <cell r="Q6413">
            <v>39.1</v>
          </cell>
          <cell r="R6413">
            <v>21.3</v>
          </cell>
          <cell r="S6413">
            <v>39.300000000000004</v>
          </cell>
          <cell r="T6413">
            <v>21.5</v>
          </cell>
          <cell r="U6413">
            <v>126.039</v>
          </cell>
          <cell r="V6413">
            <v>45086.678159722222</v>
          </cell>
          <cell r="W6413">
            <v>38.9</v>
          </cell>
          <cell r="X6413">
            <v>22.4</v>
          </cell>
          <cell r="Y6413">
            <v>39.1</v>
          </cell>
          <cell r="Z6413">
            <v>22.599999999999998</v>
          </cell>
          <cell r="AA6413">
            <v>126.02799999999999</v>
          </cell>
          <cell r="AB6413">
            <v>2.2000000000005571E-2</v>
          </cell>
          <cell r="AC6413">
            <v>-0.2</v>
          </cell>
          <cell r="AD6413">
            <v>-0.2</v>
          </cell>
          <cell r="AE6413" t="str">
            <v>JR/THI-015</v>
          </cell>
        </row>
        <row r="6414">
          <cell r="B6414" t="str">
            <v>C9592375</v>
          </cell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O6414">
            <v>125.84099999999999</v>
          </cell>
          <cell r="P6414">
            <v>45086.605243055557</v>
          </cell>
          <cell r="Q6414">
            <v>39.1</v>
          </cell>
          <cell r="R6414">
            <v>21.3</v>
          </cell>
          <cell r="S6414">
            <v>39.300000000000004</v>
          </cell>
          <cell r="T6414">
            <v>21.5</v>
          </cell>
          <cell r="U6414">
            <v>125.85</v>
          </cell>
          <cell r="V6414">
            <v>45086.679016203707</v>
          </cell>
          <cell r="W6414">
            <v>38.9</v>
          </cell>
          <cell r="X6414">
            <v>22.4</v>
          </cell>
          <cell r="Y6414">
            <v>39.1</v>
          </cell>
          <cell r="Z6414">
            <v>22.599999999999998</v>
          </cell>
          <cell r="AA6414">
            <v>125.84549999999999</v>
          </cell>
          <cell r="AB6414">
            <v>9.0000000000003411E-3</v>
          </cell>
          <cell r="AC6414">
            <v>-0.2</v>
          </cell>
          <cell r="AD6414">
            <v>-0.2</v>
          </cell>
          <cell r="AE6414" t="str">
            <v>JR/THI-015</v>
          </cell>
        </row>
        <row r="6415">
          <cell r="B6415" t="str">
            <v>C9592376</v>
          </cell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O6415">
            <v>125.053</v>
          </cell>
          <cell r="P6415">
            <v>45086.605555555558</v>
          </cell>
          <cell r="Q6415">
            <v>39.1</v>
          </cell>
          <cell r="R6415">
            <v>21.3</v>
          </cell>
          <cell r="S6415">
            <v>39.300000000000004</v>
          </cell>
          <cell r="T6415">
            <v>21.5</v>
          </cell>
          <cell r="U6415">
            <v>125.07899999999999</v>
          </cell>
          <cell r="V6415">
            <v>45086.679814814815</v>
          </cell>
          <cell r="W6415">
            <v>38.9</v>
          </cell>
          <cell r="X6415">
            <v>22.4</v>
          </cell>
          <cell r="Y6415">
            <v>39.1</v>
          </cell>
          <cell r="Z6415">
            <v>22.599999999999998</v>
          </cell>
          <cell r="AA6415">
            <v>125.066</v>
          </cell>
          <cell r="AB6415">
            <v>2.5999999999996248E-2</v>
          </cell>
          <cell r="AC6415">
            <v>-0.2</v>
          </cell>
          <cell r="AD6415">
            <v>-0.2</v>
          </cell>
          <cell r="AE6415" t="str">
            <v>JR/THI-015</v>
          </cell>
        </row>
        <row r="6416">
          <cell r="B6416" t="str">
            <v>C9592377</v>
          </cell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O6416">
            <v>126.881</v>
          </cell>
          <cell r="P6416">
            <v>45086.606956018521</v>
          </cell>
          <cell r="Q6416">
            <v>39.1</v>
          </cell>
          <cell r="R6416">
            <v>21.3</v>
          </cell>
          <cell r="S6416">
            <v>39.300000000000004</v>
          </cell>
          <cell r="T6416">
            <v>21.5</v>
          </cell>
          <cell r="U6416">
            <v>126.884</v>
          </cell>
          <cell r="V6416">
            <v>45086.680150462962</v>
          </cell>
          <cell r="W6416">
            <v>38.9</v>
          </cell>
          <cell r="X6416">
            <v>22.4</v>
          </cell>
          <cell r="Y6416">
            <v>39.1</v>
          </cell>
          <cell r="Z6416">
            <v>22.599999999999998</v>
          </cell>
          <cell r="AA6416">
            <v>126.88249999999999</v>
          </cell>
          <cell r="AB6416">
            <v>3.0000000000001137E-3</v>
          </cell>
          <cell r="AC6416">
            <v>-0.2</v>
          </cell>
          <cell r="AD6416">
            <v>-0.2</v>
          </cell>
          <cell r="AE6416" t="str">
            <v>JR/THI-015</v>
          </cell>
        </row>
        <row r="6417">
          <cell r="B6417" t="str">
            <v>C9592378</v>
          </cell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O6417">
            <v>125.143</v>
          </cell>
          <cell r="P6417">
            <v>45086.607268518521</v>
          </cell>
          <cell r="Q6417">
            <v>39.1</v>
          </cell>
          <cell r="R6417">
            <v>21.3</v>
          </cell>
          <cell r="S6417">
            <v>39.300000000000004</v>
          </cell>
          <cell r="T6417">
            <v>21.5</v>
          </cell>
          <cell r="U6417">
            <v>125.191</v>
          </cell>
          <cell r="V6417">
            <v>45086.680578703701</v>
          </cell>
          <cell r="W6417">
            <v>38.9</v>
          </cell>
          <cell r="X6417">
            <v>22.4</v>
          </cell>
          <cell r="Y6417">
            <v>39.1</v>
          </cell>
          <cell r="Z6417">
            <v>22.599999999999998</v>
          </cell>
          <cell r="AA6417">
            <v>125.167</v>
          </cell>
          <cell r="AB6417">
            <v>4.8000000000001819E-2</v>
          </cell>
          <cell r="AC6417">
            <v>-0.2</v>
          </cell>
          <cell r="AD6417">
            <v>-0.2</v>
          </cell>
          <cell r="AE6417" t="str">
            <v>JR/THI-015</v>
          </cell>
        </row>
        <row r="6418">
          <cell r="B6418" t="str">
            <v>C9592379</v>
          </cell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O6418">
            <v>122.80200000000001</v>
          </cell>
          <cell r="P6418">
            <v>45086.607546296298</v>
          </cell>
          <cell r="Q6418">
            <v>39.1</v>
          </cell>
          <cell r="R6418">
            <v>21.3</v>
          </cell>
          <cell r="S6418">
            <v>39.300000000000004</v>
          </cell>
          <cell r="T6418">
            <v>21.5</v>
          </cell>
          <cell r="U6418">
            <v>122.806</v>
          </cell>
          <cell r="V6418">
            <v>45086.681006944447</v>
          </cell>
          <cell r="W6418">
            <v>38.9</v>
          </cell>
          <cell r="X6418">
            <v>22.4</v>
          </cell>
          <cell r="Y6418">
            <v>39.1</v>
          </cell>
          <cell r="Z6418">
            <v>22.599999999999998</v>
          </cell>
          <cell r="AA6418">
            <v>122.804</v>
          </cell>
          <cell r="AB6418">
            <v>3.9999999999906777E-3</v>
          </cell>
          <cell r="AC6418">
            <v>-0.2</v>
          </cell>
          <cell r="AD6418">
            <v>-0.2</v>
          </cell>
          <cell r="AE6418" t="str">
            <v>JR/THI-015</v>
          </cell>
        </row>
        <row r="6419">
          <cell r="B6419" t="str">
            <v>C9592380</v>
          </cell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O6419">
            <v>123.941</v>
          </cell>
          <cell r="P6419">
            <v>45086.607951388891</v>
          </cell>
          <cell r="Q6419">
            <v>39.1</v>
          </cell>
          <cell r="R6419">
            <v>21.3</v>
          </cell>
          <cell r="S6419">
            <v>39.300000000000004</v>
          </cell>
          <cell r="T6419">
            <v>21.5</v>
          </cell>
          <cell r="U6419">
            <v>123.96</v>
          </cell>
          <cell r="V6419">
            <v>45086.681562500002</v>
          </cell>
          <cell r="W6419">
            <v>38.9</v>
          </cell>
          <cell r="X6419">
            <v>22.4</v>
          </cell>
          <cell r="Y6419">
            <v>39.1</v>
          </cell>
          <cell r="Z6419">
            <v>22.599999999999998</v>
          </cell>
          <cell r="AA6419">
            <v>123.95050000000001</v>
          </cell>
          <cell r="AB6419">
            <v>1.8999999999991246E-2</v>
          </cell>
          <cell r="AC6419">
            <v>-0.2</v>
          </cell>
          <cell r="AD6419">
            <v>-0.2</v>
          </cell>
          <cell r="AE6419" t="str">
            <v>JR/THI-015</v>
          </cell>
        </row>
        <row r="6420">
          <cell r="B6420" t="str">
            <v>C9592381</v>
          </cell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O6420">
            <v>122.958</v>
          </cell>
          <cell r="P6420">
            <v>45086.608749999999</v>
          </cell>
          <cell r="Q6420">
            <v>39.1</v>
          </cell>
          <cell r="R6420">
            <v>21.3</v>
          </cell>
          <cell r="S6420">
            <v>39.300000000000004</v>
          </cell>
          <cell r="T6420">
            <v>21.5</v>
          </cell>
          <cell r="U6420">
            <v>122.959</v>
          </cell>
          <cell r="V6420">
            <v>45086.685300925928</v>
          </cell>
          <cell r="W6420">
            <v>38.9</v>
          </cell>
          <cell r="X6420">
            <v>22.4</v>
          </cell>
          <cell r="Y6420">
            <v>39.1</v>
          </cell>
          <cell r="Z6420">
            <v>22.599999999999998</v>
          </cell>
          <cell r="AA6420">
            <v>122.9585</v>
          </cell>
          <cell r="AB6420">
            <v>1.0000000000047748E-3</v>
          </cell>
          <cell r="AC6420">
            <v>-0.2</v>
          </cell>
          <cell r="AD6420">
            <v>-0.2</v>
          </cell>
          <cell r="AE6420" t="str">
            <v>JR/THI-015</v>
          </cell>
        </row>
        <row r="6421">
          <cell r="B6421" t="str">
            <v>C9592382</v>
          </cell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O6421">
            <v>125.327</v>
          </cell>
          <cell r="P6421">
            <v>45086.609097222223</v>
          </cell>
          <cell r="Q6421">
            <v>39.1</v>
          </cell>
          <cell r="R6421">
            <v>21.3</v>
          </cell>
          <cell r="S6421">
            <v>39.300000000000004</v>
          </cell>
          <cell r="T6421">
            <v>21.5</v>
          </cell>
          <cell r="U6421">
            <v>125.33499999999999</v>
          </cell>
          <cell r="V6421">
            <v>45086.686331018522</v>
          </cell>
          <cell r="W6421">
            <v>38.9</v>
          </cell>
          <cell r="X6421">
            <v>22.4</v>
          </cell>
          <cell r="Y6421">
            <v>39.1</v>
          </cell>
          <cell r="Z6421">
            <v>22.599999999999998</v>
          </cell>
          <cell r="AA6421">
            <v>125.33099999999999</v>
          </cell>
          <cell r="AB6421">
            <v>7.9999999999955662E-3</v>
          </cell>
          <cell r="AC6421">
            <v>-0.2</v>
          </cell>
          <cell r="AD6421">
            <v>-0.2</v>
          </cell>
          <cell r="AE6421" t="str">
            <v>JR/THI-015</v>
          </cell>
        </row>
        <row r="6422">
          <cell r="B6422" t="str">
            <v>C9592383</v>
          </cell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O6422">
            <v>122.604</v>
          </cell>
          <cell r="P6422">
            <v>45086.609456018516</v>
          </cell>
          <cell r="Q6422">
            <v>39.1</v>
          </cell>
          <cell r="R6422">
            <v>21.3</v>
          </cell>
          <cell r="S6422">
            <v>39.300000000000004</v>
          </cell>
          <cell r="T6422">
            <v>21.5</v>
          </cell>
          <cell r="U6422">
            <v>122.63500000000001</v>
          </cell>
          <cell r="V6422">
            <v>45086.686793981484</v>
          </cell>
          <cell r="W6422">
            <v>38.9</v>
          </cell>
          <cell r="X6422">
            <v>22.4</v>
          </cell>
          <cell r="Y6422">
            <v>39.1</v>
          </cell>
          <cell r="Z6422">
            <v>22.599999999999998</v>
          </cell>
          <cell r="AA6422">
            <v>122.6195</v>
          </cell>
          <cell r="AB6422">
            <v>3.1000000000005912E-2</v>
          </cell>
          <cell r="AC6422">
            <v>-0.2</v>
          </cell>
          <cell r="AD6422">
            <v>-0.2</v>
          </cell>
          <cell r="AE6422" t="str">
            <v>JR/THI-015</v>
          </cell>
        </row>
        <row r="6423">
          <cell r="B6423" t="str">
            <v>C9592384</v>
          </cell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O6423">
            <v>122.194</v>
          </cell>
          <cell r="P6423">
            <v>45086.609803240739</v>
          </cell>
          <cell r="Q6423">
            <v>39.1</v>
          </cell>
          <cell r="R6423">
            <v>21.3</v>
          </cell>
          <cell r="S6423">
            <v>39.300000000000004</v>
          </cell>
          <cell r="T6423">
            <v>21.5</v>
          </cell>
          <cell r="U6423">
            <v>122.18899999999999</v>
          </cell>
          <cell r="V6423">
            <v>45086.687245370369</v>
          </cell>
          <cell r="W6423">
            <v>38.9</v>
          </cell>
          <cell r="X6423">
            <v>22.4</v>
          </cell>
          <cell r="Y6423">
            <v>39.1</v>
          </cell>
          <cell r="Z6423">
            <v>22.599999999999998</v>
          </cell>
          <cell r="AA6423">
            <v>122.19149999999999</v>
          </cell>
          <cell r="AB6423">
            <v>5.0000000000096634E-3</v>
          </cell>
          <cell r="AC6423">
            <v>-0.2</v>
          </cell>
          <cell r="AD6423">
            <v>-0.2</v>
          </cell>
          <cell r="AE6423" t="str">
            <v>JR/THI-015</v>
          </cell>
        </row>
        <row r="6424">
          <cell r="B6424" t="str">
            <v>C9592385</v>
          </cell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O6424">
            <v>124.402</v>
          </cell>
          <cell r="P6424">
            <v>45086.610092592593</v>
          </cell>
          <cell r="Q6424">
            <v>39.1</v>
          </cell>
          <cell r="R6424">
            <v>21.3</v>
          </cell>
          <cell r="S6424">
            <v>39.300000000000004</v>
          </cell>
          <cell r="T6424">
            <v>21.5</v>
          </cell>
          <cell r="U6424">
            <v>124.392</v>
          </cell>
          <cell r="V6424">
            <v>45086.687731481485</v>
          </cell>
          <cell r="W6424">
            <v>38.9</v>
          </cell>
          <cell r="X6424">
            <v>22.4</v>
          </cell>
          <cell r="Y6424">
            <v>39.1</v>
          </cell>
          <cell r="Z6424">
            <v>22.599999999999998</v>
          </cell>
          <cell r="AA6424">
            <v>124.39699999999999</v>
          </cell>
          <cell r="AB6424">
            <v>1.0000000000005116E-2</v>
          </cell>
          <cell r="AC6424">
            <v>-0.2</v>
          </cell>
          <cell r="AD6424">
            <v>-0.2</v>
          </cell>
          <cell r="AE6424" t="str">
            <v>JR/THI-015</v>
          </cell>
        </row>
        <row r="6425">
          <cell r="B6425" t="str">
            <v>C9592386</v>
          </cell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O6425">
            <v>124.306</v>
          </cell>
          <cell r="P6425">
            <v>45086.610648148147</v>
          </cell>
          <cell r="Q6425">
            <v>39.1</v>
          </cell>
          <cell r="R6425">
            <v>21.3</v>
          </cell>
          <cell r="S6425">
            <v>39.300000000000004</v>
          </cell>
          <cell r="T6425">
            <v>21.5</v>
          </cell>
          <cell r="U6425">
            <v>124.30200000000001</v>
          </cell>
          <cell r="V6425">
            <v>45086.68854166667</v>
          </cell>
          <cell r="W6425">
            <v>38.9</v>
          </cell>
          <cell r="X6425">
            <v>22.4</v>
          </cell>
          <cell r="Y6425">
            <v>39.1</v>
          </cell>
          <cell r="Z6425">
            <v>22.599999999999998</v>
          </cell>
          <cell r="AA6425">
            <v>124.304</v>
          </cell>
          <cell r="AB6425">
            <v>3.9999999999906777E-3</v>
          </cell>
          <cell r="AC6425">
            <v>-0.2</v>
          </cell>
          <cell r="AD6425">
            <v>-0.2</v>
          </cell>
          <cell r="AE6425" t="str">
            <v>JR/THI-015</v>
          </cell>
        </row>
        <row r="6426">
          <cell r="B6426" t="str">
            <v>C9592387</v>
          </cell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O6426">
            <v>124.15600000000001</v>
          </cell>
          <cell r="P6426">
            <v>45086.61105324074</v>
          </cell>
          <cell r="Q6426">
            <v>39.1</v>
          </cell>
          <cell r="R6426">
            <v>21.3</v>
          </cell>
          <cell r="S6426">
            <v>39.300000000000004</v>
          </cell>
          <cell r="T6426">
            <v>21.5</v>
          </cell>
          <cell r="U6426">
            <v>124.148</v>
          </cell>
          <cell r="V6426">
            <v>45086.689062500001</v>
          </cell>
          <cell r="W6426">
            <v>38.9</v>
          </cell>
          <cell r="X6426">
            <v>22.4</v>
          </cell>
          <cell r="Y6426">
            <v>39.1</v>
          </cell>
          <cell r="Z6426">
            <v>22.599999999999998</v>
          </cell>
          <cell r="AA6426">
            <v>124.152</v>
          </cell>
          <cell r="AB6426">
            <v>8.0000000000097771E-3</v>
          </cell>
          <cell r="AC6426">
            <v>-0.2</v>
          </cell>
          <cell r="AD6426">
            <v>-0.2</v>
          </cell>
          <cell r="AE6426" t="str">
            <v>JR/THI-015</v>
          </cell>
        </row>
        <row r="6427">
          <cell r="B6427" t="str">
            <v>C9592388</v>
          </cell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O6427">
            <v>122.821</v>
          </cell>
          <cell r="P6427">
            <v>45086.611342592594</v>
          </cell>
          <cell r="Q6427">
            <v>39.1</v>
          </cell>
          <cell r="R6427">
            <v>21.3</v>
          </cell>
          <cell r="S6427">
            <v>39.300000000000004</v>
          </cell>
          <cell r="T6427">
            <v>21.5</v>
          </cell>
          <cell r="U6427">
            <v>122.828</v>
          </cell>
          <cell r="V6427">
            <v>45086.689687500002</v>
          </cell>
          <cell r="W6427">
            <v>38.9</v>
          </cell>
          <cell r="X6427">
            <v>22.4</v>
          </cell>
          <cell r="Y6427">
            <v>39.1</v>
          </cell>
          <cell r="Z6427">
            <v>22.599999999999998</v>
          </cell>
          <cell r="AA6427">
            <v>122.8245</v>
          </cell>
          <cell r="AB6427">
            <v>7.0000000000050022E-3</v>
          </cell>
          <cell r="AC6427">
            <v>-0.2</v>
          </cell>
          <cell r="AD6427">
            <v>-0.2</v>
          </cell>
          <cell r="AE6427" t="str">
            <v>JR/THI-015</v>
          </cell>
        </row>
        <row r="6428">
          <cell r="B6428" t="str">
            <v>C9592389</v>
          </cell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O6428">
            <v>123.952</v>
          </cell>
          <cell r="P6428">
            <v>45086.61173611111</v>
          </cell>
          <cell r="Q6428">
            <v>39.1</v>
          </cell>
          <cell r="R6428">
            <v>21.3</v>
          </cell>
          <cell r="S6428">
            <v>39.300000000000004</v>
          </cell>
          <cell r="T6428">
            <v>21.5</v>
          </cell>
          <cell r="U6428">
            <v>123.917</v>
          </cell>
          <cell r="V6428">
            <v>45086.690208333333</v>
          </cell>
          <cell r="W6428">
            <v>38.9</v>
          </cell>
          <cell r="X6428">
            <v>22.4</v>
          </cell>
          <cell r="Y6428">
            <v>39.1</v>
          </cell>
          <cell r="Z6428">
            <v>22.599999999999998</v>
          </cell>
          <cell r="AA6428">
            <v>123.9345</v>
          </cell>
          <cell r="AB6428">
            <v>3.4999999999996589E-2</v>
          </cell>
          <cell r="AC6428">
            <v>-0.2</v>
          </cell>
          <cell r="AD6428">
            <v>-0.2</v>
          </cell>
          <cell r="AE6428" t="str">
            <v>JR/THI-015</v>
          </cell>
        </row>
        <row r="6429">
          <cell r="B6429" t="str">
            <v>C9592390</v>
          </cell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O6429">
            <v>123.66</v>
          </cell>
          <cell r="P6429">
            <v>45086.612025462964</v>
          </cell>
          <cell r="Q6429">
            <v>39.1</v>
          </cell>
          <cell r="R6429">
            <v>21.3</v>
          </cell>
          <cell r="S6429">
            <v>39.300000000000004</v>
          </cell>
          <cell r="T6429">
            <v>21.5</v>
          </cell>
          <cell r="U6429">
            <v>123.643</v>
          </cell>
          <cell r="V6429">
            <v>45086.690532407411</v>
          </cell>
          <cell r="W6429">
            <v>38.9</v>
          </cell>
          <cell r="X6429">
            <v>22.4</v>
          </cell>
          <cell r="Y6429">
            <v>39.1</v>
          </cell>
          <cell r="Z6429">
            <v>22.599999999999998</v>
          </cell>
          <cell r="AA6429">
            <v>123.6515</v>
          </cell>
          <cell r="AB6429">
            <v>1.6999999999995907E-2</v>
          </cell>
          <cell r="AC6429">
            <v>-0.2</v>
          </cell>
          <cell r="AD6429">
            <v>-0.2</v>
          </cell>
          <cell r="AE6429" t="str">
            <v>JR/THI-015</v>
          </cell>
        </row>
        <row r="6430">
          <cell r="B6430" t="str">
            <v>QC 330</v>
          </cell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O6430">
            <v>99.997</v>
          </cell>
          <cell r="P6430">
            <v>45086.612523148149</v>
          </cell>
          <cell r="Q6430">
            <v>39.799999999999997</v>
          </cell>
          <cell r="R6430">
            <v>21.5</v>
          </cell>
          <cell r="S6430">
            <v>40</v>
          </cell>
          <cell r="T6430">
            <v>21.7</v>
          </cell>
          <cell r="U6430">
            <v>99.995999999999995</v>
          </cell>
          <cell r="V6430">
            <v>45086.69122685185</v>
          </cell>
          <cell r="W6430">
            <v>39.5</v>
          </cell>
          <cell r="X6430">
            <v>21.7</v>
          </cell>
          <cell r="Y6430">
            <v>39.700000000000003</v>
          </cell>
          <cell r="Z6430">
            <v>21.9</v>
          </cell>
          <cell r="AA6430">
            <v>99.996499999999997</v>
          </cell>
          <cell r="AB6430">
            <v>1.0000000000047748E-3</v>
          </cell>
          <cell r="AC6430">
            <v>-0.2</v>
          </cell>
          <cell r="AD6430">
            <v>-0.2</v>
          </cell>
          <cell r="AE6430" t="str">
            <v>JR/THI-015</v>
          </cell>
        </row>
        <row r="6431">
          <cell r="B6431" t="str">
            <v>C9592391</v>
          </cell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O6431">
            <v>124.44199999999999</v>
          </cell>
          <cell r="P6431">
            <v>45086.613645833335</v>
          </cell>
          <cell r="Q6431">
            <v>40.5</v>
          </cell>
          <cell r="R6431">
            <v>21.5</v>
          </cell>
          <cell r="S6431">
            <v>40.700000000000003</v>
          </cell>
          <cell r="T6431">
            <v>21.7</v>
          </cell>
          <cell r="U6431">
            <v>124.444</v>
          </cell>
          <cell r="V6431">
            <v>45086.720636574071</v>
          </cell>
          <cell r="W6431">
            <v>40.200000000000003</v>
          </cell>
          <cell r="X6431">
            <v>22.5</v>
          </cell>
          <cell r="Y6431">
            <v>40.400000000000006</v>
          </cell>
          <cell r="Z6431">
            <v>22.7</v>
          </cell>
          <cell r="AA6431">
            <v>124.443</v>
          </cell>
          <cell r="AB6431">
            <v>2.0000000000095497E-3</v>
          </cell>
          <cell r="AC6431">
            <v>-0.2</v>
          </cell>
          <cell r="AD6431">
            <v>-0.2</v>
          </cell>
          <cell r="AE6431" t="str">
            <v>JR/THI-015</v>
          </cell>
        </row>
        <row r="6432">
          <cell r="B6432" t="str">
            <v>C9592392</v>
          </cell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O6432">
            <v>123.72499999999999</v>
          </cell>
          <cell r="P6432">
            <v>45086.613819444443</v>
          </cell>
          <cell r="Q6432">
            <v>40.5</v>
          </cell>
          <cell r="R6432">
            <v>21.5</v>
          </cell>
          <cell r="S6432">
            <v>40.700000000000003</v>
          </cell>
          <cell r="T6432">
            <v>21.7</v>
          </cell>
          <cell r="U6432">
            <v>123.724</v>
          </cell>
          <cell r="V6432">
            <v>45086.722314814811</v>
          </cell>
          <cell r="W6432">
            <v>40.200000000000003</v>
          </cell>
          <cell r="X6432">
            <v>22.5</v>
          </cell>
          <cell r="Y6432">
            <v>40.400000000000006</v>
          </cell>
          <cell r="Z6432">
            <v>22.7</v>
          </cell>
          <cell r="AA6432">
            <v>123.72450000000001</v>
          </cell>
          <cell r="AB6432">
            <v>9.9999999999056399E-4</v>
          </cell>
          <cell r="AC6432">
            <v>-0.2</v>
          </cell>
          <cell r="AD6432">
            <v>-0.2</v>
          </cell>
          <cell r="AE6432" t="str">
            <v>JR/THI-015</v>
          </cell>
        </row>
        <row r="6433">
          <cell r="B6433" t="str">
            <v>C9592393</v>
          </cell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O6433">
            <v>123.938</v>
          </cell>
          <cell r="P6433">
            <v>45086.614236111112</v>
          </cell>
          <cell r="Q6433">
            <v>40.5</v>
          </cell>
          <cell r="R6433">
            <v>21.5</v>
          </cell>
          <cell r="S6433">
            <v>40.700000000000003</v>
          </cell>
          <cell r="T6433">
            <v>21.7</v>
          </cell>
          <cell r="U6433">
            <v>123.935</v>
          </cell>
          <cell r="V6433">
            <v>45086.722673611112</v>
          </cell>
          <cell r="W6433">
            <v>40.200000000000003</v>
          </cell>
          <cell r="X6433">
            <v>22.5</v>
          </cell>
          <cell r="Y6433">
            <v>40.400000000000006</v>
          </cell>
          <cell r="Z6433">
            <v>22.7</v>
          </cell>
          <cell r="AA6433">
            <v>123.9365</v>
          </cell>
          <cell r="AB6433">
            <v>3.0000000000001137E-3</v>
          </cell>
          <cell r="AC6433">
            <v>-0.2</v>
          </cell>
          <cell r="AD6433">
            <v>-0.2</v>
          </cell>
          <cell r="AE6433" t="str">
            <v>JR/THI-015</v>
          </cell>
        </row>
        <row r="6434">
          <cell r="B6434" t="str">
            <v>C9592394</v>
          </cell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O6434">
            <v>121.545</v>
          </cell>
          <cell r="P6434">
            <v>45086.614791666667</v>
          </cell>
          <cell r="Q6434">
            <v>40.5</v>
          </cell>
          <cell r="R6434">
            <v>21.5</v>
          </cell>
          <cell r="S6434">
            <v>40.700000000000003</v>
          </cell>
          <cell r="T6434">
            <v>21.7</v>
          </cell>
          <cell r="U6434">
            <v>121.535</v>
          </cell>
          <cell r="V6434">
            <v>45086.722986111112</v>
          </cell>
          <cell r="W6434">
            <v>40.200000000000003</v>
          </cell>
          <cell r="X6434">
            <v>22.5</v>
          </cell>
          <cell r="Y6434">
            <v>40.400000000000006</v>
          </cell>
          <cell r="Z6434">
            <v>22.7</v>
          </cell>
          <cell r="AA6434">
            <v>121.53999999999999</v>
          </cell>
          <cell r="AB6434">
            <v>1.0000000000005116E-2</v>
          </cell>
          <cell r="AC6434">
            <v>-0.2</v>
          </cell>
          <cell r="AD6434">
            <v>-0.2</v>
          </cell>
          <cell r="AE6434" t="str">
            <v>JR/THI-015</v>
          </cell>
        </row>
        <row r="6435">
          <cell r="B6435" t="str">
            <v>C9592395</v>
          </cell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O6435">
            <v>123.312</v>
          </cell>
          <cell r="P6435">
            <v>45086.615254629629</v>
          </cell>
          <cell r="Q6435">
            <v>40.5</v>
          </cell>
          <cell r="R6435">
            <v>21.5</v>
          </cell>
          <cell r="S6435">
            <v>40.700000000000003</v>
          </cell>
          <cell r="T6435">
            <v>21.7</v>
          </cell>
          <cell r="U6435">
            <v>123.315</v>
          </cell>
          <cell r="V6435">
            <v>45086.723530092589</v>
          </cell>
          <cell r="W6435">
            <v>40.200000000000003</v>
          </cell>
          <cell r="X6435">
            <v>22.5</v>
          </cell>
          <cell r="Y6435">
            <v>40.400000000000006</v>
          </cell>
          <cell r="Z6435">
            <v>22.7</v>
          </cell>
          <cell r="AA6435">
            <v>123.3135</v>
          </cell>
          <cell r="AB6435">
            <v>3.0000000000001137E-3</v>
          </cell>
          <cell r="AC6435">
            <v>-0.2</v>
          </cell>
          <cell r="AD6435">
            <v>-0.2</v>
          </cell>
          <cell r="AE6435" t="str">
            <v>JR/THI-015</v>
          </cell>
        </row>
        <row r="6436">
          <cell r="B6436" t="str">
            <v>C9592396</v>
          </cell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O6436">
            <v>123.11</v>
          </cell>
          <cell r="P6436">
            <v>45086.615624999999</v>
          </cell>
          <cell r="Q6436">
            <v>40.5</v>
          </cell>
          <cell r="R6436">
            <v>21.5</v>
          </cell>
          <cell r="S6436">
            <v>40.700000000000003</v>
          </cell>
          <cell r="T6436">
            <v>21.7</v>
          </cell>
          <cell r="U6436">
            <v>123.111</v>
          </cell>
          <cell r="V6436">
            <v>45086.72384259259</v>
          </cell>
          <cell r="W6436">
            <v>40.200000000000003</v>
          </cell>
          <cell r="X6436">
            <v>22.5</v>
          </cell>
          <cell r="Y6436">
            <v>40.400000000000006</v>
          </cell>
          <cell r="Z6436">
            <v>22.7</v>
          </cell>
          <cell r="AA6436">
            <v>123.1105</v>
          </cell>
          <cell r="AB6436">
            <v>1.0000000000047748E-3</v>
          </cell>
          <cell r="AC6436">
            <v>-0.2</v>
          </cell>
          <cell r="AD6436">
            <v>-0.2</v>
          </cell>
          <cell r="AE6436" t="str">
            <v>JR/THI-015</v>
          </cell>
        </row>
        <row r="6437">
          <cell r="B6437" t="str">
            <v>C9592397</v>
          </cell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O6437">
            <v>122.878</v>
          </cell>
          <cell r="P6437">
            <v>45086.616053240738</v>
          </cell>
          <cell r="Q6437">
            <v>40.5</v>
          </cell>
          <cell r="R6437">
            <v>21.5</v>
          </cell>
          <cell r="S6437">
            <v>40.700000000000003</v>
          </cell>
          <cell r="T6437">
            <v>21.7</v>
          </cell>
          <cell r="U6437">
            <v>122.846</v>
          </cell>
          <cell r="V6437">
            <v>45086.724305555559</v>
          </cell>
          <cell r="W6437">
            <v>40.200000000000003</v>
          </cell>
          <cell r="X6437">
            <v>22.5</v>
          </cell>
          <cell r="Y6437">
            <v>40.400000000000006</v>
          </cell>
          <cell r="Z6437">
            <v>22.7</v>
          </cell>
          <cell r="AA6437">
            <v>122.86199999999999</v>
          </cell>
          <cell r="AB6437">
            <v>3.1999999999996476E-2</v>
          </cell>
          <cell r="AC6437">
            <v>-0.2</v>
          </cell>
          <cell r="AD6437">
            <v>-0.2</v>
          </cell>
          <cell r="AE6437" t="str">
            <v>JR/THI-015</v>
          </cell>
        </row>
        <row r="6438">
          <cell r="B6438" t="str">
            <v>C9592398</v>
          </cell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O6438">
            <v>122.47</v>
          </cell>
          <cell r="P6438">
            <v>45086.617152777777</v>
          </cell>
          <cell r="Q6438">
            <v>40.5</v>
          </cell>
          <cell r="R6438">
            <v>21.5</v>
          </cell>
          <cell r="S6438">
            <v>40.700000000000003</v>
          </cell>
          <cell r="T6438">
            <v>21.7</v>
          </cell>
          <cell r="U6438">
            <v>122.489</v>
          </cell>
          <cell r="V6438">
            <v>45086.725462962961</v>
          </cell>
          <cell r="W6438">
            <v>40.200000000000003</v>
          </cell>
          <cell r="X6438">
            <v>22.5</v>
          </cell>
          <cell r="Y6438">
            <v>40.400000000000006</v>
          </cell>
          <cell r="Z6438">
            <v>22.7</v>
          </cell>
          <cell r="AA6438">
            <v>122.4795</v>
          </cell>
          <cell r="AB6438">
            <v>1.9000000000005457E-2</v>
          </cell>
          <cell r="AC6438">
            <v>-0.2</v>
          </cell>
          <cell r="AD6438">
            <v>-0.2</v>
          </cell>
          <cell r="AE6438" t="str">
            <v>JR/THI-015</v>
          </cell>
        </row>
        <row r="6439">
          <cell r="B6439" t="str">
            <v>C9592399</v>
          </cell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O6439">
            <v>123.361</v>
          </cell>
          <cell r="P6439">
            <v>45086.617615740739</v>
          </cell>
          <cell r="Q6439">
            <v>40.5</v>
          </cell>
          <cell r="R6439">
            <v>21.5</v>
          </cell>
          <cell r="S6439">
            <v>40.700000000000003</v>
          </cell>
          <cell r="T6439">
            <v>21.7</v>
          </cell>
          <cell r="U6439">
            <v>123.372</v>
          </cell>
          <cell r="V6439">
            <v>45086.726377314815</v>
          </cell>
          <cell r="W6439">
            <v>40.200000000000003</v>
          </cell>
          <cell r="X6439">
            <v>22.5</v>
          </cell>
          <cell r="Y6439">
            <v>40.400000000000006</v>
          </cell>
          <cell r="Z6439">
            <v>22.7</v>
          </cell>
          <cell r="AA6439">
            <v>123.3665</v>
          </cell>
          <cell r="AB6439">
            <v>1.099999999999568E-2</v>
          </cell>
          <cell r="AC6439">
            <v>-0.2</v>
          </cell>
          <cell r="AD6439">
            <v>-0.2</v>
          </cell>
          <cell r="AE6439" t="str">
            <v>JR/THI-015</v>
          </cell>
        </row>
        <row r="6440">
          <cell r="B6440" t="str">
            <v>C9592400</v>
          </cell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O6440">
            <v>122.604</v>
          </cell>
          <cell r="P6440">
            <v>45086.618113425924</v>
          </cell>
          <cell r="Q6440">
            <v>40.5</v>
          </cell>
          <cell r="R6440">
            <v>21.5</v>
          </cell>
          <cell r="S6440">
            <v>40.700000000000003</v>
          </cell>
          <cell r="T6440">
            <v>21.7</v>
          </cell>
          <cell r="U6440">
            <v>122.59399999999999</v>
          </cell>
          <cell r="V6440">
            <v>45086.727175925924</v>
          </cell>
          <cell r="W6440">
            <v>40.200000000000003</v>
          </cell>
          <cell r="X6440">
            <v>22.5</v>
          </cell>
          <cell r="Y6440">
            <v>40.400000000000006</v>
          </cell>
          <cell r="Z6440">
            <v>22.7</v>
          </cell>
          <cell r="AA6440">
            <v>122.59899999999999</v>
          </cell>
          <cell r="AB6440">
            <v>1.0000000000005116E-2</v>
          </cell>
          <cell r="AC6440">
            <v>-0.2</v>
          </cell>
          <cell r="AD6440">
            <v>-0.2</v>
          </cell>
          <cell r="AE6440" t="str">
            <v>JR/THI-015</v>
          </cell>
        </row>
        <row r="6441">
          <cell r="B6441" t="str">
            <v>C9592451</v>
          </cell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O6441">
            <v>123.256</v>
          </cell>
          <cell r="P6441">
            <v>45086.618437500001</v>
          </cell>
          <cell r="Q6441">
            <v>40.5</v>
          </cell>
          <cell r="R6441">
            <v>21.5</v>
          </cell>
          <cell r="S6441">
            <v>40.700000000000003</v>
          </cell>
          <cell r="T6441">
            <v>21.7</v>
          </cell>
          <cell r="U6441">
            <v>123.26</v>
          </cell>
          <cell r="V6441">
            <v>45086.727488425924</v>
          </cell>
          <cell r="W6441">
            <v>40.200000000000003</v>
          </cell>
          <cell r="X6441">
            <v>22.5</v>
          </cell>
          <cell r="Y6441">
            <v>40.400000000000006</v>
          </cell>
          <cell r="Z6441">
            <v>22.7</v>
          </cell>
          <cell r="AA6441">
            <v>123.25800000000001</v>
          </cell>
          <cell r="AB6441">
            <v>4.0000000000048885E-3</v>
          </cell>
          <cell r="AC6441">
            <v>-0.2</v>
          </cell>
          <cell r="AD6441">
            <v>-0.2</v>
          </cell>
          <cell r="AE6441" t="str">
            <v>JR/THI-015</v>
          </cell>
        </row>
        <row r="6442">
          <cell r="B6442" t="str">
            <v>C9592452</v>
          </cell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O6442">
            <v>123.60599999999999</v>
          </cell>
          <cell r="P6442">
            <v>45086.619131944448</v>
          </cell>
          <cell r="Q6442">
            <v>40.5</v>
          </cell>
          <cell r="R6442">
            <v>21.5</v>
          </cell>
          <cell r="S6442">
            <v>40.700000000000003</v>
          </cell>
          <cell r="T6442">
            <v>21.7</v>
          </cell>
          <cell r="U6442">
            <v>123.58499999999999</v>
          </cell>
          <cell r="V6442">
            <v>45086.727847222224</v>
          </cell>
          <cell r="W6442">
            <v>40.200000000000003</v>
          </cell>
          <cell r="X6442">
            <v>22.5</v>
          </cell>
          <cell r="Y6442">
            <v>40.400000000000006</v>
          </cell>
          <cell r="Z6442">
            <v>22.7</v>
          </cell>
          <cell r="AA6442">
            <v>123.59549999999999</v>
          </cell>
          <cell r="AB6442">
            <v>2.1000000000000796E-2</v>
          </cell>
          <cell r="AC6442">
            <v>-0.2</v>
          </cell>
          <cell r="AD6442">
            <v>-0.2</v>
          </cell>
          <cell r="AE6442" t="str">
            <v>JR/THI-015</v>
          </cell>
        </row>
        <row r="6443">
          <cell r="B6443" t="str">
            <v>C9592453</v>
          </cell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O6443">
            <v>124.123</v>
          </cell>
          <cell r="P6443">
            <v>45086.619583333333</v>
          </cell>
          <cell r="Q6443">
            <v>40.5</v>
          </cell>
          <cell r="R6443">
            <v>21.5</v>
          </cell>
          <cell r="S6443">
            <v>40.700000000000003</v>
          </cell>
          <cell r="T6443">
            <v>21.7</v>
          </cell>
          <cell r="U6443">
            <v>124.13200000000001</v>
          </cell>
          <cell r="V6443">
            <v>45086.72855324074</v>
          </cell>
          <cell r="W6443">
            <v>40.200000000000003</v>
          </cell>
          <cell r="X6443">
            <v>22.5</v>
          </cell>
          <cell r="Y6443">
            <v>40.400000000000006</v>
          </cell>
          <cell r="Z6443">
            <v>22.7</v>
          </cell>
          <cell r="AA6443">
            <v>124.1275</v>
          </cell>
          <cell r="AB6443">
            <v>9.0000000000003411E-3</v>
          </cell>
          <cell r="AC6443">
            <v>-0.2</v>
          </cell>
          <cell r="AD6443">
            <v>-0.2</v>
          </cell>
          <cell r="AE6443" t="str">
            <v>JR/THI-015</v>
          </cell>
        </row>
        <row r="6444">
          <cell r="B6444" t="str">
            <v>C9592454</v>
          </cell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O6444">
            <v>122.645</v>
          </cell>
          <cell r="P6444">
            <v>45086.620254629626</v>
          </cell>
          <cell r="Q6444">
            <v>40.5</v>
          </cell>
          <cell r="R6444">
            <v>21.5</v>
          </cell>
          <cell r="S6444">
            <v>40.700000000000003</v>
          </cell>
          <cell r="T6444">
            <v>21.7</v>
          </cell>
          <cell r="U6444">
            <v>122.664</v>
          </cell>
          <cell r="V6444">
            <v>45086.731736111113</v>
          </cell>
          <cell r="W6444">
            <v>40.200000000000003</v>
          </cell>
          <cell r="X6444">
            <v>22.5</v>
          </cell>
          <cell r="Y6444">
            <v>40.400000000000006</v>
          </cell>
          <cell r="Z6444">
            <v>22.7</v>
          </cell>
          <cell r="AA6444">
            <v>122.6545</v>
          </cell>
          <cell r="AB6444">
            <v>1.9000000000005457E-2</v>
          </cell>
          <cell r="AC6444">
            <v>-0.2</v>
          </cell>
          <cell r="AD6444">
            <v>-0.2</v>
          </cell>
          <cell r="AE6444" t="str">
            <v>JR/THI-015</v>
          </cell>
        </row>
        <row r="6445">
          <cell r="B6445" t="str">
            <v>C9592455</v>
          </cell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O6445">
            <v>124.274</v>
          </cell>
          <cell r="P6445">
            <v>45086.620648148149</v>
          </cell>
          <cell r="Q6445">
            <v>40.5</v>
          </cell>
          <cell r="R6445">
            <v>21.5</v>
          </cell>
          <cell r="S6445">
            <v>40.700000000000003</v>
          </cell>
          <cell r="T6445">
            <v>21.7</v>
          </cell>
          <cell r="U6445">
            <v>124.249</v>
          </cell>
          <cell r="V6445">
            <v>45086.732118055559</v>
          </cell>
          <cell r="W6445">
            <v>40.200000000000003</v>
          </cell>
          <cell r="X6445">
            <v>22.5</v>
          </cell>
          <cell r="Y6445">
            <v>40.400000000000006</v>
          </cell>
          <cell r="Z6445">
            <v>22.7</v>
          </cell>
          <cell r="AA6445">
            <v>124.2615</v>
          </cell>
          <cell r="AB6445">
            <v>2.5000000000005684E-2</v>
          </cell>
          <cell r="AC6445">
            <v>-0.2</v>
          </cell>
          <cell r="AD6445">
            <v>-0.2</v>
          </cell>
          <cell r="AE6445" t="str">
            <v>JR/THI-015</v>
          </cell>
        </row>
        <row r="6446">
          <cell r="B6446" t="str">
            <v>C9592456</v>
          </cell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O6446">
            <v>124.399</v>
          </cell>
          <cell r="P6446">
            <v>45086.620983796296</v>
          </cell>
          <cell r="Q6446">
            <v>40.5</v>
          </cell>
          <cell r="R6446">
            <v>21.5</v>
          </cell>
          <cell r="S6446">
            <v>40.700000000000003</v>
          </cell>
          <cell r="T6446">
            <v>21.7</v>
          </cell>
          <cell r="U6446">
            <v>124.39</v>
          </cell>
          <cell r="V6446">
            <v>45086.732511574075</v>
          </cell>
          <cell r="W6446">
            <v>40.200000000000003</v>
          </cell>
          <cell r="X6446">
            <v>22.5</v>
          </cell>
          <cell r="Y6446">
            <v>40.400000000000006</v>
          </cell>
          <cell r="Z6446">
            <v>22.7</v>
          </cell>
          <cell r="AA6446">
            <v>124.39449999999999</v>
          </cell>
          <cell r="AB6446">
            <v>9.0000000000003411E-3</v>
          </cell>
          <cell r="AC6446">
            <v>-0.2</v>
          </cell>
          <cell r="AD6446">
            <v>-0.2</v>
          </cell>
          <cell r="AE6446" t="str">
            <v>JR/THI-015</v>
          </cell>
        </row>
        <row r="6447">
          <cell r="B6447" t="str">
            <v>C9592457</v>
          </cell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O6447">
            <v>125.197</v>
          </cell>
          <cell r="P6447">
            <v>45086.621342592596</v>
          </cell>
          <cell r="Q6447">
            <v>40.5</v>
          </cell>
          <cell r="R6447">
            <v>21.5</v>
          </cell>
          <cell r="S6447">
            <v>40.700000000000003</v>
          </cell>
          <cell r="T6447">
            <v>21.7</v>
          </cell>
          <cell r="U6447">
            <v>125.151</v>
          </cell>
          <cell r="V6447">
            <v>45086.732858796298</v>
          </cell>
          <cell r="W6447">
            <v>40.200000000000003</v>
          </cell>
          <cell r="X6447">
            <v>22.5</v>
          </cell>
          <cell r="Y6447">
            <v>40.400000000000006</v>
          </cell>
          <cell r="Z6447">
            <v>22.7</v>
          </cell>
          <cell r="AA6447">
            <v>125.17400000000001</v>
          </cell>
          <cell r="AB6447">
            <v>4.600000000000648E-2</v>
          </cell>
          <cell r="AC6447">
            <v>-0.2</v>
          </cell>
          <cell r="AD6447">
            <v>-0.2</v>
          </cell>
          <cell r="AE6447" t="str">
            <v>JR/THI-015</v>
          </cell>
        </row>
        <row r="6448">
          <cell r="B6448" t="str">
            <v>C9592458</v>
          </cell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O6448">
            <v>125.572</v>
          </cell>
          <cell r="P6448">
            <v>45086.622430555559</v>
          </cell>
          <cell r="Q6448">
            <v>40.5</v>
          </cell>
          <cell r="R6448">
            <v>21.5</v>
          </cell>
          <cell r="S6448">
            <v>40.700000000000003</v>
          </cell>
          <cell r="T6448">
            <v>21.7</v>
          </cell>
          <cell r="U6448">
            <v>125.593</v>
          </cell>
          <cell r="V6448">
            <v>45086.733495370368</v>
          </cell>
          <cell r="W6448">
            <v>40.200000000000003</v>
          </cell>
          <cell r="X6448">
            <v>22.5</v>
          </cell>
          <cell r="Y6448">
            <v>40.400000000000006</v>
          </cell>
          <cell r="Z6448">
            <v>22.7</v>
          </cell>
          <cell r="AA6448">
            <v>125.58250000000001</v>
          </cell>
          <cell r="AB6448">
            <v>2.1000000000000796E-2</v>
          </cell>
          <cell r="AC6448">
            <v>-0.2</v>
          </cell>
          <cell r="AD6448">
            <v>-0.2</v>
          </cell>
          <cell r="AE6448" t="str">
            <v>JR/THI-015</v>
          </cell>
        </row>
        <row r="6449">
          <cell r="B6449" t="str">
            <v>C9592459</v>
          </cell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O6449">
            <v>125.654</v>
          </cell>
          <cell r="P6449">
            <v>45086.622835648152</v>
          </cell>
          <cell r="Q6449">
            <v>40.5</v>
          </cell>
          <cell r="R6449">
            <v>21.5</v>
          </cell>
          <cell r="S6449">
            <v>40.700000000000003</v>
          </cell>
          <cell r="T6449">
            <v>21.7</v>
          </cell>
          <cell r="U6449">
            <v>125.661</v>
          </cell>
          <cell r="V6449">
            <v>45086.734189814815</v>
          </cell>
          <cell r="W6449">
            <v>40.200000000000003</v>
          </cell>
          <cell r="X6449">
            <v>22.5</v>
          </cell>
          <cell r="Y6449">
            <v>40.400000000000006</v>
          </cell>
          <cell r="Z6449">
            <v>22.7</v>
          </cell>
          <cell r="AA6449">
            <v>125.6575</v>
          </cell>
          <cell r="AB6449">
            <v>7.0000000000050022E-3</v>
          </cell>
          <cell r="AC6449">
            <v>-0.2</v>
          </cell>
          <cell r="AD6449">
            <v>-0.2</v>
          </cell>
          <cell r="AE6449" t="str">
            <v>JR/THI-015</v>
          </cell>
        </row>
        <row r="6450">
          <cell r="B6450" t="str">
            <v>C9592460</v>
          </cell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O6450">
            <v>125.188</v>
          </cell>
          <cell r="P6450">
            <v>45086.623310185183</v>
          </cell>
          <cell r="Q6450">
            <v>40.5</v>
          </cell>
          <cell r="R6450">
            <v>21.5</v>
          </cell>
          <cell r="S6450">
            <v>40.700000000000003</v>
          </cell>
          <cell r="T6450">
            <v>21.7</v>
          </cell>
          <cell r="U6450">
            <v>125.154</v>
          </cell>
          <cell r="V6450">
            <v>45086.734803240739</v>
          </cell>
          <cell r="W6450">
            <v>40.200000000000003</v>
          </cell>
          <cell r="X6450">
            <v>22.5</v>
          </cell>
          <cell r="Y6450">
            <v>40.400000000000006</v>
          </cell>
          <cell r="Z6450">
            <v>22.7</v>
          </cell>
          <cell r="AA6450">
            <v>125.17099999999999</v>
          </cell>
          <cell r="AB6450">
            <v>3.4000000000006025E-2</v>
          </cell>
          <cell r="AC6450">
            <v>-0.2</v>
          </cell>
          <cell r="AD6450">
            <v>-0.2</v>
          </cell>
          <cell r="AE6450" t="str">
            <v>JR/THI-015</v>
          </cell>
        </row>
        <row r="6451">
          <cell r="B6451" t="str">
            <v>QC 331</v>
          </cell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O6451">
            <v>99.997</v>
          </cell>
          <cell r="P6451">
            <v>45086.623611111114</v>
          </cell>
          <cell r="Q6451">
            <v>37.799999999999997</v>
          </cell>
          <cell r="R6451">
            <v>22</v>
          </cell>
          <cell r="S6451">
            <v>38</v>
          </cell>
          <cell r="T6451">
            <v>22.2</v>
          </cell>
          <cell r="U6451">
            <v>99.995999999999995</v>
          </cell>
          <cell r="V6451">
            <v>45086.735717592594</v>
          </cell>
          <cell r="W6451">
            <v>41</v>
          </cell>
          <cell r="X6451">
            <v>21.8</v>
          </cell>
          <cell r="Y6451">
            <v>41.2</v>
          </cell>
          <cell r="Z6451">
            <v>22</v>
          </cell>
          <cell r="AA6451">
            <v>99.996499999999997</v>
          </cell>
          <cell r="AB6451">
            <v>1.0000000000047748E-3</v>
          </cell>
          <cell r="AC6451">
            <v>-0.2</v>
          </cell>
          <cell r="AD6451">
            <v>-0.2</v>
          </cell>
          <cell r="AE6451" t="str">
            <v>JR/THI-015</v>
          </cell>
        </row>
        <row r="6452">
          <cell r="B6452" t="str">
            <v>C9592461</v>
          </cell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O6452">
            <v>125.212</v>
          </cell>
          <cell r="P6452">
            <v>45086.624212962961</v>
          </cell>
          <cell r="Q6452">
            <v>36.200000000000003</v>
          </cell>
          <cell r="R6452">
            <v>21.9</v>
          </cell>
          <cell r="S6452">
            <v>36.400000000000006</v>
          </cell>
          <cell r="T6452">
            <v>22.099999999999998</v>
          </cell>
          <cell r="U6452">
            <v>125.255</v>
          </cell>
          <cell r="V6452">
            <v>45086.736701388887</v>
          </cell>
          <cell r="W6452">
            <v>40.700000000000003</v>
          </cell>
          <cell r="X6452">
            <v>21.8</v>
          </cell>
          <cell r="Y6452">
            <v>40.900000000000006</v>
          </cell>
          <cell r="Z6452">
            <v>22</v>
          </cell>
          <cell r="AA6452">
            <v>125.23349999999999</v>
          </cell>
          <cell r="AB6452">
            <v>4.2999999999992156E-2</v>
          </cell>
          <cell r="AC6452">
            <v>-0.2</v>
          </cell>
          <cell r="AD6452">
            <v>-0.2</v>
          </cell>
          <cell r="AE6452" t="str">
            <v>JR/THI-015</v>
          </cell>
        </row>
        <row r="6453">
          <cell r="B6453" t="str">
            <v>C9592462</v>
          </cell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O6453">
            <v>124.786</v>
          </cell>
          <cell r="P6453">
            <v>45086.624502314815</v>
          </cell>
          <cell r="Q6453">
            <v>36.200000000000003</v>
          </cell>
          <cell r="R6453">
            <v>21.9</v>
          </cell>
          <cell r="S6453">
            <v>36.400000000000006</v>
          </cell>
          <cell r="T6453">
            <v>22.099999999999998</v>
          </cell>
          <cell r="U6453">
            <v>124.78</v>
          </cell>
          <cell r="V6453">
            <v>45086.73715277778</v>
          </cell>
          <cell r="W6453">
            <v>40.700000000000003</v>
          </cell>
          <cell r="X6453">
            <v>21.8</v>
          </cell>
          <cell r="Y6453">
            <v>40.900000000000006</v>
          </cell>
          <cell r="Z6453">
            <v>22</v>
          </cell>
          <cell r="AA6453">
            <v>124.783</v>
          </cell>
          <cell r="AB6453">
            <v>6.0000000000002274E-3</v>
          </cell>
          <cell r="AC6453">
            <v>-0.2</v>
          </cell>
          <cell r="AD6453">
            <v>-0.2</v>
          </cell>
          <cell r="AE6453" t="str">
            <v>JR/THI-015</v>
          </cell>
        </row>
        <row r="6454">
          <cell r="B6454" t="str">
            <v>C9592463</v>
          </cell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O6454">
            <v>124.706</v>
          </cell>
          <cell r="P6454">
            <v>45086.625023148146</v>
          </cell>
          <cell r="Q6454">
            <v>36.200000000000003</v>
          </cell>
          <cell r="R6454">
            <v>21.9</v>
          </cell>
          <cell r="S6454">
            <v>36.400000000000006</v>
          </cell>
          <cell r="T6454">
            <v>22.099999999999998</v>
          </cell>
          <cell r="U6454">
            <v>124.703</v>
          </cell>
          <cell r="V6454">
            <v>45086.738055555557</v>
          </cell>
          <cell r="W6454">
            <v>40.700000000000003</v>
          </cell>
          <cell r="X6454">
            <v>21.8</v>
          </cell>
          <cell r="Y6454">
            <v>40.900000000000006</v>
          </cell>
          <cell r="Z6454">
            <v>22</v>
          </cell>
          <cell r="AA6454">
            <v>124.7045</v>
          </cell>
          <cell r="AB6454">
            <v>3.0000000000001137E-3</v>
          </cell>
          <cell r="AC6454">
            <v>-0.2</v>
          </cell>
          <cell r="AD6454">
            <v>-0.2</v>
          </cell>
          <cell r="AE6454" t="str">
            <v>JR/THI-015</v>
          </cell>
        </row>
        <row r="6455">
          <cell r="B6455" t="str">
            <v>C9592464</v>
          </cell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O6455">
            <v>125.99</v>
          </cell>
          <cell r="P6455">
            <v>45086.625335648147</v>
          </cell>
          <cell r="Q6455">
            <v>36.200000000000003</v>
          </cell>
          <cell r="R6455">
            <v>21.9</v>
          </cell>
          <cell r="S6455">
            <v>36.400000000000006</v>
          </cell>
          <cell r="T6455">
            <v>22.099999999999998</v>
          </cell>
          <cell r="U6455">
            <v>125.997</v>
          </cell>
          <cell r="V6455">
            <v>45086.738645833335</v>
          </cell>
          <cell r="W6455">
            <v>40.700000000000003</v>
          </cell>
          <cell r="X6455">
            <v>21.8</v>
          </cell>
          <cell r="Y6455">
            <v>40.900000000000006</v>
          </cell>
          <cell r="Z6455">
            <v>22</v>
          </cell>
          <cell r="AA6455">
            <v>125.9935</v>
          </cell>
          <cell r="AB6455">
            <v>7.0000000000050022E-3</v>
          </cell>
          <cell r="AC6455">
            <v>-0.2</v>
          </cell>
          <cell r="AD6455">
            <v>-0.2</v>
          </cell>
          <cell r="AE6455" t="str">
            <v>JR/THI-015</v>
          </cell>
        </row>
        <row r="6456">
          <cell r="B6456" t="str">
            <v>C9592465</v>
          </cell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O6456">
            <v>124.96299999999999</v>
          </cell>
          <cell r="P6456">
            <v>45086.626134259262</v>
          </cell>
          <cell r="Q6456">
            <v>36.200000000000003</v>
          </cell>
          <cell r="R6456">
            <v>21.9</v>
          </cell>
          <cell r="S6456">
            <v>36.400000000000006</v>
          </cell>
          <cell r="T6456">
            <v>22.099999999999998</v>
          </cell>
          <cell r="U6456">
            <v>124.929</v>
          </cell>
          <cell r="V6456">
            <v>45086.740381944444</v>
          </cell>
          <cell r="W6456">
            <v>40.700000000000003</v>
          </cell>
          <cell r="X6456">
            <v>21.8</v>
          </cell>
          <cell r="Y6456">
            <v>40.900000000000006</v>
          </cell>
          <cell r="Z6456">
            <v>22</v>
          </cell>
          <cell r="AA6456">
            <v>124.946</v>
          </cell>
          <cell r="AB6456">
            <v>3.3999999999991815E-2</v>
          </cell>
          <cell r="AC6456">
            <v>-0.2</v>
          </cell>
          <cell r="AD6456">
            <v>-0.2</v>
          </cell>
          <cell r="AE6456" t="str">
            <v>JR/THI-015</v>
          </cell>
        </row>
        <row r="6457">
          <cell r="B6457" t="str">
            <v>C9592466</v>
          </cell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O6457">
            <v>128.08500000000001</v>
          </cell>
          <cell r="P6457">
            <v>45086.626481481479</v>
          </cell>
          <cell r="Q6457">
            <v>36.200000000000003</v>
          </cell>
          <cell r="R6457">
            <v>21.9</v>
          </cell>
          <cell r="S6457">
            <v>36.400000000000006</v>
          </cell>
          <cell r="T6457">
            <v>22.099999999999998</v>
          </cell>
          <cell r="U6457">
            <v>128.071</v>
          </cell>
          <cell r="V6457">
            <v>45086.740706018521</v>
          </cell>
          <cell r="W6457">
            <v>40.700000000000003</v>
          </cell>
          <cell r="X6457">
            <v>21.8</v>
          </cell>
          <cell r="Y6457">
            <v>40.900000000000006</v>
          </cell>
          <cell r="Z6457">
            <v>22</v>
          </cell>
          <cell r="AA6457">
            <v>128.078</v>
          </cell>
          <cell r="AB6457">
            <v>1.4000000000010004E-2</v>
          </cell>
          <cell r="AC6457">
            <v>-0.2</v>
          </cell>
          <cell r="AD6457">
            <v>-0.2</v>
          </cell>
          <cell r="AE6457" t="str">
            <v>JR/THI-015</v>
          </cell>
        </row>
        <row r="6458">
          <cell r="B6458" t="str">
            <v>C9592467</v>
          </cell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O6458">
            <v>126.831</v>
          </cell>
          <cell r="P6458">
            <v>45086.626840277779</v>
          </cell>
          <cell r="Q6458">
            <v>36.200000000000003</v>
          </cell>
          <cell r="R6458">
            <v>21.9</v>
          </cell>
          <cell r="S6458">
            <v>36.400000000000006</v>
          </cell>
          <cell r="T6458">
            <v>22.099999999999998</v>
          </cell>
          <cell r="U6458">
            <v>126.815</v>
          </cell>
          <cell r="V6458">
            <v>45086.741215277776</v>
          </cell>
          <cell r="W6458">
            <v>40.700000000000003</v>
          </cell>
          <cell r="X6458">
            <v>21.8</v>
          </cell>
          <cell r="Y6458">
            <v>40.900000000000006</v>
          </cell>
          <cell r="Z6458">
            <v>22</v>
          </cell>
          <cell r="AA6458">
            <v>126.82300000000001</v>
          </cell>
          <cell r="AB6458">
            <v>1.6000000000005343E-2</v>
          </cell>
          <cell r="AC6458">
            <v>-0.2</v>
          </cell>
          <cell r="AD6458">
            <v>-0.2</v>
          </cell>
          <cell r="AE6458" t="str">
            <v>JR/THI-015</v>
          </cell>
        </row>
        <row r="6459">
          <cell r="B6459" t="str">
            <v>C9592468</v>
          </cell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O6459">
            <v>125.776</v>
          </cell>
          <cell r="P6459">
            <v>45086.627233796295</v>
          </cell>
          <cell r="Q6459">
            <v>36.200000000000003</v>
          </cell>
          <cell r="R6459">
            <v>21.9</v>
          </cell>
          <cell r="S6459">
            <v>36.400000000000006</v>
          </cell>
          <cell r="T6459">
            <v>22.099999999999998</v>
          </cell>
          <cell r="U6459">
            <v>125.80200000000001</v>
          </cell>
          <cell r="V6459">
            <v>45086.74181712963</v>
          </cell>
          <cell r="W6459">
            <v>40.700000000000003</v>
          </cell>
          <cell r="X6459">
            <v>21.8</v>
          </cell>
          <cell r="Y6459">
            <v>40.900000000000006</v>
          </cell>
          <cell r="Z6459">
            <v>22</v>
          </cell>
          <cell r="AA6459">
            <v>125.789</v>
          </cell>
          <cell r="AB6459">
            <v>2.6000000000010459E-2</v>
          </cell>
          <cell r="AC6459">
            <v>-0.2</v>
          </cell>
          <cell r="AD6459">
            <v>-0.2</v>
          </cell>
          <cell r="AE6459" t="str">
            <v>JR/THI-015</v>
          </cell>
        </row>
        <row r="6460">
          <cell r="B6460" t="str">
            <v>C9592469</v>
          </cell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O6460">
            <v>126.16200000000001</v>
          </cell>
          <cell r="P6460">
            <v>45086.627569444441</v>
          </cell>
          <cell r="Q6460">
            <v>36.200000000000003</v>
          </cell>
          <cell r="R6460">
            <v>21.9</v>
          </cell>
          <cell r="S6460">
            <v>36.400000000000006</v>
          </cell>
          <cell r="T6460">
            <v>22.099999999999998</v>
          </cell>
          <cell r="U6460">
            <v>126.161</v>
          </cell>
          <cell r="V6460">
            <v>45086.742268518516</v>
          </cell>
          <cell r="W6460">
            <v>40.700000000000003</v>
          </cell>
          <cell r="X6460">
            <v>21.8</v>
          </cell>
          <cell r="Y6460">
            <v>40.900000000000006</v>
          </cell>
          <cell r="Z6460">
            <v>22</v>
          </cell>
          <cell r="AA6460">
            <v>126.1615</v>
          </cell>
          <cell r="AB6460">
            <v>1.0000000000047748E-3</v>
          </cell>
          <cell r="AC6460">
            <v>-0.2</v>
          </cell>
          <cell r="AD6460">
            <v>-0.2</v>
          </cell>
          <cell r="AE6460" t="str">
            <v>JR/THI-015</v>
          </cell>
        </row>
        <row r="6461">
          <cell r="B6461" t="str">
            <v>C9592470</v>
          </cell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O6461">
            <v>125.48</v>
          </cell>
          <cell r="P6461">
            <v>45086.627916666665</v>
          </cell>
          <cell r="Q6461">
            <v>36.200000000000003</v>
          </cell>
          <cell r="R6461">
            <v>21.9</v>
          </cell>
          <cell r="S6461">
            <v>36.400000000000006</v>
          </cell>
          <cell r="T6461">
            <v>22.099999999999998</v>
          </cell>
          <cell r="U6461">
            <v>125.503</v>
          </cell>
          <cell r="V6461">
            <v>45086.742766203701</v>
          </cell>
          <cell r="W6461">
            <v>40.700000000000003</v>
          </cell>
          <cell r="X6461">
            <v>21.8</v>
          </cell>
          <cell r="Y6461">
            <v>40.900000000000006</v>
          </cell>
          <cell r="Z6461">
            <v>22</v>
          </cell>
          <cell r="AA6461">
            <v>125.4915</v>
          </cell>
          <cell r="AB6461">
            <v>2.2999999999996135E-2</v>
          </cell>
          <cell r="AC6461">
            <v>-0.2</v>
          </cell>
          <cell r="AD6461">
            <v>-0.2</v>
          </cell>
          <cell r="AE6461" t="str">
            <v>JR/THI-015</v>
          </cell>
        </row>
        <row r="6462">
          <cell r="B6462" t="str">
            <v>C9592471</v>
          </cell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O6462">
            <v>126.66200000000001</v>
          </cell>
          <cell r="P6462">
            <v>45086.628495370373</v>
          </cell>
          <cell r="Q6462">
            <v>36.200000000000003</v>
          </cell>
          <cell r="R6462">
            <v>21.9</v>
          </cell>
          <cell r="S6462">
            <v>36.400000000000006</v>
          </cell>
          <cell r="T6462">
            <v>22.099999999999998</v>
          </cell>
          <cell r="U6462">
            <v>126.69799999999999</v>
          </cell>
          <cell r="V6462">
            <v>45086.743576388886</v>
          </cell>
          <cell r="W6462">
            <v>40.700000000000003</v>
          </cell>
          <cell r="X6462">
            <v>21.8</v>
          </cell>
          <cell r="Y6462">
            <v>40.900000000000006</v>
          </cell>
          <cell r="Z6462">
            <v>22</v>
          </cell>
          <cell r="AA6462">
            <v>126.68</v>
          </cell>
          <cell r="AB6462">
            <v>3.5999999999987153E-2</v>
          </cell>
          <cell r="AC6462">
            <v>-0.2</v>
          </cell>
          <cell r="AD6462">
            <v>-0.2</v>
          </cell>
          <cell r="AE6462" t="str">
            <v>JR/THI-015</v>
          </cell>
        </row>
        <row r="6463">
          <cell r="B6463" t="str">
            <v>C9592472</v>
          </cell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O6463">
            <v>126.015</v>
          </cell>
          <cell r="P6463">
            <v>45086.628900462965</v>
          </cell>
          <cell r="Q6463">
            <v>36.200000000000003</v>
          </cell>
          <cell r="R6463">
            <v>21.9</v>
          </cell>
          <cell r="S6463">
            <v>36.400000000000006</v>
          </cell>
          <cell r="T6463">
            <v>22.099999999999998</v>
          </cell>
          <cell r="U6463">
            <v>125.995</v>
          </cell>
          <cell r="V6463">
            <v>45086.743923611109</v>
          </cell>
          <cell r="W6463">
            <v>40.700000000000003</v>
          </cell>
          <cell r="X6463">
            <v>21.8</v>
          </cell>
          <cell r="Y6463">
            <v>40.900000000000006</v>
          </cell>
          <cell r="Z6463">
            <v>22</v>
          </cell>
          <cell r="AA6463">
            <v>126.005</v>
          </cell>
          <cell r="AB6463">
            <v>1.9999999999996021E-2</v>
          </cell>
          <cell r="AC6463">
            <v>-0.2</v>
          </cell>
          <cell r="AD6463">
            <v>-0.2</v>
          </cell>
          <cell r="AE6463" t="str">
            <v>JR/THI-015</v>
          </cell>
        </row>
        <row r="6464">
          <cell r="B6464" t="str">
            <v>C9592473</v>
          </cell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O6464">
            <v>124.747</v>
          </cell>
          <cell r="P6464">
            <v>45086.629421296297</v>
          </cell>
          <cell r="Q6464">
            <v>36.200000000000003</v>
          </cell>
          <cell r="R6464">
            <v>21.9</v>
          </cell>
          <cell r="S6464">
            <v>36.400000000000006</v>
          </cell>
          <cell r="T6464">
            <v>22.099999999999998</v>
          </cell>
          <cell r="U6464">
            <v>124.752</v>
          </cell>
          <cell r="V6464">
            <v>45086.744409722225</v>
          </cell>
          <cell r="W6464">
            <v>40.700000000000003</v>
          </cell>
          <cell r="X6464">
            <v>21.8</v>
          </cell>
          <cell r="Y6464">
            <v>40.900000000000006</v>
          </cell>
          <cell r="Z6464">
            <v>22</v>
          </cell>
          <cell r="AA6464">
            <v>124.7495</v>
          </cell>
          <cell r="AB6464">
            <v>4.9999999999954525E-3</v>
          </cell>
          <cell r="AC6464">
            <v>-0.2</v>
          </cell>
          <cell r="AD6464">
            <v>-0.2</v>
          </cell>
          <cell r="AE6464" t="str">
            <v>JR/THI-015</v>
          </cell>
        </row>
        <row r="6465">
          <cell r="B6465" t="str">
            <v>C9592474</v>
          </cell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O6465">
            <v>127.032</v>
          </cell>
          <cell r="P6465">
            <v>45086.629733796297</v>
          </cell>
          <cell r="Q6465">
            <v>36.200000000000003</v>
          </cell>
          <cell r="R6465">
            <v>21.9</v>
          </cell>
          <cell r="S6465">
            <v>36.400000000000006</v>
          </cell>
          <cell r="T6465">
            <v>22.099999999999998</v>
          </cell>
          <cell r="U6465">
            <v>126.985</v>
          </cell>
          <cell r="V6465">
            <v>45086.744826388887</v>
          </cell>
          <cell r="W6465">
            <v>40.700000000000003</v>
          </cell>
          <cell r="X6465">
            <v>21.8</v>
          </cell>
          <cell r="Y6465">
            <v>40.900000000000006</v>
          </cell>
          <cell r="Z6465">
            <v>22</v>
          </cell>
          <cell r="AA6465">
            <v>127.0085</v>
          </cell>
          <cell r="AB6465">
            <v>4.6999999999997044E-2</v>
          </cell>
          <cell r="AC6465">
            <v>-0.2</v>
          </cell>
          <cell r="AD6465">
            <v>-0.2</v>
          </cell>
          <cell r="AE6465" t="str">
            <v>JR/THI-015</v>
          </cell>
        </row>
        <row r="6466">
          <cell r="B6466" t="str">
            <v>C9592475</v>
          </cell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O6466">
            <v>125.58</v>
          </cell>
          <cell r="P6466">
            <v>45086.630057870374</v>
          </cell>
          <cell r="Q6466">
            <v>36.200000000000003</v>
          </cell>
          <cell r="R6466">
            <v>21.9</v>
          </cell>
          <cell r="S6466">
            <v>36.400000000000006</v>
          </cell>
          <cell r="T6466">
            <v>22.099999999999998</v>
          </cell>
          <cell r="U6466">
            <v>125.539</v>
          </cell>
          <cell r="V6466">
            <v>45086.745312500003</v>
          </cell>
          <cell r="W6466">
            <v>40.700000000000003</v>
          </cell>
          <cell r="X6466">
            <v>21.8</v>
          </cell>
          <cell r="Y6466">
            <v>40.900000000000006</v>
          </cell>
          <cell r="Z6466">
            <v>22</v>
          </cell>
          <cell r="AA6466">
            <v>125.5595</v>
          </cell>
          <cell r="AB6466">
            <v>4.0999999999996817E-2</v>
          </cell>
          <cell r="AC6466">
            <v>-0.2</v>
          </cell>
          <cell r="AD6466">
            <v>-0.2</v>
          </cell>
          <cell r="AE6466" t="str">
            <v>JR/THI-015</v>
          </cell>
        </row>
        <row r="6467">
          <cell r="B6467" t="str">
            <v>C9592476</v>
          </cell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O6467">
            <v>125.774</v>
          </cell>
          <cell r="P6467">
            <v>45086.630462962959</v>
          </cell>
          <cell r="Q6467">
            <v>36.200000000000003</v>
          </cell>
          <cell r="R6467">
            <v>21.9</v>
          </cell>
          <cell r="S6467">
            <v>36.400000000000006</v>
          </cell>
          <cell r="T6467">
            <v>22.099999999999998</v>
          </cell>
          <cell r="U6467">
            <v>125.726</v>
          </cell>
          <cell r="V6467">
            <v>45086.746134259258</v>
          </cell>
          <cell r="W6467">
            <v>40.700000000000003</v>
          </cell>
          <cell r="X6467">
            <v>21.8</v>
          </cell>
          <cell r="Y6467">
            <v>40.900000000000006</v>
          </cell>
          <cell r="Z6467">
            <v>22</v>
          </cell>
          <cell r="AA6467">
            <v>125.75</v>
          </cell>
          <cell r="AB6467">
            <v>4.8000000000001819E-2</v>
          </cell>
          <cell r="AC6467">
            <v>-0.2</v>
          </cell>
          <cell r="AD6467">
            <v>-0.2</v>
          </cell>
          <cell r="AE6467" t="str">
            <v>JR/THI-015</v>
          </cell>
        </row>
        <row r="6468">
          <cell r="B6468" t="str">
            <v>C9592477</v>
          </cell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O6468">
            <v>125.479</v>
          </cell>
          <cell r="P6468">
            <v>45086.63140046296</v>
          </cell>
          <cell r="Q6468">
            <v>36.200000000000003</v>
          </cell>
          <cell r="R6468">
            <v>21.9</v>
          </cell>
          <cell r="S6468">
            <v>36.400000000000006</v>
          </cell>
          <cell r="T6468">
            <v>22.099999999999998</v>
          </cell>
          <cell r="U6468">
            <v>125.45099999999999</v>
          </cell>
          <cell r="V6468">
            <v>45086.746955902781</v>
          </cell>
          <cell r="W6468">
            <v>40.700000000000003</v>
          </cell>
          <cell r="X6468">
            <v>21.8</v>
          </cell>
          <cell r="Y6468">
            <v>40.900000000000006</v>
          </cell>
          <cell r="Z6468">
            <v>22</v>
          </cell>
          <cell r="AA6468">
            <v>125.465</v>
          </cell>
          <cell r="AB6468">
            <v>2.8000000000005798E-2</v>
          </cell>
          <cell r="AC6468">
            <v>-0.2</v>
          </cell>
          <cell r="AD6468">
            <v>-0.2</v>
          </cell>
          <cell r="AE6468" t="str">
            <v>JR/THI-015</v>
          </cell>
        </row>
        <row r="6469">
          <cell r="B6469" t="str">
            <v>C9592478</v>
          </cell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O6469">
            <v>124.252</v>
          </cell>
          <cell r="P6469">
            <v>45086.632245370369</v>
          </cell>
          <cell r="Q6469">
            <v>36.200000000000003</v>
          </cell>
          <cell r="R6469">
            <v>21.9</v>
          </cell>
          <cell r="S6469">
            <v>36.400000000000006</v>
          </cell>
          <cell r="T6469">
            <v>22.099999999999998</v>
          </cell>
          <cell r="U6469">
            <v>124.233</v>
          </cell>
          <cell r="V6469">
            <v>45086.747777604163</v>
          </cell>
          <cell r="W6469">
            <v>40.700000000000003</v>
          </cell>
          <cell r="X6469">
            <v>21.8</v>
          </cell>
          <cell r="Y6469">
            <v>40.900000000000006</v>
          </cell>
          <cell r="Z6469">
            <v>22</v>
          </cell>
          <cell r="AA6469">
            <v>124.24250000000001</v>
          </cell>
          <cell r="AB6469">
            <v>1.8999999999991246E-2</v>
          </cell>
          <cell r="AC6469">
            <v>-0.2</v>
          </cell>
          <cell r="AD6469">
            <v>-0.2</v>
          </cell>
          <cell r="AE6469" t="str">
            <v>JR/THI-015</v>
          </cell>
        </row>
        <row r="6470">
          <cell r="B6470" t="str">
            <v>C9592479</v>
          </cell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O6470">
            <v>124.554</v>
          </cell>
          <cell r="P6470">
            <v>45086.632569444446</v>
          </cell>
          <cell r="Q6470">
            <v>36.200000000000003</v>
          </cell>
          <cell r="R6470">
            <v>21.9</v>
          </cell>
          <cell r="S6470">
            <v>36.400000000000006</v>
          </cell>
          <cell r="T6470">
            <v>22.099999999999998</v>
          </cell>
          <cell r="U6470">
            <v>124.566</v>
          </cell>
          <cell r="V6470">
            <v>45086.748599305552</v>
          </cell>
          <cell r="W6470">
            <v>40.700000000000003</v>
          </cell>
          <cell r="X6470">
            <v>21.8</v>
          </cell>
          <cell r="Y6470">
            <v>40.900000000000006</v>
          </cell>
          <cell r="Z6470">
            <v>22</v>
          </cell>
          <cell r="AA6470">
            <v>124.56</v>
          </cell>
          <cell r="AB6470">
            <v>1.2000000000000455E-2</v>
          </cell>
          <cell r="AC6470">
            <v>-0.2</v>
          </cell>
          <cell r="AD6470">
            <v>-0.2</v>
          </cell>
          <cell r="AE6470" t="str">
            <v>JR/THI-015</v>
          </cell>
        </row>
        <row r="6471">
          <cell r="B6471" t="str">
            <v>C9592480</v>
          </cell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O6471">
            <v>125.5</v>
          </cell>
          <cell r="P6471">
            <v>45086.632939814815</v>
          </cell>
          <cell r="Q6471">
            <v>36.200000000000003</v>
          </cell>
          <cell r="R6471">
            <v>21.9</v>
          </cell>
          <cell r="S6471">
            <v>36.400000000000006</v>
          </cell>
          <cell r="T6471">
            <v>22.099999999999998</v>
          </cell>
          <cell r="U6471">
            <v>125.504</v>
          </cell>
          <cell r="V6471">
            <v>45086.749420949076</v>
          </cell>
          <cell r="W6471">
            <v>40.700000000000003</v>
          </cell>
          <cell r="X6471">
            <v>21.8</v>
          </cell>
          <cell r="Y6471">
            <v>40.900000000000006</v>
          </cell>
          <cell r="Z6471">
            <v>22</v>
          </cell>
          <cell r="AA6471">
            <v>125.50200000000001</v>
          </cell>
          <cell r="AB6471">
            <v>4.0000000000048885E-3</v>
          </cell>
          <cell r="AC6471">
            <v>-0.2</v>
          </cell>
          <cell r="AD6471">
            <v>-0.2</v>
          </cell>
          <cell r="AE6471" t="str">
            <v>JR/THI-015</v>
          </cell>
        </row>
        <row r="6472">
          <cell r="B6472" t="str">
            <v>QC 332</v>
          </cell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O6472">
            <v>99.995999999999995</v>
          </cell>
          <cell r="P6472">
            <v>45086.633414351854</v>
          </cell>
          <cell r="Q6472">
            <v>41.4</v>
          </cell>
          <cell r="R6472">
            <v>22</v>
          </cell>
          <cell r="S6472">
            <v>41.6</v>
          </cell>
          <cell r="T6472">
            <v>22.2</v>
          </cell>
          <cell r="U6472">
            <v>99.997</v>
          </cell>
          <cell r="V6472">
            <v>45086.751886053244</v>
          </cell>
          <cell r="Y6472" t="str">
            <v/>
          </cell>
          <cell r="Z6472" t="str">
            <v/>
          </cell>
          <cell r="AA6472">
            <v>99.996499999999997</v>
          </cell>
          <cell r="AB6472">
            <v>1.0000000000047748E-3</v>
          </cell>
          <cell r="AC6472">
            <v>-0.2</v>
          </cell>
          <cell r="AD6472">
            <v>-0.2</v>
          </cell>
          <cell r="AE6472" t="str">
            <v>JR/THI-015</v>
          </cell>
        </row>
        <row r="6473">
          <cell r="B6473" t="str">
            <v>C9592481</v>
          </cell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O6473">
            <v>125.92400000000001</v>
          </cell>
          <cell r="P6473">
            <v>45086.634247685186</v>
          </cell>
          <cell r="Q6473">
            <v>40.5</v>
          </cell>
          <cell r="R6473">
            <v>22.1</v>
          </cell>
          <cell r="S6473">
            <v>40.700000000000003</v>
          </cell>
          <cell r="T6473">
            <v>22.3</v>
          </cell>
          <cell r="U6473">
            <v>125.941</v>
          </cell>
          <cell r="V6473">
            <v>45089.401701388888</v>
          </cell>
          <cell r="W6473">
            <v>35.5</v>
          </cell>
          <cell r="X6473">
            <v>20.5</v>
          </cell>
          <cell r="Y6473">
            <v>35.700000000000003</v>
          </cell>
          <cell r="Z6473">
            <v>20.7</v>
          </cell>
          <cell r="AA6473">
            <v>125.9325</v>
          </cell>
          <cell r="AB6473">
            <v>1.6999999999995907E-2</v>
          </cell>
          <cell r="AC6473">
            <v>-0.2</v>
          </cell>
          <cell r="AD6473">
            <v>-0.2</v>
          </cell>
          <cell r="AE6473" t="str">
            <v>JR/THI-015</v>
          </cell>
        </row>
        <row r="6474">
          <cell r="B6474" t="str">
            <v>C9592482</v>
          </cell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O6474">
            <v>125.85299999999999</v>
          </cell>
          <cell r="P6474">
            <v>45086.634560185186</v>
          </cell>
          <cell r="Q6474">
            <v>40.5</v>
          </cell>
          <cell r="R6474">
            <v>22.1</v>
          </cell>
          <cell r="S6474">
            <v>40.700000000000003</v>
          </cell>
          <cell r="T6474">
            <v>22.3</v>
          </cell>
          <cell r="U6474">
            <v>125.80500000000001</v>
          </cell>
          <cell r="V6474">
            <v>45089.402557870373</v>
          </cell>
          <cell r="W6474">
            <v>35.5</v>
          </cell>
          <cell r="X6474">
            <v>20.5</v>
          </cell>
          <cell r="Y6474">
            <v>35.700000000000003</v>
          </cell>
          <cell r="Z6474">
            <v>20.7</v>
          </cell>
          <cell r="AA6474">
            <v>125.82900000000001</v>
          </cell>
          <cell r="AB6474">
            <v>4.7999999999987608E-2</v>
          </cell>
          <cell r="AC6474">
            <v>-0.2</v>
          </cell>
          <cell r="AD6474">
            <v>-0.2</v>
          </cell>
          <cell r="AE6474" t="str">
            <v>JR/THI-015</v>
          </cell>
        </row>
        <row r="6475">
          <cell r="B6475" t="str">
            <v>C9592483</v>
          </cell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O6475">
            <v>125.265</v>
          </cell>
          <cell r="P6475">
            <v>45086.634918981479</v>
          </cell>
          <cell r="Q6475">
            <v>40.5</v>
          </cell>
          <cell r="R6475">
            <v>22.1</v>
          </cell>
          <cell r="S6475">
            <v>40.700000000000003</v>
          </cell>
          <cell r="T6475">
            <v>22.3</v>
          </cell>
          <cell r="U6475">
            <v>125.246</v>
          </cell>
          <cell r="V6475">
            <v>45089.40315972222</v>
          </cell>
          <cell r="W6475">
            <v>35.5</v>
          </cell>
          <cell r="X6475">
            <v>20.5</v>
          </cell>
          <cell r="Y6475">
            <v>35.700000000000003</v>
          </cell>
          <cell r="Z6475">
            <v>20.7</v>
          </cell>
          <cell r="AA6475">
            <v>125.2555</v>
          </cell>
          <cell r="AB6475">
            <v>1.9000000000005457E-2</v>
          </cell>
          <cell r="AC6475">
            <v>-0.2</v>
          </cell>
          <cell r="AD6475">
            <v>-0.2</v>
          </cell>
          <cell r="AE6475" t="str">
            <v>JR/THI-015</v>
          </cell>
        </row>
        <row r="6476">
          <cell r="B6476" t="str">
            <v>C9592484</v>
          </cell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O6476">
            <v>126.172</v>
          </cell>
          <cell r="P6476">
            <v>45086.635300925926</v>
          </cell>
          <cell r="Q6476">
            <v>40.5</v>
          </cell>
          <cell r="R6476">
            <v>22.1</v>
          </cell>
          <cell r="S6476">
            <v>40.700000000000003</v>
          </cell>
          <cell r="T6476">
            <v>22.3</v>
          </cell>
          <cell r="U6476">
            <v>126.161</v>
          </cell>
          <cell r="V6476">
            <v>45089.403796296298</v>
          </cell>
          <cell r="W6476">
            <v>35.5</v>
          </cell>
          <cell r="X6476">
            <v>20.5</v>
          </cell>
          <cell r="Y6476">
            <v>35.700000000000003</v>
          </cell>
          <cell r="Z6476">
            <v>20.7</v>
          </cell>
          <cell r="AA6476">
            <v>126.1665</v>
          </cell>
          <cell r="AB6476">
            <v>1.099999999999568E-2</v>
          </cell>
          <cell r="AC6476">
            <v>-0.2</v>
          </cell>
          <cell r="AD6476">
            <v>-0.2</v>
          </cell>
          <cell r="AE6476" t="str">
            <v>JR/THI-015</v>
          </cell>
        </row>
        <row r="6477">
          <cell r="B6477" t="str">
            <v>C9592485</v>
          </cell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O6477">
            <v>124.568</v>
          </cell>
          <cell r="P6477">
            <v>45086.635740740741</v>
          </cell>
          <cell r="Q6477">
            <v>40.5</v>
          </cell>
          <cell r="R6477">
            <v>22.1</v>
          </cell>
          <cell r="S6477">
            <v>40.700000000000003</v>
          </cell>
          <cell r="T6477">
            <v>22.3</v>
          </cell>
          <cell r="U6477">
            <v>124.554</v>
          </cell>
          <cell r="V6477">
            <v>45089.404189814813</v>
          </cell>
          <cell r="W6477">
            <v>35.5</v>
          </cell>
          <cell r="X6477">
            <v>20.5</v>
          </cell>
          <cell r="Y6477">
            <v>35.700000000000003</v>
          </cell>
          <cell r="Z6477">
            <v>20.7</v>
          </cell>
          <cell r="AA6477">
            <v>124.56100000000001</v>
          </cell>
          <cell r="AB6477">
            <v>1.3999999999995794E-2</v>
          </cell>
          <cell r="AC6477">
            <v>-0.2</v>
          </cell>
          <cell r="AD6477">
            <v>-0.2</v>
          </cell>
          <cell r="AE6477" t="str">
            <v>JR/THI-015</v>
          </cell>
        </row>
        <row r="6478">
          <cell r="B6478" t="str">
            <v>C9592486</v>
          </cell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O6478">
            <v>125.685</v>
          </cell>
          <cell r="P6478">
            <v>45086.636157407411</v>
          </cell>
          <cell r="Q6478">
            <v>40.5</v>
          </cell>
          <cell r="R6478">
            <v>22.1</v>
          </cell>
          <cell r="S6478">
            <v>40.700000000000003</v>
          </cell>
          <cell r="T6478">
            <v>22.3</v>
          </cell>
          <cell r="U6478">
            <v>125.68899999999999</v>
          </cell>
          <cell r="V6478">
            <v>45089.404629629629</v>
          </cell>
          <cell r="W6478">
            <v>35.5</v>
          </cell>
          <cell r="X6478">
            <v>20.5</v>
          </cell>
          <cell r="Y6478">
            <v>35.700000000000003</v>
          </cell>
          <cell r="Z6478">
            <v>20.7</v>
          </cell>
          <cell r="AA6478">
            <v>125.687</v>
          </cell>
          <cell r="AB6478">
            <v>3.9999999999906777E-3</v>
          </cell>
          <cell r="AC6478">
            <v>-0.2</v>
          </cell>
          <cell r="AD6478">
            <v>-0.2</v>
          </cell>
          <cell r="AE6478" t="str">
            <v>JR/THI-015</v>
          </cell>
        </row>
        <row r="6479">
          <cell r="B6479" t="str">
            <v>C9592487</v>
          </cell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O6479">
            <v>125.145</v>
          </cell>
          <cell r="P6479">
            <v>45086.636550925927</v>
          </cell>
          <cell r="Q6479">
            <v>40.5</v>
          </cell>
          <cell r="R6479">
            <v>22.1</v>
          </cell>
          <cell r="S6479">
            <v>40.700000000000003</v>
          </cell>
          <cell r="T6479">
            <v>22.3</v>
          </cell>
          <cell r="U6479">
            <v>125.163</v>
          </cell>
          <cell r="V6479">
            <v>45089.405185185184</v>
          </cell>
          <cell r="W6479">
            <v>35.5</v>
          </cell>
          <cell r="X6479">
            <v>20.5</v>
          </cell>
          <cell r="Y6479">
            <v>35.700000000000003</v>
          </cell>
          <cell r="Z6479">
            <v>20.7</v>
          </cell>
          <cell r="AA6479">
            <v>125.154</v>
          </cell>
          <cell r="AB6479">
            <v>1.8000000000000682E-2</v>
          </cell>
          <cell r="AC6479">
            <v>-0.2</v>
          </cell>
          <cell r="AD6479">
            <v>-0.2</v>
          </cell>
          <cell r="AE6479" t="str">
            <v>JR/THI-015</v>
          </cell>
        </row>
        <row r="6480">
          <cell r="B6480" t="str">
            <v>C9592488</v>
          </cell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O6480">
            <v>126.06399999999999</v>
          </cell>
          <cell r="P6480">
            <v>45086.637662037036</v>
          </cell>
          <cell r="Q6480">
            <v>40.5</v>
          </cell>
          <cell r="R6480">
            <v>22.1</v>
          </cell>
          <cell r="S6480">
            <v>40.700000000000003</v>
          </cell>
          <cell r="T6480">
            <v>22.3</v>
          </cell>
          <cell r="U6480">
            <v>126.06</v>
          </cell>
          <cell r="V6480">
            <v>45089.407060185185</v>
          </cell>
          <cell r="W6480">
            <v>35.5</v>
          </cell>
          <cell r="X6480">
            <v>20.5</v>
          </cell>
          <cell r="Y6480">
            <v>35.700000000000003</v>
          </cell>
          <cell r="Z6480">
            <v>20.7</v>
          </cell>
          <cell r="AA6480">
            <v>126.062</v>
          </cell>
          <cell r="AB6480">
            <v>3.9999999999906777E-3</v>
          </cell>
          <cell r="AC6480">
            <v>-0.2</v>
          </cell>
          <cell r="AD6480">
            <v>-0.2</v>
          </cell>
          <cell r="AE6480" t="str">
            <v>JR/THI-015</v>
          </cell>
        </row>
        <row r="6481">
          <cell r="B6481" t="str">
            <v>C9592489</v>
          </cell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O6481">
            <v>125.18300000000001</v>
          </cell>
          <cell r="P6481">
            <v>45086.638113425928</v>
          </cell>
          <cell r="Q6481">
            <v>40.5</v>
          </cell>
          <cell r="R6481">
            <v>22.1</v>
          </cell>
          <cell r="S6481">
            <v>40.700000000000003</v>
          </cell>
          <cell r="T6481">
            <v>22.3</v>
          </cell>
          <cell r="U6481">
            <v>125.16</v>
          </cell>
          <cell r="V6481">
            <v>45089.407581018517</v>
          </cell>
          <cell r="W6481">
            <v>35.5</v>
          </cell>
          <cell r="X6481">
            <v>20.5</v>
          </cell>
          <cell r="Y6481">
            <v>35.700000000000003</v>
          </cell>
          <cell r="Z6481">
            <v>20.7</v>
          </cell>
          <cell r="AA6481">
            <v>125.17150000000001</v>
          </cell>
          <cell r="AB6481">
            <v>2.3000000000010346E-2</v>
          </cell>
          <cell r="AC6481">
            <v>-0.2</v>
          </cell>
          <cell r="AD6481">
            <v>-0.2</v>
          </cell>
          <cell r="AE6481" t="str">
            <v>JR/THI-015</v>
          </cell>
        </row>
        <row r="6482">
          <cell r="B6482" t="str">
            <v>C9592490</v>
          </cell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O6482">
            <v>125.044</v>
          </cell>
          <cell r="P6482">
            <v>45086.63858796296</v>
          </cell>
          <cell r="Q6482">
            <v>40.5</v>
          </cell>
          <cell r="R6482">
            <v>22.1</v>
          </cell>
          <cell r="S6482">
            <v>40.700000000000003</v>
          </cell>
          <cell r="T6482">
            <v>22.3</v>
          </cell>
          <cell r="U6482">
            <v>125.041</v>
          </cell>
          <cell r="V6482">
            <v>45089.407951388886</v>
          </cell>
          <cell r="W6482">
            <v>35.5</v>
          </cell>
          <cell r="X6482">
            <v>20.5</v>
          </cell>
          <cell r="Y6482">
            <v>35.700000000000003</v>
          </cell>
          <cell r="Z6482">
            <v>20.7</v>
          </cell>
          <cell r="AA6482">
            <v>125.04249999999999</v>
          </cell>
          <cell r="AB6482">
            <v>3.0000000000001137E-3</v>
          </cell>
          <cell r="AC6482">
            <v>-0.2</v>
          </cell>
          <cell r="AD6482">
            <v>-0.2</v>
          </cell>
          <cell r="AE6482" t="str">
            <v>JR/THI-015</v>
          </cell>
        </row>
        <row r="6483">
          <cell r="B6483" t="str">
            <v>C9592491</v>
          </cell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O6483">
            <v>124.676</v>
          </cell>
          <cell r="P6483">
            <v>45086.639745370368</v>
          </cell>
          <cell r="Q6483">
            <v>40.5</v>
          </cell>
          <cell r="R6483">
            <v>22.1</v>
          </cell>
          <cell r="S6483">
            <v>40.700000000000003</v>
          </cell>
          <cell r="T6483">
            <v>22.3</v>
          </cell>
          <cell r="U6483">
            <v>124.67</v>
          </cell>
          <cell r="V6483">
            <v>45089.409004629626</v>
          </cell>
          <cell r="W6483">
            <v>35.5</v>
          </cell>
          <cell r="X6483">
            <v>20.5</v>
          </cell>
          <cell r="Y6483">
            <v>35.700000000000003</v>
          </cell>
          <cell r="Z6483">
            <v>20.7</v>
          </cell>
          <cell r="AA6483">
            <v>124.673</v>
          </cell>
          <cell r="AB6483">
            <v>6.0000000000002274E-3</v>
          </cell>
          <cell r="AC6483">
            <v>-0.2</v>
          </cell>
          <cell r="AD6483">
            <v>-0.2</v>
          </cell>
          <cell r="AE6483" t="str">
            <v>JR/THI-015</v>
          </cell>
        </row>
        <row r="6484">
          <cell r="B6484" t="str">
            <v>C9592492</v>
          </cell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O6484">
            <v>124.77</v>
          </cell>
          <cell r="P6484">
            <v>45086.640289351853</v>
          </cell>
          <cell r="Q6484">
            <v>40.5</v>
          </cell>
          <cell r="R6484">
            <v>22.1</v>
          </cell>
          <cell r="S6484">
            <v>40.700000000000003</v>
          </cell>
          <cell r="T6484">
            <v>22.3</v>
          </cell>
          <cell r="U6484">
            <v>124.80200000000001</v>
          </cell>
          <cell r="V6484">
            <v>45089.409513888888</v>
          </cell>
          <cell r="W6484">
            <v>35.5</v>
          </cell>
          <cell r="X6484">
            <v>20.5</v>
          </cell>
          <cell r="Y6484">
            <v>35.700000000000003</v>
          </cell>
          <cell r="Z6484">
            <v>20.7</v>
          </cell>
          <cell r="AA6484">
            <v>124.786</v>
          </cell>
          <cell r="AB6484">
            <v>3.2000000000010687E-2</v>
          </cell>
          <cell r="AC6484">
            <v>-0.2</v>
          </cell>
          <cell r="AD6484">
            <v>-0.2</v>
          </cell>
          <cell r="AE6484" t="str">
            <v>JR/THI-015</v>
          </cell>
        </row>
        <row r="6485">
          <cell r="B6485" t="str">
            <v>C9592493</v>
          </cell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O6485">
            <v>126.932</v>
          </cell>
          <cell r="P6485">
            <v>45086.640763888892</v>
          </cell>
          <cell r="Q6485">
            <v>40.5</v>
          </cell>
          <cell r="R6485">
            <v>22.1</v>
          </cell>
          <cell r="S6485">
            <v>40.700000000000003</v>
          </cell>
          <cell r="T6485">
            <v>22.3</v>
          </cell>
          <cell r="U6485">
            <v>126.929</v>
          </cell>
          <cell r="V6485">
            <v>45089.410821759258</v>
          </cell>
          <cell r="W6485">
            <v>35.5</v>
          </cell>
          <cell r="X6485">
            <v>20.5</v>
          </cell>
          <cell r="Y6485">
            <v>35.700000000000003</v>
          </cell>
          <cell r="Z6485">
            <v>20.7</v>
          </cell>
          <cell r="AA6485">
            <v>126.93049999999999</v>
          </cell>
          <cell r="AB6485">
            <v>3.0000000000001137E-3</v>
          </cell>
          <cell r="AC6485">
            <v>-0.2</v>
          </cell>
          <cell r="AD6485">
            <v>-0.2</v>
          </cell>
          <cell r="AE6485" t="str">
            <v>JR/THI-015</v>
          </cell>
        </row>
        <row r="6486">
          <cell r="B6486" t="str">
            <v>C9592494</v>
          </cell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O6486">
            <v>127.351</v>
          </cell>
          <cell r="P6486">
            <v>45086.642870370371</v>
          </cell>
          <cell r="Q6486">
            <v>40.5</v>
          </cell>
          <cell r="R6486">
            <v>22.1</v>
          </cell>
          <cell r="S6486">
            <v>40.700000000000003</v>
          </cell>
          <cell r="T6486">
            <v>22.3</v>
          </cell>
          <cell r="U6486">
            <v>127.372</v>
          </cell>
          <cell r="V6486">
            <v>45089.412303240744</v>
          </cell>
          <cell r="W6486">
            <v>35.5</v>
          </cell>
          <cell r="X6486">
            <v>20.5</v>
          </cell>
          <cell r="Y6486">
            <v>35.700000000000003</v>
          </cell>
          <cell r="Z6486">
            <v>20.7</v>
          </cell>
          <cell r="AA6486">
            <v>127.36150000000001</v>
          </cell>
          <cell r="AB6486">
            <v>2.1000000000000796E-2</v>
          </cell>
          <cell r="AC6486">
            <v>-0.2</v>
          </cell>
          <cell r="AD6486">
            <v>-0.2</v>
          </cell>
          <cell r="AE6486" t="str">
            <v>JR/THI-015</v>
          </cell>
        </row>
        <row r="6487">
          <cell r="B6487" t="str">
            <v>C9592495</v>
          </cell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O6487">
            <v>125.73099999999999</v>
          </cell>
          <cell r="P6487">
            <v>45086.643425925926</v>
          </cell>
          <cell r="Q6487">
            <v>40.5</v>
          </cell>
          <cell r="R6487">
            <v>22.1</v>
          </cell>
          <cell r="S6487">
            <v>40.700000000000003</v>
          </cell>
          <cell r="T6487">
            <v>22.3</v>
          </cell>
          <cell r="U6487">
            <v>125.712</v>
          </cell>
          <cell r="V6487">
            <v>45089.412789351853</v>
          </cell>
          <cell r="W6487">
            <v>35.5</v>
          </cell>
          <cell r="X6487">
            <v>20.5</v>
          </cell>
          <cell r="Y6487">
            <v>35.700000000000003</v>
          </cell>
          <cell r="Z6487">
            <v>20.7</v>
          </cell>
          <cell r="AA6487">
            <v>125.72149999999999</v>
          </cell>
          <cell r="AB6487">
            <v>1.8999999999991246E-2</v>
          </cell>
          <cell r="AC6487">
            <v>-0.2</v>
          </cell>
          <cell r="AD6487">
            <v>-0.2</v>
          </cell>
          <cell r="AE6487" t="str">
            <v>JR/THI-015</v>
          </cell>
        </row>
        <row r="6488">
          <cell r="B6488" t="str">
            <v>C9592496</v>
          </cell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O6488">
            <v>127.258</v>
          </cell>
          <cell r="P6488">
            <v>45086.643807870372</v>
          </cell>
          <cell r="Q6488">
            <v>40.5</v>
          </cell>
          <cell r="R6488">
            <v>22.1</v>
          </cell>
          <cell r="S6488">
            <v>40.700000000000003</v>
          </cell>
          <cell r="T6488">
            <v>22.3</v>
          </cell>
          <cell r="U6488">
            <v>127.285</v>
          </cell>
          <cell r="V6488">
            <v>45089.41333333333</v>
          </cell>
          <cell r="W6488">
            <v>35.5</v>
          </cell>
          <cell r="X6488">
            <v>20.5</v>
          </cell>
          <cell r="Y6488">
            <v>35.700000000000003</v>
          </cell>
          <cell r="Z6488">
            <v>20.7</v>
          </cell>
          <cell r="AA6488">
            <v>127.2715</v>
          </cell>
          <cell r="AB6488">
            <v>2.7000000000001023E-2</v>
          </cell>
          <cell r="AC6488">
            <v>-0.2</v>
          </cell>
          <cell r="AD6488">
            <v>-0.2</v>
          </cell>
          <cell r="AE6488" t="str">
            <v>JR/THI-015</v>
          </cell>
        </row>
        <row r="6489">
          <cell r="B6489" t="str">
            <v>C9592497</v>
          </cell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O6489">
            <v>126.85</v>
          </cell>
          <cell r="P6489">
            <v>45086.644178240742</v>
          </cell>
          <cell r="Q6489">
            <v>40.5</v>
          </cell>
          <cell r="R6489">
            <v>22.1</v>
          </cell>
          <cell r="S6489">
            <v>40.700000000000003</v>
          </cell>
          <cell r="T6489">
            <v>22.3</v>
          </cell>
          <cell r="U6489">
            <v>126.83</v>
          </cell>
          <cell r="V6489">
            <v>45089.4137962963</v>
          </cell>
          <cell r="W6489">
            <v>35.5</v>
          </cell>
          <cell r="X6489">
            <v>20.5</v>
          </cell>
          <cell r="Y6489">
            <v>35.700000000000003</v>
          </cell>
          <cell r="Z6489">
            <v>20.7</v>
          </cell>
          <cell r="AA6489">
            <v>126.84</v>
          </cell>
          <cell r="AB6489">
            <v>1.9999999999996021E-2</v>
          </cell>
          <cell r="AC6489">
            <v>-0.2</v>
          </cell>
          <cell r="AD6489">
            <v>-0.2</v>
          </cell>
          <cell r="AE6489" t="str">
            <v>JR/THI-015</v>
          </cell>
        </row>
        <row r="6490">
          <cell r="B6490" t="str">
            <v>C9592498</v>
          </cell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O6490">
            <v>126.408</v>
          </cell>
          <cell r="P6490">
            <v>45086.644606481481</v>
          </cell>
          <cell r="Q6490">
            <v>40.5</v>
          </cell>
          <cell r="R6490">
            <v>22.1</v>
          </cell>
          <cell r="S6490">
            <v>40.700000000000003</v>
          </cell>
          <cell r="T6490">
            <v>22.3</v>
          </cell>
          <cell r="U6490">
            <v>126.398</v>
          </cell>
          <cell r="V6490">
            <v>45089.414363425924</v>
          </cell>
          <cell r="W6490">
            <v>35.5</v>
          </cell>
          <cell r="X6490">
            <v>20.5</v>
          </cell>
          <cell r="Y6490">
            <v>35.700000000000003</v>
          </cell>
          <cell r="Z6490">
            <v>20.7</v>
          </cell>
          <cell r="AA6490">
            <v>126.40299999999999</v>
          </cell>
          <cell r="AB6490">
            <v>1.0000000000005116E-2</v>
          </cell>
          <cell r="AC6490">
            <v>-0.2</v>
          </cell>
          <cell r="AD6490">
            <v>-0.2</v>
          </cell>
          <cell r="AE6490" t="str">
            <v>JR/THI-015</v>
          </cell>
        </row>
        <row r="6491">
          <cell r="B6491" t="str">
            <v>C9592499</v>
          </cell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O6491">
            <v>125.136</v>
          </cell>
          <cell r="P6491">
            <v>45086.644988425927</v>
          </cell>
          <cell r="Q6491">
            <v>40.5</v>
          </cell>
          <cell r="R6491">
            <v>22.1</v>
          </cell>
          <cell r="S6491">
            <v>40.700000000000003</v>
          </cell>
          <cell r="T6491">
            <v>22.3</v>
          </cell>
          <cell r="U6491">
            <v>125.157</v>
          </cell>
          <cell r="V6491">
            <v>45089.414861111109</v>
          </cell>
          <cell r="W6491">
            <v>35.5</v>
          </cell>
          <cell r="X6491">
            <v>20.5</v>
          </cell>
          <cell r="Y6491">
            <v>35.700000000000003</v>
          </cell>
          <cell r="Z6491">
            <v>20.7</v>
          </cell>
          <cell r="AA6491">
            <v>125.1465</v>
          </cell>
          <cell r="AB6491">
            <v>2.1000000000000796E-2</v>
          </cell>
          <cell r="AC6491">
            <v>-0.2</v>
          </cell>
          <cell r="AD6491">
            <v>-0.2</v>
          </cell>
          <cell r="AE6491" t="str">
            <v>JR/THI-015</v>
          </cell>
        </row>
        <row r="6492">
          <cell r="B6492" t="str">
            <v>C9592500</v>
          </cell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O6492">
            <v>126.521</v>
          </cell>
          <cell r="P6492">
            <v>45086.645381944443</v>
          </cell>
          <cell r="Q6492">
            <v>40.5</v>
          </cell>
          <cell r="R6492">
            <v>22.1</v>
          </cell>
          <cell r="S6492">
            <v>40.700000000000003</v>
          </cell>
          <cell r="T6492">
            <v>22.3</v>
          </cell>
          <cell r="U6492">
            <v>126.50700000000001</v>
          </cell>
          <cell r="V6492">
            <v>45089.415844907409</v>
          </cell>
          <cell r="W6492">
            <v>35.5</v>
          </cell>
          <cell r="X6492">
            <v>20.5</v>
          </cell>
          <cell r="Y6492">
            <v>35.700000000000003</v>
          </cell>
          <cell r="Z6492">
            <v>20.7</v>
          </cell>
          <cell r="AA6492">
            <v>126.51400000000001</v>
          </cell>
          <cell r="AB6492">
            <v>1.3999999999995794E-2</v>
          </cell>
          <cell r="AC6492">
            <v>-0.2</v>
          </cell>
          <cell r="AD6492">
            <v>-0.2</v>
          </cell>
          <cell r="AE6492" t="str">
            <v>JR/THI-015</v>
          </cell>
        </row>
        <row r="6493">
          <cell r="B6493" t="str">
            <v>QC 333</v>
          </cell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O6493">
            <v>99.995999999999995</v>
          </cell>
          <cell r="P6493">
            <v>45086.647951388892</v>
          </cell>
          <cell r="Q6493">
            <v>38.9</v>
          </cell>
          <cell r="R6493">
            <v>22.3</v>
          </cell>
          <cell r="S6493">
            <v>39.1</v>
          </cell>
          <cell r="T6493">
            <v>22.5</v>
          </cell>
          <cell r="U6493">
            <v>99.995999999999995</v>
          </cell>
          <cell r="V6493">
            <v>45089.416400462964</v>
          </cell>
          <cell r="W6493">
            <v>35.6</v>
          </cell>
          <cell r="X6493">
            <v>20.6</v>
          </cell>
          <cell r="Y6493">
            <v>35.800000000000004</v>
          </cell>
          <cell r="Z6493">
            <v>20.8</v>
          </cell>
          <cell r="AA6493">
            <v>99.995999999999995</v>
          </cell>
          <cell r="AB6493">
            <v>0</v>
          </cell>
          <cell r="AC6493">
            <v>-0.2</v>
          </cell>
          <cell r="AD6493">
            <v>-0.2</v>
          </cell>
          <cell r="AE6493" t="str">
            <v>JR/THI-015</v>
          </cell>
        </row>
        <row r="6494">
          <cell r="B6494" t="str">
            <v>C9592551</v>
          </cell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O6494">
            <v>127.126</v>
          </cell>
          <cell r="P6494">
            <v>45091.664490740739</v>
          </cell>
          <cell r="Q6494">
            <v>34.9</v>
          </cell>
          <cell r="R6494">
            <v>21.6</v>
          </cell>
          <cell r="S6494">
            <v>35.1</v>
          </cell>
          <cell r="T6494">
            <v>21.8</v>
          </cell>
          <cell r="U6494">
            <v>127.14100000000001</v>
          </cell>
          <cell r="V6494">
            <v>45092.395358796297</v>
          </cell>
          <cell r="W6494">
            <v>33</v>
          </cell>
          <cell r="X6494">
            <v>19.5</v>
          </cell>
          <cell r="Y6494">
            <v>33.200000000000003</v>
          </cell>
          <cell r="Z6494">
            <v>19.7</v>
          </cell>
          <cell r="AA6494">
            <v>127.1335</v>
          </cell>
          <cell r="AB6494">
            <v>1.5000000000000568E-2</v>
          </cell>
          <cell r="AC6494">
            <v>-0.2</v>
          </cell>
          <cell r="AD6494">
            <v>-0.2</v>
          </cell>
          <cell r="AE6494" t="str">
            <v>JR/THI-015</v>
          </cell>
        </row>
        <row r="6495">
          <cell r="B6495" t="str">
            <v>C9592552</v>
          </cell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O6495">
            <v>125.369</v>
          </cell>
          <cell r="P6495">
            <v>45091.665254629632</v>
          </cell>
          <cell r="Q6495">
            <v>34.9</v>
          </cell>
          <cell r="R6495">
            <v>21.6</v>
          </cell>
          <cell r="S6495">
            <v>35.1</v>
          </cell>
          <cell r="T6495">
            <v>21.8</v>
          </cell>
          <cell r="U6495">
            <v>125.339</v>
          </cell>
          <cell r="V6495">
            <v>45092.396701388891</v>
          </cell>
          <cell r="W6495">
            <v>33</v>
          </cell>
          <cell r="X6495">
            <v>19.5</v>
          </cell>
          <cell r="Y6495">
            <v>33.200000000000003</v>
          </cell>
          <cell r="Z6495">
            <v>19.7</v>
          </cell>
          <cell r="AA6495">
            <v>125.354</v>
          </cell>
          <cell r="AB6495">
            <v>3.0000000000001137E-2</v>
          </cell>
          <cell r="AC6495">
            <v>-0.2</v>
          </cell>
          <cell r="AD6495">
            <v>-0.2</v>
          </cell>
          <cell r="AE6495" t="str">
            <v>JR/THI-015</v>
          </cell>
        </row>
        <row r="6496">
          <cell r="B6496" t="str">
            <v>C9592553</v>
          </cell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O6496">
            <v>128.44499999999999</v>
          </cell>
          <cell r="P6496">
            <v>45091.666192129633</v>
          </cell>
          <cell r="Q6496">
            <v>34.9</v>
          </cell>
          <cell r="R6496">
            <v>21.6</v>
          </cell>
          <cell r="S6496">
            <v>35.1</v>
          </cell>
          <cell r="T6496">
            <v>21.8</v>
          </cell>
          <cell r="U6496">
            <v>128.446</v>
          </cell>
          <cell r="V6496">
            <v>45092.397152777776</v>
          </cell>
          <cell r="W6496">
            <v>33</v>
          </cell>
          <cell r="X6496">
            <v>19.5</v>
          </cell>
          <cell r="Y6496">
            <v>33.200000000000003</v>
          </cell>
          <cell r="Z6496">
            <v>19.7</v>
          </cell>
          <cell r="AA6496">
            <v>128.44549999999998</v>
          </cell>
          <cell r="AB6496">
            <v>1.0000000000047748E-3</v>
          </cell>
          <cell r="AC6496">
            <v>-0.2</v>
          </cell>
          <cell r="AD6496">
            <v>-0.2</v>
          </cell>
          <cell r="AE6496" t="str">
            <v>JR/THI-015</v>
          </cell>
        </row>
        <row r="6497">
          <cell r="B6497" t="str">
            <v>C9592554</v>
          </cell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O6497">
            <v>125.062</v>
          </cell>
          <cell r="P6497">
            <v>45091.666562500002</v>
          </cell>
          <cell r="Q6497">
            <v>34.9</v>
          </cell>
          <cell r="R6497">
            <v>21.6</v>
          </cell>
          <cell r="S6497">
            <v>35.1</v>
          </cell>
          <cell r="T6497">
            <v>21.8</v>
          </cell>
          <cell r="U6497">
            <v>125.059</v>
          </cell>
          <cell r="V6497">
            <v>45092.397743055553</v>
          </cell>
          <cell r="W6497">
            <v>33</v>
          </cell>
          <cell r="X6497">
            <v>19.5</v>
          </cell>
          <cell r="Y6497">
            <v>33.200000000000003</v>
          </cell>
          <cell r="Z6497">
            <v>19.7</v>
          </cell>
          <cell r="AA6497">
            <v>125.06049999999999</v>
          </cell>
          <cell r="AB6497">
            <v>3.0000000000001137E-3</v>
          </cell>
          <cell r="AC6497">
            <v>-0.2</v>
          </cell>
          <cell r="AD6497">
            <v>-0.2</v>
          </cell>
          <cell r="AE6497" t="str">
            <v>JR/THI-015</v>
          </cell>
        </row>
        <row r="6498">
          <cell r="B6498" t="str">
            <v>C9592555</v>
          </cell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O6498">
            <v>125.608</v>
          </cell>
          <cell r="P6498">
            <v>45091.66710648148</v>
          </cell>
          <cell r="Q6498">
            <v>34.9</v>
          </cell>
          <cell r="R6498">
            <v>21.6</v>
          </cell>
          <cell r="S6498">
            <v>35.1</v>
          </cell>
          <cell r="T6498">
            <v>21.8</v>
          </cell>
          <cell r="U6498">
            <v>125.657</v>
          </cell>
          <cell r="V6498">
            <v>45092.398206018515</v>
          </cell>
          <cell r="W6498">
            <v>33</v>
          </cell>
          <cell r="X6498">
            <v>19.5</v>
          </cell>
          <cell r="Y6498">
            <v>33.200000000000003</v>
          </cell>
          <cell r="Z6498">
            <v>19.7</v>
          </cell>
          <cell r="AA6498">
            <v>125.63249999999999</v>
          </cell>
          <cell r="AB6498">
            <v>4.8999999999992383E-2</v>
          </cell>
          <cell r="AC6498">
            <v>-0.2</v>
          </cell>
          <cell r="AD6498">
            <v>-0.2</v>
          </cell>
          <cell r="AE6498" t="str">
            <v>JR/THI-015</v>
          </cell>
        </row>
        <row r="6499">
          <cell r="B6499" t="str">
            <v>C9592556</v>
          </cell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O6499">
            <v>126.148</v>
          </cell>
          <cell r="P6499">
            <v>45091.667812500003</v>
          </cell>
          <cell r="Q6499">
            <v>34.9</v>
          </cell>
          <cell r="R6499">
            <v>21.6</v>
          </cell>
          <cell r="S6499">
            <v>35.1</v>
          </cell>
          <cell r="T6499">
            <v>21.8</v>
          </cell>
          <cell r="U6499">
            <v>126.126</v>
          </cell>
          <cell r="V6499">
            <v>45092.39880787037</v>
          </cell>
          <cell r="W6499">
            <v>33</v>
          </cell>
          <cell r="X6499">
            <v>19.5</v>
          </cell>
          <cell r="Y6499">
            <v>33.200000000000003</v>
          </cell>
          <cell r="Z6499">
            <v>19.7</v>
          </cell>
          <cell r="AA6499">
            <v>126.137</v>
          </cell>
          <cell r="AB6499">
            <v>2.199999999999136E-2</v>
          </cell>
          <cell r="AC6499">
            <v>-0.2</v>
          </cell>
          <cell r="AD6499">
            <v>-0.2</v>
          </cell>
          <cell r="AE6499" t="str">
            <v>JR/THI-015</v>
          </cell>
        </row>
        <row r="6500">
          <cell r="B6500" t="str">
            <v>C9592557</v>
          </cell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O6500">
            <v>128.01599999999999</v>
          </cell>
          <cell r="P6500">
            <v>45091.668969907405</v>
          </cell>
          <cell r="Q6500">
            <v>34.9</v>
          </cell>
          <cell r="R6500">
            <v>21.6</v>
          </cell>
          <cell r="S6500">
            <v>35.1</v>
          </cell>
          <cell r="T6500">
            <v>21.8</v>
          </cell>
          <cell r="U6500">
            <v>128.00399999999999</v>
          </cell>
          <cell r="V6500">
            <v>45092.400138888886</v>
          </cell>
          <cell r="W6500">
            <v>33</v>
          </cell>
          <cell r="X6500">
            <v>19.5</v>
          </cell>
          <cell r="Y6500">
            <v>33.200000000000003</v>
          </cell>
          <cell r="Z6500">
            <v>19.7</v>
          </cell>
          <cell r="AA6500">
            <v>128.01</v>
          </cell>
          <cell r="AB6500">
            <v>1.2000000000000455E-2</v>
          </cell>
          <cell r="AC6500">
            <v>-0.2</v>
          </cell>
          <cell r="AD6500">
            <v>-0.2</v>
          </cell>
          <cell r="AE6500" t="str">
            <v>JR/THI-015</v>
          </cell>
        </row>
        <row r="6501">
          <cell r="B6501" t="str">
            <v>C9592558</v>
          </cell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O6501">
            <v>124.738</v>
          </cell>
          <cell r="P6501">
            <v>45091.669305555559</v>
          </cell>
          <cell r="Q6501">
            <v>34.9</v>
          </cell>
          <cell r="R6501">
            <v>21.6</v>
          </cell>
          <cell r="S6501">
            <v>35.1</v>
          </cell>
          <cell r="T6501">
            <v>21.8</v>
          </cell>
          <cell r="U6501">
            <v>124.726</v>
          </cell>
          <cell r="V6501">
            <v>45092.401018518518</v>
          </cell>
          <cell r="W6501">
            <v>33</v>
          </cell>
          <cell r="X6501">
            <v>19.5</v>
          </cell>
          <cell r="Y6501">
            <v>33.200000000000003</v>
          </cell>
          <cell r="Z6501">
            <v>19.7</v>
          </cell>
          <cell r="AA6501">
            <v>124.732</v>
          </cell>
          <cell r="AB6501">
            <v>1.2000000000000455E-2</v>
          </cell>
          <cell r="AC6501">
            <v>-0.2</v>
          </cell>
          <cell r="AD6501">
            <v>-0.2</v>
          </cell>
          <cell r="AE6501" t="str">
            <v>JR/THI-015</v>
          </cell>
        </row>
        <row r="6502">
          <cell r="B6502" t="str">
            <v>C9592559</v>
          </cell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O6502">
            <v>125.595</v>
          </cell>
          <cell r="P6502">
            <v>45091.669849537036</v>
          </cell>
          <cell r="Q6502">
            <v>34.9</v>
          </cell>
          <cell r="R6502">
            <v>21.6</v>
          </cell>
          <cell r="S6502">
            <v>35.1</v>
          </cell>
          <cell r="T6502">
            <v>21.8</v>
          </cell>
          <cell r="U6502">
            <v>125.59699999999999</v>
          </cell>
          <cell r="V6502">
            <v>45092.402453703704</v>
          </cell>
          <cell r="W6502">
            <v>33</v>
          </cell>
          <cell r="X6502">
            <v>19.5</v>
          </cell>
          <cell r="Y6502">
            <v>33.200000000000003</v>
          </cell>
          <cell r="Z6502">
            <v>19.7</v>
          </cell>
          <cell r="AA6502">
            <v>125.596</v>
          </cell>
          <cell r="AB6502">
            <v>1.9999999999953388E-3</v>
          </cell>
          <cell r="AC6502">
            <v>-0.2</v>
          </cell>
          <cell r="AD6502">
            <v>-0.2</v>
          </cell>
          <cell r="AE6502" t="str">
            <v>JR/THI-015</v>
          </cell>
        </row>
        <row r="6503">
          <cell r="B6503" t="str">
            <v>C9592560</v>
          </cell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O6503">
            <v>124.238</v>
          </cell>
          <cell r="P6503">
            <v>45091.670706018522</v>
          </cell>
          <cell r="Q6503">
            <v>34.9</v>
          </cell>
          <cell r="R6503">
            <v>21.6</v>
          </cell>
          <cell r="S6503">
            <v>35.1</v>
          </cell>
          <cell r="T6503">
            <v>21.8</v>
          </cell>
          <cell r="U6503">
            <v>124.229</v>
          </cell>
          <cell r="V6503">
            <v>45092.40452546296</v>
          </cell>
          <cell r="W6503">
            <v>33</v>
          </cell>
          <cell r="X6503">
            <v>19.5</v>
          </cell>
          <cell r="Y6503">
            <v>33.200000000000003</v>
          </cell>
          <cell r="Z6503">
            <v>19.7</v>
          </cell>
          <cell r="AA6503">
            <v>124.23349999999999</v>
          </cell>
          <cell r="AB6503">
            <v>9.0000000000003411E-3</v>
          </cell>
          <cell r="AC6503">
            <v>-0.2</v>
          </cell>
          <cell r="AD6503">
            <v>-0.2</v>
          </cell>
          <cell r="AE6503" t="str">
            <v>JR/THI-015</v>
          </cell>
        </row>
        <row r="6504">
          <cell r="B6504" t="str">
            <v>C9592561</v>
          </cell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O6504">
            <v>125.34399999999999</v>
          </cell>
          <cell r="P6504">
            <v>45091.671076388891</v>
          </cell>
          <cell r="Q6504">
            <v>34.9</v>
          </cell>
          <cell r="R6504">
            <v>21.6</v>
          </cell>
          <cell r="S6504">
            <v>35.1</v>
          </cell>
          <cell r="T6504">
            <v>21.8</v>
          </cell>
          <cell r="U6504">
            <v>125.33199999999999</v>
          </cell>
          <cell r="V6504">
            <v>45092.406018518515</v>
          </cell>
          <cell r="W6504">
            <v>33</v>
          </cell>
          <cell r="X6504">
            <v>19.5</v>
          </cell>
          <cell r="Y6504">
            <v>33.200000000000003</v>
          </cell>
          <cell r="Z6504">
            <v>19.7</v>
          </cell>
          <cell r="AA6504">
            <v>125.33799999999999</v>
          </cell>
          <cell r="AB6504">
            <v>1.2000000000000455E-2</v>
          </cell>
          <cell r="AC6504">
            <v>-0.2</v>
          </cell>
          <cell r="AD6504">
            <v>-0.2</v>
          </cell>
          <cell r="AE6504" t="str">
            <v>JR/THI-015</v>
          </cell>
        </row>
        <row r="6505">
          <cell r="B6505" t="str">
            <v>C9592562</v>
          </cell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O6505">
            <v>125.935</v>
          </cell>
          <cell r="P6505">
            <v>45091.672037037039</v>
          </cell>
          <cell r="Q6505">
            <v>34.9</v>
          </cell>
          <cell r="R6505">
            <v>21.6</v>
          </cell>
          <cell r="S6505">
            <v>35.1</v>
          </cell>
          <cell r="T6505">
            <v>21.8</v>
          </cell>
          <cell r="U6505">
            <v>125.974</v>
          </cell>
          <cell r="V6505">
            <v>45092.406898148147</v>
          </cell>
          <cell r="W6505">
            <v>33</v>
          </cell>
          <cell r="X6505">
            <v>19.5</v>
          </cell>
          <cell r="Y6505">
            <v>33.200000000000003</v>
          </cell>
          <cell r="Z6505">
            <v>19.7</v>
          </cell>
          <cell r="AA6505">
            <v>125.9545</v>
          </cell>
          <cell r="AB6505">
            <v>3.9000000000001478E-2</v>
          </cell>
          <cell r="AC6505">
            <v>-0.2</v>
          </cell>
          <cell r="AD6505">
            <v>-0.2</v>
          </cell>
          <cell r="AE6505" t="str">
            <v>JR/THI-015</v>
          </cell>
        </row>
        <row r="6506">
          <cell r="B6506" t="str">
            <v>C9592563</v>
          </cell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O6506">
            <v>126.21899999999999</v>
          </cell>
          <cell r="P6506">
            <v>45091.672812500001</v>
          </cell>
          <cell r="Q6506">
            <v>34.9</v>
          </cell>
          <cell r="R6506">
            <v>21.6</v>
          </cell>
          <cell r="S6506">
            <v>35.1</v>
          </cell>
          <cell r="T6506">
            <v>21.8</v>
          </cell>
          <cell r="U6506">
            <v>126.193</v>
          </cell>
          <cell r="V6506">
            <v>45092.408888888887</v>
          </cell>
          <cell r="W6506">
            <v>33</v>
          </cell>
          <cell r="X6506">
            <v>19.5</v>
          </cell>
          <cell r="Y6506">
            <v>33.200000000000003</v>
          </cell>
          <cell r="Z6506">
            <v>19.7</v>
          </cell>
          <cell r="AA6506">
            <v>126.20599999999999</v>
          </cell>
          <cell r="AB6506">
            <v>2.5999999999996248E-2</v>
          </cell>
          <cell r="AC6506">
            <v>-0.2</v>
          </cell>
          <cell r="AD6506">
            <v>-0.2</v>
          </cell>
          <cell r="AE6506" t="str">
            <v>JR/THI-015</v>
          </cell>
        </row>
        <row r="6507">
          <cell r="B6507" t="str">
            <v>C9592564</v>
          </cell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O6507">
            <v>125.794</v>
          </cell>
          <cell r="P6507">
            <v>45091.673171296294</v>
          </cell>
          <cell r="Q6507">
            <v>34.9</v>
          </cell>
          <cell r="R6507">
            <v>21.6</v>
          </cell>
          <cell r="S6507">
            <v>35.1</v>
          </cell>
          <cell r="T6507">
            <v>21.8</v>
          </cell>
          <cell r="U6507">
            <v>125.748</v>
          </cell>
          <cell r="V6507">
            <v>45092.40929398148</v>
          </cell>
          <cell r="W6507">
            <v>33</v>
          </cell>
          <cell r="X6507">
            <v>19.5</v>
          </cell>
          <cell r="Y6507">
            <v>33.200000000000003</v>
          </cell>
          <cell r="Z6507">
            <v>19.7</v>
          </cell>
          <cell r="AA6507">
            <v>125.771</v>
          </cell>
          <cell r="AB6507">
            <v>4.5999999999992269E-2</v>
          </cell>
          <cell r="AC6507">
            <v>-0.2</v>
          </cell>
          <cell r="AD6507">
            <v>-0.2</v>
          </cell>
          <cell r="AE6507" t="str">
            <v>JR/THI-015</v>
          </cell>
        </row>
        <row r="6508">
          <cell r="B6508" t="str">
            <v>C9592565</v>
          </cell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O6508">
            <v>125.402</v>
          </cell>
          <cell r="P6508">
            <v>45091.67359953704</v>
          </cell>
          <cell r="Q6508">
            <v>34.9</v>
          </cell>
          <cell r="R6508">
            <v>21.6</v>
          </cell>
          <cell r="S6508">
            <v>35.1</v>
          </cell>
          <cell r="T6508">
            <v>21.8</v>
          </cell>
          <cell r="U6508">
            <v>125.36199999999999</v>
          </cell>
          <cell r="V6508">
            <v>45092.410138888888</v>
          </cell>
          <cell r="W6508">
            <v>33</v>
          </cell>
          <cell r="X6508">
            <v>19.5</v>
          </cell>
          <cell r="Y6508">
            <v>33.200000000000003</v>
          </cell>
          <cell r="Z6508">
            <v>19.7</v>
          </cell>
          <cell r="AA6508">
            <v>125.38200000000001</v>
          </cell>
          <cell r="AB6508">
            <v>4.0000000000006253E-2</v>
          </cell>
          <cell r="AC6508">
            <v>-0.2</v>
          </cell>
          <cell r="AD6508">
            <v>-0.2</v>
          </cell>
          <cell r="AE6508" t="str">
            <v>JR/THI-015</v>
          </cell>
        </row>
        <row r="6509">
          <cell r="B6509" t="str">
            <v>C9592566</v>
          </cell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O6509">
            <v>127.892</v>
          </cell>
          <cell r="P6509">
            <v>45091.673946759256</v>
          </cell>
          <cell r="Q6509">
            <v>34.9</v>
          </cell>
          <cell r="R6509">
            <v>21.6</v>
          </cell>
          <cell r="S6509">
            <v>35.1</v>
          </cell>
          <cell r="T6509">
            <v>21.8</v>
          </cell>
          <cell r="U6509">
            <v>127.88200000000001</v>
          </cell>
          <cell r="V6509">
            <v>45092.411203703705</v>
          </cell>
          <cell r="W6509">
            <v>33</v>
          </cell>
          <cell r="X6509">
            <v>19.5</v>
          </cell>
          <cell r="Y6509">
            <v>33.200000000000003</v>
          </cell>
          <cell r="Z6509">
            <v>19.7</v>
          </cell>
          <cell r="AA6509">
            <v>127.887</v>
          </cell>
          <cell r="AB6509">
            <v>9.9999999999909051E-3</v>
          </cell>
          <cell r="AC6509">
            <v>-0.2</v>
          </cell>
          <cell r="AD6509">
            <v>-0.2</v>
          </cell>
          <cell r="AE6509" t="str">
            <v>JR/THI-015</v>
          </cell>
        </row>
        <row r="6510">
          <cell r="B6510" t="str">
            <v>C9592567</v>
          </cell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O6510">
            <v>125.035</v>
          </cell>
          <cell r="P6510">
            <v>45091.674247685187</v>
          </cell>
          <cell r="Q6510">
            <v>34.9</v>
          </cell>
          <cell r="R6510">
            <v>21.6</v>
          </cell>
          <cell r="S6510">
            <v>35.1</v>
          </cell>
          <cell r="T6510">
            <v>21.8</v>
          </cell>
          <cell r="U6510">
            <v>125.02200000000001</v>
          </cell>
          <cell r="V6510">
            <v>45092.411608796298</v>
          </cell>
          <cell r="W6510">
            <v>33</v>
          </cell>
          <cell r="X6510">
            <v>19.5</v>
          </cell>
          <cell r="Y6510">
            <v>33.200000000000003</v>
          </cell>
          <cell r="Z6510">
            <v>19.7</v>
          </cell>
          <cell r="AA6510">
            <v>125.02850000000001</v>
          </cell>
          <cell r="AB6510">
            <v>1.2999999999991019E-2</v>
          </cell>
          <cell r="AC6510">
            <v>-0.2</v>
          </cell>
          <cell r="AD6510">
            <v>-0.2</v>
          </cell>
          <cell r="AE6510" t="str">
            <v>JR/THI-015</v>
          </cell>
        </row>
        <row r="6511">
          <cell r="B6511" t="str">
            <v>C9592568</v>
          </cell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O6511">
            <v>125.265</v>
          </cell>
          <cell r="P6511">
            <v>45091.67460648148</v>
          </cell>
          <cell r="Q6511">
            <v>34.9</v>
          </cell>
          <cell r="R6511">
            <v>21.6</v>
          </cell>
          <cell r="S6511">
            <v>35.1</v>
          </cell>
          <cell r="T6511">
            <v>21.8</v>
          </cell>
          <cell r="U6511">
            <v>125.264</v>
          </cell>
          <cell r="V6511">
            <v>45092.412210648145</v>
          </cell>
          <cell r="W6511">
            <v>33</v>
          </cell>
          <cell r="X6511">
            <v>19.5</v>
          </cell>
          <cell r="Y6511">
            <v>33.200000000000003</v>
          </cell>
          <cell r="Z6511">
            <v>19.7</v>
          </cell>
          <cell r="AA6511">
            <v>125.2645</v>
          </cell>
          <cell r="AB6511">
            <v>1.0000000000047748E-3</v>
          </cell>
          <cell r="AC6511">
            <v>-0.2</v>
          </cell>
          <cell r="AD6511">
            <v>-0.2</v>
          </cell>
          <cell r="AE6511" t="str">
            <v>JR/THI-015</v>
          </cell>
        </row>
        <row r="6512">
          <cell r="B6512" t="str">
            <v>C9592569</v>
          </cell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O6512">
            <v>125.81100000000001</v>
          </cell>
          <cell r="P6512">
            <v>45091.675381944442</v>
          </cell>
          <cell r="Q6512">
            <v>34.9</v>
          </cell>
          <cell r="R6512">
            <v>21.6</v>
          </cell>
          <cell r="S6512">
            <v>35.1</v>
          </cell>
          <cell r="T6512">
            <v>21.8</v>
          </cell>
          <cell r="U6512">
            <v>125.794</v>
          </cell>
          <cell r="V6512">
            <v>45092.413553240738</v>
          </cell>
          <cell r="W6512">
            <v>33</v>
          </cell>
          <cell r="X6512">
            <v>19.5</v>
          </cell>
          <cell r="Y6512">
            <v>33.200000000000003</v>
          </cell>
          <cell r="Z6512">
            <v>19.7</v>
          </cell>
          <cell r="AA6512">
            <v>125.80250000000001</v>
          </cell>
          <cell r="AB6512">
            <v>1.7000000000010118E-2</v>
          </cell>
          <cell r="AC6512">
            <v>-0.2</v>
          </cell>
          <cell r="AD6512">
            <v>-0.2</v>
          </cell>
          <cell r="AE6512" t="str">
            <v>JR/THI-015</v>
          </cell>
        </row>
        <row r="6513">
          <cell r="B6513" t="str">
            <v>C9592570</v>
          </cell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O6513">
            <v>124.855</v>
          </cell>
          <cell r="P6513">
            <v>45091.675763888888</v>
          </cell>
          <cell r="Q6513">
            <v>34.9</v>
          </cell>
          <cell r="R6513">
            <v>21.6</v>
          </cell>
          <cell r="S6513">
            <v>35.1</v>
          </cell>
          <cell r="T6513">
            <v>21.8</v>
          </cell>
          <cell r="U6513">
            <v>124.849</v>
          </cell>
          <cell r="V6513">
            <v>45092.414537037039</v>
          </cell>
          <cell r="W6513">
            <v>33</v>
          </cell>
          <cell r="X6513">
            <v>19.5</v>
          </cell>
          <cell r="Y6513">
            <v>33.200000000000003</v>
          </cell>
          <cell r="Z6513">
            <v>19.7</v>
          </cell>
          <cell r="AA6513">
            <v>124.852</v>
          </cell>
          <cell r="AB6513">
            <v>6.0000000000002274E-3</v>
          </cell>
          <cell r="AC6513">
            <v>-0.2</v>
          </cell>
          <cell r="AD6513">
            <v>-0.2</v>
          </cell>
          <cell r="AE6513" t="str">
            <v>JR/THI-015</v>
          </cell>
        </row>
        <row r="6514">
          <cell r="B6514" t="str">
            <v>QC 334</v>
          </cell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O6514">
            <v>99.997</v>
          </cell>
          <cell r="P6514">
            <v>45091.676111111112</v>
          </cell>
          <cell r="Q6514">
            <v>32.200000000000003</v>
          </cell>
          <cell r="R6514">
            <v>22.3</v>
          </cell>
          <cell r="S6514">
            <v>32.400000000000006</v>
          </cell>
          <cell r="T6514">
            <v>22.5</v>
          </cell>
          <cell r="U6514">
            <v>99.997</v>
          </cell>
          <cell r="V6514">
            <v>45092.415532407409</v>
          </cell>
          <cell r="W6514">
            <v>44.1</v>
          </cell>
          <cell r="X6514">
            <v>20.399999999999999</v>
          </cell>
          <cell r="Y6514">
            <v>44.300000000000004</v>
          </cell>
          <cell r="Z6514">
            <v>20.599999999999998</v>
          </cell>
          <cell r="AA6514">
            <v>99.997</v>
          </cell>
          <cell r="AB6514">
            <v>0</v>
          </cell>
          <cell r="AC6514">
            <v>-0.2</v>
          </cell>
          <cell r="AD6514">
            <v>-0.2</v>
          </cell>
          <cell r="AE6514" t="str">
            <v>JR/THI-015</v>
          </cell>
        </row>
        <row r="6515">
          <cell r="B6515" t="str">
            <v>C9592571</v>
          </cell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O6515">
            <v>126.798</v>
          </cell>
          <cell r="P6515">
            <v>45091.676527777781</v>
          </cell>
          <cell r="Q6515">
            <v>32.200000000000003</v>
          </cell>
          <cell r="R6515">
            <v>22.2</v>
          </cell>
          <cell r="S6515">
            <v>32.400000000000006</v>
          </cell>
          <cell r="T6515">
            <v>22.4</v>
          </cell>
          <cell r="U6515">
            <v>126.81</v>
          </cell>
          <cell r="V6515">
            <v>45092.425127314818</v>
          </cell>
          <cell r="W6515">
            <v>39.6</v>
          </cell>
          <cell r="X6515">
            <v>20.7</v>
          </cell>
          <cell r="Y6515">
            <v>39.800000000000004</v>
          </cell>
          <cell r="Z6515">
            <v>20.9</v>
          </cell>
          <cell r="AA6515">
            <v>126.804</v>
          </cell>
          <cell r="AB6515">
            <v>1.2000000000000455E-2</v>
          </cell>
          <cell r="AC6515">
            <v>-0.2</v>
          </cell>
          <cell r="AD6515">
            <v>-0.2</v>
          </cell>
          <cell r="AE6515" t="str">
            <v>JR/THI-015</v>
          </cell>
        </row>
        <row r="6516">
          <cell r="B6516" t="str">
            <v>C9592572</v>
          </cell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O6516">
            <v>125.55800000000001</v>
          </cell>
          <cell r="P6516">
            <v>45091.67690972222</v>
          </cell>
          <cell r="Q6516">
            <v>32.200000000000003</v>
          </cell>
          <cell r="R6516">
            <v>22.2</v>
          </cell>
          <cell r="S6516">
            <v>32.400000000000006</v>
          </cell>
          <cell r="T6516">
            <v>22.4</v>
          </cell>
          <cell r="U6516">
            <v>125.52800000000001</v>
          </cell>
          <cell r="V6516">
            <v>45092.425625000003</v>
          </cell>
          <cell r="W6516">
            <v>39.6</v>
          </cell>
          <cell r="X6516">
            <v>20.7</v>
          </cell>
          <cell r="Y6516">
            <v>39.800000000000004</v>
          </cell>
          <cell r="Z6516">
            <v>20.9</v>
          </cell>
          <cell r="AA6516">
            <v>125.54300000000001</v>
          </cell>
          <cell r="AB6516">
            <v>3.0000000000001137E-2</v>
          </cell>
          <cell r="AC6516">
            <v>-0.2</v>
          </cell>
          <cell r="AD6516">
            <v>-0.2</v>
          </cell>
          <cell r="AE6516" t="str">
            <v>JR/THI-015</v>
          </cell>
        </row>
        <row r="6517">
          <cell r="B6517" t="str">
            <v>C9592573</v>
          </cell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O6517">
            <v>124.419</v>
          </cell>
          <cell r="P6517">
            <v>45091.677499999998</v>
          </cell>
          <cell r="Q6517">
            <v>32.200000000000003</v>
          </cell>
          <cell r="R6517">
            <v>22.2</v>
          </cell>
          <cell r="S6517">
            <v>32.400000000000006</v>
          </cell>
          <cell r="T6517">
            <v>22.4</v>
          </cell>
          <cell r="U6517">
            <v>124.441</v>
          </cell>
          <cell r="V6517">
            <v>45092.426388888889</v>
          </cell>
          <cell r="W6517">
            <v>39.6</v>
          </cell>
          <cell r="X6517">
            <v>20.7</v>
          </cell>
          <cell r="Y6517">
            <v>39.800000000000004</v>
          </cell>
          <cell r="Z6517">
            <v>20.9</v>
          </cell>
          <cell r="AA6517">
            <v>124.43</v>
          </cell>
          <cell r="AB6517">
            <v>2.2000000000005571E-2</v>
          </cell>
          <cell r="AC6517">
            <v>-0.2</v>
          </cell>
          <cell r="AD6517">
            <v>-0.2</v>
          </cell>
          <cell r="AE6517" t="str">
            <v>JR/THI-015</v>
          </cell>
        </row>
        <row r="6518">
          <cell r="B6518" t="str">
            <v>C9592574</v>
          </cell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O6518">
            <v>124.986</v>
          </cell>
          <cell r="P6518">
            <v>45091.678263888891</v>
          </cell>
          <cell r="Q6518">
            <v>32.200000000000003</v>
          </cell>
          <cell r="R6518">
            <v>22.2</v>
          </cell>
          <cell r="S6518">
            <v>32.400000000000006</v>
          </cell>
          <cell r="T6518">
            <v>22.4</v>
          </cell>
          <cell r="U6518">
            <v>124.979</v>
          </cell>
          <cell r="V6518">
            <v>45092.426932870374</v>
          </cell>
          <cell r="W6518">
            <v>39.6</v>
          </cell>
          <cell r="X6518">
            <v>20.7</v>
          </cell>
          <cell r="Y6518">
            <v>39.800000000000004</v>
          </cell>
          <cell r="Z6518">
            <v>20.9</v>
          </cell>
          <cell r="AA6518">
            <v>124.9825</v>
          </cell>
          <cell r="AB6518">
            <v>7.0000000000050022E-3</v>
          </cell>
          <cell r="AC6518">
            <v>-0.2</v>
          </cell>
          <cell r="AD6518">
            <v>-0.2</v>
          </cell>
          <cell r="AE6518" t="str">
            <v>JR/THI-015</v>
          </cell>
        </row>
        <row r="6519">
          <cell r="B6519" t="str">
            <v>C9592575</v>
          </cell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O6519">
            <v>127.366</v>
          </cell>
          <cell r="P6519">
            <v>45091.679039351853</v>
          </cell>
          <cell r="Q6519">
            <v>32.200000000000003</v>
          </cell>
          <cell r="R6519">
            <v>22.2</v>
          </cell>
          <cell r="S6519">
            <v>32.400000000000006</v>
          </cell>
          <cell r="T6519">
            <v>22.4</v>
          </cell>
          <cell r="U6519">
            <v>127.377</v>
          </cell>
          <cell r="V6519">
            <v>45092.427789351852</v>
          </cell>
          <cell r="W6519">
            <v>39.6</v>
          </cell>
          <cell r="X6519">
            <v>20.7</v>
          </cell>
          <cell r="Y6519">
            <v>39.800000000000004</v>
          </cell>
          <cell r="Z6519">
            <v>20.9</v>
          </cell>
          <cell r="AA6519">
            <v>127.3715</v>
          </cell>
          <cell r="AB6519">
            <v>1.099999999999568E-2</v>
          </cell>
          <cell r="AC6519">
            <v>-0.2</v>
          </cell>
          <cell r="AD6519">
            <v>-0.2</v>
          </cell>
          <cell r="AE6519" t="str">
            <v>JR/THI-015</v>
          </cell>
        </row>
        <row r="6520">
          <cell r="B6520" t="str">
            <v>C9592576</v>
          </cell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O6520">
            <v>124.529</v>
          </cell>
          <cell r="P6520">
            <v>45091.679467592592</v>
          </cell>
          <cell r="Q6520">
            <v>32.200000000000003</v>
          </cell>
          <cell r="R6520">
            <v>22.2</v>
          </cell>
          <cell r="S6520">
            <v>32.400000000000006</v>
          </cell>
          <cell r="T6520">
            <v>22.4</v>
          </cell>
          <cell r="U6520">
            <v>124.55500000000001</v>
          </cell>
          <cell r="V6520">
            <v>45092.428518518522</v>
          </cell>
          <cell r="W6520">
            <v>39.6</v>
          </cell>
          <cell r="X6520">
            <v>20.7</v>
          </cell>
          <cell r="Y6520">
            <v>39.800000000000004</v>
          </cell>
          <cell r="Z6520">
            <v>20.9</v>
          </cell>
          <cell r="AA6520">
            <v>124.542</v>
          </cell>
          <cell r="AB6520">
            <v>2.6000000000010459E-2</v>
          </cell>
          <cell r="AC6520">
            <v>-0.2</v>
          </cell>
          <cell r="AD6520">
            <v>-0.2</v>
          </cell>
          <cell r="AE6520" t="str">
            <v>JR/THI-015</v>
          </cell>
        </row>
        <row r="6521">
          <cell r="B6521" t="str">
            <v>C9592577</v>
          </cell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O6521">
            <v>124.752</v>
          </cell>
          <cell r="P6521">
            <v>45091.679872685185</v>
          </cell>
          <cell r="Q6521">
            <v>32.200000000000003</v>
          </cell>
          <cell r="R6521">
            <v>22.2</v>
          </cell>
          <cell r="S6521">
            <v>32.400000000000006</v>
          </cell>
          <cell r="T6521">
            <v>22.4</v>
          </cell>
          <cell r="U6521">
            <v>124.73399999999999</v>
          </cell>
          <cell r="V6521">
            <v>45092.429224537038</v>
          </cell>
          <cell r="W6521">
            <v>39.6</v>
          </cell>
          <cell r="X6521">
            <v>20.7</v>
          </cell>
          <cell r="Y6521">
            <v>39.800000000000004</v>
          </cell>
          <cell r="Z6521">
            <v>20.9</v>
          </cell>
          <cell r="AA6521">
            <v>124.74299999999999</v>
          </cell>
          <cell r="AB6521">
            <v>1.8000000000000682E-2</v>
          </cell>
          <cell r="AC6521">
            <v>-0.2</v>
          </cell>
          <cell r="AD6521">
            <v>-0.2</v>
          </cell>
          <cell r="AE6521" t="str">
            <v>JR/THI-015</v>
          </cell>
        </row>
        <row r="6522">
          <cell r="B6522" t="str">
            <v>C9592578</v>
          </cell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O6522">
            <v>125.92400000000001</v>
          </cell>
          <cell r="P6522">
            <v>45091.680300925924</v>
          </cell>
          <cell r="Q6522">
            <v>32.200000000000003</v>
          </cell>
          <cell r="R6522">
            <v>22.2</v>
          </cell>
          <cell r="S6522">
            <v>32.400000000000006</v>
          </cell>
          <cell r="T6522">
            <v>22.4</v>
          </cell>
          <cell r="U6522">
            <v>125.929</v>
          </cell>
          <cell r="V6522">
            <v>45092.429895833331</v>
          </cell>
          <cell r="W6522">
            <v>39.6</v>
          </cell>
          <cell r="X6522">
            <v>20.7</v>
          </cell>
          <cell r="Y6522">
            <v>39.800000000000004</v>
          </cell>
          <cell r="Z6522">
            <v>20.9</v>
          </cell>
          <cell r="AA6522">
            <v>125.9265</v>
          </cell>
          <cell r="AB6522">
            <v>4.9999999999954525E-3</v>
          </cell>
          <cell r="AC6522">
            <v>-0.2</v>
          </cell>
          <cell r="AD6522">
            <v>-0.2</v>
          </cell>
          <cell r="AE6522" t="str">
            <v>JR/THI-015</v>
          </cell>
        </row>
        <row r="6523">
          <cell r="B6523" t="str">
            <v>C9592579</v>
          </cell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O6523">
            <v>125.646</v>
          </cell>
          <cell r="P6523">
            <v>45091.680694444447</v>
          </cell>
          <cell r="Q6523">
            <v>32.200000000000003</v>
          </cell>
          <cell r="R6523">
            <v>22.2</v>
          </cell>
          <cell r="S6523">
            <v>32.400000000000006</v>
          </cell>
          <cell r="T6523">
            <v>22.4</v>
          </cell>
          <cell r="U6523">
            <v>125.60899999999999</v>
          </cell>
          <cell r="V6523">
            <v>45092.430520833332</v>
          </cell>
          <cell r="W6523">
            <v>39.6</v>
          </cell>
          <cell r="X6523">
            <v>20.7</v>
          </cell>
          <cell r="Y6523">
            <v>39.800000000000004</v>
          </cell>
          <cell r="Z6523">
            <v>20.9</v>
          </cell>
          <cell r="AA6523">
            <v>125.6275</v>
          </cell>
          <cell r="AB6523">
            <v>3.7000000000006139E-2</v>
          </cell>
          <cell r="AC6523">
            <v>-0.2</v>
          </cell>
          <cell r="AD6523">
            <v>-0.2</v>
          </cell>
          <cell r="AE6523" t="str">
            <v>JR/THI-015</v>
          </cell>
        </row>
        <row r="6524">
          <cell r="B6524" t="str">
            <v>C9592580</v>
          </cell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O6524">
            <v>125.295</v>
          </cell>
          <cell r="P6524">
            <v>45091.681041666663</v>
          </cell>
          <cell r="Q6524">
            <v>32.200000000000003</v>
          </cell>
          <cell r="R6524">
            <v>22.2</v>
          </cell>
          <cell r="S6524">
            <v>32.400000000000006</v>
          </cell>
          <cell r="T6524">
            <v>22.4</v>
          </cell>
          <cell r="U6524">
            <v>125.289</v>
          </cell>
          <cell r="V6524">
            <v>45092.431504629632</v>
          </cell>
          <cell r="W6524">
            <v>39.6</v>
          </cell>
          <cell r="X6524">
            <v>20.7</v>
          </cell>
          <cell r="Y6524">
            <v>39.800000000000004</v>
          </cell>
          <cell r="Z6524">
            <v>20.9</v>
          </cell>
          <cell r="AA6524">
            <v>125.292</v>
          </cell>
          <cell r="AB6524">
            <v>6.0000000000002274E-3</v>
          </cell>
          <cell r="AC6524">
            <v>-0.2</v>
          </cell>
          <cell r="AD6524">
            <v>-0.2</v>
          </cell>
          <cell r="AE6524" t="str">
            <v>JR/THI-015</v>
          </cell>
        </row>
        <row r="6525">
          <cell r="B6525" t="str">
            <v>C9592581</v>
          </cell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O6525">
            <v>126.46599999999999</v>
          </cell>
          <cell r="P6525">
            <v>45091.681944444441</v>
          </cell>
          <cell r="Q6525">
            <v>32.200000000000003</v>
          </cell>
          <cell r="R6525">
            <v>22.2</v>
          </cell>
          <cell r="S6525">
            <v>32.400000000000006</v>
          </cell>
          <cell r="T6525">
            <v>22.4</v>
          </cell>
          <cell r="U6525">
            <v>126.495</v>
          </cell>
          <cell r="V6525">
            <v>45092.432511574072</v>
          </cell>
          <cell r="W6525">
            <v>39.6</v>
          </cell>
          <cell r="X6525">
            <v>20.7</v>
          </cell>
          <cell r="Y6525">
            <v>39.800000000000004</v>
          </cell>
          <cell r="Z6525">
            <v>20.9</v>
          </cell>
          <cell r="AA6525">
            <v>126.48050000000001</v>
          </cell>
          <cell r="AB6525">
            <v>2.9000000000010573E-2</v>
          </cell>
          <cell r="AC6525">
            <v>-0.2</v>
          </cell>
          <cell r="AD6525">
            <v>-0.2</v>
          </cell>
          <cell r="AE6525" t="str">
            <v>JR/THI-015</v>
          </cell>
        </row>
        <row r="6526">
          <cell r="B6526" t="str">
            <v>C9592582</v>
          </cell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O6526">
            <v>127.514</v>
          </cell>
          <cell r="P6526">
            <v>45091.68236111111</v>
          </cell>
          <cell r="Q6526">
            <v>32.200000000000003</v>
          </cell>
          <cell r="R6526">
            <v>22.2</v>
          </cell>
          <cell r="S6526">
            <v>32.400000000000006</v>
          </cell>
          <cell r="T6526">
            <v>22.4</v>
          </cell>
          <cell r="U6526">
            <v>127.51900000000001</v>
          </cell>
          <cell r="V6526">
            <v>45092.43309027778</v>
          </cell>
          <cell r="W6526">
            <v>39.6</v>
          </cell>
          <cell r="X6526">
            <v>20.7</v>
          </cell>
          <cell r="Y6526">
            <v>39.800000000000004</v>
          </cell>
          <cell r="Z6526">
            <v>20.9</v>
          </cell>
          <cell r="AA6526">
            <v>127.51650000000001</v>
          </cell>
          <cell r="AB6526">
            <v>5.0000000000096634E-3</v>
          </cell>
          <cell r="AC6526">
            <v>-0.2</v>
          </cell>
          <cell r="AD6526">
            <v>-0.2</v>
          </cell>
          <cell r="AE6526" t="str">
            <v>JR/THI-015</v>
          </cell>
        </row>
        <row r="6527">
          <cell r="B6527" t="str">
            <v>C9592583</v>
          </cell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O6527">
            <v>127.139</v>
          </cell>
          <cell r="P6527">
            <v>45091.682708333334</v>
          </cell>
          <cell r="Q6527">
            <v>32.200000000000003</v>
          </cell>
          <cell r="R6527">
            <v>22.2</v>
          </cell>
          <cell r="S6527">
            <v>32.400000000000006</v>
          </cell>
          <cell r="T6527">
            <v>22.4</v>
          </cell>
          <cell r="U6527">
            <v>127.116</v>
          </cell>
          <cell r="V6527">
            <v>45092.433657407404</v>
          </cell>
          <cell r="W6527">
            <v>39.6</v>
          </cell>
          <cell r="X6527">
            <v>20.7</v>
          </cell>
          <cell r="Y6527">
            <v>39.800000000000004</v>
          </cell>
          <cell r="Z6527">
            <v>20.9</v>
          </cell>
          <cell r="AA6527">
            <v>127.1275</v>
          </cell>
          <cell r="AB6527">
            <v>2.2999999999996135E-2</v>
          </cell>
          <cell r="AC6527">
            <v>-0.2</v>
          </cell>
          <cell r="AD6527">
            <v>-0.2</v>
          </cell>
          <cell r="AE6527" t="str">
            <v>JR/THI-015</v>
          </cell>
        </row>
        <row r="6528">
          <cell r="B6528" t="str">
            <v>C9592584</v>
          </cell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O6528">
            <v>125.58499999999999</v>
          </cell>
          <cell r="P6528">
            <v>45091.68309027778</v>
          </cell>
          <cell r="Q6528">
            <v>32.200000000000003</v>
          </cell>
          <cell r="R6528">
            <v>22.2</v>
          </cell>
          <cell r="S6528">
            <v>32.400000000000006</v>
          </cell>
          <cell r="T6528">
            <v>22.4</v>
          </cell>
          <cell r="U6528">
            <v>125.568</v>
          </cell>
          <cell r="V6528">
            <v>45092.434513888889</v>
          </cell>
          <cell r="W6528">
            <v>39.6</v>
          </cell>
          <cell r="X6528">
            <v>20.7</v>
          </cell>
          <cell r="Y6528">
            <v>39.800000000000004</v>
          </cell>
          <cell r="Z6528">
            <v>20.9</v>
          </cell>
          <cell r="AA6528">
            <v>125.5765</v>
          </cell>
          <cell r="AB6528">
            <v>1.6999999999995907E-2</v>
          </cell>
          <cell r="AC6528">
            <v>-0.2</v>
          </cell>
          <cell r="AD6528">
            <v>-0.2</v>
          </cell>
          <cell r="AE6528" t="str">
            <v>JR/THI-015</v>
          </cell>
        </row>
        <row r="6529">
          <cell r="B6529" t="str">
            <v>C9592585</v>
          </cell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O6529">
            <v>126.26300000000001</v>
          </cell>
          <cell r="P6529">
            <v>45091.683564814812</v>
          </cell>
          <cell r="Q6529">
            <v>32.200000000000003</v>
          </cell>
          <cell r="R6529">
            <v>22.2</v>
          </cell>
          <cell r="S6529">
            <v>32.400000000000006</v>
          </cell>
          <cell r="T6529">
            <v>22.4</v>
          </cell>
          <cell r="U6529">
            <v>126.27200000000001</v>
          </cell>
          <cell r="V6529">
            <v>45092.436273148145</v>
          </cell>
          <cell r="W6529">
            <v>39.6</v>
          </cell>
          <cell r="X6529">
            <v>20.7</v>
          </cell>
          <cell r="Y6529">
            <v>39.800000000000004</v>
          </cell>
          <cell r="Z6529">
            <v>20.9</v>
          </cell>
          <cell r="AA6529">
            <v>126.26750000000001</v>
          </cell>
          <cell r="AB6529">
            <v>9.0000000000003411E-3</v>
          </cell>
          <cell r="AC6529">
            <v>-0.2</v>
          </cell>
          <cell r="AD6529">
            <v>-0.2</v>
          </cell>
          <cell r="AE6529" t="str">
            <v>JR/THI-015</v>
          </cell>
        </row>
        <row r="6530">
          <cell r="B6530" t="str">
            <v>C9592586</v>
          </cell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O6530">
            <v>128.76900000000001</v>
          </cell>
          <cell r="P6530">
            <v>45091.684594907405</v>
          </cell>
          <cell r="Q6530">
            <v>32.200000000000003</v>
          </cell>
          <cell r="R6530">
            <v>22.2</v>
          </cell>
          <cell r="S6530">
            <v>32.400000000000006</v>
          </cell>
          <cell r="T6530">
            <v>22.4</v>
          </cell>
          <cell r="U6530">
            <v>128.773</v>
          </cell>
          <cell r="V6530">
            <v>45092.43644675926</v>
          </cell>
          <cell r="W6530">
            <v>39.6</v>
          </cell>
          <cell r="X6530">
            <v>20.7</v>
          </cell>
          <cell r="Y6530">
            <v>39.800000000000004</v>
          </cell>
          <cell r="Z6530">
            <v>20.9</v>
          </cell>
          <cell r="AA6530">
            <v>128.77100000000002</v>
          </cell>
          <cell r="AB6530">
            <v>3.9999999999906777E-3</v>
          </cell>
          <cell r="AC6530">
            <v>-0.2</v>
          </cell>
          <cell r="AD6530">
            <v>-0.2</v>
          </cell>
          <cell r="AE6530" t="str">
            <v>JR/THI-015</v>
          </cell>
        </row>
        <row r="6531">
          <cell r="B6531" t="str">
            <v>C9592587</v>
          </cell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O6531">
            <v>127.012</v>
          </cell>
          <cell r="P6531">
            <v>45091.685011574074</v>
          </cell>
          <cell r="Q6531">
            <v>32.200000000000003</v>
          </cell>
          <cell r="R6531">
            <v>22.2</v>
          </cell>
          <cell r="S6531">
            <v>32.400000000000006</v>
          </cell>
          <cell r="T6531">
            <v>22.4</v>
          </cell>
          <cell r="U6531">
            <v>127.003</v>
          </cell>
          <cell r="V6531">
            <v>45092.437430555554</v>
          </cell>
          <cell r="W6531">
            <v>39.6</v>
          </cell>
          <cell r="X6531">
            <v>20.7</v>
          </cell>
          <cell r="Y6531">
            <v>39.800000000000004</v>
          </cell>
          <cell r="Z6531">
            <v>20.9</v>
          </cell>
          <cell r="AA6531">
            <v>127.00749999999999</v>
          </cell>
          <cell r="AB6531">
            <v>9.0000000000003411E-3</v>
          </cell>
          <cell r="AC6531">
            <v>-0.2</v>
          </cell>
          <cell r="AD6531">
            <v>-0.2</v>
          </cell>
          <cell r="AE6531" t="str">
            <v>JR/THI-015</v>
          </cell>
        </row>
        <row r="6532">
          <cell r="B6532" t="str">
            <v>C9592588</v>
          </cell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O6532">
            <v>125.465</v>
          </cell>
          <cell r="P6532">
            <v>45091.687627314815</v>
          </cell>
          <cell r="Q6532">
            <v>32.200000000000003</v>
          </cell>
          <cell r="R6532">
            <v>22.2</v>
          </cell>
          <cell r="S6532">
            <v>32.400000000000006</v>
          </cell>
          <cell r="T6532">
            <v>22.4</v>
          </cell>
          <cell r="U6532">
            <v>125.422</v>
          </cell>
          <cell r="V6532">
            <v>45092.438125000001</v>
          </cell>
          <cell r="W6532">
            <v>39.6</v>
          </cell>
          <cell r="X6532">
            <v>20.7</v>
          </cell>
          <cell r="Y6532">
            <v>39.800000000000004</v>
          </cell>
          <cell r="Z6532">
            <v>20.9</v>
          </cell>
          <cell r="AA6532">
            <v>125.4435</v>
          </cell>
          <cell r="AB6532">
            <v>4.3000000000006366E-2</v>
          </cell>
          <cell r="AC6532">
            <v>-0.2</v>
          </cell>
          <cell r="AD6532">
            <v>-0.2</v>
          </cell>
          <cell r="AE6532" t="str">
            <v>JR/THI-015</v>
          </cell>
        </row>
        <row r="6533">
          <cell r="B6533" t="str">
            <v>C9592589</v>
          </cell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O6533">
            <v>127.05800000000001</v>
          </cell>
          <cell r="P6533">
            <v>45091.688240740739</v>
          </cell>
          <cell r="Q6533">
            <v>32.200000000000003</v>
          </cell>
          <cell r="R6533">
            <v>22.2</v>
          </cell>
          <cell r="S6533">
            <v>32.400000000000006</v>
          </cell>
          <cell r="T6533">
            <v>22.4</v>
          </cell>
          <cell r="U6533">
            <v>127.048</v>
          </cell>
          <cell r="V6533">
            <v>45092.438831018517</v>
          </cell>
          <cell r="W6533">
            <v>39.6</v>
          </cell>
          <cell r="X6533">
            <v>20.7</v>
          </cell>
          <cell r="Y6533">
            <v>39.800000000000004</v>
          </cell>
          <cell r="Z6533">
            <v>20.9</v>
          </cell>
          <cell r="AA6533">
            <v>127.053</v>
          </cell>
          <cell r="AB6533">
            <v>1.0000000000005116E-2</v>
          </cell>
          <cell r="AC6533">
            <v>-0.2</v>
          </cell>
          <cell r="AD6533">
            <v>-0.2</v>
          </cell>
          <cell r="AE6533" t="str">
            <v>JR/THI-015</v>
          </cell>
        </row>
        <row r="6534">
          <cell r="B6534" t="str">
            <v>C9592590</v>
          </cell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O6534">
            <v>126.629</v>
          </cell>
          <cell r="P6534">
            <v>45091.688692129632</v>
          </cell>
          <cell r="Q6534">
            <v>32.200000000000003</v>
          </cell>
          <cell r="R6534">
            <v>22.2</v>
          </cell>
          <cell r="S6534">
            <v>32.400000000000006</v>
          </cell>
          <cell r="T6534">
            <v>22.4</v>
          </cell>
          <cell r="U6534">
            <v>126.59099999999999</v>
          </cell>
          <cell r="V6534">
            <v>45092.439328703702</v>
          </cell>
          <cell r="W6534">
            <v>39.6</v>
          </cell>
          <cell r="X6534">
            <v>20.7</v>
          </cell>
          <cell r="Y6534">
            <v>39.800000000000004</v>
          </cell>
          <cell r="Z6534">
            <v>20.9</v>
          </cell>
          <cell r="AA6534">
            <v>126.61</v>
          </cell>
          <cell r="AB6534">
            <v>3.8000000000010914E-2</v>
          </cell>
          <cell r="AC6534">
            <v>-0.2</v>
          </cell>
          <cell r="AD6534">
            <v>-0.2</v>
          </cell>
          <cell r="AE6534" t="str">
            <v>JR/THI-015</v>
          </cell>
        </row>
        <row r="6535">
          <cell r="B6535" t="str">
            <v>QC 335</v>
          </cell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O6535">
            <v>99.995999999999995</v>
          </cell>
          <cell r="P6535">
            <v>45091.68917824074</v>
          </cell>
          <cell r="Q6535">
            <v>34.700000000000003</v>
          </cell>
          <cell r="R6535">
            <v>21.6</v>
          </cell>
          <cell r="S6535">
            <v>34.900000000000006</v>
          </cell>
          <cell r="T6535">
            <v>21.8</v>
          </cell>
          <cell r="U6535">
            <v>99.995999999999995</v>
          </cell>
          <cell r="V6535">
            <v>45092.440243055556</v>
          </cell>
          <cell r="W6535">
            <v>39.200000000000003</v>
          </cell>
          <cell r="X6535">
            <v>20.6</v>
          </cell>
          <cell r="Y6535">
            <v>39.400000000000006</v>
          </cell>
          <cell r="Z6535">
            <v>20.8</v>
          </cell>
          <cell r="AA6535">
            <v>99.995999999999995</v>
          </cell>
          <cell r="AB6535">
            <v>0</v>
          </cell>
          <cell r="AC6535">
            <v>-0.2</v>
          </cell>
          <cell r="AD6535">
            <v>-0.2</v>
          </cell>
          <cell r="AE6535" t="str">
            <v>JR/THI-015</v>
          </cell>
        </row>
        <row r="6536">
          <cell r="B6536" t="str">
            <v>C9592591</v>
          </cell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O6536">
            <v>125.691</v>
          </cell>
          <cell r="P6536">
            <v>45091.689988425926</v>
          </cell>
          <cell r="Q6536">
            <v>33.4</v>
          </cell>
          <cell r="R6536">
            <v>21.7</v>
          </cell>
          <cell r="S6536">
            <v>33.6</v>
          </cell>
          <cell r="T6536">
            <v>21.9</v>
          </cell>
          <cell r="U6536">
            <v>125.696</v>
          </cell>
          <cell r="V6536">
            <v>45092.441643518519</v>
          </cell>
          <cell r="W6536">
            <v>38.200000000000003</v>
          </cell>
          <cell r="X6536">
            <v>20.9</v>
          </cell>
          <cell r="Y6536">
            <v>38.400000000000006</v>
          </cell>
          <cell r="Z6536">
            <v>21.099999999999998</v>
          </cell>
          <cell r="AA6536">
            <v>125.6935</v>
          </cell>
          <cell r="AB6536">
            <v>4.9999999999954525E-3</v>
          </cell>
          <cell r="AC6536">
            <v>-0.2</v>
          </cell>
          <cell r="AD6536">
            <v>-0.2</v>
          </cell>
          <cell r="AE6536" t="str">
            <v>JR/THI-015</v>
          </cell>
        </row>
        <row r="6537">
          <cell r="B6537" t="str">
            <v>C9592592</v>
          </cell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O6537">
            <v>125.621</v>
          </cell>
          <cell r="P6537">
            <v>45091.690497685187</v>
          </cell>
          <cell r="Q6537">
            <v>33.4</v>
          </cell>
          <cell r="R6537">
            <v>21.7</v>
          </cell>
          <cell r="S6537">
            <v>33.6</v>
          </cell>
          <cell r="T6537">
            <v>21.9</v>
          </cell>
          <cell r="U6537">
            <v>125.60899999999999</v>
          </cell>
          <cell r="V6537">
            <v>45092.442395833335</v>
          </cell>
          <cell r="W6537">
            <v>38.200000000000003</v>
          </cell>
          <cell r="X6537">
            <v>20.9</v>
          </cell>
          <cell r="Y6537">
            <v>38.400000000000006</v>
          </cell>
          <cell r="Z6537">
            <v>21.099999999999998</v>
          </cell>
          <cell r="AA6537">
            <v>125.61499999999999</v>
          </cell>
          <cell r="AB6537">
            <v>1.2000000000000455E-2</v>
          </cell>
          <cell r="AC6537">
            <v>-0.2</v>
          </cell>
          <cell r="AD6537">
            <v>-0.2</v>
          </cell>
          <cell r="AE6537" t="str">
            <v>JR/THI-015</v>
          </cell>
        </row>
        <row r="6538">
          <cell r="B6538" t="str">
            <v>C9592593</v>
          </cell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O6538">
            <v>126.17100000000001</v>
          </cell>
          <cell r="P6538">
            <v>45091.69090277778</v>
          </cell>
          <cell r="Q6538">
            <v>33.4</v>
          </cell>
          <cell r="R6538">
            <v>21.7</v>
          </cell>
          <cell r="S6538">
            <v>33.6</v>
          </cell>
          <cell r="T6538">
            <v>21.9</v>
          </cell>
          <cell r="U6538">
            <v>126.176</v>
          </cell>
          <cell r="V6538">
            <v>45092.443148148152</v>
          </cell>
          <cell r="W6538">
            <v>38.200000000000003</v>
          </cell>
          <cell r="X6538">
            <v>20.9</v>
          </cell>
          <cell r="Y6538">
            <v>38.400000000000006</v>
          </cell>
          <cell r="Z6538">
            <v>21.099999999999998</v>
          </cell>
          <cell r="AA6538">
            <v>126.1735</v>
          </cell>
          <cell r="AB6538">
            <v>4.9999999999954525E-3</v>
          </cell>
          <cell r="AC6538">
            <v>-0.2</v>
          </cell>
          <cell r="AD6538">
            <v>-0.2</v>
          </cell>
          <cell r="AE6538" t="str">
            <v>JR/THI-015</v>
          </cell>
        </row>
        <row r="6539">
          <cell r="B6539" t="str">
            <v>C9592594</v>
          </cell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O6539">
            <v>125.512</v>
          </cell>
          <cell r="P6539">
            <v>45091.691250000003</v>
          </cell>
          <cell r="Q6539">
            <v>33.4</v>
          </cell>
          <cell r="R6539">
            <v>21.7</v>
          </cell>
          <cell r="S6539">
            <v>33.6</v>
          </cell>
          <cell r="T6539">
            <v>21.9</v>
          </cell>
          <cell r="U6539">
            <v>125.506</v>
          </cell>
          <cell r="V6539">
            <v>45092.443888888891</v>
          </cell>
          <cell r="W6539">
            <v>38.200000000000003</v>
          </cell>
          <cell r="X6539">
            <v>20.9</v>
          </cell>
          <cell r="Y6539">
            <v>38.400000000000006</v>
          </cell>
          <cell r="Z6539">
            <v>21.099999999999998</v>
          </cell>
          <cell r="AA6539">
            <v>125.509</v>
          </cell>
          <cell r="AB6539">
            <v>6.0000000000002274E-3</v>
          </cell>
          <cell r="AC6539">
            <v>-0.2</v>
          </cell>
          <cell r="AD6539">
            <v>-0.2</v>
          </cell>
          <cell r="AE6539" t="str">
            <v>JR/THI-015</v>
          </cell>
        </row>
        <row r="6540">
          <cell r="B6540" t="str">
            <v>C9592595</v>
          </cell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O6540">
            <v>125.64700000000001</v>
          </cell>
          <cell r="P6540">
            <v>45091.691712962966</v>
          </cell>
          <cell r="Q6540">
            <v>33.4</v>
          </cell>
          <cell r="R6540">
            <v>21.7</v>
          </cell>
          <cell r="S6540">
            <v>33.6</v>
          </cell>
          <cell r="T6540">
            <v>21.9</v>
          </cell>
          <cell r="U6540">
            <v>125.648</v>
          </cell>
          <cell r="V6540">
            <v>45092.444652777776</v>
          </cell>
          <cell r="W6540">
            <v>38.200000000000003</v>
          </cell>
          <cell r="X6540">
            <v>20.9</v>
          </cell>
          <cell r="Y6540">
            <v>38.400000000000006</v>
          </cell>
          <cell r="Z6540">
            <v>21.099999999999998</v>
          </cell>
          <cell r="AA6540">
            <v>125.64750000000001</v>
          </cell>
          <cell r="AB6540">
            <v>9.9999999999056399E-4</v>
          </cell>
          <cell r="AC6540">
            <v>-0.2</v>
          </cell>
          <cell r="AD6540">
            <v>-0.2</v>
          </cell>
          <cell r="AE6540" t="str">
            <v>JR/THI-015</v>
          </cell>
        </row>
        <row r="6541">
          <cell r="B6541" t="str">
            <v>C9592596</v>
          </cell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O6541">
            <v>126.931</v>
          </cell>
          <cell r="P6541">
            <v>45091.692164351851</v>
          </cell>
          <cell r="Q6541">
            <v>33.4</v>
          </cell>
          <cell r="R6541">
            <v>21.7</v>
          </cell>
          <cell r="S6541">
            <v>33.6</v>
          </cell>
          <cell r="T6541">
            <v>21.9</v>
          </cell>
          <cell r="U6541">
            <v>126.949</v>
          </cell>
          <cell r="V6541">
            <v>45092.445405092592</v>
          </cell>
          <cell r="W6541">
            <v>38.200000000000003</v>
          </cell>
          <cell r="X6541">
            <v>20.9</v>
          </cell>
          <cell r="Y6541">
            <v>38.400000000000006</v>
          </cell>
          <cell r="Z6541">
            <v>21.099999999999998</v>
          </cell>
          <cell r="AA6541">
            <v>126.94</v>
          </cell>
          <cell r="AB6541">
            <v>1.8000000000000682E-2</v>
          </cell>
          <cell r="AC6541">
            <v>-0.2</v>
          </cell>
          <cell r="AD6541">
            <v>-0.2</v>
          </cell>
          <cell r="AE6541" t="str">
            <v>JR/THI-015</v>
          </cell>
        </row>
        <row r="6542">
          <cell r="B6542" t="str">
            <v>C9592597</v>
          </cell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O6542">
            <v>125.03100000000001</v>
          </cell>
          <cell r="P6542">
            <v>45091.692835648151</v>
          </cell>
          <cell r="Q6542">
            <v>33.4</v>
          </cell>
          <cell r="R6542">
            <v>21.7</v>
          </cell>
          <cell r="S6542">
            <v>33.6</v>
          </cell>
          <cell r="T6542">
            <v>21.9</v>
          </cell>
          <cell r="U6542">
            <v>125.069</v>
          </cell>
          <cell r="V6542">
            <v>45092.446921296294</v>
          </cell>
          <cell r="W6542">
            <v>38.200000000000003</v>
          </cell>
          <cell r="X6542">
            <v>20.9</v>
          </cell>
          <cell r="Y6542">
            <v>38.400000000000006</v>
          </cell>
          <cell r="Z6542">
            <v>21.099999999999998</v>
          </cell>
          <cell r="AA6542">
            <v>125.05000000000001</v>
          </cell>
          <cell r="AB6542">
            <v>3.7999999999996703E-2</v>
          </cell>
          <cell r="AC6542">
            <v>-0.2</v>
          </cell>
          <cell r="AD6542">
            <v>-0.2</v>
          </cell>
          <cell r="AE6542" t="str">
            <v>JR/THI-015</v>
          </cell>
        </row>
        <row r="6543">
          <cell r="B6543" t="str">
            <v>C9592598</v>
          </cell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O6543">
            <v>125.69499999999999</v>
          </cell>
          <cell r="P6543">
            <v>45091.693530092591</v>
          </cell>
          <cell r="Q6543">
            <v>33.4</v>
          </cell>
          <cell r="R6543">
            <v>21.7</v>
          </cell>
          <cell r="S6543">
            <v>33.6</v>
          </cell>
          <cell r="T6543">
            <v>21.9</v>
          </cell>
          <cell r="U6543">
            <v>125.66800000000001</v>
          </cell>
          <cell r="V6543">
            <v>45092.44908564815</v>
          </cell>
          <cell r="W6543">
            <v>38.200000000000003</v>
          </cell>
          <cell r="X6543">
            <v>20.9</v>
          </cell>
          <cell r="Y6543">
            <v>38.400000000000006</v>
          </cell>
          <cell r="Z6543">
            <v>21.099999999999998</v>
          </cell>
          <cell r="AA6543">
            <v>125.6815</v>
          </cell>
          <cell r="AB6543">
            <v>2.6999999999986812E-2</v>
          </cell>
          <cell r="AC6543">
            <v>-0.2</v>
          </cell>
          <cell r="AD6543">
            <v>-0.2</v>
          </cell>
          <cell r="AE6543" t="str">
            <v>JR/THI-015</v>
          </cell>
        </row>
        <row r="6544">
          <cell r="B6544" t="str">
            <v>C9592599</v>
          </cell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O6544">
            <v>126.605</v>
          </cell>
          <cell r="P6544">
            <v>45091.694027777776</v>
          </cell>
          <cell r="Q6544">
            <v>33.4</v>
          </cell>
          <cell r="R6544">
            <v>21.7</v>
          </cell>
          <cell r="S6544">
            <v>33.6</v>
          </cell>
          <cell r="T6544">
            <v>21.9</v>
          </cell>
          <cell r="U6544">
            <v>126.586</v>
          </cell>
          <cell r="V6544">
            <v>45092.450266203705</v>
          </cell>
          <cell r="W6544">
            <v>38.200000000000003</v>
          </cell>
          <cell r="X6544">
            <v>20.9</v>
          </cell>
          <cell r="Y6544">
            <v>38.400000000000006</v>
          </cell>
          <cell r="Z6544">
            <v>21.099999999999998</v>
          </cell>
          <cell r="AA6544">
            <v>126.5955</v>
          </cell>
          <cell r="AB6544">
            <v>1.9000000000005457E-2</v>
          </cell>
          <cell r="AC6544">
            <v>-0.2</v>
          </cell>
          <cell r="AD6544">
            <v>-0.2</v>
          </cell>
          <cell r="AE6544" t="str">
            <v>JR/THI-015</v>
          </cell>
        </row>
        <row r="6545">
          <cell r="B6545" t="str">
            <v>C9592600</v>
          </cell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O6545">
            <v>127.4</v>
          </cell>
          <cell r="P6545">
            <v>45091.694409722222</v>
          </cell>
          <cell r="Q6545">
            <v>33.4</v>
          </cell>
          <cell r="R6545">
            <v>21.7</v>
          </cell>
          <cell r="S6545">
            <v>33.6</v>
          </cell>
          <cell r="T6545">
            <v>21.9</v>
          </cell>
          <cell r="U6545">
            <v>127.369</v>
          </cell>
          <cell r="V6545">
            <v>45092.451342592591</v>
          </cell>
          <cell r="W6545">
            <v>38.200000000000003</v>
          </cell>
          <cell r="X6545">
            <v>20.9</v>
          </cell>
          <cell r="Y6545">
            <v>38.400000000000006</v>
          </cell>
          <cell r="Z6545">
            <v>21.099999999999998</v>
          </cell>
          <cell r="AA6545">
            <v>127.3845</v>
          </cell>
          <cell r="AB6545">
            <v>3.1000000000005912E-2</v>
          </cell>
          <cell r="AC6545">
            <v>-0.2</v>
          </cell>
          <cell r="AD6545">
            <v>-0.2</v>
          </cell>
          <cell r="AE6545" t="str">
            <v>JR/THI-015</v>
          </cell>
        </row>
        <row r="6546">
          <cell r="B6546" t="str">
            <v>C9592801</v>
          </cell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O6546">
            <v>124.42</v>
          </cell>
          <cell r="P6546">
            <v>45091.694768518515</v>
          </cell>
          <cell r="Q6546">
            <v>33.4</v>
          </cell>
          <cell r="R6546">
            <v>21.7</v>
          </cell>
          <cell r="S6546">
            <v>33.6</v>
          </cell>
          <cell r="T6546">
            <v>21.9</v>
          </cell>
          <cell r="U6546">
            <v>124.42400000000001</v>
          </cell>
          <cell r="V6546">
            <v>45092.452002314814</v>
          </cell>
          <cell r="W6546">
            <v>38.200000000000003</v>
          </cell>
          <cell r="X6546">
            <v>20.9</v>
          </cell>
          <cell r="Y6546">
            <v>38.400000000000006</v>
          </cell>
          <cell r="Z6546">
            <v>21.099999999999998</v>
          </cell>
          <cell r="AA6546">
            <v>124.422</v>
          </cell>
          <cell r="AB6546">
            <v>4.0000000000048885E-3</v>
          </cell>
          <cell r="AC6546">
            <v>-0.2</v>
          </cell>
          <cell r="AD6546">
            <v>-0.2</v>
          </cell>
          <cell r="AE6546" t="str">
            <v>JR/THI-015</v>
          </cell>
        </row>
        <row r="6547">
          <cell r="B6547" t="str">
            <v>C9592802</v>
          </cell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O6547">
            <v>123.834</v>
          </cell>
          <cell r="P6547">
            <v>45091.695127314815</v>
          </cell>
          <cell r="Q6547">
            <v>33.4</v>
          </cell>
          <cell r="R6547">
            <v>21.7</v>
          </cell>
          <cell r="S6547">
            <v>33.6</v>
          </cell>
          <cell r="T6547">
            <v>21.9</v>
          </cell>
          <cell r="U6547">
            <v>123.833</v>
          </cell>
          <cell r="V6547">
            <v>45092.452696759261</v>
          </cell>
          <cell r="W6547">
            <v>38.200000000000003</v>
          </cell>
          <cell r="X6547">
            <v>20.9</v>
          </cell>
          <cell r="Y6547">
            <v>38.400000000000006</v>
          </cell>
          <cell r="Z6547">
            <v>21.099999999999998</v>
          </cell>
          <cell r="AA6547">
            <v>123.8335</v>
          </cell>
          <cell r="AB6547">
            <v>1.0000000000047748E-3</v>
          </cell>
          <cell r="AC6547">
            <v>-0.2</v>
          </cell>
          <cell r="AD6547">
            <v>-0.2</v>
          </cell>
          <cell r="AE6547" t="str">
            <v>JR/THI-015</v>
          </cell>
        </row>
        <row r="6548">
          <cell r="B6548" t="str">
            <v>C9592803</v>
          </cell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O6548">
            <v>123.964</v>
          </cell>
          <cell r="P6548">
            <v>45091.695543981485</v>
          </cell>
          <cell r="Q6548">
            <v>33.4</v>
          </cell>
          <cell r="R6548">
            <v>21.7</v>
          </cell>
          <cell r="S6548">
            <v>33.6</v>
          </cell>
          <cell r="T6548">
            <v>21.9</v>
          </cell>
          <cell r="U6548">
            <v>123.91500000000001</v>
          </cell>
          <cell r="V6548">
            <v>45092.453414351854</v>
          </cell>
          <cell r="W6548">
            <v>38.200000000000003</v>
          </cell>
          <cell r="X6548">
            <v>20.9</v>
          </cell>
          <cell r="Y6548">
            <v>38.400000000000006</v>
          </cell>
          <cell r="Z6548">
            <v>21.099999999999998</v>
          </cell>
          <cell r="AA6548">
            <v>123.93950000000001</v>
          </cell>
          <cell r="AB6548">
            <v>4.8999999999992383E-2</v>
          </cell>
          <cell r="AC6548">
            <v>-0.2</v>
          </cell>
          <cell r="AD6548">
            <v>-0.2</v>
          </cell>
          <cell r="AE6548" t="str">
            <v>JR/THI-015</v>
          </cell>
        </row>
        <row r="6549">
          <cell r="B6549" t="str">
            <v>C9592804</v>
          </cell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O6549">
            <v>125.848</v>
          </cell>
          <cell r="P6549">
            <v>45091.696203703701</v>
          </cell>
          <cell r="Q6549">
            <v>33.4</v>
          </cell>
          <cell r="R6549">
            <v>21.7</v>
          </cell>
          <cell r="S6549">
            <v>33.6</v>
          </cell>
          <cell r="T6549">
            <v>21.9</v>
          </cell>
          <cell r="U6549">
            <v>125.83199999999999</v>
          </cell>
          <cell r="V6549">
            <v>45092.454675925925</v>
          </cell>
          <cell r="W6549">
            <v>38.200000000000003</v>
          </cell>
          <cell r="X6549">
            <v>20.9</v>
          </cell>
          <cell r="Y6549">
            <v>38.400000000000006</v>
          </cell>
          <cell r="Z6549">
            <v>21.099999999999998</v>
          </cell>
          <cell r="AA6549">
            <v>125.84</v>
          </cell>
          <cell r="AB6549">
            <v>1.6000000000005343E-2</v>
          </cell>
          <cell r="AC6549">
            <v>-0.2</v>
          </cell>
          <cell r="AD6549">
            <v>-0.2</v>
          </cell>
          <cell r="AE6549" t="str">
            <v>JR/THI-015</v>
          </cell>
        </row>
        <row r="6550">
          <cell r="B6550" t="str">
            <v>C9592805</v>
          </cell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O6550">
            <v>124.855</v>
          </cell>
          <cell r="P6550">
            <v>45091.696655092594</v>
          </cell>
          <cell r="Q6550">
            <v>33.4</v>
          </cell>
          <cell r="R6550">
            <v>21.7</v>
          </cell>
          <cell r="S6550">
            <v>33.6</v>
          </cell>
          <cell r="T6550">
            <v>21.9</v>
          </cell>
          <cell r="U6550">
            <v>124.831</v>
          </cell>
          <cell r="V6550">
            <v>45092.455138888887</v>
          </cell>
          <cell r="W6550">
            <v>38.200000000000003</v>
          </cell>
          <cell r="X6550">
            <v>20.9</v>
          </cell>
          <cell r="Y6550">
            <v>38.400000000000006</v>
          </cell>
          <cell r="Z6550">
            <v>21.099999999999998</v>
          </cell>
          <cell r="AA6550">
            <v>124.843</v>
          </cell>
          <cell r="AB6550">
            <v>2.4000000000000909E-2</v>
          </cell>
          <cell r="AC6550">
            <v>-0.2</v>
          </cell>
          <cell r="AD6550">
            <v>-0.2</v>
          </cell>
          <cell r="AE6550" t="str">
            <v>JR/THI-015</v>
          </cell>
        </row>
        <row r="6551">
          <cell r="B6551" t="str">
            <v>C9592806</v>
          </cell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O6551">
            <v>125.601</v>
          </cell>
          <cell r="P6551">
            <v>45091.69703703704</v>
          </cell>
          <cell r="Q6551">
            <v>33.4</v>
          </cell>
          <cell r="R6551">
            <v>21.7</v>
          </cell>
          <cell r="S6551">
            <v>33.6</v>
          </cell>
          <cell r="T6551">
            <v>21.9</v>
          </cell>
          <cell r="U6551">
            <v>125.628</v>
          </cell>
          <cell r="V6551">
            <v>45092.457002314812</v>
          </cell>
          <cell r="W6551">
            <v>38.200000000000003</v>
          </cell>
          <cell r="X6551">
            <v>20.9</v>
          </cell>
          <cell r="Y6551">
            <v>38.400000000000006</v>
          </cell>
          <cell r="Z6551">
            <v>21.099999999999998</v>
          </cell>
          <cell r="AA6551">
            <v>125.61449999999999</v>
          </cell>
          <cell r="AB6551">
            <v>2.7000000000001023E-2</v>
          </cell>
          <cell r="AC6551">
            <v>-0.2</v>
          </cell>
          <cell r="AD6551">
            <v>-0.2</v>
          </cell>
          <cell r="AE6551" t="str">
            <v>JR/THI-015</v>
          </cell>
        </row>
        <row r="6552">
          <cell r="B6552" t="str">
            <v>C9592807</v>
          </cell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O6552">
            <v>123.242</v>
          </cell>
          <cell r="P6552">
            <v>45091.697372685187</v>
          </cell>
          <cell r="Q6552">
            <v>33.4</v>
          </cell>
          <cell r="R6552">
            <v>21.7</v>
          </cell>
          <cell r="S6552">
            <v>33.6</v>
          </cell>
          <cell r="T6552">
            <v>21.9</v>
          </cell>
          <cell r="U6552">
            <v>123.285</v>
          </cell>
          <cell r="V6552">
            <v>45092.457662037035</v>
          </cell>
          <cell r="W6552">
            <v>38.200000000000003</v>
          </cell>
          <cell r="X6552">
            <v>20.9</v>
          </cell>
          <cell r="Y6552">
            <v>38.400000000000006</v>
          </cell>
          <cell r="Z6552">
            <v>21.099999999999998</v>
          </cell>
          <cell r="AA6552">
            <v>123.26349999999999</v>
          </cell>
          <cell r="AB6552">
            <v>4.2999999999992156E-2</v>
          </cell>
          <cell r="AC6552">
            <v>-0.2</v>
          </cell>
          <cell r="AD6552">
            <v>-0.2</v>
          </cell>
          <cell r="AE6552" t="str">
            <v>JR/THI-015</v>
          </cell>
        </row>
        <row r="6553">
          <cell r="B6553" t="str">
            <v>C9592808</v>
          </cell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O6553">
            <v>129.041</v>
          </cell>
          <cell r="P6553">
            <v>45091.69771990741</v>
          </cell>
          <cell r="Q6553">
            <v>33.4</v>
          </cell>
          <cell r="R6553">
            <v>21.7</v>
          </cell>
          <cell r="S6553">
            <v>33.6</v>
          </cell>
          <cell r="T6553">
            <v>21.9</v>
          </cell>
          <cell r="U6553">
            <v>129.03700000000001</v>
          </cell>
          <cell r="V6553">
            <v>45092.458287037036</v>
          </cell>
          <cell r="W6553">
            <v>38.200000000000003</v>
          </cell>
          <cell r="X6553">
            <v>20.9</v>
          </cell>
          <cell r="Y6553">
            <v>38.400000000000006</v>
          </cell>
          <cell r="Z6553">
            <v>21.099999999999998</v>
          </cell>
          <cell r="AA6553">
            <v>129.03899999999999</v>
          </cell>
          <cell r="AB6553">
            <v>3.9999999999906777E-3</v>
          </cell>
          <cell r="AC6553">
            <v>-0.2</v>
          </cell>
          <cell r="AD6553">
            <v>-0.2</v>
          </cell>
          <cell r="AE6553" t="str">
            <v>JR/THI-015</v>
          </cell>
        </row>
        <row r="6554">
          <cell r="B6554" t="str">
            <v>C9592809</v>
          </cell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O6554">
            <v>126.294</v>
          </cell>
          <cell r="P6554">
            <v>45091.69809027778</v>
          </cell>
          <cell r="Q6554">
            <v>33.4</v>
          </cell>
          <cell r="R6554">
            <v>21.7</v>
          </cell>
          <cell r="S6554">
            <v>33.6</v>
          </cell>
          <cell r="T6554">
            <v>21.9</v>
          </cell>
          <cell r="U6554">
            <v>126.30200000000001</v>
          </cell>
          <cell r="V6554">
            <v>45092.458923611113</v>
          </cell>
          <cell r="W6554">
            <v>38.200000000000003</v>
          </cell>
          <cell r="X6554">
            <v>20.9</v>
          </cell>
          <cell r="Y6554">
            <v>38.400000000000006</v>
          </cell>
          <cell r="Z6554">
            <v>21.099999999999998</v>
          </cell>
          <cell r="AA6554">
            <v>126.298</v>
          </cell>
          <cell r="AB6554">
            <v>8.0000000000097771E-3</v>
          </cell>
          <cell r="AC6554">
            <v>-0.2</v>
          </cell>
          <cell r="AD6554">
            <v>-0.2</v>
          </cell>
          <cell r="AE6554" t="str">
            <v>JR/THI-015</v>
          </cell>
        </row>
        <row r="6555">
          <cell r="B6555" t="str">
            <v>C9592810</v>
          </cell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O6555">
            <v>128.804</v>
          </cell>
          <cell r="P6555">
            <v>45091.699074074073</v>
          </cell>
          <cell r="Q6555">
            <v>33.4</v>
          </cell>
          <cell r="R6555">
            <v>21.7</v>
          </cell>
          <cell r="S6555">
            <v>33.6</v>
          </cell>
          <cell r="T6555">
            <v>21.9</v>
          </cell>
          <cell r="U6555">
            <v>128.80500000000001</v>
          </cell>
          <cell r="V6555">
            <v>45092.459745370368</v>
          </cell>
          <cell r="W6555">
            <v>38.200000000000003</v>
          </cell>
          <cell r="X6555">
            <v>20.9</v>
          </cell>
          <cell r="Y6555">
            <v>38.400000000000006</v>
          </cell>
          <cell r="Z6555">
            <v>21.099999999999998</v>
          </cell>
          <cell r="AA6555">
            <v>128.80450000000002</v>
          </cell>
          <cell r="AB6555">
            <v>1.0000000000047748E-3</v>
          </cell>
          <cell r="AC6555">
            <v>-0.2</v>
          </cell>
          <cell r="AD6555">
            <v>-0.2</v>
          </cell>
          <cell r="AE6555" t="str">
            <v>JR/THI-015</v>
          </cell>
        </row>
        <row r="6556">
          <cell r="B6556" t="str">
            <v>QC 336</v>
          </cell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O6556">
            <v>99.997</v>
          </cell>
          <cell r="P6556">
            <v>45091.699513888889</v>
          </cell>
          <cell r="Q6556">
            <v>38.5</v>
          </cell>
          <cell r="R6556">
            <v>21.5</v>
          </cell>
          <cell r="S6556">
            <v>38.700000000000003</v>
          </cell>
          <cell r="T6556">
            <v>21.7</v>
          </cell>
          <cell r="U6556">
            <v>99.995999999999995</v>
          </cell>
          <cell r="V6556">
            <v>45092.460312499999</v>
          </cell>
          <cell r="W6556">
            <v>37.4</v>
          </cell>
          <cell r="X6556">
            <v>20.8</v>
          </cell>
          <cell r="Y6556">
            <v>37.6</v>
          </cell>
          <cell r="Z6556">
            <v>21</v>
          </cell>
          <cell r="AA6556">
            <v>99.996499999999997</v>
          </cell>
          <cell r="AB6556">
            <v>1.0000000000047748E-3</v>
          </cell>
          <cell r="AC6556">
            <v>-0.2</v>
          </cell>
          <cell r="AD6556">
            <v>-0.2</v>
          </cell>
          <cell r="AE6556" t="str">
            <v>JR/THI-015</v>
          </cell>
        </row>
        <row r="6557">
          <cell r="B6557" t="str">
            <v>C9592811</v>
          </cell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O6557">
            <v>126.416</v>
          </cell>
          <cell r="P6557">
            <v>45091.719537037039</v>
          </cell>
          <cell r="Q6557">
            <v>35.700000000000003</v>
          </cell>
          <cell r="R6557">
            <v>21.6</v>
          </cell>
          <cell r="S6557">
            <v>35.900000000000006</v>
          </cell>
          <cell r="T6557">
            <v>21.8</v>
          </cell>
          <cell r="U6557">
            <v>126.425</v>
          </cell>
          <cell r="V6557">
            <v>45092.638645833336</v>
          </cell>
          <cell r="W6557">
            <v>35.200000000000003</v>
          </cell>
          <cell r="X6557">
            <v>21.5</v>
          </cell>
          <cell r="Y6557">
            <v>35.400000000000006</v>
          </cell>
          <cell r="Z6557">
            <v>21.7</v>
          </cell>
          <cell r="AA6557">
            <v>126.4205</v>
          </cell>
          <cell r="AB6557">
            <v>9.0000000000003411E-3</v>
          </cell>
          <cell r="AC6557">
            <v>-0.2</v>
          </cell>
          <cell r="AD6557">
            <v>-0.2</v>
          </cell>
          <cell r="AE6557" t="str">
            <v>JR/THI-015</v>
          </cell>
        </row>
        <row r="6558">
          <cell r="B6558" t="str">
            <v>C9592812</v>
          </cell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O6558">
            <v>126.221</v>
          </cell>
          <cell r="P6558">
            <v>45091.719976851855</v>
          </cell>
          <cell r="Q6558">
            <v>35.700000000000003</v>
          </cell>
          <cell r="R6558">
            <v>21.6</v>
          </cell>
          <cell r="S6558">
            <v>35.900000000000006</v>
          </cell>
          <cell r="T6558">
            <v>21.8</v>
          </cell>
          <cell r="U6558">
            <v>126.20099999999999</v>
          </cell>
          <cell r="V6558">
            <v>45092.639872685184</v>
          </cell>
          <cell r="W6558">
            <v>35.200000000000003</v>
          </cell>
          <cell r="X6558">
            <v>21.5</v>
          </cell>
          <cell r="Y6558">
            <v>35.400000000000006</v>
          </cell>
          <cell r="Z6558">
            <v>21.7</v>
          </cell>
          <cell r="AA6558">
            <v>126.211</v>
          </cell>
          <cell r="AB6558">
            <v>2.0000000000010232E-2</v>
          </cell>
          <cell r="AC6558">
            <v>-0.2</v>
          </cell>
          <cell r="AD6558">
            <v>-0.2</v>
          </cell>
          <cell r="AE6558" t="str">
            <v>JR/THI-015</v>
          </cell>
        </row>
        <row r="6559">
          <cell r="B6559" t="str">
            <v>C9592813</v>
          </cell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O6559">
            <v>128.923</v>
          </cell>
          <cell r="P6559">
            <v>45091.720567129632</v>
          </cell>
          <cell r="Q6559">
            <v>35.700000000000003</v>
          </cell>
          <cell r="R6559">
            <v>21.6</v>
          </cell>
          <cell r="S6559">
            <v>35.900000000000006</v>
          </cell>
          <cell r="T6559">
            <v>21.8</v>
          </cell>
          <cell r="U6559">
            <v>128.89400000000001</v>
          </cell>
          <cell r="V6559">
            <v>45092.640462962961</v>
          </cell>
          <cell r="W6559">
            <v>35.200000000000003</v>
          </cell>
          <cell r="X6559">
            <v>21.5</v>
          </cell>
          <cell r="Y6559">
            <v>35.400000000000006</v>
          </cell>
          <cell r="Z6559">
            <v>21.7</v>
          </cell>
          <cell r="AA6559">
            <v>128.9085</v>
          </cell>
          <cell r="AB6559">
            <v>2.8999999999996362E-2</v>
          </cell>
          <cell r="AC6559">
            <v>-0.2</v>
          </cell>
          <cell r="AD6559">
            <v>-0.2</v>
          </cell>
          <cell r="AE6559" t="str">
            <v>JR/THI-015</v>
          </cell>
        </row>
        <row r="6560">
          <cell r="B6560" t="str">
            <v>C9592814</v>
          </cell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O6560">
            <v>126.35</v>
          </cell>
          <cell r="P6560">
            <v>45091.720960648148</v>
          </cell>
          <cell r="Q6560">
            <v>35.700000000000003</v>
          </cell>
          <cell r="R6560">
            <v>21.6</v>
          </cell>
          <cell r="S6560">
            <v>35.900000000000006</v>
          </cell>
          <cell r="T6560">
            <v>21.8</v>
          </cell>
          <cell r="U6560">
            <v>126.339</v>
          </cell>
          <cell r="V6560">
            <v>45092.640914351854</v>
          </cell>
          <cell r="W6560">
            <v>35.200000000000003</v>
          </cell>
          <cell r="X6560">
            <v>21.5</v>
          </cell>
          <cell r="Y6560">
            <v>35.400000000000006</v>
          </cell>
          <cell r="Z6560">
            <v>21.7</v>
          </cell>
          <cell r="AA6560">
            <v>126.3445</v>
          </cell>
          <cell r="AB6560">
            <v>1.099999999999568E-2</v>
          </cell>
          <cell r="AC6560">
            <v>-0.2</v>
          </cell>
          <cell r="AD6560">
            <v>-0.2</v>
          </cell>
          <cell r="AE6560" t="str">
            <v>JR/THI-015</v>
          </cell>
        </row>
        <row r="6561">
          <cell r="B6561" t="str">
            <v>C9592815</v>
          </cell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O6561">
            <v>127.729</v>
          </cell>
          <cell r="P6561">
            <v>45091.72148148148</v>
          </cell>
          <cell r="Q6561">
            <v>35.700000000000003</v>
          </cell>
          <cell r="R6561">
            <v>21.6</v>
          </cell>
          <cell r="S6561">
            <v>35.900000000000006</v>
          </cell>
          <cell r="T6561">
            <v>21.8</v>
          </cell>
          <cell r="U6561">
            <v>127.774</v>
          </cell>
          <cell r="V6561">
            <v>45092.641388888886</v>
          </cell>
          <cell r="W6561">
            <v>35.200000000000003</v>
          </cell>
          <cell r="X6561">
            <v>21.5</v>
          </cell>
          <cell r="Y6561">
            <v>35.400000000000006</v>
          </cell>
          <cell r="Z6561">
            <v>21.7</v>
          </cell>
          <cell r="AA6561">
            <v>127.75149999999999</v>
          </cell>
          <cell r="AB6561">
            <v>4.5000000000001705E-2</v>
          </cell>
          <cell r="AC6561">
            <v>-0.2</v>
          </cell>
          <cell r="AD6561">
            <v>-0.2</v>
          </cell>
          <cell r="AE6561" t="str">
            <v>JR/THI-015</v>
          </cell>
        </row>
        <row r="6562">
          <cell r="B6562" t="str">
            <v>C9592816</v>
          </cell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O6562">
            <v>125.515</v>
          </cell>
          <cell r="P6562">
            <v>45091.722696759258</v>
          </cell>
          <cell r="Q6562">
            <v>35.700000000000003</v>
          </cell>
          <cell r="R6562">
            <v>21.6</v>
          </cell>
          <cell r="S6562">
            <v>35.900000000000006</v>
          </cell>
          <cell r="T6562">
            <v>21.8</v>
          </cell>
          <cell r="U6562">
            <v>125.554</v>
          </cell>
          <cell r="V6562">
            <v>45092.64199074074</v>
          </cell>
          <cell r="W6562">
            <v>35.200000000000003</v>
          </cell>
          <cell r="X6562">
            <v>21.5</v>
          </cell>
          <cell r="Y6562">
            <v>35.400000000000006</v>
          </cell>
          <cell r="Z6562">
            <v>21.7</v>
          </cell>
          <cell r="AA6562">
            <v>125.53450000000001</v>
          </cell>
          <cell r="AB6562">
            <v>3.9000000000001478E-2</v>
          </cell>
          <cell r="AC6562">
            <v>-0.2</v>
          </cell>
          <cell r="AD6562">
            <v>-0.2</v>
          </cell>
          <cell r="AE6562" t="str">
            <v>JR/THI-015</v>
          </cell>
        </row>
        <row r="6563">
          <cell r="B6563" t="str">
            <v>C9592817</v>
          </cell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O6563">
            <v>125.935</v>
          </cell>
          <cell r="P6563">
            <v>45091.723912037036</v>
          </cell>
          <cell r="Q6563">
            <v>35.700000000000003</v>
          </cell>
          <cell r="R6563">
            <v>21.6</v>
          </cell>
          <cell r="S6563">
            <v>35.900000000000006</v>
          </cell>
          <cell r="T6563">
            <v>21.8</v>
          </cell>
          <cell r="U6563">
            <v>125.93300000000001</v>
          </cell>
          <cell r="V6563">
            <v>45092.642604166664</v>
          </cell>
          <cell r="W6563">
            <v>35.200000000000003</v>
          </cell>
          <cell r="X6563">
            <v>21.5</v>
          </cell>
          <cell r="Y6563">
            <v>35.400000000000006</v>
          </cell>
          <cell r="Z6563">
            <v>21.7</v>
          </cell>
          <cell r="AA6563">
            <v>125.934</v>
          </cell>
          <cell r="AB6563">
            <v>1.9999999999953388E-3</v>
          </cell>
          <cell r="AC6563">
            <v>-0.2</v>
          </cell>
          <cell r="AD6563">
            <v>-0.2</v>
          </cell>
          <cell r="AE6563" t="str">
            <v>JR/THI-015</v>
          </cell>
        </row>
        <row r="6564">
          <cell r="B6564" t="str">
            <v>C9592818</v>
          </cell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O6564">
            <v>125.754</v>
          </cell>
          <cell r="P6564">
            <v>45091.726076388892</v>
          </cell>
          <cell r="Q6564">
            <v>35.700000000000003</v>
          </cell>
          <cell r="R6564">
            <v>21.6</v>
          </cell>
          <cell r="S6564">
            <v>35.900000000000006</v>
          </cell>
          <cell r="T6564">
            <v>21.8</v>
          </cell>
          <cell r="U6564">
            <v>125.77200000000001</v>
          </cell>
          <cell r="V6564">
            <v>45092.644050925926</v>
          </cell>
          <cell r="W6564">
            <v>35.200000000000003</v>
          </cell>
          <cell r="X6564">
            <v>21.5</v>
          </cell>
          <cell r="Y6564">
            <v>35.400000000000006</v>
          </cell>
          <cell r="Z6564">
            <v>21.7</v>
          </cell>
          <cell r="AA6564">
            <v>125.76300000000001</v>
          </cell>
          <cell r="AB6564">
            <v>1.8000000000000682E-2</v>
          </cell>
          <cell r="AC6564">
            <v>-0.2</v>
          </cell>
          <cell r="AD6564">
            <v>-0.2</v>
          </cell>
          <cell r="AE6564" t="str">
            <v>JR/THI-015</v>
          </cell>
        </row>
        <row r="6565">
          <cell r="B6565" t="str">
            <v>C9592819</v>
          </cell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O6565">
            <v>125.676</v>
          </cell>
          <cell r="P6565">
            <v>45091.727222222224</v>
          </cell>
          <cell r="Q6565">
            <v>35.700000000000003</v>
          </cell>
          <cell r="R6565">
            <v>21.6</v>
          </cell>
          <cell r="S6565">
            <v>35.900000000000006</v>
          </cell>
          <cell r="T6565">
            <v>21.8</v>
          </cell>
          <cell r="U6565">
            <v>125.68300000000001</v>
          </cell>
          <cell r="V6565">
            <v>45092.644537037035</v>
          </cell>
          <cell r="W6565">
            <v>35.200000000000003</v>
          </cell>
          <cell r="X6565">
            <v>21.5</v>
          </cell>
          <cell r="Y6565">
            <v>35.400000000000006</v>
          </cell>
          <cell r="Z6565">
            <v>21.7</v>
          </cell>
          <cell r="AA6565">
            <v>125.6795</v>
          </cell>
          <cell r="AB6565">
            <v>7.0000000000050022E-3</v>
          </cell>
          <cell r="AC6565">
            <v>-0.2</v>
          </cell>
          <cell r="AD6565">
            <v>-0.2</v>
          </cell>
          <cell r="AE6565" t="str">
            <v>JR/THI-015</v>
          </cell>
        </row>
        <row r="6566">
          <cell r="B6566" t="str">
            <v>C9592820</v>
          </cell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O6566">
            <v>124.833</v>
          </cell>
          <cell r="P6566">
            <v>45091.72761574074</v>
          </cell>
          <cell r="Q6566">
            <v>35.700000000000003</v>
          </cell>
          <cell r="R6566">
            <v>21.6</v>
          </cell>
          <cell r="S6566">
            <v>35.900000000000006</v>
          </cell>
          <cell r="T6566">
            <v>21.8</v>
          </cell>
          <cell r="U6566">
            <v>124.804</v>
          </cell>
          <cell r="V6566">
            <v>45092.644999999997</v>
          </cell>
          <cell r="W6566">
            <v>35.200000000000003</v>
          </cell>
          <cell r="X6566">
            <v>21.5</v>
          </cell>
          <cell r="Y6566">
            <v>35.400000000000006</v>
          </cell>
          <cell r="Z6566">
            <v>21.7</v>
          </cell>
          <cell r="AA6566">
            <v>124.8185</v>
          </cell>
          <cell r="AB6566">
            <v>2.8999999999996362E-2</v>
          </cell>
          <cell r="AC6566">
            <v>-0.2</v>
          </cell>
          <cell r="AD6566">
            <v>-0.2</v>
          </cell>
          <cell r="AE6566" t="str">
            <v>JR/THI-015</v>
          </cell>
        </row>
        <row r="6567">
          <cell r="B6567" t="str">
            <v>C9592821</v>
          </cell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O6567">
            <v>123.96299999999999</v>
          </cell>
          <cell r="P6567">
            <v>45091.728900462964</v>
          </cell>
          <cell r="Q6567">
            <v>35.700000000000003</v>
          </cell>
          <cell r="R6567">
            <v>21.6</v>
          </cell>
          <cell r="S6567">
            <v>35.900000000000006</v>
          </cell>
          <cell r="T6567">
            <v>21.8</v>
          </cell>
          <cell r="U6567">
            <v>123.97199999999999</v>
          </cell>
          <cell r="V6567">
            <v>45092.646655092591</v>
          </cell>
          <cell r="W6567">
            <v>35.200000000000003</v>
          </cell>
          <cell r="X6567">
            <v>21.5</v>
          </cell>
          <cell r="Y6567">
            <v>35.400000000000006</v>
          </cell>
          <cell r="Z6567">
            <v>21.7</v>
          </cell>
          <cell r="AA6567">
            <v>123.9675</v>
          </cell>
          <cell r="AB6567">
            <v>9.0000000000003411E-3</v>
          </cell>
          <cell r="AC6567">
            <v>-0.2</v>
          </cell>
          <cell r="AD6567">
            <v>-0.2</v>
          </cell>
          <cell r="AE6567" t="str">
            <v>JR/THI-015</v>
          </cell>
        </row>
        <row r="6568">
          <cell r="B6568" t="str">
            <v>C9592822</v>
          </cell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O6568">
            <v>122.16800000000001</v>
          </cell>
          <cell r="P6568">
            <v>45091.729513888888</v>
          </cell>
          <cell r="Q6568">
            <v>35.700000000000003</v>
          </cell>
          <cell r="R6568">
            <v>21.6</v>
          </cell>
          <cell r="S6568">
            <v>35.900000000000006</v>
          </cell>
          <cell r="T6568">
            <v>21.8</v>
          </cell>
          <cell r="U6568">
            <v>122.188</v>
          </cell>
          <cell r="V6568">
            <v>45092.647337962961</v>
          </cell>
          <cell r="W6568">
            <v>35.200000000000003</v>
          </cell>
          <cell r="X6568">
            <v>21.5</v>
          </cell>
          <cell r="Y6568">
            <v>35.400000000000006</v>
          </cell>
          <cell r="Z6568">
            <v>21.7</v>
          </cell>
          <cell r="AA6568">
            <v>122.178</v>
          </cell>
          <cell r="AB6568">
            <v>1.9999999999996021E-2</v>
          </cell>
          <cell r="AC6568">
            <v>-0.2</v>
          </cell>
          <cell r="AD6568">
            <v>-0.2</v>
          </cell>
          <cell r="AE6568" t="str">
            <v>JR/THI-015</v>
          </cell>
        </row>
        <row r="6569">
          <cell r="B6569" t="str">
            <v>C9592823</v>
          </cell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O6569">
            <v>122.128</v>
          </cell>
          <cell r="P6569">
            <v>45091.73159722222</v>
          </cell>
          <cell r="Q6569">
            <v>35.700000000000003</v>
          </cell>
          <cell r="R6569">
            <v>21.6</v>
          </cell>
          <cell r="S6569">
            <v>35.900000000000006</v>
          </cell>
          <cell r="T6569">
            <v>21.8</v>
          </cell>
          <cell r="U6569">
            <v>122.161</v>
          </cell>
          <cell r="V6569">
            <v>45092.647789351853</v>
          </cell>
          <cell r="W6569">
            <v>35.200000000000003</v>
          </cell>
          <cell r="X6569">
            <v>21.5</v>
          </cell>
          <cell r="Y6569">
            <v>35.400000000000006</v>
          </cell>
          <cell r="Z6569">
            <v>21.7</v>
          </cell>
          <cell r="AA6569">
            <v>122.14449999999999</v>
          </cell>
          <cell r="AB6569">
            <v>3.3000000000001251E-2</v>
          </cell>
          <cell r="AC6569">
            <v>-0.2</v>
          </cell>
          <cell r="AD6569">
            <v>-0.2</v>
          </cell>
          <cell r="AE6569" t="str">
            <v>JR/THI-015</v>
          </cell>
        </row>
        <row r="6570">
          <cell r="B6570" t="str">
            <v>C9592824</v>
          </cell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O6570">
            <v>123.23399999999999</v>
          </cell>
          <cell r="P6570">
            <v>45091.734594907408</v>
          </cell>
          <cell r="Q6570">
            <v>35.700000000000003</v>
          </cell>
          <cell r="R6570">
            <v>21.6</v>
          </cell>
          <cell r="S6570">
            <v>35.900000000000006</v>
          </cell>
          <cell r="T6570">
            <v>21.8</v>
          </cell>
          <cell r="U6570">
            <v>123.205</v>
          </cell>
          <cell r="V6570">
            <v>45092.648263888892</v>
          </cell>
          <cell r="W6570">
            <v>35.200000000000003</v>
          </cell>
          <cell r="X6570">
            <v>21.5</v>
          </cell>
          <cell r="Y6570">
            <v>35.400000000000006</v>
          </cell>
          <cell r="Z6570">
            <v>21.7</v>
          </cell>
          <cell r="AA6570">
            <v>123.2195</v>
          </cell>
          <cell r="AB6570">
            <v>2.8999999999996362E-2</v>
          </cell>
          <cell r="AC6570">
            <v>-0.2</v>
          </cell>
          <cell r="AD6570">
            <v>-0.2</v>
          </cell>
          <cell r="AE6570" t="str">
            <v>JR/THI-015</v>
          </cell>
        </row>
        <row r="6571">
          <cell r="B6571" t="str">
            <v>C9592825</v>
          </cell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O6571">
            <v>122.053</v>
          </cell>
          <cell r="P6571">
            <v>45091.734861111108</v>
          </cell>
          <cell r="Q6571">
            <v>35.700000000000003</v>
          </cell>
          <cell r="R6571">
            <v>21.6</v>
          </cell>
          <cell r="S6571">
            <v>35.900000000000006</v>
          </cell>
          <cell r="T6571">
            <v>21.8</v>
          </cell>
          <cell r="U6571">
            <v>122.10299999999999</v>
          </cell>
          <cell r="V6571">
            <v>45092.648900462962</v>
          </cell>
          <cell r="W6571">
            <v>35.200000000000003</v>
          </cell>
          <cell r="X6571">
            <v>21.5</v>
          </cell>
          <cell r="Y6571">
            <v>35.400000000000006</v>
          </cell>
          <cell r="Z6571">
            <v>21.7</v>
          </cell>
          <cell r="AA6571">
            <v>122.078</v>
          </cell>
          <cell r="AB6571">
            <v>4.9999999999997158E-2</v>
          </cell>
          <cell r="AC6571">
            <v>-0.2</v>
          </cell>
          <cell r="AD6571">
            <v>-0.2</v>
          </cell>
          <cell r="AE6571" t="str">
            <v>JR/THI-015</v>
          </cell>
        </row>
        <row r="6572">
          <cell r="B6572" t="str">
            <v>C9592826</v>
          </cell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O6572">
            <v>124.42700000000001</v>
          </cell>
          <cell r="P6572">
            <v>45091.735243055555</v>
          </cell>
          <cell r="Q6572">
            <v>35.700000000000003</v>
          </cell>
          <cell r="R6572">
            <v>21.6</v>
          </cell>
          <cell r="S6572">
            <v>35.900000000000006</v>
          </cell>
          <cell r="T6572">
            <v>21.8</v>
          </cell>
          <cell r="U6572">
            <v>124.437</v>
          </cell>
          <cell r="V6572">
            <v>45092.649444444447</v>
          </cell>
          <cell r="W6572">
            <v>35.200000000000003</v>
          </cell>
          <cell r="X6572">
            <v>21.5</v>
          </cell>
          <cell r="Y6572">
            <v>35.400000000000006</v>
          </cell>
          <cell r="Z6572">
            <v>21.7</v>
          </cell>
          <cell r="AA6572">
            <v>124.432</v>
          </cell>
          <cell r="AB6572">
            <v>9.9999999999909051E-3</v>
          </cell>
          <cell r="AC6572">
            <v>-0.2</v>
          </cell>
          <cell r="AD6572">
            <v>-0.2</v>
          </cell>
          <cell r="AE6572" t="str">
            <v>JR/THI-015</v>
          </cell>
        </row>
        <row r="6573">
          <cell r="B6573" t="str">
            <v>C9592827</v>
          </cell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O6573">
            <v>121.43899999999999</v>
          </cell>
          <cell r="P6573">
            <v>45091.736145833333</v>
          </cell>
          <cell r="Q6573">
            <v>35.700000000000003</v>
          </cell>
          <cell r="R6573">
            <v>21.6</v>
          </cell>
          <cell r="S6573">
            <v>35.900000000000006</v>
          </cell>
          <cell r="T6573">
            <v>21.8</v>
          </cell>
          <cell r="U6573">
            <v>121.437</v>
          </cell>
          <cell r="V6573">
            <v>45092.650347222225</v>
          </cell>
          <cell r="W6573">
            <v>35.200000000000003</v>
          </cell>
          <cell r="X6573">
            <v>21.5</v>
          </cell>
          <cell r="Y6573">
            <v>35.400000000000006</v>
          </cell>
          <cell r="Z6573">
            <v>21.7</v>
          </cell>
          <cell r="AA6573">
            <v>121.43799999999999</v>
          </cell>
          <cell r="AB6573">
            <v>1.9999999999953388E-3</v>
          </cell>
          <cell r="AC6573">
            <v>-0.2</v>
          </cell>
          <cell r="AD6573">
            <v>-0.2</v>
          </cell>
          <cell r="AE6573" t="str">
            <v>JR/THI-015</v>
          </cell>
        </row>
        <row r="6574">
          <cell r="B6574" t="str">
            <v>C9592829</v>
          </cell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O6574">
            <v>119.092</v>
          </cell>
          <cell r="P6574">
            <v>45091.737210648149</v>
          </cell>
          <cell r="Q6574">
            <v>35.700000000000003</v>
          </cell>
          <cell r="R6574">
            <v>21.6</v>
          </cell>
          <cell r="S6574">
            <v>35.900000000000006</v>
          </cell>
          <cell r="T6574">
            <v>21.8</v>
          </cell>
          <cell r="U6574">
            <v>119.092</v>
          </cell>
          <cell r="V6574">
            <v>45092.651296296295</v>
          </cell>
          <cell r="W6574">
            <v>35.200000000000003</v>
          </cell>
          <cell r="X6574">
            <v>21.5</v>
          </cell>
          <cell r="Y6574">
            <v>35.400000000000006</v>
          </cell>
          <cell r="Z6574">
            <v>21.7</v>
          </cell>
          <cell r="AA6574">
            <v>119.092</v>
          </cell>
          <cell r="AB6574">
            <v>0</v>
          </cell>
          <cell r="AC6574">
            <v>-0.2</v>
          </cell>
          <cell r="AD6574">
            <v>-0.2</v>
          </cell>
          <cell r="AE6574" t="str">
            <v>JR/THI-015</v>
          </cell>
        </row>
        <row r="6575">
          <cell r="B6575" t="str">
            <v>C9592830</v>
          </cell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O6575">
            <v>123.46599999999999</v>
          </cell>
          <cell r="P6575">
            <v>45091.737523148149</v>
          </cell>
          <cell r="Q6575">
            <v>35.700000000000003</v>
          </cell>
          <cell r="R6575">
            <v>21.6</v>
          </cell>
          <cell r="S6575">
            <v>35.900000000000006</v>
          </cell>
          <cell r="T6575">
            <v>21.8</v>
          </cell>
          <cell r="U6575">
            <v>123.474</v>
          </cell>
          <cell r="V6575">
            <v>45092.651782407411</v>
          </cell>
          <cell r="W6575">
            <v>35.200000000000003</v>
          </cell>
          <cell r="X6575">
            <v>21.5</v>
          </cell>
          <cell r="Y6575">
            <v>35.400000000000006</v>
          </cell>
          <cell r="Z6575">
            <v>21.7</v>
          </cell>
          <cell r="AA6575">
            <v>123.47</v>
          </cell>
          <cell r="AB6575">
            <v>8.0000000000097771E-3</v>
          </cell>
          <cell r="AC6575">
            <v>-0.2</v>
          </cell>
          <cell r="AD6575">
            <v>-0.2</v>
          </cell>
          <cell r="AE6575" t="str">
            <v>JR/THI-015</v>
          </cell>
        </row>
        <row r="6576">
          <cell r="B6576" t="str">
            <v>QC 337</v>
          </cell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O6576">
            <v>99.997</v>
          </cell>
          <cell r="P6576">
            <v>45091.738391203704</v>
          </cell>
          <cell r="Q6576">
            <v>40.200000000000003</v>
          </cell>
          <cell r="R6576">
            <v>21.3</v>
          </cell>
          <cell r="S6576">
            <v>40.400000000000006</v>
          </cell>
          <cell r="T6576">
            <v>21.5</v>
          </cell>
          <cell r="U6576">
            <v>99.997</v>
          </cell>
          <cell r="V6576">
            <v>45092.652743055558</v>
          </cell>
          <cell r="W6576">
            <v>35</v>
          </cell>
          <cell r="X6576">
            <v>21.1</v>
          </cell>
          <cell r="Y6576">
            <v>35.200000000000003</v>
          </cell>
          <cell r="Z6576">
            <v>21.3</v>
          </cell>
          <cell r="AA6576">
            <v>99.997</v>
          </cell>
          <cell r="AB6576">
            <v>0</v>
          </cell>
          <cell r="AC6576">
            <v>-0.2</v>
          </cell>
          <cell r="AD6576">
            <v>-0.2</v>
          </cell>
          <cell r="AE6576" t="str">
            <v>JR/THI-015</v>
          </cell>
        </row>
        <row r="6577">
          <cell r="B6577" t="str">
            <v>C9592831</v>
          </cell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O6577">
            <v>125.289</v>
          </cell>
          <cell r="P6577">
            <v>45091.738981481481</v>
          </cell>
          <cell r="Q6577">
            <v>40.200000000000003</v>
          </cell>
          <cell r="R6577">
            <v>21.3</v>
          </cell>
          <cell r="S6577">
            <v>40.400000000000006</v>
          </cell>
          <cell r="T6577">
            <v>21.5</v>
          </cell>
          <cell r="U6577">
            <v>125.306</v>
          </cell>
          <cell r="V6577">
            <v>45092.653368055559</v>
          </cell>
          <cell r="W6577">
            <v>36</v>
          </cell>
          <cell r="X6577">
            <v>21.2</v>
          </cell>
          <cell r="Y6577">
            <v>36.200000000000003</v>
          </cell>
          <cell r="Z6577">
            <v>21.4</v>
          </cell>
          <cell r="AA6577">
            <v>125.2975</v>
          </cell>
          <cell r="AB6577">
            <v>1.6999999999995907E-2</v>
          </cell>
          <cell r="AC6577">
            <v>-0.2</v>
          </cell>
          <cell r="AD6577">
            <v>-0.2</v>
          </cell>
          <cell r="AE6577" t="str">
            <v>JR/THI-015</v>
          </cell>
        </row>
        <row r="6578">
          <cell r="B6578" t="str">
            <v>C9592832</v>
          </cell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O6578">
            <v>123.36499999999999</v>
          </cell>
          <cell r="P6578">
            <v>45091.739652777775</v>
          </cell>
          <cell r="Q6578">
            <v>40.200000000000003</v>
          </cell>
          <cell r="R6578">
            <v>21.3</v>
          </cell>
          <cell r="S6578">
            <v>40.400000000000006</v>
          </cell>
          <cell r="T6578">
            <v>21.5</v>
          </cell>
          <cell r="U6578">
            <v>123.395</v>
          </cell>
          <cell r="V6578">
            <v>45092.653993055559</v>
          </cell>
          <cell r="W6578">
            <v>36</v>
          </cell>
          <cell r="X6578">
            <v>21.2</v>
          </cell>
          <cell r="Y6578">
            <v>36.200000000000003</v>
          </cell>
          <cell r="Z6578">
            <v>21.4</v>
          </cell>
          <cell r="AA6578">
            <v>123.38</v>
          </cell>
          <cell r="AB6578">
            <v>3.0000000000001137E-2</v>
          </cell>
          <cell r="AC6578">
            <v>-0.2</v>
          </cell>
          <cell r="AD6578">
            <v>-0.2</v>
          </cell>
          <cell r="AE6578" t="str">
            <v>JR/THI-015</v>
          </cell>
        </row>
        <row r="6579">
          <cell r="B6579" t="str">
            <v>C9592833</v>
          </cell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O6579">
            <v>123.294</v>
          </cell>
          <cell r="P6579">
            <v>45091.740752314814</v>
          </cell>
          <cell r="Q6579">
            <v>40.200000000000003</v>
          </cell>
          <cell r="R6579">
            <v>21.3</v>
          </cell>
          <cell r="S6579">
            <v>40.400000000000006</v>
          </cell>
          <cell r="T6579">
            <v>21.5</v>
          </cell>
          <cell r="U6579">
            <v>123.26300000000001</v>
          </cell>
          <cell r="V6579">
            <v>45092.654942129629</v>
          </cell>
          <cell r="W6579">
            <v>36</v>
          </cell>
          <cell r="X6579">
            <v>21.2</v>
          </cell>
          <cell r="Y6579">
            <v>36.200000000000003</v>
          </cell>
          <cell r="Z6579">
            <v>21.4</v>
          </cell>
          <cell r="AA6579">
            <v>123.27850000000001</v>
          </cell>
          <cell r="AB6579">
            <v>3.0999999999991701E-2</v>
          </cell>
          <cell r="AC6579">
            <v>-0.2</v>
          </cell>
          <cell r="AD6579">
            <v>-0.2</v>
          </cell>
          <cell r="AE6579" t="str">
            <v>JR/THI-015</v>
          </cell>
        </row>
        <row r="6580">
          <cell r="B6580" t="str">
            <v>C9592834</v>
          </cell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O6580">
            <v>126.706</v>
          </cell>
          <cell r="P6580">
            <v>45091.741215277776</v>
          </cell>
          <cell r="Q6580">
            <v>40.200000000000003</v>
          </cell>
          <cell r="R6580">
            <v>21.3</v>
          </cell>
          <cell r="S6580">
            <v>40.400000000000006</v>
          </cell>
          <cell r="T6580">
            <v>21.5</v>
          </cell>
          <cell r="U6580">
            <v>126.699</v>
          </cell>
          <cell r="V6580">
            <v>45092.655393518522</v>
          </cell>
          <cell r="W6580">
            <v>36</v>
          </cell>
          <cell r="X6580">
            <v>21.2</v>
          </cell>
          <cell r="Y6580">
            <v>36.200000000000003</v>
          </cell>
          <cell r="Z6580">
            <v>21.4</v>
          </cell>
          <cell r="AA6580">
            <v>126.7025</v>
          </cell>
          <cell r="AB6580">
            <v>7.0000000000050022E-3</v>
          </cell>
          <cell r="AC6580">
            <v>-0.2</v>
          </cell>
          <cell r="AD6580">
            <v>-0.2</v>
          </cell>
          <cell r="AE6580" t="str">
            <v>JR/THI-015</v>
          </cell>
        </row>
        <row r="6581">
          <cell r="B6581" t="str">
            <v>C9592835</v>
          </cell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O6581">
            <v>125.733</v>
          </cell>
          <cell r="P6581">
            <v>45091.741550925923</v>
          </cell>
          <cell r="Q6581">
            <v>40.200000000000003</v>
          </cell>
          <cell r="R6581">
            <v>21.3</v>
          </cell>
          <cell r="S6581">
            <v>40.400000000000006</v>
          </cell>
          <cell r="T6581">
            <v>21.5</v>
          </cell>
          <cell r="U6581">
            <v>125.745</v>
          </cell>
          <cell r="V6581">
            <v>45092.655856481484</v>
          </cell>
          <cell r="W6581">
            <v>36</v>
          </cell>
          <cell r="X6581">
            <v>21.2</v>
          </cell>
          <cell r="Y6581">
            <v>36.200000000000003</v>
          </cell>
          <cell r="Z6581">
            <v>21.4</v>
          </cell>
          <cell r="AA6581">
            <v>125.739</v>
          </cell>
          <cell r="AB6581">
            <v>1.2000000000000455E-2</v>
          </cell>
          <cell r="AC6581">
            <v>-0.2</v>
          </cell>
          <cell r="AD6581">
            <v>-0.2</v>
          </cell>
          <cell r="AE6581" t="str">
            <v>JR/THI-015</v>
          </cell>
        </row>
        <row r="6582">
          <cell r="B6582" t="str">
            <v>C9592836</v>
          </cell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O6582">
            <v>126.078</v>
          </cell>
          <cell r="P6582">
            <v>45091.741886574076</v>
          </cell>
          <cell r="Q6582">
            <v>40.200000000000003</v>
          </cell>
          <cell r="R6582">
            <v>21.3</v>
          </cell>
          <cell r="S6582">
            <v>40.400000000000006</v>
          </cell>
          <cell r="T6582">
            <v>21.5</v>
          </cell>
          <cell r="U6582">
            <v>126.04900000000001</v>
          </cell>
          <cell r="V6582">
            <v>45092.656238425923</v>
          </cell>
          <cell r="W6582">
            <v>36</v>
          </cell>
          <cell r="X6582">
            <v>21.2</v>
          </cell>
          <cell r="Y6582">
            <v>36.200000000000003</v>
          </cell>
          <cell r="Z6582">
            <v>21.4</v>
          </cell>
          <cell r="AA6582">
            <v>126.0635</v>
          </cell>
          <cell r="AB6582">
            <v>2.8999999999996362E-2</v>
          </cell>
          <cell r="AC6582">
            <v>-0.2</v>
          </cell>
          <cell r="AD6582">
            <v>-0.2</v>
          </cell>
          <cell r="AE6582" t="str">
            <v>JR/THI-015</v>
          </cell>
        </row>
        <row r="6583">
          <cell r="B6583" t="str">
            <v>C9592837</v>
          </cell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O6583">
            <v>121.467</v>
          </cell>
          <cell r="P6583">
            <v>45091.742395833331</v>
          </cell>
          <cell r="Q6583">
            <v>40.200000000000003</v>
          </cell>
          <cell r="R6583">
            <v>21.3</v>
          </cell>
          <cell r="S6583">
            <v>40.400000000000006</v>
          </cell>
          <cell r="T6583">
            <v>21.5</v>
          </cell>
          <cell r="U6583">
            <v>121.497</v>
          </cell>
          <cell r="V6583">
            <v>45092.656828703701</v>
          </cell>
          <cell r="W6583">
            <v>36</v>
          </cell>
          <cell r="X6583">
            <v>21.2</v>
          </cell>
          <cell r="Y6583">
            <v>36.200000000000003</v>
          </cell>
          <cell r="Z6583">
            <v>21.4</v>
          </cell>
          <cell r="AA6583">
            <v>121.482</v>
          </cell>
          <cell r="AB6583">
            <v>3.0000000000001137E-2</v>
          </cell>
          <cell r="AC6583">
            <v>-0.2</v>
          </cell>
          <cell r="AD6583">
            <v>-0.2</v>
          </cell>
          <cell r="AE6583" t="str">
            <v>JR/THI-015</v>
          </cell>
        </row>
        <row r="6584">
          <cell r="B6584" t="str">
            <v>C9592838</v>
          </cell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O6584">
            <v>124.32</v>
          </cell>
          <cell r="P6584">
            <v>45091.742743055554</v>
          </cell>
          <cell r="Q6584">
            <v>40.200000000000003</v>
          </cell>
          <cell r="R6584">
            <v>21.3</v>
          </cell>
          <cell r="S6584">
            <v>40.400000000000006</v>
          </cell>
          <cell r="T6584">
            <v>21.5</v>
          </cell>
          <cell r="U6584">
            <v>124.369</v>
          </cell>
          <cell r="V6584">
            <v>45092.657511574071</v>
          </cell>
          <cell r="W6584">
            <v>36</v>
          </cell>
          <cell r="X6584">
            <v>21.2</v>
          </cell>
          <cell r="Y6584">
            <v>36.200000000000003</v>
          </cell>
          <cell r="Z6584">
            <v>21.4</v>
          </cell>
          <cell r="AA6584">
            <v>124.3445</v>
          </cell>
          <cell r="AB6584">
            <v>4.9000000000006594E-2</v>
          </cell>
          <cell r="AC6584">
            <v>-0.2</v>
          </cell>
          <cell r="AD6584">
            <v>-0.2</v>
          </cell>
          <cell r="AE6584" t="str">
            <v>JR/THI-015</v>
          </cell>
        </row>
        <row r="6585">
          <cell r="B6585" t="str">
            <v>C9592839</v>
          </cell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O6585">
            <v>122.504</v>
          </cell>
          <cell r="P6585">
            <v>45091.74491898148</v>
          </cell>
          <cell r="Q6585">
            <v>40.200000000000003</v>
          </cell>
          <cell r="R6585">
            <v>21.3</v>
          </cell>
          <cell r="S6585">
            <v>40.400000000000006</v>
          </cell>
          <cell r="T6585">
            <v>21.5</v>
          </cell>
          <cell r="U6585">
            <v>122.51</v>
          </cell>
          <cell r="V6585">
            <v>45092.659803240742</v>
          </cell>
          <cell r="W6585">
            <v>36</v>
          </cell>
          <cell r="X6585">
            <v>21.2</v>
          </cell>
          <cell r="Y6585">
            <v>36.200000000000003</v>
          </cell>
          <cell r="Z6585">
            <v>21.4</v>
          </cell>
          <cell r="AA6585">
            <v>122.50700000000001</v>
          </cell>
          <cell r="AB6585">
            <v>6.0000000000002274E-3</v>
          </cell>
          <cell r="AC6585">
            <v>-0.2</v>
          </cell>
          <cell r="AD6585">
            <v>-0.2</v>
          </cell>
          <cell r="AE6585" t="str">
            <v>JR/THI-015</v>
          </cell>
        </row>
        <row r="6586">
          <cell r="B6586" t="str">
            <v>C9592840</v>
          </cell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O6586">
            <v>125.098</v>
          </cell>
          <cell r="P6586">
            <v>45091.745243055557</v>
          </cell>
          <cell r="Q6586">
            <v>40.200000000000003</v>
          </cell>
          <cell r="R6586">
            <v>21.3</v>
          </cell>
          <cell r="S6586">
            <v>40.400000000000006</v>
          </cell>
          <cell r="T6586">
            <v>21.5</v>
          </cell>
          <cell r="U6586">
            <v>125.121</v>
          </cell>
          <cell r="V6586">
            <v>45092.660162037035</v>
          </cell>
          <cell r="W6586">
            <v>36</v>
          </cell>
          <cell r="X6586">
            <v>21.2</v>
          </cell>
          <cell r="Y6586">
            <v>36.200000000000003</v>
          </cell>
          <cell r="Z6586">
            <v>21.4</v>
          </cell>
          <cell r="AA6586">
            <v>125.1095</v>
          </cell>
          <cell r="AB6586">
            <v>2.2999999999996135E-2</v>
          </cell>
          <cell r="AC6586">
            <v>-0.2</v>
          </cell>
          <cell r="AD6586">
            <v>-0.2</v>
          </cell>
          <cell r="AE6586" t="str">
            <v>JR/THI-015</v>
          </cell>
        </row>
        <row r="6587">
          <cell r="B6587" t="str">
            <v>C9592841</v>
          </cell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O6587">
            <v>126.759</v>
          </cell>
          <cell r="P6587">
            <v>45091.745844907404</v>
          </cell>
          <cell r="Q6587">
            <v>40.200000000000003</v>
          </cell>
          <cell r="R6587">
            <v>21.3</v>
          </cell>
          <cell r="S6587">
            <v>40.400000000000006</v>
          </cell>
          <cell r="T6587">
            <v>21.5</v>
          </cell>
          <cell r="U6587">
            <v>126.744</v>
          </cell>
          <cell r="V6587">
            <v>45092.661053240743</v>
          </cell>
          <cell r="W6587">
            <v>36</v>
          </cell>
          <cell r="X6587">
            <v>21.2</v>
          </cell>
          <cell r="Y6587">
            <v>36.200000000000003</v>
          </cell>
          <cell r="Z6587">
            <v>21.4</v>
          </cell>
          <cell r="AA6587">
            <v>126.75149999999999</v>
          </cell>
          <cell r="AB6587">
            <v>1.5000000000000568E-2</v>
          </cell>
          <cell r="AC6587">
            <v>-0.2</v>
          </cell>
          <cell r="AD6587">
            <v>-0.2</v>
          </cell>
          <cell r="AE6587" t="str">
            <v>JR/THI-015</v>
          </cell>
        </row>
        <row r="6588">
          <cell r="B6588" t="str">
            <v>C9592842</v>
          </cell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O6588">
            <v>124.452</v>
          </cell>
          <cell r="P6588">
            <v>45091.746215277781</v>
          </cell>
          <cell r="Q6588">
            <v>40.200000000000003</v>
          </cell>
          <cell r="R6588">
            <v>21.3</v>
          </cell>
          <cell r="S6588">
            <v>40.400000000000006</v>
          </cell>
          <cell r="T6588">
            <v>21.5</v>
          </cell>
          <cell r="U6588">
            <v>124.494</v>
          </cell>
          <cell r="V6588">
            <v>45092.661944502317</v>
          </cell>
          <cell r="W6588">
            <v>36</v>
          </cell>
          <cell r="X6588">
            <v>21.2</v>
          </cell>
          <cell r="Y6588">
            <v>36.200000000000003</v>
          </cell>
          <cell r="Z6588">
            <v>21.4</v>
          </cell>
          <cell r="AA6588">
            <v>124.473</v>
          </cell>
          <cell r="AB6588">
            <v>4.2000000000001592E-2</v>
          </cell>
          <cell r="AC6588">
            <v>-0.2</v>
          </cell>
          <cell r="AD6588">
            <v>-0.2</v>
          </cell>
          <cell r="AE6588" t="str">
            <v>JR/THI-015</v>
          </cell>
        </row>
        <row r="6589">
          <cell r="B6589" t="str">
            <v>C9592843</v>
          </cell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O6589">
            <v>125.92700000000001</v>
          </cell>
          <cell r="P6589">
            <v>45091.746655092589</v>
          </cell>
          <cell r="Q6589">
            <v>40.200000000000003</v>
          </cell>
          <cell r="R6589">
            <v>21.3</v>
          </cell>
          <cell r="S6589">
            <v>40.400000000000006</v>
          </cell>
          <cell r="T6589">
            <v>21.5</v>
          </cell>
          <cell r="U6589">
            <v>125.91</v>
          </cell>
          <cell r="V6589">
            <v>45092.662835763891</v>
          </cell>
          <cell r="W6589">
            <v>36</v>
          </cell>
          <cell r="X6589">
            <v>21.2</v>
          </cell>
          <cell r="Y6589">
            <v>36.200000000000003</v>
          </cell>
          <cell r="Z6589">
            <v>21.4</v>
          </cell>
          <cell r="AA6589">
            <v>125.91849999999999</v>
          </cell>
          <cell r="AB6589">
            <v>1.7000000000010118E-2</v>
          </cell>
          <cell r="AC6589">
            <v>-0.2</v>
          </cell>
          <cell r="AD6589">
            <v>-0.2</v>
          </cell>
          <cell r="AE6589" t="str">
            <v>JR/THI-015</v>
          </cell>
        </row>
        <row r="6590">
          <cell r="B6590" t="str">
            <v>C9592844</v>
          </cell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O6590">
            <v>123.372</v>
          </cell>
          <cell r="P6590">
            <v>45091.747256944444</v>
          </cell>
          <cell r="Q6590">
            <v>40.200000000000003</v>
          </cell>
          <cell r="R6590">
            <v>21.3</v>
          </cell>
          <cell r="S6590">
            <v>40.400000000000006</v>
          </cell>
          <cell r="T6590">
            <v>21.5</v>
          </cell>
          <cell r="U6590">
            <v>123.361</v>
          </cell>
          <cell r="V6590">
            <v>45092.663727025465</v>
          </cell>
          <cell r="W6590">
            <v>36</v>
          </cell>
          <cell r="X6590">
            <v>21.2</v>
          </cell>
          <cell r="Y6590">
            <v>36.200000000000003</v>
          </cell>
          <cell r="Z6590">
            <v>21.4</v>
          </cell>
          <cell r="AA6590">
            <v>123.3665</v>
          </cell>
          <cell r="AB6590">
            <v>1.099999999999568E-2</v>
          </cell>
          <cell r="AC6590">
            <v>-0.2</v>
          </cell>
          <cell r="AD6590">
            <v>-0.2</v>
          </cell>
          <cell r="AE6590" t="str">
            <v>JR/THI-015</v>
          </cell>
        </row>
        <row r="6591">
          <cell r="B6591" t="str">
            <v>C9592845</v>
          </cell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O6591">
            <v>124.697</v>
          </cell>
          <cell r="P6591">
            <v>45091.747557870367</v>
          </cell>
          <cell r="Q6591">
            <v>40.200000000000003</v>
          </cell>
          <cell r="R6591">
            <v>21.3</v>
          </cell>
          <cell r="S6591">
            <v>40.400000000000006</v>
          </cell>
          <cell r="T6591">
            <v>21.5</v>
          </cell>
          <cell r="U6591">
            <v>124.65900000000001</v>
          </cell>
          <cell r="V6591">
            <v>45092.667349537034</v>
          </cell>
          <cell r="W6591">
            <v>36</v>
          </cell>
          <cell r="X6591">
            <v>21.2</v>
          </cell>
          <cell r="Y6591">
            <v>36.200000000000003</v>
          </cell>
          <cell r="Z6591">
            <v>21.4</v>
          </cell>
          <cell r="AA6591">
            <v>124.678</v>
          </cell>
          <cell r="AB6591">
            <v>3.7999999999996703E-2</v>
          </cell>
          <cell r="AC6591">
            <v>-0.2</v>
          </cell>
          <cell r="AD6591">
            <v>-0.2</v>
          </cell>
          <cell r="AE6591" t="str">
            <v>JR/THI-015</v>
          </cell>
        </row>
        <row r="6592">
          <cell r="B6592" t="str">
            <v>C9592846</v>
          </cell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O6592">
            <v>122.74299999999999</v>
          </cell>
          <cell r="P6592">
            <v>45091.748206018521</v>
          </cell>
          <cell r="Q6592">
            <v>40.200000000000003</v>
          </cell>
          <cell r="R6592">
            <v>21.3</v>
          </cell>
          <cell r="S6592">
            <v>40.400000000000006</v>
          </cell>
          <cell r="T6592">
            <v>21.5</v>
          </cell>
          <cell r="U6592">
            <v>122.733</v>
          </cell>
          <cell r="V6592">
            <v>45092.668217592596</v>
          </cell>
          <cell r="W6592">
            <v>36</v>
          </cell>
          <cell r="X6592">
            <v>21.2</v>
          </cell>
          <cell r="Y6592">
            <v>36.200000000000003</v>
          </cell>
          <cell r="Z6592">
            <v>21.4</v>
          </cell>
          <cell r="AA6592">
            <v>122.738</v>
          </cell>
          <cell r="AB6592">
            <v>9.9999999999909051E-3</v>
          </cell>
          <cell r="AC6592">
            <v>-0.2</v>
          </cell>
          <cell r="AD6592">
            <v>-0.2</v>
          </cell>
          <cell r="AE6592" t="str">
            <v>JR/THI-015</v>
          </cell>
        </row>
        <row r="6593">
          <cell r="B6593" t="str">
            <v>C9592847</v>
          </cell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O6593">
            <v>122.036</v>
          </cell>
          <cell r="P6593">
            <v>45091.748506944445</v>
          </cell>
          <cell r="Q6593">
            <v>40.200000000000003</v>
          </cell>
          <cell r="R6593">
            <v>21.3</v>
          </cell>
          <cell r="S6593">
            <v>40.400000000000006</v>
          </cell>
          <cell r="T6593">
            <v>21.5</v>
          </cell>
          <cell r="U6593">
            <v>122.026</v>
          </cell>
          <cell r="V6593">
            <v>45092.670138888891</v>
          </cell>
          <cell r="W6593">
            <v>36</v>
          </cell>
          <cell r="X6593">
            <v>21.2</v>
          </cell>
          <cell r="Y6593">
            <v>36.200000000000003</v>
          </cell>
          <cell r="Z6593">
            <v>21.4</v>
          </cell>
          <cell r="AA6593">
            <v>122.03100000000001</v>
          </cell>
          <cell r="AB6593">
            <v>1.0000000000005116E-2</v>
          </cell>
          <cell r="AC6593">
            <v>-0.2</v>
          </cell>
          <cell r="AD6593">
            <v>-0.2</v>
          </cell>
          <cell r="AE6593" t="str">
            <v>JR/THI-015</v>
          </cell>
        </row>
        <row r="6594">
          <cell r="B6594" t="str">
            <v>C9592848</v>
          </cell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O6594">
            <v>122.634</v>
          </cell>
          <cell r="P6594">
            <v>45091.749062499999</v>
          </cell>
          <cell r="Q6594">
            <v>40.200000000000003</v>
          </cell>
          <cell r="R6594">
            <v>21.3</v>
          </cell>
          <cell r="S6594">
            <v>40.400000000000006</v>
          </cell>
          <cell r="T6594">
            <v>21.5</v>
          </cell>
          <cell r="U6594">
            <v>122.589</v>
          </cell>
          <cell r="V6594">
            <v>45092.671458333331</v>
          </cell>
          <cell r="W6594">
            <v>36</v>
          </cell>
          <cell r="X6594">
            <v>21.2</v>
          </cell>
          <cell r="Y6594">
            <v>36.200000000000003</v>
          </cell>
          <cell r="Z6594">
            <v>21.4</v>
          </cell>
          <cell r="AA6594">
            <v>122.61150000000001</v>
          </cell>
          <cell r="AB6594">
            <v>4.5000000000001705E-2</v>
          </cell>
          <cell r="AC6594">
            <v>-0.2</v>
          </cell>
          <cell r="AD6594">
            <v>-0.2</v>
          </cell>
          <cell r="AE6594" t="str">
            <v>JR/THI-015</v>
          </cell>
        </row>
        <row r="6595">
          <cell r="B6595" t="str">
            <v>C9592849</v>
          </cell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O6595">
            <v>127.053</v>
          </cell>
          <cell r="P6595">
            <v>45091.7496875</v>
          </cell>
          <cell r="Q6595">
            <v>40.200000000000003</v>
          </cell>
          <cell r="R6595">
            <v>21.3</v>
          </cell>
          <cell r="S6595">
            <v>40.400000000000006</v>
          </cell>
          <cell r="T6595">
            <v>21.5</v>
          </cell>
          <cell r="U6595">
            <v>127.071</v>
          </cell>
          <cell r="V6595">
            <v>45092.6718287037</v>
          </cell>
          <cell r="W6595">
            <v>36</v>
          </cell>
          <cell r="X6595">
            <v>21.2</v>
          </cell>
          <cell r="Y6595">
            <v>36.200000000000003</v>
          </cell>
          <cell r="Z6595">
            <v>21.4</v>
          </cell>
          <cell r="AA6595">
            <v>127.062</v>
          </cell>
          <cell r="AB6595">
            <v>1.8000000000000682E-2</v>
          </cell>
          <cell r="AC6595">
            <v>-0.2</v>
          </cell>
          <cell r="AD6595">
            <v>-0.2</v>
          </cell>
          <cell r="AE6595" t="str">
            <v>JR/THI-015</v>
          </cell>
        </row>
        <row r="6596">
          <cell r="B6596" t="str">
            <v>C9592850</v>
          </cell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O6596">
            <v>124.348</v>
          </cell>
          <cell r="P6596">
            <v>45091.751481481479</v>
          </cell>
          <cell r="Q6596">
            <v>40.200000000000003</v>
          </cell>
          <cell r="R6596">
            <v>21.3</v>
          </cell>
          <cell r="S6596">
            <v>40.400000000000006</v>
          </cell>
          <cell r="T6596">
            <v>21.5</v>
          </cell>
          <cell r="U6596">
            <v>124.34399999999999</v>
          </cell>
          <cell r="V6596">
            <v>45092.672511574077</v>
          </cell>
          <cell r="W6596">
            <v>36</v>
          </cell>
          <cell r="X6596">
            <v>21.2</v>
          </cell>
          <cell r="Y6596">
            <v>36.200000000000003</v>
          </cell>
          <cell r="Z6596">
            <v>21.4</v>
          </cell>
          <cell r="AA6596">
            <v>124.346</v>
          </cell>
          <cell r="AB6596">
            <v>4.0000000000048885E-3</v>
          </cell>
          <cell r="AC6596">
            <v>-0.2</v>
          </cell>
          <cell r="AD6596">
            <v>-0.2</v>
          </cell>
          <cell r="AE6596" t="str">
            <v>JR/THI-015</v>
          </cell>
        </row>
        <row r="6597">
          <cell r="B6597" t="str">
            <v>QC 338</v>
          </cell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O6597">
            <v>99.995999999999995</v>
          </cell>
          <cell r="P6597">
            <v>45091.752071759256</v>
          </cell>
          <cell r="Q6597">
            <v>40.6</v>
          </cell>
          <cell r="R6597">
            <v>21.4</v>
          </cell>
          <cell r="S6597">
            <v>40.800000000000004</v>
          </cell>
          <cell r="T6597">
            <v>21.599999999999998</v>
          </cell>
          <cell r="U6597">
            <v>99.997</v>
          </cell>
          <cell r="V6597">
            <v>45092.673055555555</v>
          </cell>
          <cell r="W6597">
            <v>36.700000000000003</v>
          </cell>
          <cell r="X6597">
            <v>21.4</v>
          </cell>
          <cell r="Y6597">
            <v>36.900000000000006</v>
          </cell>
          <cell r="Z6597">
            <v>21.599999999999998</v>
          </cell>
          <cell r="AA6597">
            <v>99.996499999999997</v>
          </cell>
          <cell r="AB6597">
            <v>1.0000000000047748E-3</v>
          </cell>
          <cell r="AC6597">
            <v>-0.2</v>
          </cell>
          <cell r="AD6597">
            <v>-0.2</v>
          </cell>
          <cell r="AE6597" t="str">
            <v>JR/THI-015</v>
          </cell>
        </row>
        <row r="6598">
          <cell r="B6598" t="str">
            <v>PDR-326-23</v>
          </cell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O6598">
            <v>96.287999999999997</v>
          </cell>
          <cell r="P6598">
            <v>45099.396724537037</v>
          </cell>
          <cell r="Q6598">
            <v>42.5</v>
          </cell>
          <cell r="R6598">
            <v>20.100000000000001</v>
          </cell>
          <cell r="S6598">
            <v>42.7</v>
          </cell>
          <cell r="T6598">
            <v>20.3</v>
          </cell>
          <cell r="U6598">
            <v>96.29</v>
          </cell>
          <cell r="V6598">
            <v>45100.398784722223</v>
          </cell>
          <cell r="W6598">
            <v>36.700000000000003</v>
          </cell>
          <cell r="X6598">
            <v>21.4</v>
          </cell>
          <cell r="Y6598">
            <v>36.900000000000006</v>
          </cell>
          <cell r="Z6598">
            <v>21.599999999999998</v>
          </cell>
          <cell r="AA6598">
            <v>96.289000000000001</v>
          </cell>
          <cell r="AB6598">
            <v>2.0000000000095497E-3</v>
          </cell>
          <cell r="AC6598">
            <v>-0.2</v>
          </cell>
          <cell r="AD6598">
            <v>-0.2</v>
          </cell>
          <cell r="AE6598" t="str">
            <v>JR/THI-015</v>
          </cell>
        </row>
        <row r="6599">
          <cell r="B6599" t="str">
            <v>PDR-327-23</v>
          </cell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O6599">
            <v>97.305999999999997</v>
          </cell>
          <cell r="P6599">
            <v>45099.398263888892</v>
          </cell>
          <cell r="Q6599">
            <v>42.5</v>
          </cell>
          <cell r="R6599">
            <v>20.100000000000001</v>
          </cell>
          <cell r="S6599">
            <v>42.7</v>
          </cell>
          <cell r="T6599">
            <v>20.3</v>
          </cell>
          <cell r="U6599">
            <v>97.305000000000007</v>
          </cell>
          <cell r="V6599">
            <v>45100.399375000001</v>
          </cell>
          <cell r="W6599">
            <v>36.700000000000003</v>
          </cell>
          <cell r="X6599">
            <v>21.4</v>
          </cell>
          <cell r="Y6599">
            <v>36.900000000000006</v>
          </cell>
          <cell r="Z6599">
            <v>21.599999999999998</v>
          </cell>
          <cell r="AA6599">
            <v>97.305499999999995</v>
          </cell>
          <cell r="AB6599">
            <v>9.9999999999056399E-4</v>
          </cell>
          <cell r="AC6599">
            <v>-0.2</v>
          </cell>
          <cell r="AD6599">
            <v>-0.2</v>
          </cell>
          <cell r="AE6599" t="str">
            <v>JR/THI-015</v>
          </cell>
        </row>
        <row r="6600">
          <cell r="B6600" t="str">
            <v>PDR-328-23</v>
          </cell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O6600">
            <v>97.340999999999994</v>
          </cell>
          <cell r="P6600">
            <v>45099.398680555554</v>
          </cell>
          <cell r="Q6600">
            <v>42.5</v>
          </cell>
          <cell r="R6600">
            <v>20.100000000000001</v>
          </cell>
          <cell r="S6600">
            <v>42.7</v>
          </cell>
          <cell r="T6600">
            <v>20.3</v>
          </cell>
          <cell r="U6600">
            <v>97.346999999999994</v>
          </cell>
          <cell r="V6600">
            <v>45100.399965277778</v>
          </cell>
          <cell r="W6600">
            <v>36.700000000000003</v>
          </cell>
          <cell r="X6600">
            <v>21.4</v>
          </cell>
          <cell r="Y6600">
            <v>36.900000000000006</v>
          </cell>
          <cell r="Z6600">
            <v>21.599999999999998</v>
          </cell>
          <cell r="AA6600">
            <v>97.343999999999994</v>
          </cell>
          <cell r="AB6600">
            <v>6.0000000000002274E-3</v>
          </cell>
          <cell r="AC6600">
            <v>-0.2</v>
          </cell>
          <cell r="AD6600">
            <v>-0.2</v>
          </cell>
          <cell r="AE6600" t="str">
            <v>JR/THI-015</v>
          </cell>
        </row>
        <row r="6601">
          <cell r="B6601" t="str">
            <v>PDR-329-23</v>
          </cell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O6601">
            <v>97.311000000000007</v>
          </cell>
          <cell r="P6601">
            <v>45099.399282407408</v>
          </cell>
          <cell r="Q6601">
            <v>42.5</v>
          </cell>
          <cell r="R6601">
            <v>20.100000000000001</v>
          </cell>
          <cell r="S6601">
            <v>42.7</v>
          </cell>
          <cell r="T6601">
            <v>20.3</v>
          </cell>
          <cell r="U6601">
            <v>97.308000000000007</v>
          </cell>
          <cell r="V6601">
            <v>45100.400555555556</v>
          </cell>
          <cell r="W6601">
            <v>36.700000000000003</v>
          </cell>
          <cell r="X6601">
            <v>21.4</v>
          </cell>
          <cell r="Y6601">
            <v>36.900000000000006</v>
          </cell>
          <cell r="Z6601">
            <v>21.599999999999998</v>
          </cell>
          <cell r="AA6601">
            <v>97.309500000000014</v>
          </cell>
          <cell r="AB6601">
            <v>3.0000000000001137E-3</v>
          </cell>
          <cell r="AC6601">
            <v>-0.2</v>
          </cell>
          <cell r="AD6601">
            <v>-0.2</v>
          </cell>
          <cell r="AE6601" t="str">
            <v>JR/THI-015</v>
          </cell>
        </row>
        <row r="6602">
          <cell r="B6602" t="str">
            <v>PDR-330-23</v>
          </cell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O6602">
            <v>95.593999999999994</v>
          </cell>
          <cell r="P6602">
            <v>45099.399918981479</v>
          </cell>
          <cell r="Q6602">
            <v>42.5</v>
          </cell>
          <cell r="R6602">
            <v>20.100000000000001</v>
          </cell>
          <cell r="S6602">
            <v>42.7</v>
          </cell>
          <cell r="T6602">
            <v>20.3</v>
          </cell>
          <cell r="U6602">
            <v>95.602000000000004</v>
          </cell>
          <cell r="V6602">
            <v>45100.401145833333</v>
          </cell>
          <cell r="W6602">
            <v>36.700000000000003</v>
          </cell>
          <cell r="X6602">
            <v>21.4</v>
          </cell>
          <cell r="Y6602">
            <v>36.900000000000006</v>
          </cell>
          <cell r="Z6602">
            <v>21.599999999999998</v>
          </cell>
          <cell r="AA6602">
            <v>95.597999999999999</v>
          </cell>
          <cell r="AB6602">
            <v>8.0000000000097771E-3</v>
          </cell>
          <cell r="AC6602">
            <v>-0.2</v>
          </cell>
          <cell r="AD6602">
            <v>-0.2</v>
          </cell>
          <cell r="AE6602" t="str">
            <v>JR/THI-015</v>
          </cell>
        </row>
        <row r="6603">
          <cell r="B6603" t="str">
            <v>PDR-331-23</v>
          </cell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O6603">
            <v>95.278000000000006</v>
          </cell>
          <cell r="P6603">
            <v>45099.401689814818</v>
          </cell>
          <cell r="Q6603">
            <v>42.5</v>
          </cell>
          <cell r="R6603">
            <v>20.100000000000001</v>
          </cell>
          <cell r="S6603">
            <v>42.7</v>
          </cell>
          <cell r="T6603">
            <v>20.3</v>
          </cell>
          <cell r="U6603">
            <v>95.277000000000001</v>
          </cell>
          <cell r="V6603">
            <v>45100.401736111111</v>
          </cell>
          <cell r="W6603">
            <v>36.700000000000003</v>
          </cell>
          <cell r="X6603">
            <v>21.4</v>
          </cell>
          <cell r="Y6603">
            <v>36.900000000000006</v>
          </cell>
          <cell r="Z6603">
            <v>21.599999999999998</v>
          </cell>
          <cell r="AA6603">
            <v>95.277500000000003</v>
          </cell>
          <cell r="AB6603">
            <v>1.0000000000047748E-3</v>
          </cell>
          <cell r="AC6603">
            <v>-0.2</v>
          </cell>
          <cell r="AD6603">
            <v>-0.2</v>
          </cell>
          <cell r="AE6603" t="str">
            <v>JR/THI-015</v>
          </cell>
        </row>
        <row r="6604">
          <cell r="B6604" t="str">
            <v>PDR-332-23</v>
          </cell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O6604">
            <v>95.16</v>
          </cell>
          <cell r="P6604">
            <v>45099.402141203704</v>
          </cell>
          <cell r="Q6604">
            <v>42.5</v>
          </cell>
          <cell r="R6604">
            <v>20.100000000000001</v>
          </cell>
          <cell r="S6604">
            <v>42.7</v>
          </cell>
          <cell r="T6604">
            <v>20.3</v>
          </cell>
          <cell r="U6604">
            <v>95.159000000000006</v>
          </cell>
          <cell r="V6604">
            <v>45100.402326388888</v>
          </cell>
          <cell r="W6604">
            <v>36.700000000000003</v>
          </cell>
          <cell r="X6604">
            <v>21.4</v>
          </cell>
          <cell r="Y6604">
            <v>36.900000000000006</v>
          </cell>
          <cell r="Z6604">
            <v>21.599999999999998</v>
          </cell>
          <cell r="AA6604">
            <v>95.159500000000008</v>
          </cell>
          <cell r="AB6604">
            <v>9.9999999999056399E-4</v>
          </cell>
          <cell r="AC6604">
            <v>-0.2</v>
          </cell>
          <cell r="AD6604">
            <v>-0.2</v>
          </cell>
          <cell r="AE6604" t="str">
            <v>JR/THI-015</v>
          </cell>
        </row>
        <row r="6605">
          <cell r="B6605" t="str">
            <v>PDR-333-23</v>
          </cell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O6605">
            <v>95.091999999999999</v>
          </cell>
          <cell r="P6605">
            <v>45099.402557870373</v>
          </cell>
          <cell r="Q6605">
            <v>42.5</v>
          </cell>
          <cell r="R6605">
            <v>20.100000000000001</v>
          </cell>
          <cell r="S6605">
            <v>42.7</v>
          </cell>
          <cell r="T6605">
            <v>20.3</v>
          </cell>
          <cell r="U6605">
            <v>95.1</v>
          </cell>
          <cell r="V6605">
            <v>45100.402916666666</v>
          </cell>
          <cell r="W6605">
            <v>36.700000000000003</v>
          </cell>
          <cell r="X6605">
            <v>21.4</v>
          </cell>
          <cell r="Y6605">
            <v>36.900000000000006</v>
          </cell>
          <cell r="Z6605">
            <v>21.599999999999998</v>
          </cell>
          <cell r="AA6605">
            <v>95.096000000000004</v>
          </cell>
          <cell r="AB6605">
            <v>7.9999999999955662E-3</v>
          </cell>
          <cell r="AC6605">
            <v>-0.2</v>
          </cell>
          <cell r="AD6605">
            <v>-0.2</v>
          </cell>
          <cell r="AE6605" t="str">
            <v>JR/THI-015</v>
          </cell>
        </row>
        <row r="6606">
          <cell r="B6606" t="str">
            <v>PDR-334-23</v>
          </cell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O6606">
            <v>94.858999999999995</v>
          </cell>
          <cell r="P6606">
            <v>45099.403055555558</v>
          </cell>
          <cell r="Q6606">
            <v>42.5</v>
          </cell>
          <cell r="R6606">
            <v>20.100000000000001</v>
          </cell>
          <cell r="S6606">
            <v>42.7</v>
          </cell>
          <cell r="T6606">
            <v>20.3</v>
          </cell>
          <cell r="U6606">
            <v>94.855000000000004</v>
          </cell>
          <cell r="V6606">
            <v>45100.403506944444</v>
          </cell>
          <cell r="W6606">
            <v>36.700000000000003</v>
          </cell>
          <cell r="X6606">
            <v>21.4</v>
          </cell>
          <cell r="Y6606">
            <v>36.900000000000006</v>
          </cell>
          <cell r="Z6606">
            <v>21.599999999999998</v>
          </cell>
          <cell r="AA6606">
            <v>94.856999999999999</v>
          </cell>
          <cell r="AB6606">
            <v>3.9999999999906777E-3</v>
          </cell>
          <cell r="AC6606">
            <v>-0.2</v>
          </cell>
          <cell r="AD6606">
            <v>-0.2</v>
          </cell>
          <cell r="AE6606" t="str">
            <v>JR/THI-015</v>
          </cell>
        </row>
        <row r="6607">
          <cell r="B6607" t="str">
            <v>PDR-335-23</v>
          </cell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O6607">
            <v>94.866</v>
          </cell>
          <cell r="P6607">
            <v>45099.403506944444</v>
          </cell>
          <cell r="Q6607">
            <v>42.5</v>
          </cell>
          <cell r="R6607">
            <v>20.100000000000001</v>
          </cell>
          <cell r="S6607">
            <v>42.7</v>
          </cell>
          <cell r="T6607">
            <v>20.3</v>
          </cell>
          <cell r="U6607">
            <v>94.863</v>
          </cell>
          <cell r="V6607">
            <v>45100.404097222221</v>
          </cell>
          <cell r="W6607">
            <v>36.700000000000003</v>
          </cell>
          <cell r="X6607">
            <v>21.4</v>
          </cell>
          <cell r="Y6607">
            <v>36.900000000000006</v>
          </cell>
          <cell r="Z6607">
            <v>21.599999999999998</v>
          </cell>
          <cell r="AA6607">
            <v>94.864499999999992</v>
          </cell>
          <cell r="AB6607">
            <v>3.0000000000001137E-3</v>
          </cell>
          <cell r="AC6607">
            <v>-0.2</v>
          </cell>
          <cell r="AD6607">
            <v>-0.2</v>
          </cell>
          <cell r="AE6607" t="str">
            <v>JR/THI-015</v>
          </cell>
        </row>
        <row r="6608">
          <cell r="B6608" t="str">
            <v>PDR-336-23</v>
          </cell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O6608">
            <v>96.509</v>
          </cell>
          <cell r="P6608">
            <v>45099.404699074075</v>
          </cell>
          <cell r="Q6608">
            <v>42.5</v>
          </cell>
          <cell r="R6608">
            <v>20.100000000000001</v>
          </cell>
          <cell r="S6608">
            <v>42.7</v>
          </cell>
          <cell r="T6608">
            <v>20.3</v>
          </cell>
          <cell r="U6608">
            <v>96.506</v>
          </cell>
          <cell r="V6608">
            <v>45100.404687499999</v>
          </cell>
          <cell r="W6608">
            <v>36.700000000000003</v>
          </cell>
          <cell r="X6608">
            <v>21.4</v>
          </cell>
          <cell r="Y6608">
            <v>36.900000000000006</v>
          </cell>
          <cell r="Z6608">
            <v>21.599999999999998</v>
          </cell>
          <cell r="AA6608">
            <v>96.507499999999993</v>
          </cell>
          <cell r="AB6608">
            <v>3.0000000000001137E-3</v>
          </cell>
          <cell r="AC6608">
            <v>-0.2</v>
          </cell>
          <cell r="AD6608">
            <v>-0.2</v>
          </cell>
          <cell r="AE6608" t="str">
            <v>JR/THI-015</v>
          </cell>
        </row>
        <row r="6609">
          <cell r="B6609" t="str">
            <v>PDR-337-23</v>
          </cell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O6609">
            <v>95.641000000000005</v>
          </cell>
          <cell r="P6609">
            <v>45099.405243055553</v>
          </cell>
          <cell r="Q6609">
            <v>42.5</v>
          </cell>
          <cell r="R6609">
            <v>20.100000000000001</v>
          </cell>
          <cell r="S6609">
            <v>42.7</v>
          </cell>
          <cell r="T6609">
            <v>20.3</v>
          </cell>
          <cell r="U6609">
            <v>95.647999999999996</v>
          </cell>
          <cell r="V6609">
            <v>45100.405277777776</v>
          </cell>
          <cell r="W6609">
            <v>36.700000000000003</v>
          </cell>
          <cell r="X6609">
            <v>21.4</v>
          </cell>
          <cell r="Y6609">
            <v>36.900000000000006</v>
          </cell>
          <cell r="Z6609">
            <v>21.599999999999998</v>
          </cell>
          <cell r="AA6609">
            <v>95.644499999999994</v>
          </cell>
          <cell r="AB6609">
            <v>6.9999999999907914E-3</v>
          </cell>
          <cell r="AC6609">
            <v>-0.2</v>
          </cell>
          <cell r="AD6609">
            <v>-0.2</v>
          </cell>
          <cell r="AE6609" t="str">
            <v>JR/THI-015</v>
          </cell>
        </row>
        <row r="6610">
          <cell r="B6610" t="str">
            <v>PDR-338-23</v>
          </cell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O6610">
            <v>96.275000000000006</v>
          </cell>
          <cell r="P6610">
            <v>45099.406018518515</v>
          </cell>
          <cell r="Q6610">
            <v>42.5</v>
          </cell>
          <cell r="R6610">
            <v>20.100000000000001</v>
          </cell>
          <cell r="S6610">
            <v>42.7</v>
          </cell>
          <cell r="T6610">
            <v>20.3</v>
          </cell>
          <cell r="U6610">
            <v>96.278000000000006</v>
          </cell>
          <cell r="V6610">
            <v>45100.405868055554</v>
          </cell>
          <cell r="W6610">
            <v>36.700000000000003</v>
          </cell>
          <cell r="X6610">
            <v>21.4</v>
          </cell>
          <cell r="Y6610">
            <v>36.900000000000006</v>
          </cell>
          <cell r="Z6610">
            <v>21.599999999999998</v>
          </cell>
          <cell r="AA6610">
            <v>96.276499999999999</v>
          </cell>
          <cell r="AB6610">
            <v>3.0000000000001137E-3</v>
          </cell>
          <cell r="AC6610">
            <v>-0.2</v>
          </cell>
          <cell r="AD6610">
            <v>-0.2</v>
          </cell>
          <cell r="AE6610" t="str">
            <v>JR/THI-015</v>
          </cell>
        </row>
        <row r="6611">
          <cell r="B6611" t="str">
            <v>PDR-339-23</v>
          </cell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O6611">
            <v>97.1</v>
          </cell>
          <cell r="P6611">
            <v>45099.406342592592</v>
          </cell>
          <cell r="Q6611">
            <v>42.5</v>
          </cell>
          <cell r="R6611">
            <v>20.100000000000001</v>
          </cell>
          <cell r="S6611">
            <v>42.7</v>
          </cell>
          <cell r="T6611">
            <v>20.3</v>
          </cell>
          <cell r="U6611">
            <v>97.097999999999999</v>
          </cell>
          <cell r="V6611">
            <v>45100.406458333331</v>
          </cell>
          <cell r="W6611">
            <v>36.700000000000003</v>
          </cell>
          <cell r="X6611">
            <v>21.4</v>
          </cell>
          <cell r="Y6611">
            <v>36.900000000000006</v>
          </cell>
          <cell r="Z6611">
            <v>21.599999999999998</v>
          </cell>
          <cell r="AA6611">
            <v>97.09899999999999</v>
          </cell>
          <cell r="AB6611">
            <v>1.9999999999953388E-3</v>
          </cell>
          <cell r="AC6611">
            <v>-0.2</v>
          </cell>
          <cell r="AD6611">
            <v>-0.2</v>
          </cell>
          <cell r="AE6611" t="str">
            <v>JR/THI-015</v>
          </cell>
        </row>
        <row r="6612">
          <cell r="B6612" t="str">
            <v>PDR-340-23</v>
          </cell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O6612">
            <v>96.981999999999999</v>
          </cell>
          <cell r="P6612">
            <v>45099.406909722224</v>
          </cell>
          <cell r="Q6612">
            <v>42.5</v>
          </cell>
          <cell r="R6612">
            <v>20.100000000000001</v>
          </cell>
          <cell r="S6612">
            <v>42.7</v>
          </cell>
          <cell r="T6612">
            <v>20.3</v>
          </cell>
          <cell r="U6612">
            <v>96.980999999999995</v>
          </cell>
          <cell r="V6612">
            <v>45100.407048611109</v>
          </cell>
          <cell r="W6612">
            <v>36.700000000000003</v>
          </cell>
          <cell r="X6612">
            <v>21.4</v>
          </cell>
          <cell r="Y6612">
            <v>36.900000000000006</v>
          </cell>
          <cell r="Z6612">
            <v>21.599999999999998</v>
          </cell>
          <cell r="AA6612">
            <v>96.981499999999997</v>
          </cell>
          <cell r="AB6612">
            <v>1.0000000000047748E-3</v>
          </cell>
          <cell r="AC6612">
            <v>-0.2</v>
          </cell>
          <cell r="AD6612">
            <v>-0.2</v>
          </cell>
          <cell r="AE6612" t="str">
            <v>JR/THI-015</v>
          </cell>
        </row>
        <row r="6613">
          <cell r="B6613" t="str">
            <v>QC 339</v>
          </cell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O6613">
            <v>99.995999999999995</v>
          </cell>
          <cell r="P6613">
            <v>45099.407511574071</v>
          </cell>
          <cell r="Q6613">
            <v>40.200000000000003</v>
          </cell>
          <cell r="R6613">
            <v>21</v>
          </cell>
          <cell r="S6613">
            <v>40.400000000000006</v>
          </cell>
          <cell r="T6613">
            <v>21.2</v>
          </cell>
          <cell r="U6613">
            <v>99.995999999999995</v>
          </cell>
          <cell r="V6613">
            <v>45100.407638888886</v>
          </cell>
          <cell r="W6613">
            <v>39.200000000000003</v>
          </cell>
          <cell r="X6613">
            <v>21.2</v>
          </cell>
          <cell r="Y6613">
            <v>39.400000000000006</v>
          </cell>
          <cell r="Z6613">
            <v>21.4</v>
          </cell>
          <cell r="AA6613">
            <v>99.995999999999995</v>
          </cell>
          <cell r="AB6613">
            <v>0</v>
          </cell>
          <cell r="AC6613">
            <v>-0.2</v>
          </cell>
          <cell r="AD6613">
            <v>-0.2</v>
          </cell>
          <cell r="AE6613" t="str">
            <v>JR/THI-015</v>
          </cell>
        </row>
        <row r="6614">
          <cell r="B6614" t="str">
            <v>C9592901</v>
          </cell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O6614">
            <v>123.646</v>
          </cell>
          <cell r="P6614">
            <v>45099.408622685187</v>
          </cell>
          <cell r="Q6614">
            <v>39.200000000000003</v>
          </cell>
          <cell r="R6614">
            <v>20.8</v>
          </cell>
          <cell r="S6614">
            <v>39.400000000000006</v>
          </cell>
          <cell r="T6614">
            <v>21</v>
          </cell>
          <cell r="U6614">
            <v>123.65</v>
          </cell>
          <cell r="V6614">
            <v>45100.41</v>
          </cell>
          <cell r="W6614">
            <v>40.200000000000003</v>
          </cell>
          <cell r="X6614">
            <v>21.3</v>
          </cell>
          <cell r="Y6614">
            <v>40.400000000000006</v>
          </cell>
          <cell r="Z6614">
            <v>21.5</v>
          </cell>
          <cell r="AA6614">
            <v>123.648</v>
          </cell>
          <cell r="AB6614">
            <v>4.0000000000048885E-3</v>
          </cell>
          <cell r="AC6614">
            <v>-0.2</v>
          </cell>
          <cell r="AD6614">
            <v>-0.2</v>
          </cell>
          <cell r="AE6614" t="str">
            <v>JR/THI-015</v>
          </cell>
        </row>
        <row r="6615">
          <cell r="B6615" t="str">
            <v>C9592902</v>
          </cell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O6615">
            <v>120.911</v>
          </cell>
          <cell r="P6615">
            <v>45099.409594907411</v>
          </cell>
          <cell r="Q6615">
            <v>39.200000000000003</v>
          </cell>
          <cell r="R6615">
            <v>20.8</v>
          </cell>
          <cell r="S6615">
            <v>39.400000000000006</v>
          </cell>
          <cell r="T6615">
            <v>21</v>
          </cell>
          <cell r="U6615">
            <v>120.905</v>
          </cell>
          <cell r="V6615">
            <v>45100.410590277781</v>
          </cell>
          <cell r="W6615">
            <v>40.200000000000003</v>
          </cell>
          <cell r="X6615">
            <v>21.3</v>
          </cell>
          <cell r="Y6615">
            <v>40.400000000000006</v>
          </cell>
          <cell r="Z6615">
            <v>21.5</v>
          </cell>
          <cell r="AA6615">
            <v>120.908</v>
          </cell>
          <cell r="AB6615">
            <v>6.0000000000002274E-3</v>
          </cell>
          <cell r="AC6615">
            <v>-0.2</v>
          </cell>
          <cell r="AD6615">
            <v>-0.2</v>
          </cell>
          <cell r="AE6615" t="str">
            <v>JR/THI-015</v>
          </cell>
        </row>
        <row r="6616">
          <cell r="B6616" t="str">
            <v>C9592903</v>
          </cell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O6616">
            <v>128.834</v>
          </cell>
          <cell r="P6616">
            <v>45099.410208333335</v>
          </cell>
          <cell r="Q6616">
            <v>39.200000000000003</v>
          </cell>
          <cell r="R6616">
            <v>20.8</v>
          </cell>
          <cell r="S6616">
            <v>39.400000000000006</v>
          </cell>
          <cell r="T6616">
            <v>21</v>
          </cell>
          <cell r="U6616">
            <v>128.82900000000001</v>
          </cell>
          <cell r="V6616">
            <v>45100.411180555559</v>
          </cell>
          <cell r="W6616">
            <v>40.200000000000003</v>
          </cell>
          <cell r="X6616">
            <v>21.3</v>
          </cell>
          <cell r="Y6616">
            <v>40.400000000000006</v>
          </cell>
          <cell r="Z6616">
            <v>21.5</v>
          </cell>
          <cell r="AA6616">
            <v>128.83150000000001</v>
          </cell>
          <cell r="AB6616">
            <v>4.9999999999954525E-3</v>
          </cell>
          <cell r="AC6616">
            <v>-0.2</v>
          </cell>
          <cell r="AD6616">
            <v>-0.2</v>
          </cell>
          <cell r="AE6616" t="str">
            <v>JR/THI-015</v>
          </cell>
        </row>
        <row r="6617">
          <cell r="B6617" t="str">
            <v>C9592904</v>
          </cell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O6617">
            <v>127.884</v>
          </cell>
          <cell r="P6617">
            <v>45099.410740740743</v>
          </cell>
          <cell r="Q6617">
            <v>39.200000000000003</v>
          </cell>
          <cell r="R6617">
            <v>20.8</v>
          </cell>
          <cell r="S6617">
            <v>39.400000000000006</v>
          </cell>
          <cell r="T6617">
            <v>21</v>
          </cell>
          <cell r="U6617">
            <v>127.879</v>
          </cell>
          <cell r="V6617">
            <v>45100.411770833336</v>
          </cell>
          <cell r="W6617">
            <v>40.200000000000003</v>
          </cell>
          <cell r="X6617">
            <v>21.3</v>
          </cell>
          <cell r="Y6617">
            <v>40.400000000000006</v>
          </cell>
          <cell r="Z6617">
            <v>21.5</v>
          </cell>
          <cell r="AA6617">
            <v>127.8815</v>
          </cell>
          <cell r="AB6617">
            <v>4.9999999999954525E-3</v>
          </cell>
          <cell r="AC6617">
            <v>-0.2</v>
          </cell>
          <cell r="AD6617">
            <v>-0.2</v>
          </cell>
          <cell r="AE6617" t="str">
            <v>JR/THI-015</v>
          </cell>
        </row>
        <row r="6618">
          <cell r="B6618" t="str">
            <v>C9592905</v>
          </cell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O6618">
            <v>129.27600000000001</v>
          </cell>
          <cell r="P6618">
            <v>45099.411319444444</v>
          </cell>
          <cell r="Q6618">
            <v>39.200000000000003</v>
          </cell>
          <cell r="R6618">
            <v>20.8</v>
          </cell>
          <cell r="S6618">
            <v>39.400000000000006</v>
          </cell>
          <cell r="T6618">
            <v>21</v>
          </cell>
          <cell r="U6618">
            <v>129.27780000000001</v>
          </cell>
          <cell r="V6618">
            <v>45100.412361111114</v>
          </cell>
          <cell r="W6618">
            <v>40.200000000000003</v>
          </cell>
          <cell r="X6618">
            <v>21.3</v>
          </cell>
          <cell r="Y6618">
            <v>40.400000000000006</v>
          </cell>
          <cell r="Z6618">
            <v>21.5</v>
          </cell>
          <cell r="AA6618">
            <v>129.27690000000001</v>
          </cell>
          <cell r="AB6618">
            <v>1.8000000000029104E-3</v>
          </cell>
          <cell r="AC6618">
            <v>-0.2</v>
          </cell>
          <cell r="AD6618">
            <v>-0.2</v>
          </cell>
          <cell r="AE6618" t="str">
            <v>JR/THI-015</v>
          </cell>
        </row>
        <row r="6619">
          <cell r="B6619" t="str">
            <v>C9592906</v>
          </cell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O6619">
            <v>128.61500000000001</v>
          </cell>
          <cell r="P6619">
            <v>45099.411979166667</v>
          </cell>
          <cell r="Q6619">
            <v>39.200000000000003</v>
          </cell>
          <cell r="R6619">
            <v>20.8</v>
          </cell>
          <cell r="S6619">
            <v>39.400000000000006</v>
          </cell>
          <cell r="T6619">
            <v>21</v>
          </cell>
          <cell r="U6619">
            <v>128.61099999999999</v>
          </cell>
          <cell r="V6619">
            <v>45100.412951388891</v>
          </cell>
          <cell r="W6619">
            <v>40.200000000000003</v>
          </cell>
          <cell r="X6619">
            <v>21.3</v>
          </cell>
          <cell r="Y6619">
            <v>40.400000000000006</v>
          </cell>
          <cell r="Z6619">
            <v>21.5</v>
          </cell>
          <cell r="AA6619">
            <v>128.613</v>
          </cell>
          <cell r="AB6619">
            <v>4.0000000000190994E-3</v>
          </cell>
          <cell r="AC6619">
            <v>-0.2</v>
          </cell>
          <cell r="AD6619">
            <v>-0.2</v>
          </cell>
          <cell r="AE6619" t="str">
            <v>JR/THI-015</v>
          </cell>
        </row>
        <row r="6620">
          <cell r="B6620" t="str">
            <v>C9592907</v>
          </cell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O6620">
            <v>126.373</v>
          </cell>
          <cell r="P6620">
            <v>45099.412847222222</v>
          </cell>
          <cell r="Q6620">
            <v>39.200000000000003</v>
          </cell>
          <cell r="R6620">
            <v>20.8</v>
          </cell>
          <cell r="S6620">
            <v>39.400000000000006</v>
          </cell>
          <cell r="T6620">
            <v>21</v>
          </cell>
          <cell r="U6620">
            <v>126.372</v>
          </cell>
          <cell r="V6620">
            <v>45100.413541666669</v>
          </cell>
          <cell r="W6620">
            <v>40.200000000000003</v>
          </cell>
          <cell r="X6620">
            <v>21.3</v>
          </cell>
          <cell r="Y6620">
            <v>40.400000000000006</v>
          </cell>
          <cell r="Z6620">
            <v>21.5</v>
          </cell>
          <cell r="AA6620">
            <v>126.3725</v>
          </cell>
          <cell r="AB6620">
            <v>1.0000000000047748E-3</v>
          </cell>
          <cell r="AC6620">
            <v>-0.2</v>
          </cell>
          <cell r="AD6620">
            <v>-0.2</v>
          </cell>
          <cell r="AE6620" t="str">
            <v>JR/THI-015</v>
          </cell>
        </row>
        <row r="6621">
          <cell r="B6621" t="str">
            <v>C9592908</v>
          </cell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O6621">
            <v>124.818</v>
          </cell>
          <cell r="P6621">
            <v>45099.413240740738</v>
          </cell>
          <cell r="Q6621">
            <v>39.200000000000003</v>
          </cell>
          <cell r="R6621">
            <v>20.8</v>
          </cell>
          <cell r="S6621">
            <v>39.400000000000006</v>
          </cell>
          <cell r="T6621">
            <v>21</v>
          </cell>
          <cell r="U6621">
            <v>124.818</v>
          </cell>
          <cell r="V6621">
            <v>45100.414131944446</v>
          </cell>
          <cell r="W6621">
            <v>40.200000000000003</v>
          </cell>
          <cell r="X6621">
            <v>21.3</v>
          </cell>
          <cell r="Y6621">
            <v>40.400000000000006</v>
          </cell>
          <cell r="Z6621">
            <v>21.5</v>
          </cell>
          <cell r="AA6621">
            <v>124.818</v>
          </cell>
          <cell r="AB6621">
            <v>0</v>
          </cell>
          <cell r="AC6621">
            <v>-0.2</v>
          </cell>
          <cell r="AD6621">
            <v>-0.2</v>
          </cell>
          <cell r="AE6621" t="str">
            <v>JR/THI-015</v>
          </cell>
        </row>
        <row r="6622">
          <cell r="B6622" t="str">
            <v>C9592909</v>
          </cell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O6622">
            <v>124.271</v>
          </cell>
          <cell r="P6622">
            <v>45099.414259259262</v>
          </cell>
          <cell r="Q6622">
            <v>39.200000000000003</v>
          </cell>
          <cell r="R6622">
            <v>20.8</v>
          </cell>
          <cell r="S6622">
            <v>39.400000000000006</v>
          </cell>
          <cell r="T6622">
            <v>21</v>
          </cell>
          <cell r="U6622">
            <v>124.28</v>
          </cell>
          <cell r="V6622">
            <v>45100.414722222224</v>
          </cell>
          <cell r="W6622">
            <v>40.200000000000003</v>
          </cell>
          <cell r="X6622">
            <v>21.3</v>
          </cell>
          <cell r="Y6622">
            <v>40.400000000000006</v>
          </cell>
          <cell r="Z6622">
            <v>21.5</v>
          </cell>
          <cell r="AA6622">
            <v>124.27549999999999</v>
          </cell>
          <cell r="AB6622">
            <v>9.0000000000003411E-3</v>
          </cell>
          <cell r="AC6622">
            <v>-0.2</v>
          </cell>
          <cell r="AD6622">
            <v>-0.2</v>
          </cell>
          <cell r="AE6622" t="str">
            <v>JR/THI-015</v>
          </cell>
        </row>
        <row r="6623">
          <cell r="B6623" t="str">
            <v>C9592910</v>
          </cell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O6623">
            <v>123.42400000000001</v>
          </cell>
          <cell r="P6623">
            <v>45099.415185185186</v>
          </cell>
          <cell r="Q6623">
            <v>39.200000000000003</v>
          </cell>
          <cell r="R6623">
            <v>20.8</v>
          </cell>
          <cell r="S6623">
            <v>39.400000000000006</v>
          </cell>
          <cell r="T6623">
            <v>21</v>
          </cell>
          <cell r="U6623">
            <v>123.444</v>
          </cell>
          <cell r="V6623">
            <v>45100.415312500001</v>
          </cell>
          <cell r="W6623">
            <v>40.200000000000003</v>
          </cell>
          <cell r="X6623">
            <v>21.3</v>
          </cell>
          <cell r="Y6623">
            <v>40.400000000000006</v>
          </cell>
          <cell r="Z6623">
            <v>21.5</v>
          </cell>
          <cell r="AA6623">
            <v>123.434</v>
          </cell>
          <cell r="AB6623">
            <v>1.9999999999996021E-2</v>
          </cell>
          <cell r="AC6623">
            <v>-0.2</v>
          </cell>
          <cell r="AD6623">
            <v>-0.2</v>
          </cell>
          <cell r="AE6623" t="str">
            <v>JR/THI-015</v>
          </cell>
        </row>
        <row r="6624">
          <cell r="B6624" t="str">
            <v>C9592911</v>
          </cell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O6624">
            <v>122.99299999999999</v>
          </cell>
          <cell r="P6624">
            <v>45099.415995370371</v>
          </cell>
          <cell r="Q6624">
            <v>39.200000000000003</v>
          </cell>
          <cell r="R6624">
            <v>20.8</v>
          </cell>
          <cell r="S6624">
            <v>39.400000000000006</v>
          </cell>
          <cell r="T6624">
            <v>21</v>
          </cell>
          <cell r="U6624">
            <v>122.992</v>
          </cell>
          <cell r="V6624">
            <v>45100.415902777779</v>
          </cell>
          <cell r="W6624">
            <v>40.200000000000003</v>
          </cell>
          <cell r="X6624">
            <v>21.3</v>
          </cell>
          <cell r="Y6624">
            <v>40.400000000000006</v>
          </cell>
          <cell r="Z6624">
            <v>21.5</v>
          </cell>
          <cell r="AA6624">
            <v>122.99250000000001</v>
          </cell>
          <cell r="AB6624">
            <v>9.9999999999056399E-4</v>
          </cell>
          <cell r="AC6624">
            <v>-0.2</v>
          </cell>
          <cell r="AD6624">
            <v>-0.2</v>
          </cell>
          <cell r="AE6624" t="str">
            <v>JR/THI-015</v>
          </cell>
        </row>
        <row r="6625">
          <cell r="B6625" t="str">
            <v>C9592912</v>
          </cell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O6625">
            <v>122.813</v>
          </cell>
          <cell r="P6625">
            <v>45099.416585648149</v>
          </cell>
          <cell r="Q6625">
            <v>39.200000000000003</v>
          </cell>
          <cell r="R6625">
            <v>20.8</v>
          </cell>
          <cell r="S6625">
            <v>39.400000000000006</v>
          </cell>
          <cell r="T6625">
            <v>21</v>
          </cell>
          <cell r="U6625">
            <v>122.801</v>
          </cell>
          <cell r="V6625">
            <v>45100.416493055556</v>
          </cell>
          <cell r="W6625">
            <v>40.200000000000003</v>
          </cell>
          <cell r="X6625">
            <v>21.3</v>
          </cell>
          <cell r="Y6625">
            <v>40.400000000000006</v>
          </cell>
          <cell r="Z6625">
            <v>21.5</v>
          </cell>
          <cell r="AA6625">
            <v>122.807</v>
          </cell>
          <cell r="AB6625">
            <v>1.2000000000000455E-2</v>
          </cell>
          <cell r="AC6625">
            <v>-0.2</v>
          </cell>
          <cell r="AD6625">
            <v>-0.2</v>
          </cell>
          <cell r="AE6625" t="str">
            <v>JR/THI-015</v>
          </cell>
        </row>
        <row r="6626">
          <cell r="B6626" t="str">
            <v>C9592913</v>
          </cell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O6626">
            <v>123.337</v>
          </cell>
          <cell r="P6626">
            <v>45099.417638888888</v>
          </cell>
          <cell r="Q6626">
            <v>39.200000000000003</v>
          </cell>
          <cell r="R6626">
            <v>20.8</v>
          </cell>
          <cell r="S6626">
            <v>39.400000000000006</v>
          </cell>
          <cell r="T6626">
            <v>21</v>
          </cell>
          <cell r="U6626">
            <v>123.355</v>
          </cell>
          <cell r="V6626">
            <v>45100.417083333334</v>
          </cell>
          <cell r="W6626">
            <v>40.200000000000003</v>
          </cell>
          <cell r="X6626">
            <v>21.3</v>
          </cell>
          <cell r="Y6626">
            <v>40.400000000000006</v>
          </cell>
          <cell r="Z6626">
            <v>21.5</v>
          </cell>
          <cell r="AA6626">
            <v>123.346</v>
          </cell>
          <cell r="AB6626">
            <v>1.8000000000000682E-2</v>
          </cell>
          <cell r="AC6626">
            <v>-0.2</v>
          </cell>
          <cell r="AD6626">
            <v>-0.2</v>
          </cell>
          <cell r="AE6626" t="str">
            <v>JR/THI-015</v>
          </cell>
        </row>
        <row r="6627">
          <cell r="B6627" t="str">
            <v>C9592914</v>
          </cell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O6627">
            <v>122.399</v>
          </cell>
          <cell r="P6627">
            <v>45099.418356481481</v>
          </cell>
          <cell r="Q6627">
            <v>39.200000000000003</v>
          </cell>
          <cell r="R6627">
            <v>20.8</v>
          </cell>
          <cell r="S6627">
            <v>39.400000000000006</v>
          </cell>
          <cell r="T6627">
            <v>21</v>
          </cell>
          <cell r="U6627">
            <v>122.40900000000001</v>
          </cell>
          <cell r="V6627">
            <v>45100.417673611111</v>
          </cell>
          <cell r="W6627">
            <v>40.200000000000003</v>
          </cell>
          <cell r="X6627">
            <v>21.3</v>
          </cell>
          <cell r="Y6627">
            <v>40.400000000000006</v>
          </cell>
          <cell r="Z6627">
            <v>21.5</v>
          </cell>
          <cell r="AA6627">
            <v>122.404</v>
          </cell>
          <cell r="AB6627">
            <v>1.0000000000005116E-2</v>
          </cell>
          <cell r="AC6627">
            <v>-0.2</v>
          </cell>
          <cell r="AD6627">
            <v>-0.2</v>
          </cell>
          <cell r="AE6627" t="str">
            <v>JR/THI-015</v>
          </cell>
        </row>
        <row r="6628">
          <cell r="B6628" t="str">
            <v>C9592915</v>
          </cell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O6628">
            <v>123.357</v>
          </cell>
          <cell r="P6628">
            <v>45099.419305555559</v>
          </cell>
          <cell r="Q6628">
            <v>39.200000000000003</v>
          </cell>
          <cell r="R6628">
            <v>20.8</v>
          </cell>
          <cell r="S6628">
            <v>39.400000000000006</v>
          </cell>
          <cell r="T6628">
            <v>21</v>
          </cell>
          <cell r="U6628">
            <v>123.357</v>
          </cell>
          <cell r="V6628">
            <v>45100.418263888889</v>
          </cell>
          <cell r="W6628">
            <v>40.200000000000003</v>
          </cell>
          <cell r="X6628">
            <v>21.3</v>
          </cell>
          <cell r="Y6628">
            <v>40.400000000000006</v>
          </cell>
          <cell r="Z6628">
            <v>21.5</v>
          </cell>
          <cell r="AA6628">
            <v>123.357</v>
          </cell>
          <cell r="AB6628">
            <v>0</v>
          </cell>
          <cell r="AC6628">
            <v>-0.2</v>
          </cell>
          <cell r="AD6628">
            <v>-0.2</v>
          </cell>
          <cell r="AE6628" t="str">
            <v>JR/THI-015</v>
          </cell>
        </row>
        <row r="6629">
          <cell r="B6629" t="str">
            <v>C9592916</v>
          </cell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O6629">
            <v>123.619</v>
          </cell>
          <cell r="P6629">
            <v>45099.420416666668</v>
          </cell>
          <cell r="Q6629">
            <v>39.200000000000003</v>
          </cell>
          <cell r="R6629">
            <v>20.8</v>
          </cell>
          <cell r="S6629">
            <v>39.400000000000006</v>
          </cell>
          <cell r="T6629">
            <v>21</v>
          </cell>
          <cell r="U6629">
            <v>123.64400000000001</v>
          </cell>
          <cell r="V6629">
            <v>45100.418854166666</v>
          </cell>
          <cell r="W6629">
            <v>40.200000000000003</v>
          </cell>
          <cell r="X6629">
            <v>21.3</v>
          </cell>
          <cell r="Y6629">
            <v>40.400000000000006</v>
          </cell>
          <cell r="Z6629">
            <v>21.5</v>
          </cell>
          <cell r="AA6629">
            <v>123.6315</v>
          </cell>
          <cell r="AB6629">
            <v>2.5000000000005684E-2</v>
          </cell>
          <cell r="AC6629">
            <v>-0.2</v>
          </cell>
          <cell r="AD6629">
            <v>-0.2</v>
          </cell>
          <cell r="AE6629" t="str">
            <v>JR/THI-015</v>
          </cell>
        </row>
        <row r="6630">
          <cell r="B6630" t="str">
            <v>C9592917</v>
          </cell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O6630">
            <v>124.813</v>
          </cell>
          <cell r="P6630">
            <v>45099.421527777777</v>
          </cell>
          <cell r="Q6630">
            <v>39.200000000000003</v>
          </cell>
          <cell r="R6630">
            <v>20.8</v>
          </cell>
          <cell r="S6630">
            <v>39.400000000000006</v>
          </cell>
          <cell r="T6630">
            <v>21</v>
          </cell>
          <cell r="U6630">
            <v>124.795</v>
          </cell>
          <cell r="V6630">
            <v>45100.419444444444</v>
          </cell>
          <cell r="W6630">
            <v>40.200000000000003</v>
          </cell>
          <cell r="X6630">
            <v>21.3</v>
          </cell>
          <cell r="Y6630">
            <v>40.400000000000006</v>
          </cell>
          <cell r="Z6630">
            <v>21.5</v>
          </cell>
          <cell r="AA6630">
            <v>124.804</v>
          </cell>
          <cell r="AB6630">
            <v>1.8000000000000682E-2</v>
          </cell>
          <cell r="AC6630">
            <v>-0.2</v>
          </cell>
          <cell r="AD6630">
            <v>-0.2</v>
          </cell>
          <cell r="AE6630" t="str">
            <v>JR/THI-015</v>
          </cell>
        </row>
        <row r="6631">
          <cell r="B6631" t="str">
            <v>C9592918</v>
          </cell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O6631">
            <v>124.199</v>
          </cell>
          <cell r="P6631">
            <v>45099.422395833331</v>
          </cell>
          <cell r="Q6631">
            <v>39.200000000000003</v>
          </cell>
          <cell r="R6631">
            <v>20.8</v>
          </cell>
          <cell r="S6631">
            <v>39.400000000000006</v>
          </cell>
          <cell r="T6631">
            <v>21</v>
          </cell>
          <cell r="U6631">
            <v>124.233</v>
          </cell>
          <cell r="V6631">
            <v>45100.420034722221</v>
          </cell>
          <cell r="W6631">
            <v>40.200000000000003</v>
          </cell>
          <cell r="X6631">
            <v>21.3</v>
          </cell>
          <cell r="Y6631">
            <v>40.400000000000006</v>
          </cell>
          <cell r="Z6631">
            <v>21.5</v>
          </cell>
          <cell r="AA6631">
            <v>124.21600000000001</v>
          </cell>
          <cell r="AB6631">
            <v>3.4000000000006025E-2</v>
          </cell>
          <cell r="AC6631">
            <v>-0.2</v>
          </cell>
          <cell r="AD6631">
            <v>-0.2</v>
          </cell>
          <cell r="AE6631" t="str">
            <v>JR/THI-015</v>
          </cell>
        </row>
        <row r="6632">
          <cell r="B6632" t="str">
            <v>C9592919</v>
          </cell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O6632">
            <v>126.09099999999999</v>
          </cell>
          <cell r="P6632">
            <v>45099.42326383102</v>
          </cell>
          <cell r="Q6632">
            <v>39.200000000000003</v>
          </cell>
          <cell r="R6632">
            <v>20.8</v>
          </cell>
          <cell r="S6632">
            <v>39.400000000000006</v>
          </cell>
          <cell r="T6632">
            <v>21</v>
          </cell>
          <cell r="U6632">
            <v>126.089</v>
          </cell>
          <cell r="V6632">
            <v>45100.420624999999</v>
          </cell>
          <cell r="W6632">
            <v>40.200000000000003</v>
          </cell>
          <cell r="X6632">
            <v>21.3</v>
          </cell>
          <cell r="Y6632">
            <v>40.400000000000006</v>
          </cell>
          <cell r="Z6632">
            <v>21.5</v>
          </cell>
          <cell r="AA6632">
            <v>126.09</v>
          </cell>
          <cell r="AB6632">
            <v>1.9999999999953388E-3</v>
          </cell>
          <cell r="AC6632">
            <v>-0.2</v>
          </cell>
          <cell r="AD6632">
            <v>-0.2</v>
          </cell>
          <cell r="AE6632" t="str">
            <v>JR/THI-015</v>
          </cell>
        </row>
        <row r="6633">
          <cell r="B6633" t="str">
            <v>C9592920</v>
          </cell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O6633">
            <v>125.68899999999999</v>
          </cell>
          <cell r="P6633">
            <v>45099.424386574072</v>
          </cell>
          <cell r="Q6633">
            <v>39.200000000000003</v>
          </cell>
          <cell r="R6633">
            <v>20.8</v>
          </cell>
          <cell r="S6633">
            <v>39.400000000000006</v>
          </cell>
          <cell r="T6633">
            <v>21</v>
          </cell>
          <cell r="U6633">
            <v>125.684</v>
          </cell>
          <cell r="V6633">
            <v>45100.421215277776</v>
          </cell>
          <cell r="W6633">
            <v>40.200000000000003</v>
          </cell>
          <cell r="X6633">
            <v>21.3</v>
          </cell>
          <cell r="Y6633">
            <v>40.400000000000006</v>
          </cell>
          <cell r="Z6633">
            <v>21.5</v>
          </cell>
          <cell r="AA6633">
            <v>125.6865</v>
          </cell>
          <cell r="AB6633">
            <v>4.9999999999954525E-3</v>
          </cell>
          <cell r="AC6633">
            <v>-0.2</v>
          </cell>
          <cell r="AD6633">
            <v>-0.2</v>
          </cell>
          <cell r="AE6633" t="str">
            <v>JR/THI-015</v>
          </cell>
        </row>
        <row r="6634">
          <cell r="B6634" t="str">
            <v>QC 340</v>
          </cell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O6634">
            <v>99.997</v>
          </cell>
          <cell r="P6634">
            <v>45099.425300925926</v>
          </cell>
          <cell r="Q6634">
            <v>40.799999999999997</v>
          </cell>
          <cell r="R6634">
            <v>20.7</v>
          </cell>
          <cell r="S6634">
            <v>41</v>
          </cell>
          <cell r="T6634">
            <v>20.9</v>
          </cell>
          <cell r="U6634">
            <v>99.997</v>
          </cell>
          <cell r="V6634">
            <v>45100.421805555554</v>
          </cell>
          <cell r="W6634">
            <v>38.6</v>
          </cell>
          <cell r="X6634">
            <v>21.5</v>
          </cell>
          <cell r="Y6634">
            <v>38.800000000000004</v>
          </cell>
          <cell r="Z6634">
            <v>21.7</v>
          </cell>
          <cell r="AA6634">
            <v>99.997</v>
          </cell>
          <cell r="AB6634">
            <v>0</v>
          </cell>
          <cell r="AC6634">
            <v>-0.2</v>
          </cell>
          <cell r="AD6634">
            <v>-0.2</v>
          </cell>
          <cell r="AE6634" t="str">
            <v>JR/THI-015</v>
          </cell>
        </row>
        <row r="6635">
          <cell r="B6635" t="str">
            <v>C9592921</v>
          </cell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O6635">
            <v>124.866</v>
          </cell>
          <cell r="P6635">
            <v>45105.395636574074</v>
          </cell>
          <cell r="Q6635">
            <v>37.9</v>
          </cell>
          <cell r="R6635">
            <v>19.100000000000001</v>
          </cell>
          <cell r="S6635">
            <v>38.1</v>
          </cell>
          <cell r="T6635">
            <v>19.3</v>
          </cell>
          <cell r="U6635">
            <v>124.881</v>
          </cell>
          <cell r="V6635">
            <v>45105.668796296297</v>
          </cell>
          <cell r="W6635">
            <v>39.1</v>
          </cell>
          <cell r="X6635">
            <v>21.6</v>
          </cell>
          <cell r="Y6635">
            <v>39.300000000000004</v>
          </cell>
          <cell r="Z6635">
            <v>21.8</v>
          </cell>
          <cell r="AA6635">
            <v>124.87350000000001</v>
          </cell>
          <cell r="AB6635">
            <v>1.5000000000000568E-2</v>
          </cell>
          <cell r="AC6635">
            <v>-0.2</v>
          </cell>
          <cell r="AD6635">
            <v>-0.2</v>
          </cell>
          <cell r="AE6635" t="str">
            <v>JR/THI-015</v>
          </cell>
        </row>
        <row r="6636">
          <cell r="B6636" t="str">
            <v>C9592922</v>
          </cell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O6636">
            <v>125.678</v>
          </cell>
          <cell r="P6636">
            <v>45105.396238425928</v>
          </cell>
          <cell r="Q6636">
            <v>37.9</v>
          </cell>
          <cell r="R6636">
            <v>19.100000000000001</v>
          </cell>
          <cell r="S6636">
            <v>38.1</v>
          </cell>
          <cell r="T6636">
            <v>19.3</v>
          </cell>
          <cell r="U6636">
            <v>125.691</v>
          </cell>
          <cell r="V6636">
            <v>45105.669328703705</v>
          </cell>
          <cell r="W6636">
            <v>39.1</v>
          </cell>
          <cell r="X6636">
            <v>21.6</v>
          </cell>
          <cell r="Y6636">
            <v>39.300000000000004</v>
          </cell>
          <cell r="Z6636">
            <v>21.8</v>
          </cell>
          <cell r="AA6636">
            <v>125.6845</v>
          </cell>
          <cell r="AB6636">
            <v>1.300000000000523E-2</v>
          </cell>
          <cell r="AC6636">
            <v>-0.2</v>
          </cell>
          <cell r="AD6636">
            <v>-0.2</v>
          </cell>
          <cell r="AE6636" t="str">
            <v>JR/THI-015</v>
          </cell>
        </row>
        <row r="6637">
          <cell r="B6637" t="str">
            <v>C9592923</v>
          </cell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O6637">
            <v>123.07299999999999</v>
          </cell>
          <cell r="P6637">
            <v>45105.396504629629</v>
          </cell>
          <cell r="Q6637">
            <v>37.9</v>
          </cell>
          <cell r="R6637">
            <v>19.100000000000001</v>
          </cell>
          <cell r="S6637">
            <v>38.1</v>
          </cell>
          <cell r="T6637">
            <v>19.3</v>
          </cell>
          <cell r="U6637">
            <v>123.038</v>
          </cell>
          <cell r="V6637">
            <v>45105.670115740744</v>
          </cell>
          <cell r="W6637">
            <v>39.1</v>
          </cell>
          <cell r="X6637">
            <v>21.6</v>
          </cell>
          <cell r="Y6637">
            <v>39.300000000000004</v>
          </cell>
          <cell r="Z6637">
            <v>21.8</v>
          </cell>
          <cell r="AA6637">
            <v>123.05549999999999</v>
          </cell>
          <cell r="AB6637">
            <v>3.4999999999996589E-2</v>
          </cell>
          <cell r="AC6637">
            <v>-0.2</v>
          </cell>
          <cell r="AD6637">
            <v>-0.2</v>
          </cell>
          <cell r="AE6637" t="str">
            <v>JR/THI-015</v>
          </cell>
        </row>
        <row r="6638">
          <cell r="B6638" t="str">
            <v>C9592924</v>
          </cell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O6638">
            <v>120.79600000000001</v>
          </cell>
          <cell r="P6638">
            <v>45105.398194444446</v>
          </cell>
          <cell r="Q6638">
            <v>37.9</v>
          </cell>
          <cell r="R6638">
            <v>19.100000000000001</v>
          </cell>
          <cell r="S6638">
            <v>38.1</v>
          </cell>
          <cell r="T6638">
            <v>19.3</v>
          </cell>
          <cell r="U6638">
            <v>120.816</v>
          </cell>
          <cell r="V6638">
            <v>45105.671099537038</v>
          </cell>
          <cell r="W6638">
            <v>39.1</v>
          </cell>
          <cell r="X6638">
            <v>21.6</v>
          </cell>
          <cell r="Y6638">
            <v>39.300000000000004</v>
          </cell>
          <cell r="Z6638">
            <v>21.8</v>
          </cell>
          <cell r="AA6638">
            <v>120.80600000000001</v>
          </cell>
          <cell r="AB6638">
            <v>1.9999999999996021E-2</v>
          </cell>
          <cell r="AC6638">
            <v>-0.2</v>
          </cell>
          <cell r="AD6638">
            <v>-0.2</v>
          </cell>
          <cell r="AE6638" t="str">
            <v>JR/THI-015</v>
          </cell>
        </row>
        <row r="6639">
          <cell r="B6639" t="str">
            <v>C9592925</v>
          </cell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O6639">
            <v>120.26600000000001</v>
          </cell>
          <cell r="P6639">
            <v>45105.398773148147</v>
          </cell>
          <cell r="Q6639">
            <v>37.9</v>
          </cell>
          <cell r="R6639">
            <v>19.100000000000001</v>
          </cell>
          <cell r="S6639">
            <v>38.1</v>
          </cell>
          <cell r="T6639">
            <v>19.3</v>
          </cell>
          <cell r="U6639">
            <v>120.285</v>
          </cell>
          <cell r="V6639">
            <v>45105.671840277777</v>
          </cell>
          <cell r="W6639">
            <v>39.1</v>
          </cell>
          <cell r="X6639">
            <v>21.6</v>
          </cell>
          <cell r="Y6639">
            <v>39.300000000000004</v>
          </cell>
          <cell r="Z6639">
            <v>21.8</v>
          </cell>
          <cell r="AA6639">
            <v>120.27549999999999</v>
          </cell>
          <cell r="AB6639">
            <v>1.8999999999991246E-2</v>
          </cell>
          <cell r="AC6639">
            <v>-0.2</v>
          </cell>
          <cell r="AD6639">
            <v>-0.2</v>
          </cell>
          <cell r="AE6639" t="str">
            <v>JR/THI-015</v>
          </cell>
        </row>
        <row r="6640">
          <cell r="B6640" t="str">
            <v>C9592926</v>
          </cell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O6640">
            <v>122.253</v>
          </cell>
          <cell r="P6640">
            <v>45105.399270833332</v>
          </cell>
          <cell r="Q6640">
            <v>37.9</v>
          </cell>
          <cell r="R6640">
            <v>19.100000000000001</v>
          </cell>
          <cell r="S6640">
            <v>38.1</v>
          </cell>
          <cell r="T6640">
            <v>19.3</v>
          </cell>
          <cell r="U6640">
            <v>122.246</v>
          </cell>
          <cell r="V6640">
            <v>45105.672233796293</v>
          </cell>
          <cell r="W6640">
            <v>39.1</v>
          </cell>
          <cell r="X6640">
            <v>21.6</v>
          </cell>
          <cell r="Y6640">
            <v>39.300000000000004</v>
          </cell>
          <cell r="Z6640">
            <v>21.8</v>
          </cell>
          <cell r="AA6640">
            <v>122.2495</v>
          </cell>
          <cell r="AB6640">
            <v>7.0000000000050022E-3</v>
          </cell>
          <cell r="AC6640">
            <v>-0.2</v>
          </cell>
          <cell r="AD6640">
            <v>-0.2</v>
          </cell>
          <cell r="AE6640" t="str">
            <v>JR/THI-015</v>
          </cell>
        </row>
        <row r="6641">
          <cell r="B6641" t="str">
            <v>C9592927</v>
          </cell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O6641">
            <v>118.711</v>
          </cell>
          <cell r="P6641">
            <v>45105.399780092594</v>
          </cell>
          <cell r="Q6641">
            <v>37.9</v>
          </cell>
          <cell r="R6641">
            <v>19.100000000000001</v>
          </cell>
          <cell r="S6641">
            <v>38.1</v>
          </cell>
          <cell r="T6641">
            <v>19.3</v>
          </cell>
          <cell r="U6641">
            <v>118.70699999999999</v>
          </cell>
          <cell r="V6641">
            <v>45105.672789351855</v>
          </cell>
          <cell r="W6641">
            <v>39.1</v>
          </cell>
          <cell r="X6641">
            <v>21.6</v>
          </cell>
          <cell r="Y6641">
            <v>39.300000000000004</v>
          </cell>
          <cell r="Z6641">
            <v>21.8</v>
          </cell>
          <cell r="AA6641">
            <v>118.709</v>
          </cell>
          <cell r="AB6641">
            <v>4.0000000000048885E-3</v>
          </cell>
          <cell r="AC6641">
            <v>-0.2</v>
          </cell>
          <cell r="AD6641">
            <v>-0.2</v>
          </cell>
          <cell r="AE6641" t="str">
            <v>JR/THI-015</v>
          </cell>
        </row>
        <row r="6642">
          <cell r="B6642" t="str">
            <v>C9592929</v>
          </cell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O6642">
            <v>120.645</v>
          </cell>
          <cell r="P6642">
            <v>45105.400324074071</v>
          </cell>
          <cell r="Q6642">
            <v>37.9</v>
          </cell>
          <cell r="R6642">
            <v>19.100000000000001</v>
          </cell>
          <cell r="S6642">
            <v>38.1</v>
          </cell>
          <cell r="T6642">
            <v>19.3</v>
          </cell>
          <cell r="U6642">
            <v>120.643</v>
          </cell>
          <cell r="V6642">
            <v>45105.67386574074</v>
          </cell>
          <cell r="W6642">
            <v>39.1</v>
          </cell>
          <cell r="X6642">
            <v>21.6</v>
          </cell>
          <cell r="Y6642">
            <v>39.300000000000004</v>
          </cell>
          <cell r="Z6642">
            <v>21.8</v>
          </cell>
          <cell r="AA6642">
            <v>120.64400000000001</v>
          </cell>
          <cell r="AB6642">
            <v>1.9999999999953388E-3</v>
          </cell>
          <cell r="AC6642">
            <v>-0.2</v>
          </cell>
          <cell r="AD6642">
            <v>-0.2</v>
          </cell>
          <cell r="AE6642" t="str">
            <v>JR/THI-015</v>
          </cell>
        </row>
        <row r="6643">
          <cell r="B6643" t="str">
            <v>C9592930</v>
          </cell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O6643">
            <v>125.3</v>
          </cell>
          <cell r="P6643">
            <v>45105.401574074072</v>
          </cell>
          <cell r="Q6643">
            <v>37.9</v>
          </cell>
          <cell r="R6643">
            <v>19.100000000000001</v>
          </cell>
          <cell r="S6643">
            <v>38.1</v>
          </cell>
          <cell r="T6643">
            <v>19.3</v>
          </cell>
          <cell r="U6643">
            <v>125.30200000000001</v>
          </cell>
          <cell r="V6643">
            <v>45105.674456018518</v>
          </cell>
          <cell r="W6643">
            <v>39.1</v>
          </cell>
          <cell r="X6643">
            <v>21.6</v>
          </cell>
          <cell r="Y6643">
            <v>39.300000000000004</v>
          </cell>
          <cell r="Z6643">
            <v>21.8</v>
          </cell>
          <cell r="AA6643">
            <v>125.301</v>
          </cell>
          <cell r="AB6643">
            <v>2.0000000000095497E-3</v>
          </cell>
          <cell r="AC6643">
            <v>-0.2</v>
          </cell>
          <cell r="AD6643">
            <v>-0.2</v>
          </cell>
          <cell r="AE6643" t="str">
            <v>JR/THI-015</v>
          </cell>
        </row>
        <row r="6644">
          <cell r="B6644" t="str">
            <v>C9592931</v>
          </cell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O6644">
            <v>125.735</v>
          </cell>
          <cell r="P6644">
            <v>45105.402824016201</v>
          </cell>
          <cell r="Q6644">
            <v>37.9</v>
          </cell>
          <cell r="R6644">
            <v>19.100000000000001</v>
          </cell>
          <cell r="S6644">
            <v>38.1</v>
          </cell>
          <cell r="T6644">
            <v>19.3</v>
          </cell>
          <cell r="U6644">
            <v>125.748</v>
          </cell>
          <cell r="V6644">
            <v>45105.675011574072</v>
          </cell>
          <cell r="W6644">
            <v>39.1</v>
          </cell>
          <cell r="X6644">
            <v>21.6</v>
          </cell>
          <cell r="Y6644">
            <v>39.300000000000004</v>
          </cell>
          <cell r="Z6644">
            <v>21.8</v>
          </cell>
          <cell r="AA6644">
            <v>125.7415</v>
          </cell>
          <cell r="AB6644">
            <v>1.300000000000523E-2</v>
          </cell>
          <cell r="AC6644">
            <v>-0.2</v>
          </cell>
          <cell r="AD6644">
            <v>-0.2</v>
          </cell>
          <cell r="AE6644" t="str">
            <v>JR/THI-015</v>
          </cell>
        </row>
        <row r="6645">
          <cell r="B6645" t="str">
            <v>C9592932</v>
          </cell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O6645">
            <v>125.04300000000001</v>
          </cell>
          <cell r="P6645">
            <v>45105.404074016202</v>
          </cell>
          <cell r="Q6645">
            <v>37.9</v>
          </cell>
          <cell r="R6645">
            <v>19.100000000000001</v>
          </cell>
          <cell r="S6645">
            <v>38.1</v>
          </cell>
          <cell r="T6645">
            <v>19.3</v>
          </cell>
          <cell r="U6645">
            <v>125.048</v>
          </cell>
          <cell r="V6645">
            <v>45105.675810185188</v>
          </cell>
          <cell r="W6645">
            <v>39.1</v>
          </cell>
          <cell r="X6645">
            <v>21.6</v>
          </cell>
          <cell r="Y6645">
            <v>39.300000000000004</v>
          </cell>
          <cell r="Z6645">
            <v>21.8</v>
          </cell>
          <cell r="AA6645">
            <v>125.0455</v>
          </cell>
          <cell r="AB6645">
            <v>4.9999999999954525E-3</v>
          </cell>
          <cell r="AC6645">
            <v>-0.2</v>
          </cell>
          <cell r="AD6645">
            <v>-0.2</v>
          </cell>
          <cell r="AE6645" t="str">
            <v>JR/THI-015</v>
          </cell>
        </row>
        <row r="6646">
          <cell r="B6646" t="str">
            <v>C9592933</v>
          </cell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O6646">
            <v>126.992</v>
          </cell>
          <cell r="P6646">
            <v>45105.405324016203</v>
          </cell>
          <cell r="Q6646">
            <v>37.9</v>
          </cell>
          <cell r="R6646">
            <v>19.100000000000001</v>
          </cell>
          <cell r="S6646">
            <v>38.1</v>
          </cell>
          <cell r="T6646">
            <v>19.3</v>
          </cell>
          <cell r="U6646">
            <v>127</v>
          </cell>
          <cell r="V6646">
            <v>45105.676527777781</v>
          </cell>
          <cell r="W6646">
            <v>39.1</v>
          </cell>
          <cell r="X6646">
            <v>21.6</v>
          </cell>
          <cell r="Y6646">
            <v>39.300000000000004</v>
          </cell>
          <cell r="Z6646">
            <v>21.8</v>
          </cell>
          <cell r="AA6646">
            <v>126.99600000000001</v>
          </cell>
          <cell r="AB6646">
            <v>7.9999999999955662E-3</v>
          </cell>
          <cell r="AC6646">
            <v>-0.2</v>
          </cell>
          <cell r="AD6646">
            <v>-0.2</v>
          </cell>
          <cell r="AE6646" t="str">
            <v>JR/THI-015</v>
          </cell>
        </row>
        <row r="6647">
          <cell r="B6647" t="str">
            <v>C9592934</v>
          </cell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O6647">
            <v>126.298</v>
          </cell>
          <cell r="P6647">
            <v>45105.406597222223</v>
          </cell>
          <cell r="Q6647">
            <v>37.9</v>
          </cell>
          <cell r="R6647">
            <v>19.100000000000001</v>
          </cell>
          <cell r="S6647">
            <v>38.1</v>
          </cell>
          <cell r="T6647">
            <v>19.3</v>
          </cell>
          <cell r="U6647">
            <v>126.30500000000001</v>
          </cell>
          <cell r="V6647">
            <v>45105.677199074074</v>
          </cell>
          <cell r="W6647">
            <v>39.1</v>
          </cell>
          <cell r="X6647">
            <v>21.6</v>
          </cell>
          <cell r="Y6647">
            <v>39.300000000000004</v>
          </cell>
          <cell r="Z6647">
            <v>21.8</v>
          </cell>
          <cell r="AA6647">
            <v>126.3015</v>
          </cell>
          <cell r="AB6647">
            <v>7.0000000000050022E-3</v>
          </cell>
          <cell r="AC6647">
            <v>-0.2</v>
          </cell>
          <cell r="AD6647">
            <v>-0.2</v>
          </cell>
          <cell r="AE6647" t="str">
            <v>JR/THI-015</v>
          </cell>
        </row>
        <row r="6648">
          <cell r="B6648" t="str">
            <v>C9592935</v>
          </cell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O6648">
            <v>126.063</v>
          </cell>
          <cell r="P6648">
            <v>45105.407106481478</v>
          </cell>
          <cell r="Q6648">
            <v>37.9</v>
          </cell>
          <cell r="R6648">
            <v>19.100000000000001</v>
          </cell>
          <cell r="S6648">
            <v>38.1</v>
          </cell>
          <cell r="T6648">
            <v>19.3</v>
          </cell>
          <cell r="U6648">
            <v>126.06399999999999</v>
          </cell>
          <cell r="V6648">
            <v>45105.677812499998</v>
          </cell>
          <cell r="W6648">
            <v>39.1</v>
          </cell>
          <cell r="X6648">
            <v>21.6</v>
          </cell>
          <cell r="Y6648">
            <v>39.300000000000004</v>
          </cell>
          <cell r="Z6648">
            <v>21.8</v>
          </cell>
          <cell r="AA6648">
            <v>126.0635</v>
          </cell>
          <cell r="AB6648">
            <v>9.9999999999056399E-4</v>
          </cell>
          <cell r="AC6648">
            <v>-0.2</v>
          </cell>
          <cell r="AD6648">
            <v>-0.2</v>
          </cell>
          <cell r="AE6648" t="str">
            <v>JR/THI-015</v>
          </cell>
        </row>
        <row r="6649">
          <cell r="B6649" t="str">
            <v>C9592936</v>
          </cell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O6649">
            <v>123.227</v>
          </cell>
          <cell r="P6649">
            <v>45105.40824074074</v>
          </cell>
          <cell r="Q6649">
            <v>37.9</v>
          </cell>
          <cell r="R6649">
            <v>19.100000000000001</v>
          </cell>
          <cell r="S6649">
            <v>38.1</v>
          </cell>
          <cell r="T6649">
            <v>19.3</v>
          </cell>
          <cell r="U6649">
            <v>123.21</v>
          </cell>
          <cell r="V6649">
            <v>45105.678194444445</v>
          </cell>
          <cell r="W6649">
            <v>39.1</v>
          </cell>
          <cell r="X6649">
            <v>21.6</v>
          </cell>
          <cell r="Y6649">
            <v>39.300000000000004</v>
          </cell>
          <cell r="Z6649">
            <v>21.8</v>
          </cell>
          <cell r="AA6649">
            <v>123.21850000000001</v>
          </cell>
          <cell r="AB6649">
            <v>1.7000000000010118E-2</v>
          </cell>
          <cell r="AC6649">
            <v>-0.2</v>
          </cell>
          <cell r="AD6649">
            <v>-0.2</v>
          </cell>
          <cell r="AE6649" t="str">
            <v>JR/THI-015</v>
          </cell>
        </row>
        <row r="6650">
          <cell r="B6650" t="str">
            <v>C9592937</v>
          </cell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O6650">
            <v>125.651</v>
          </cell>
          <cell r="P6650">
            <v>45105.410497685189</v>
          </cell>
          <cell r="Q6650">
            <v>37.9</v>
          </cell>
          <cell r="R6650">
            <v>19.100000000000001</v>
          </cell>
          <cell r="S6650">
            <v>38.1</v>
          </cell>
          <cell r="T6650">
            <v>19.3</v>
          </cell>
          <cell r="U6650">
            <v>125.628</v>
          </cell>
          <cell r="V6650">
            <v>45105.678564814814</v>
          </cell>
          <cell r="W6650">
            <v>39.1</v>
          </cell>
          <cell r="X6650">
            <v>21.6</v>
          </cell>
          <cell r="Y6650">
            <v>39.300000000000004</v>
          </cell>
          <cell r="Z6650">
            <v>21.8</v>
          </cell>
          <cell r="AA6650">
            <v>125.6395</v>
          </cell>
          <cell r="AB6650">
            <v>2.2999999999996135E-2</v>
          </cell>
          <cell r="AC6650">
            <v>-0.2</v>
          </cell>
          <cell r="AD6650">
            <v>-0.2</v>
          </cell>
          <cell r="AE6650" t="str">
            <v>JR/THI-015</v>
          </cell>
        </row>
        <row r="6651">
          <cell r="B6651" t="str">
            <v>C9592938</v>
          </cell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O6651">
            <v>122.807</v>
          </cell>
          <cell r="P6651">
            <v>45105.411423611113</v>
          </cell>
          <cell r="Q6651">
            <v>37.9</v>
          </cell>
          <cell r="R6651">
            <v>19.100000000000001</v>
          </cell>
          <cell r="S6651">
            <v>38.1</v>
          </cell>
          <cell r="T6651">
            <v>19.3</v>
          </cell>
          <cell r="U6651">
            <v>122.80500000000001</v>
          </cell>
          <cell r="V6651">
            <v>45105.679664351854</v>
          </cell>
          <cell r="W6651">
            <v>39.1</v>
          </cell>
          <cell r="X6651">
            <v>21.6</v>
          </cell>
          <cell r="Y6651">
            <v>39.300000000000004</v>
          </cell>
          <cell r="Z6651">
            <v>21.8</v>
          </cell>
          <cell r="AA6651">
            <v>122.80600000000001</v>
          </cell>
          <cell r="AB6651">
            <v>1.9999999999953388E-3</v>
          </cell>
          <cell r="AC6651">
            <v>-0.2</v>
          </cell>
          <cell r="AD6651">
            <v>-0.2</v>
          </cell>
          <cell r="AE6651" t="str">
            <v>JR/THI-015</v>
          </cell>
        </row>
        <row r="6652">
          <cell r="B6652" t="str">
            <v>C9592939</v>
          </cell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O6652">
            <v>120.223</v>
          </cell>
          <cell r="P6652">
            <v>45105.411736111113</v>
          </cell>
          <cell r="Q6652">
            <v>37.9</v>
          </cell>
          <cell r="R6652">
            <v>19.100000000000001</v>
          </cell>
          <cell r="S6652">
            <v>38.1</v>
          </cell>
          <cell r="T6652">
            <v>19.3</v>
          </cell>
          <cell r="U6652">
            <v>120.215</v>
          </cell>
          <cell r="V6652">
            <v>45105.680219907408</v>
          </cell>
          <cell r="W6652">
            <v>39.1</v>
          </cell>
          <cell r="X6652">
            <v>21.6</v>
          </cell>
          <cell r="Y6652">
            <v>39.300000000000004</v>
          </cell>
          <cell r="Z6652">
            <v>21.8</v>
          </cell>
          <cell r="AA6652">
            <v>120.21899999999999</v>
          </cell>
          <cell r="AB6652">
            <v>7.9999999999955662E-3</v>
          </cell>
          <cell r="AC6652">
            <v>-0.2</v>
          </cell>
          <cell r="AD6652">
            <v>-0.2</v>
          </cell>
          <cell r="AE6652" t="str">
            <v>JR/THI-015</v>
          </cell>
        </row>
        <row r="6653">
          <cell r="B6653" t="str">
            <v>C9592940</v>
          </cell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O6653">
            <v>122.581</v>
          </cell>
          <cell r="P6653">
            <v>45105.412407407406</v>
          </cell>
          <cell r="Q6653">
            <v>37.9</v>
          </cell>
          <cell r="R6653">
            <v>19.100000000000001</v>
          </cell>
          <cell r="S6653">
            <v>38.1</v>
          </cell>
          <cell r="T6653">
            <v>19.3</v>
          </cell>
          <cell r="U6653">
            <v>122.568</v>
          </cell>
          <cell r="V6653">
            <v>45105.680752314816</v>
          </cell>
          <cell r="W6653">
            <v>39.1</v>
          </cell>
          <cell r="X6653">
            <v>21.6</v>
          </cell>
          <cell r="Y6653">
            <v>39.300000000000004</v>
          </cell>
          <cell r="Z6653">
            <v>21.8</v>
          </cell>
          <cell r="AA6653">
            <v>122.5745</v>
          </cell>
          <cell r="AB6653">
            <v>1.300000000000523E-2</v>
          </cell>
          <cell r="AC6653">
            <v>-0.2</v>
          </cell>
          <cell r="AD6653">
            <v>-0.2</v>
          </cell>
          <cell r="AE6653" t="str">
            <v>JR/THI-015</v>
          </cell>
        </row>
        <row r="6654">
          <cell r="B6654" t="str">
            <v>QC 341</v>
          </cell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O6654">
            <v>99.995999999999995</v>
          </cell>
          <cell r="P6654">
            <v>45105.412893518522</v>
          </cell>
          <cell r="Q6654">
            <v>39.200000000000003</v>
          </cell>
          <cell r="R6654">
            <v>19.100000000000001</v>
          </cell>
          <cell r="S6654">
            <v>39.400000000000006</v>
          </cell>
          <cell r="T6654">
            <v>19.3</v>
          </cell>
          <cell r="U6654">
            <v>99.995999999999995</v>
          </cell>
          <cell r="V6654">
            <v>45105.682453703703</v>
          </cell>
          <cell r="W6654">
            <v>39.6</v>
          </cell>
          <cell r="X6654">
            <v>21.6</v>
          </cell>
          <cell r="Y6654">
            <v>39.800000000000004</v>
          </cell>
          <cell r="Z6654">
            <v>21.8</v>
          </cell>
          <cell r="AA6654">
            <v>99.995999999999995</v>
          </cell>
          <cell r="AB6654">
            <v>0</v>
          </cell>
          <cell r="AC6654">
            <v>-0.2</v>
          </cell>
          <cell r="AD6654">
            <v>-0.2</v>
          </cell>
          <cell r="AE6654" t="str">
            <v>JR/THI-015</v>
          </cell>
        </row>
        <row r="6655">
          <cell r="B6655" t="str">
            <v>C9592941</v>
          </cell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O6655">
            <v>127.274</v>
          </cell>
          <cell r="P6655">
            <v>45105.413541666669</v>
          </cell>
          <cell r="Q6655">
            <v>39</v>
          </cell>
          <cell r="R6655">
            <v>19.2</v>
          </cell>
          <cell r="S6655">
            <v>39.200000000000003</v>
          </cell>
          <cell r="T6655">
            <v>19.399999999999999</v>
          </cell>
          <cell r="U6655">
            <v>127.26900000000001</v>
          </cell>
          <cell r="V6655">
            <v>45105.685740740744</v>
          </cell>
          <cell r="W6655">
            <v>38.299999999999997</v>
          </cell>
          <cell r="X6655">
            <v>21.8</v>
          </cell>
          <cell r="Y6655">
            <v>38.5</v>
          </cell>
          <cell r="Z6655">
            <v>22</v>
          </cell>
          <cell r="AA6655">
            <v>127.2715</v>
          </cell>
          <cell r="AB6655">
            <v>4.9999999999954525E-3</v>
          </cell>
          <cell r="AC6655">
            <v>-0.2</v>
          </cell>
          <cell r="AD6655">
            <v>-0.2</v>
          </cell>
          <cell r="AE6655" t="str">
            <v>JR/THI-015</v>
          </cell>
        </row>
        <row r="6656">
          <cell r="B6656" t="str">
            <v>C9592942</v>
          </cell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O6656">
            <v>126.193</v>
          </cell>
          <cell r="P6656">
            <v>45105.414224537039</v>
          </cell>
          <cell r="Q6656">
            <v>39</v>
          </cell>
          <cell r="R6656">
            <v>19.2</v>
          </cell>
          <cell r="S6656">
            <v>39.200000000000003</v>
          </cell>
          <cell r="T6656">
            <v>19.399999999999999</v>
          </cell>
          <cell r="U6656">
            <v>126.199</v>
          </cell>
          <cell r="V6656">
            <v>45105.686944444446</v>
          </cell>
          <cell r="W6656">
            <v>38.299999999999997</v>
          </cell>
          <cell r="X6656">
            <v>21.8</v>
          </cell>
          <cell r="Y6656">
            <v>38.5</v>
          </cell>
          <cell r="Z6656">
            <v>22</v>
          </cell>
          <cell r="AA6656">
            <v>126.196</v>
          </cell>
          <cell r="AB6656">
            <v>6.0000000000002274E-3</v>
          </cell>
          <cell r="AC6656">
            <v>-0.2</v>
          </cell>
          <cell r="AD6656">
            <v>-0.2</v>
          </cell>
          <cell r="AE6656" t="str">
            <v>JR/THI-015</v>
          </cell>
        </row>
        <row r="6657">
          <cell r="B6657" t="str">
            <v>C9592943</v>
          </cell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O6657">
            <v>125.515</v>
          </cell>
          <cell r="P6657">
            <v>45105.414618055554</v>
          </cell>
          <cell r="Q6657">
            <v>39</v>
          </cell>
          <cell r="R6657">
            <v>19.2</v>
          </cell>
          <cell r="S6657">
            <v>39.200000000000003</v>
          </cell>
          <cell r="T6657">
            <v>19.399999999999999</v>
          </cell>
          <cell r="U6657">
            <v>125.501</v>
          </cell>
          <cell r="V6657">
            <v>45105.6874537037</v>
          </cell>
          <cell r="W6657">
            <v>38.299999999999997</v>
          </cell>
          <cell r="X6657">
            <v>21.8</v>
          </cell>
          <cell r="Y6657">
            <v>38.5</v>
          </cell>
          <cell r="Z6657">
            <v>22</v>
          </cell>
          <cell r="AA6657">
            <v>125.50800000000001</v>
          </cell>
          <cell r="AB6657">
            <v>1.3999999999995794E-2</v>
          </cell>
          <cell r="AC6657">
            <v>-0.2</v>
          </cell>
          <cell r="AD6657">
            <v>-0.2</v>
          </cell>
          <cell r="AE6657" t="str">
            <v>JR/THI-015</v>
          </cell>
        </row>
        <row r="6658">
          <cell r="B6658" t="str">
            <v>C9592944</v>
          </cell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O6658">
            <v>126.581</v>
          </cell>
          <cell r="P6658">
            <v>45105.414976851855</v>
          </cell>
          <cell r="Q6658">
            <v>39</v>
          </cell>
          <cell r="R6658">
            <v>19.2</v>
          </cell>
          <cell r="S6658">
            <v>39.200000000000003</v>
          </cell>
          <cell r="T6658">
            <v>19.399999999999999</v>
          </cell>
          <cell r="U6658">
            <v>126.58199999999999</v>
          </cell>
          <cell r="V6658">
            <v>45105.6878125</v>
          </cell>
          <cell r="W6658">
            <v>38.299999999999997</v>
          </cell>
          <cell r="X6658">
            <v>21.8</v>
          </cell>
          <cell r="Y6658">
            <v>38.5</v>
          </cell>
          <cell r="Z6658">
            <v>22</v>
          </cell>
          <cell r="AA6658">
            <v>126.58150000000001</v>
          </cell>
          <cell r="AB6658">
            <v>9.9999999999056399E-4</v>
          </cell>
          <cell r="AC6658">
            <v>-0.2</v>
          </cell>
          <cell r="AD6658">
            <v>-0.2</v>
          </cell>
          <cell r="AE6658" t="str">
            <v>JR/THI-015</v>
          </cell>
        </row>
        <row r="6659">
          <cell r="B6659" t="str">
            <v>C9592945</v>
          </cell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O6659">
            <v>126.128</v>
          </cell>
          <cell r="P6659">
            <v>45105.415486111109</v>
          </cell>
          <cell r="Q6659">
            <v>39</v>
          </cell>
          <cell r="R6659">
            <v>19.2</v>
          </cell>
          <cell r="S6659">
            <v>39.200000000000003</v>
          </cell>
          <cell r="T6659">
            <v>19.399999999999999</v>
          </cell>
          <cell r="U6659">
            <v>126.125</v>
          </cell>
          <cell r="V6659">
            <v>45105.688622685186</v>
          </cell>
          <cell r="W6659">
            <v>38.299999999999997</v>
          </cell>
          <cell r="X6659">
            <v>21.8</v>
          </cell>
          <cell r="Y6659">
            <v>38.5</v>
          </cell>
          <cell r="Z6659">
            <v>22</v>
          </cell>
          <cell r="AA6659">
            <v>126.12649999999999</v>
          </cell>
          <cell r="AB6659">
            <v>3.0000000000001137E-3</v>
          </cell>
          <cell r="AC6659">
            <v>-0.2</v>
          </cell>
          <cell r="AD6659">
            <v>-0.2</v>
          </cell>
          <cell r="AE6659" t="str">
            <v>JR/THI-015</v>
          </cell>
        </row>
        <row r="6660">
          <cell r="B6660" t="str">
            <v>C9592946</v>
          </cell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O6660">
            <v>124.74</v>
          </cell>
          <cell r="P6660">
            <v>45105.415775462963</v>
          </cell>
          <cell r="Q6660">
            <v>39</v>
          </cell>
          <cell r="R6660">
            <v>19.2</v>
          </cell>
          <cell r="S6660">
            <v>39.200000000000003</v>
          </cell>
          <cell r="T6660">
            <v>19.399999999999999</v>
          </cell>
          <cell r="U6660">
            <v>124.732</v>
          </cell>
          <cell r="V6660">
            <v>45105.689293981479</v>
          </cell>
          <cell r="W6660">
            <v>38.299999999999997</v>
          </cell>
          <cell r="X6660">
            <v>21.8</v>
          </cell>
          <cell r="Y6660">
            <v>38.5</v>
          </cell>
          <cell r="Z6660">
            <v>22</v>
          </cell>
          <cell r="AA6660">
            <v>124.73599999999999</v>
          </cell>
          <cell r="AB6660">
            <v>7.9999999999955662E-3</v>
          </cell>
          <cell r="AC6660">
            <v>-0.2</v>
          </cell>
          <cell r="AD6660">
            <v>-0.2</v>
          </cell>
          <cell r="AE6660" t="str">
            <v>JR/THI-015</v>
          </cell>
        </row>
        <row r="6661">
          <cell r="B6661" t="str">
            <v>C9592947</v>
          </cell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O6661">
            <v>125.533</v>
          </cell>
          <cell r="P6661">
            <v>45105.416076388887</v>
          </cell>
          <cell r="Q6661">
            <v>39</v>
          </cell>
          <cell r="R6661">
            <v>19.2</v>
          </cell>
          <cell r="S6661">
            <v>39.200000000000003</v>
          </cell>
          <cell r="T6661">
            <v>19.399999999999999</v>
          </cell>
          <cell r="U6661">
            <v>125.527</v>
          </cell>
          <cell r="V6661">
            <v>45105.691111111111</v>
          </cell>
          <cell r="W6661">
            <v>38.299999999999997</v>
          </cell>
          <cell r="X6661">
            <v>21.8</v>
          </cell>
          <cell r="Y6661">
            <v>38.5</v>
          </cell>
          <cell r="Z6661">
            <v>22</v>
          </cell>
          <cell r="AA6661">
            <v>125.53</v>
          </cell>
          <cell r="AB6661">
            <v>6.0000000000002274E-3</v>
          </cell>
          <cell r="AC6661">
            <v>-0.2</v>
          </cell>
          <cell r="AD6661">
            <v>-0.2</v>
          </cell>
          <cell r="AE6661" t="str">
            <v>JR/THI-015</v>
          </cell>
        </row>
        <row r="6662">
          <cell r="B6662" t="str">
            <v>C9592948</v>
          </cell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O6662">
            <v>125.286</v>
          </cell>
          <cell r="P6662">
            <v>45105.416689814818</v>
          </cell>
          <cell r="Q6662">
            <v>39</v>
          </cell>
          <cell r="R6662">
            <v>19.2</v>
          </cell>
          <cell r="S6662">
            <v>39.200000000000003</v>
          </cell>
          <cell r="T6662">
            <v>19.399999999999999</v>
          </cell>
          <cell r="U6662">
            <v>125.271</v>
          </cell>
          <cell r="V6662">
            <v>45105.691562499997</v>
          </cell>
          <cell r="W6662">
            <v>38.299999999999997</v>
          </cell>
          <cell r="X6662">
            <v>21.8</v>
          </cell>
          <cell r="Y6662">
            <v>38.5</v>
          </cell>
          <cell r="Z6662">
            <v>22</v>
          </cell>
          <cell r="AA6662">
            <v>125.27850000000001</v>
          </cell>
          <cell r="AB6662">
            <v>1.5000000000000568E-2</v>
          </cell>
          <cell r="AC6662">
            <v>-0.2</v>
          </cell>
          <cell r="AD6662">
            <v>-0.2</v>
          </cell>
          <cell r="AE6662" t="str">
            <v>JR/THI-015</v>
          </cell>
        </row>
        <row r="6663">
          <cell r="B6663" t="str">
            <v>C9592949</v>
          </cell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O6663">
            <v>127.877</v>
          </cell>
          <cell r="P6663">
            <v>45105.416979166665</v>
          </cell>
          <cell r="Q6663">
            <v>39</v>
          </cell>
          <cell r="R6663">
            <v>19.2</v>
          </cell>
          <cell r="S6663">
            <v>39.200000000000003</v>
          </cell>
          <cell r="T6663">
            <v>19.399999999999999</v>
          </cell>
          <cell r="U6663">
            <v>127.85599999999999</v>
          </cell>
          <cell r="V6663">
            <v>45105.691944444443</v>
          </cell>
          <cell r="W6663">
            <v>38.299999999999997</v>
          </cell>
          <cell r="X6663">
            <v>21.8</v>
          </cell>
          <cell r="Y6663">
            <v>38.5</v>
          </cell>
          <cell r="Z6663">
            <v>22</v>
          </cell>
          <cell r="AA6663">
            <v>127.8665</v>
          </cell>
          <cell r="AB6663">
            <v>2.1000000000000796E-2</v>
          </cell>
          <cell r="AC6663">
            <v>-0.2</v>
          </cell>
          <cell r="AD6663">
            <v>-0.2</v>
          </cell>
          <cell r="AE6663" t="str">
            <v>JR/THI-015</v>
          </cell>
        </row>
        <row r="6664">
          <cell r="B6664" t="str">
            <v>C9592950</v>
          </cell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O6664">
            <v>125.25700000000001</v>
          </cell>
          <cell r="P6664">
            <v>45105.417372685188</v>
          </cell>
          <cell r="Q6664">
            <v>39</v>
          </cell>
          <cell r="R6664">
            <v>19.2</v>
          </cell>
          <cell r="S6664">
            <v>39.200000000000003</v>
          </cell>
          <cell r="T6664">
            <v>19.399999999999999</v>
          </cell>
          <cell r="U6664">
            <v>125.215</v>
          </cell>
          <cell r="V6664">
            <v>45105.692337962966</v>
          </cell>
          <cell r="W6664">
            <v>38.299999999999997</v>
          </cell>
          <cell r="X6664">
            <v>21.8</v>
          </cell>
          <cell r="Y6664">
            <v>38.5</v>
          </cell>
          <cell r="Z6664">
            <v>22</v>
          </cell>
          <cell r="AA6664">
            <v>125.236</v>
          </cell>
          <cell r="AB6664">
            <v>4.2000000000001592E-2</v>
          </cell>
          <cell r="AC6664">
            <v>-0.2</v>
          </cell>
          <cell r="AD6664">
            <v>-0.2</v>
          </cell>
          <cell r="AE6664" t="str">
            <v>JR/THI-015</v>
          </cell>
        </row>
        <row r="6665">
          <cell r="B6665" t="str">
            <v>QC 342</v>
          </cell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O6665">
            <v>99.995999999999995</v>
          </cell>
          <cell r="P6665">
            <v>45105.417916666665</v>
          </cell>
          <cell r="Q6665">
            <v>39.700000000000003</v>
          </cell>
          <cell r="R6665">
            <v>19.8</v>
          </cell>
          <cell r="S6665">
            <v>39.900000000000006</v>
          </cell>
          <cell r="T6665">
            <v>20</v>
          </cell>
          <cell r="U6665">
            <v>99.995999999999995</v>
          </cell>
          <cell r="V6665">
            <v>45105.693749999999</v>
          </cell>
          <cell r="W6665">
            <v>39.299999999999997</v>
          </cell>
          <cell r="X6665">
            <v>21.7</v>
          </cell>
          <cell r="Y6665">
            <v>39.5</v>
          </cell>
          <cell r="Z6665">
            <v>21.9</v>
          </cell>
          <cell r="AA6665">
            <v>99.995999999999995</v>
          </cell>
          <cell r="AB6665">
            <v>0</v>
          </cell>
          <cell r="AC6665">
            <v>-0.2</v>
          </cell>
          <cell r="AD6665">
            <v>-0.2</v>
          </cell>
          <cell r="AE6665" t="str">
            <v>JR/THI-015</v>
          </cell>
        </row>
        <row r="6666">
          <cell r="B6666" t="str">
            <v>C9592851</v>
          </cell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O6666">
            <v>123.52800000000001</v>
          </cell>
          <cell r="P6666">
            <v>45119.663252314815</v>
          </cell>
          <cell r="Q6666">
            <v>37.5</v>
          </cell>
          <cell r="R6666">
            <v>23.2</v>
          </cell>
          <cell r="S6666">
            <v>37.700000000000003</v>
          </cell>
          <cell r="T6666">
            <v>23.4</v>
          </cell>
          <cell r="U6666">
            <v>123.51600000000001</v>
          </cell>
          <cell r="V6666">
            <v>45120.399733796294</v>
          </cell>
          <cell r="W6666">
            <v>36.1</v>
          </cell>
          <cell r="X6666">
            <v>20.3</v>
          </cell>
          <cell r="Y6666">
            <v>36.300000000000004</v>
          </cell>
          <cell r="Z6666">
            <v>20.5</v>
          </cell>
          <cell r="AA6666">
            <v>123.52200000000001</v>
          </cell>
          <cell r="AB6666">
            <v>1.2000000000000455E-2</v>
          </cell>
          <cell r="AC6666">
            <v>-0.2</v>
          </cell>
          <cell r="AD6666">
            <v>-0.2</v>
          </cell>
          <cell r="AE6666" t="str">
            <v>SR/THI-015</v>
          </cell>
        </row>
        <row r="6667">
          <cell r="B6667" t="str">
            <v>C9592852</v>
          </cell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O6667">
            <v>123.235</v>
          </cell>
          <cell r="P6667">
            <v>45119.664421296293</v>
          </cell>
          <cell r="Q6667">
            <v>37.5</v>
          </cell>
          <cell r="R6667">
            <v>23.2</v>
          </cell>
          <cell r="S6667">
            <v>37.700000000000003</v>
          </cell>
          <cell r="T6667">
            <v>23.4</v>
          </cell>
          <cell r="U6667">
            <v>123.226</v>
          </cell>
          <cell r="V6667">
            <v>45120.400763888887</v>
          </cell>
          <cell r="W6667">
            <v>36.1</v>
          </cell>
          <cell r="X6667">
            <v>20.3</v>
          </cell>
          <cell r="Y6667">
            <v>36.300000000000004</v>
          </cell>
          <cell r="Z6667">
            <v>20.5</v>
          </cell>
          <cell r="AA6667">
            <v>123.23050000000001</v>
          </cell>
          <cell r="AB6667">
            <v>9.0000000000003411E-3</v>
          </cell>
          <cell r="AC6667">
            <v>-0.2</v>
          </cell>
          <cell r="AD6667">
            <v>-0.2</v>
          </cell>
          <cell r="AE6667" t="str">
            <v>SR/THI-015</v>
          </cell>
        </row>
        <row r="6668">
          <cell r="B6668" t="str">
            <v>C9592853</v>
          </cell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O6668">
            <v>120.95699999999999</v>
          </cell>
          <cell r="P6668">
            <v>45119.665300925924</v>
          </cell>
          <cell r="Q6668">
            <v>37.5</v>
          </cell>
          <cell r="R6668">
            <v>23.2</v>
          </cell>
          <cell r="S6668">
            <v>37.700000000000003</v>
          </cell>
          <cell r="T6668">
            <v>23.4</v>
          </cell>
          <cell r="U6668">
            <v>120.956</v>
          </cell>
          <cell r="V6668">
            <v>45120.401400462964</v>
          </cell>
          <cell r="W6668">
            <v>36.1</v>
          </cell>
          <cell r="X6668">
            <v>20.3</v>
          </cell>
          <cell r="Y6668">
            <v>36.300000000000004</v>
          </cell>
          <cell r="Z6668">
            <v>20.5</v>
          </cell>
          <cell r="AA6668">
            <v>120.95650000000001</v>
          </cell>
          <cell r="AB6668">
            <v>9.9999999999056399E-4</v>
          </cell>
          <cell r="AC6668">
            <v>-0.2</v>
          </cell>
          <cell r="AD6668">
            <v>-0.2</v>
          </cell>
          <cell r="AE6668" t="str">
            <v>SR/THI-015</v>
          </cell>
        </row>
        <row r="6669">
          <cell r="B6669" t="str">
            <v>C9592854</v>
          </cell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O6669">
            <v>126.282</v>
          </cell>
          <cell r="P6669">
            <v>45119.666527777779</v>
          </cell>
          <cell r="Q6669">
            <v>37.5</v>
          </cell>
          <cell r="R6669">
            <v>23.2</v>
          </cell>
          <cell r="S6669">
            <v>37.700000000000003</v>
          </cell>
          <cell r="T6669">
            <v>23.4</v>
          </cell>
          <cell r="U6669">
            <v>126.277</v>
          </cell>
          <cell r="V6669">
            <v>45120.402071759258</v>
          </cell>
          <cell r="W6669">
            <v>36.1</v>
          </cell>
          <cell r="X6669">
            <v>20.3</v>
          </cell>
          <cell r="Y6669">
            <v>36.300000000000004</v>
          </cell>
          <cell r="Z6669">
            <v>20.5</v>
          </cell>
          <cell r="AA6669">
            <v>126.2795</v>
          </cell>
          <cell r="AB6669">
            <v>4.9999999999954525E-3</v>
          </cell>
          <cell r="AC6669">
            <v>-0.2</v>
          </cell>
          <cell r="AD6669">
            <v>-0.2</v>
          </cell>
          <cell r="AE6669" t="str">
            <v>SR/THI-015</v>
          </cell>
        </row>
        <row r="6670">
          <cell r="B6670" t="str">
            <v>C9592855</v>
          </cell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O6670">
            <v>124.988</v>
          </cell>
          <cell r="P6670">
            <v>45119.666990740741</v>
          </cell>
          <cell r="Q6670">
            <v>37.5</v>
          </cell>
          <cell r="R6670">
            <v>23.2</v>
          </cell>
          <cell r="S6670">
            <v>37.700000000000003</v>
          </cell>
          <cell r="T6670">
            <v>23.4</v>
          </cell>
          <cell r="U6670">
            <v>124.988</v>
          </cell>
          <cell r="V6670">
            <v>45120.402777777781</v>
          </cell>
          <cell r="W6670">
            <v>36.1</v>
          </cell>
          <cell r="X6670">
            <v>20.3</v>
          </cell>
          <cell r="Y6670">
            <v>36.300000000000004</v>
          </cell>
          <cell r="Z6670">
            <v>20.5</v>
          </cell>
          <cell r="AA6670">
            <v>124.988</v>
          </cell>
          <cell r="AB6670">
            <v>0</v>
          </cell>
          <cell r="AC6670">
            <v>-0.2</v>
          </cell>
          <cell r="AD6670">
            <v>-0.2</v>
          </cell>
          <cell r="AE6670" t="str">
            <v>SR/THI-015</v>
          </cell>
        </row>
        <row r="6671">
          <cell r="B6671" t="str">
            <v>C9592856</v>
          </cell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O6671">
            <v>124.666</v>
          </cell>
          <cell r="P6671">
            <v>45119.667800925927</v>
          </cell>
          <cell r="Q6671">
            <v>37.5</v>
          </cell>
          <cell r="R6671">
            <v>23.2</v>
          </cell>
          <cell r="S6671">
            <v>37.700000000000003</v>
          </cell>
          <cell r="T6671">
            <v>23.4</v>
          </cell>
          <cell r="U6671">
            <v>124.66</v>
          </cell>
          <cell r="V6671">
            <v>45120.403611111113</v>
          </cell>
          <cell r="W6671">
            <v>36.1</v>
          </cell>
          <cell r="X6671">
            <v>20.3</v>
          </cell>
          <cell r="Y6671">
            <v>36.300000000000004</v>
          </cell>
          <cell r="Z6671">
            <v>20.5</v>
          </cell>
          <cell r="AA6671">
            <v>124.663</v>
          </cell>
          <cell r="AB6671">
            <v>6.0000000000002274E-3</v>
          </cell>
          <cell r="AC6671">
            <v>-0.2</v>
          </cell>
          <cell r="AD6671">
            <v>-0.2</v>
          </cell>
          <cell r="AE6671" t="str">
            <v>SR/THI-015</v>
          </cell>
        </row>
        <row r="6672">
          <cell r="B6672" t="str">
            <v>C9592857</v>
          </cell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O6672">
            <v>124.125</v>
          </cell>
          <cell r="P6672">
            <v>45119.66847222222</v>
          </cell>
          <cell r="Q6672">
            <v>37.5</v>
          </cell>
          <cell r="R6672">
            <v>23.2</v>
          </cell>
          <cell r="S6672">
            <v>37.700000000000003</v>
          </cell>
          <cell r="T6672">
            <v>23.4</v>
          </cell>
          <cell r="U6672">
            <v>124.114</v>
          </cell>
          <cell r="V6672">
            <v>45120.404398148145</v>
          </cell>
          <cell r="W6672">
            <v>36.1</v>
          </cell>
          <cell r="X6672">
            <v>20.3</v>
          </cell>
          <cell r="Y6672">
            <v>36.300000000000004</v>
          </cell>
          <cell r="Z6672">
            <v>20.5</v>
          </cell>
          <cell r="AA6672">
            <v>124.1195</v>
          </cell>
          <cell r="AB6672">
            <v>1.099999999999568E-2</v>
          </cell>
          <cell r="AC6672">
            <v>-0.2</v>
          </cell>
          <cell r="AD6672">
            <v>-0.2</v>
          </cell>
          <cell r="AE6672" t="str">
            <v>SR/THI-015</v>
          </cell>
        </row>
        <row r="6673">
          <cell r="B6673" t="str">
            <v>C9592858</v>
          </cell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O6673">
            <v>125.514</v>
          </cell>
          <cell r="P6673">
            <v>45119.669166666667</v>
          </cell>
          <cell r="Q6673">
            <v>37.5</v>
          </cell>
          <cell r="R6673">
            <v>23.2</v>
          </cell>
          <cell r="S6673">
            <v>37.700000000000003</v>
          </cell>
          <cell r="T6673">
            <v>23.4</v>
          </cell>
          <cell r="U6673">
            <v>125.508</v>
          </cell>
          <cell r="V6673">
            <v>45120.405624999999</v>
          </cell>
          <cell r="W6673">
            <v>36.1</v>
          </cell>
          <cell r="X6673">
            <v>20.3</v>
          </cell>
          <cell r="Y6673">
            <v>36.300000000000004</v>
          </cell>
          <cell r="Z6673">
            <v>20.5</v>
          </cell>
          <cell r="AA6673">
            <v>125.511</v>
          </cell>
          <cell r="AB6673">
            <v>6.0000000000002274E-3</v>
          </cell>
          <cell r="AC6673">
            <v>-0.2</v>
          </cell>
          <cell r="AD6673">
            <v>-0.2</v>
          </cell>
          <cell r="AE6673" t="str">
            <v>SR/THI-015</v>
          </cell>
        </row>
        <row r="6674">
          <cell r="B6674" t="str">
            <v>C9592859</v>
          </cell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O6674">
            <v>124.819</v>
          </cell>
          <cell r="P6674">
            <v>45119.671701388892</v>
          </cell>
          <cell r="Q6674">
            <v>37.5</v>
          </cell>
          <cell r="R6674">
            <v>23.2</v>
          </cell>
          <cell r="S6674">
            <v>37.700000000000003</v>
          </cell>
          <cell r="T6674">
            <v>23.4</v>
          </cell>
          <cell r="U6674">
            <v>124.79300000000001</v>
          </cell>
          <cell r="V6674">
            <v>45120.406770833331</v>
          </cell>
          <cell r="W6674">
            <v>36.1</v>
          </cell>
          <cell r="X6674">
            <v>20.3</v>
          </cell>
          <cell r="Y6674">
            <v>36.300000000000004</v>
          </cell>
          <cell r="Z6674">
            <v>20.5</v>
          </cell>
          <cell r="AA6674">
            <v>124.80600000000001</v>
          </cell>
          <cell r="AB6674">
            <v>2.5999999999996248E-2</v>
          </cell>
          <cell r="AC6674">
            <v>-0.2</v>
          </cell>
          <cell r="AD6674">
            <v>-0.2</v>
          </cell>
          <cell r="AE6674" t="str">
            <v>SR/THI-015</v>
          </cell>
        </row>
        <row r="6675">
          <cell r="B6675" t="str">
            <v>C9592860</v>
          </cell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O6675">
            <v>124.595</v>
          </cell>
          <cell r="P6675">
            <v>45119.672465277778</v>
          </cell>
          <cell r="Q6675">
            <v>37.5</v>
          </cell>
          <cell r="R6675">
            <v>23.2</v>
          </cell>
          <cell r="S6675">
            <v>37.700000000000003</v>
          </cell>
          <cell r="T6675">
            <v>23.4</v>
          </cell>
          <cell r="U6675">
            <v>124.592</v>
          </cell>
          <cell r="V6675">
            <v>45120.408333333333</v>
          </cell>
          <cell r="W6675">
            <v>36.1</v>
          </cell>
          <cell r="X6675">
            <v>20.3</v>
          </cell>
          <cell r="Y6675">
            <v>36.300000000000004</v>
          </cell>
          <cell r="Z6675">
            <v>20.5</v>
          </cell>
          <cell r="AA6675">
            <v>124.59350000000001</v>
          </cell>
          <cell r="AB6675">
            <v>3.0000000000001137E-3</v>
          </cell>
          <cell r="AC6675">
            <v>-0.2</v>
          </cell>
          <cell r="AD6675">
            <v>-0.2</v>
          </cell>
          <cell r="AE6675" t="str">
            <v>SR/THI-015</v>
          </cell>
        </row>
        <row r="6676">
          <cell r="B6676" t="str">
            <v>C9592861</v>
          </cell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O6676">
            <v>124.126</v>
          </cell>
          <cell r="P6676">
            <v>45119.673506944448</v>
          </cell>
          <cell r="Q6676">
            <v>37.5</v>
          </cell>
          <cell r="R6676">
            <v>23.2</v>
          </cell>
          <cell r="S6676">
            <v>37.700000000000003</v>
          </cell>
          <cell r="T6676">
            <v>23.4</v>
          </cell>
          <cell r="U6676">
            <v>124.10599999999999</v>
          </cell>
          <cell r="V6676">
            <v>45120.409872685188</v>
          </cell>
          <cell r="W6676">
            <v>36.1</v>
          </cell>
          <cell r="X6676">
            <v>20.3</v>
          </cell>
          <cell r="Y6676">
            <v>36.300000000000004</v>
          </cell>
          <cell r="Z6676">
            <v>20.5</v>
          </cell>
          <cell r="AA6676">
            <v>124.116</v>
          </cell>
          <cell r="AB6676">
            <v>2.0000000000010232E-2</v>
          </cell>
          <cell r="AC6676">
            <v>-0.2</v>
          </cell>
          <cell r="AD6676">
            <v>-0.2</v>
          </cell>
          <cell r="AE6676" t="str">
            <v>SR/THI-015</v>
          </cell>
        </row>
        <row r="6677">
          <cell r="B6677" t="str">
            <v>C9592862</v>
          </cell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O6677">
            <v>123.995</v>
          </cell>
          <cell r="P6677">
            <v>45119.674629629626</v>
          </cell>
          <cell r="Q6677">
            <v>37.5</v>
          </cell>
          <cell r="R6677">
            <v>23.2</v>
          </cell>
          <cell r="S6677">
            <v>37.700000000000003</v>
          </cell>
          <cell r="T6677">
            <v>23.4</v>
          </cell>
          <cell r="U6677">
            <v>123.985</v>
          </cell>
          <cell r="V6677">
            <v>45120.411087962966</v>
          </cell>
          <cell r="W6677">
            <v>36.1</v>
          </cell>
          <cell r="X6677">
            <v>20.3</v>
          </cell>
          <cell r="Y6677">
            <v>36.300000000000004</v>
          </cell>
          <cell r="Z6677">
            <v>20.5</v>
          </cell>
          <cell r="AA6677">
            <v>123.99000000000001</v>
          </cell>
          <cell r="AB6677">
            <v>1.0000000000005116E-2</v>
          </cell>
          <cell r="AC6677">
            <v>-0.2</v>
          </cell>
          <cell r="AD6677">
            <v>-0.2</v>
          </cell>
          <cell r="AE6677" t="str">
            <v>SR/THI-015</v>
          </cell>
        </row>
        <row r="6678">
          <cell r="B6678" t="str">
            <v>C9592863</v>
          </cell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O6678">
            <v>125.498</v>
          </cell>
          <cell r="P6678">
            <v>45119.67765046296</v>
          </cell>
          <cell r="Q6678">
            <v>37.5</v>
          </cell>
          <cell r="R6678">
            <v>23.2</v>
          </cell>
          <cell r="S6678">
            <v>37.700000000000003</v>
          </cell>
          <cell r="T6678">
            <v>23.4</v>
          </cell>
          <cell r="U6678">
            <v>125.503</v>
          </cell>
          <cell r="V6678">
            <v>45120.413287037038</v>
          </cell>
          <cell r="W6678">
            <v>36.1</v>
          </cell>
          <cell r="X6678">
            <v>20.3</v>
          </cell>
          <cell r="Y6678">
            <v>36.300000000000004</v>
          </cell>
          <cell r="Z6678">
            <v>20.5</v>
          </cell>
          <cell r="AA6678">
            <v>125.5005</v>
          </cell>
          <cell r="AB6678">
            <v>4.9999999999954525E-3</v>
          </cell>
          <cell r="AC6678">
            <v>-0.2</v>
          </cell>
          <cell r="AD6678">
            <v>-0.2</v>
          </cell>
          <cell r="AE6678" t="str">
            <v>SR/THI-015</v>
          </cell>
        </row>
        <row r="6679">
          <cell r="B6679" t="str">
            <v>C9592864</v>
          </cell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O6679">
            <v>123.79300000000001</v>
          </cell>
          <cell r="P6679">
            <v>45119.678240740737</v>
          </cell>
          <cell r="Q6679">
            <v>37.5</v>
          </cell>
          <cell r="R6679">
            <v>23.2</v>
          </cell>
          <cell r="S6679">
            <v>37.700000000000003</v>
          </cell>
          <cell r="T6679">
            <v>23.4</v>
          </cell>
          <cell r="U6679">
            <v>123.78400000000001</v>
          </cell>
          <cell r="V6679">
            <v>45120.414143518516</v>
          </cell>
          <cell r="W6679">
            <v>36.1</v>
          </cell>
          <cell r="X6679">
            <v>20.3</v>
          </cell>
          <cell r="Y6679">
            <v>36.300000000000004</v>
          </cell>
          <cell r="Z6679">
            <v>20.5</v>
          </cell>
          <cell r="AA6679">
            <v>123.7885</v>
          </cell>
          <cell r="AB6679">
            <v>9.0000000000003411E-3</v>
          </cell>
          <cell r="AC6679">
            <v>-0.2</v>
          </cell>
          <cell r="AD6679">
            <v>-0.2</v>
          </cell>
          <cell r="AE6679" t="str">
            <v>SR/THI-015</v>
          </cell>
        </row>
        <row r="6680">
          <cell r="B6680" t="str">
            <v>C9592865</v>
          </cell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O6680">
            <v>123.56399999999999</v>
          </cell>
          <cell r="P6680">
            <v>45119.678935185184</v>
          </cell>
          <cell r="Q6680">
            <v>37.5</v>
          </cell>
          <cell r="R6680">
            <v>23.2</v>
          </cell>
          <cell r="S6680">
            <v>37.700000000000003</v>
          </cell>
          <cell r="T6680">
            <v>23.4</v>
          </cell>
          <cell r="U6680">
            <v>123.57899999999999</v>
          </cell>
          <cell r="V6680">
            <v>45120.415069444447</v>
          </cell>
          <cell r="W6680">
            <v>36.1</v>
          </cell>
          <cell r="X6680">
            <v>20.3</v>
          </cell>
          <cell r="Y6680">
            <v>36.300000000000004</v>
          </cell>
          <cell r="Z6680">
            <v>20.5</v>
          </cell>
          <cell r="AA6680">
            <v>123.57149999999999</v>
          </cell>
          <cell r="AB6680">
            <v>1.5000000000000568E-2</v>
          </cell>
          <cell r="AC6680">
            <v>-0.2</v>
          </cell>
          <cell r="AD6680">
            <v>-0.2</v>
          </cell>
          <cell r="AE6680" t="str">
            <v>SR/THI-015</v>
          </cell>
        </row>
        <row r="6681">
          <cell r="B6681" t="str">
            <v>C9592866</v>
          </cell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O6681">
            <v>120.82899999999999</v>
          </cell>
          <cell r="P6681">
            <v>45119.679837962962</v>
          </cell>
          <cell r="Q6681">
            <v>37.5</v>
          </cell>
          <cell r="R6681">
            <v>23.2</v>
          </cell>
          <cell r="S6681">
            <v>37.700000000000003</v>
          </cell>
          <cell r="T6681">
            <v>23.4</v>
          </cell>
          <cell r="U6681">
            <v>120.833</v>
          </cell>
          <cell r="V6681">
            <v>45120.416585648149</v>
          </cell>
          <cell r="W6681">
            <v>36.1</v>
          </cell>
          <cell r="X6681">
            <v>20.3</v>
          </cell>
          <cell r="Y6681">
            <v>36.300000000000004</v>
          </cell>
          <cell r="Z6681">
            <v>20.5</v>
          </cell>
          <cell r="AA6681">
            <v>120.83099999999999</v>
          </cell>
          <cell r="AB6681">
            <v>4.0000000000048885E-3</v>
          </cell>
          <cell r="AC6681">
            <v>-0.2</v>
          </cell>
          <cell r="AD6681">
            <v>-0.2</v>
          </cell>
          <cell r="AE6681" t="str">
            <v>SR/THI-015</v>
          </cell>
        </row>
        <row r="6682">
          <cell r="B6682" t="str">
            <v>C9592867</v>
          </cell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O6682">
            <v>123.16</v>
          </cell>
          <cell r="P6682">
            <v>45119.680613425924</v>
          </cell>
          <cell r="Q6682">
            <v>37.5</v>
          </cell>
          <cell r="R6682">
            <v>23.2</v>
          </cell>
          <cell r="S6682">
            <v>37.700000000000003</v>
          </cell>
          <cell r="T6682">
            <v>23.4</v>
          </cell>
          <cell r="U6682">
            <v>123.143</v>
          </cell>
          <cell r="V6682">
            <v>45120.418738425928</v>
          </cell>
          <cell r="W6682">
            <v>36.1</v>
          </cell>
          <cell r="X6682">
            <v>20.3</v>
          </cell>
          <cell r="Y6682">
            <v>36.300000000000004</v>
          </cell>
          <cell r="Z6682">
            <v>20.5</v>
          </cell>
          <cell r="AA6682">
            <v>123.1515</v>
          </cell>
          <cell r="AB6682">
            <v>1.6999999999995907E-2</v>
          </cell>
          <cell r="AC6682">
            <v>-0.2</v>
          </cell>
          <cell r="AD6682">
            <v>-0.2</v>
          </cell>
          <cell r="AE6682" t="str">
            <v>SR/THI-015</v>
          </cell>
        </row>
        <row r="6683">
          <cell r="B6683" t="str">
            <v>C9592868</v>
          </cell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O6683">
            <v>119.108</v>
          </cell>
          <cell r="P6683">
            <v>45119.681608796294</v>
          </cell>
          <cell r="Q6683">
            <v>37.5</v>
          </cell>
          <cell r="R6683">
            <v>23.2</v>
          </cell>
          <cell r="S6683">
            <v>37.700000000000003</v>
          </cell>
          <cell r="T6683">
            <v>23.4</v>
          </cell>
          <cell r="U6683">
            <v>119.10899999999999</v>
          </cell>
          <cell r="V6683">
            <v>45120.418761574074</v>
          </cell>
          <cell r="W6683">
            <v>36.1</v>
          </cell>
          <cell r="X6683">
            <v>20.3</v>
          </cell>
          <cell r="Y6683">
            <v>36.300000000000004</v>
          </cell>
          <cell r="Z6683">
            <v>20.5</v>
          </cell>
          <cell r="AA6683">
            <v>119.10849999999999</v>
          </cell>
          <cell r="AB6683">
            <v>9.9999999999056399E-4</v>
          </cell>
          <cell r="AC6683">
            <v>-0.2</v>
          </cell>
          <cell r="AD6683">
            <v>-0.2</v>
          </cell>
          <cell r="AE6683" t="str">
            <v>SR/THI-015</v>
          </cell>
        </row>
        <row r="6684">
          <cell r="B6684" t="str">
            <v>C9592869</v>
          </cell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O6684">
            <v>124.01</v>
          </cell>
          <cell r="P6684">
            <v>45119.682222222225</v>
          </cell>
          <cell r="Q6684">
            <v>37.5</v>
          </cell>
          <cell r="R6684">
            <v>23.2</v>
          </cell>
          <cell r="S6684">
            <v>37.700000000000003</v>
          </cell>
          <cell r="T6684">
            <v>23.4</v>
          </cell>
          <cell r="U6684">
            <v>124.041</v>
          </cell>
          <cell r="V6684">
            <v>45120.419814814813</v>
          </cell>
          <cell r="W6684">
            <v>36.1</v>
          </cell>
          <cell r="X6684">
            <v>20.3</v>
          </cell>
          <cell r="Y6684">
            <v>36.300000000000004</v>
          </cell>
          <cell r="Z6684">
            <v>20.5</v>
          </cell>
          <cell r="AA6684">
            <v>124.02549999999999</v>
          </cell>
          <cell r="AB6684">
            <v>3.0999999999991701E-2</v>
          </cell>
          <cell r="AC6684">
            <v>-0.2</v>
          </cell>
          <cell r="AD6684">
            <v>-0.2</v>
          </cell>
          <cell r="AE6684" t="str">
            <v>SR/THI-015</v>
          </cell>
        </row>
        <row r="6685">
          <cell r="B6685" t="str">
            <v>C9592870</v>
          </cell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O6685">
            <v>122.45699999999999</v>
          </cell>
          <cell r="P6685">
            <v>45119.682835648149</v>
          </cell>
          <cell r="Q6685">
            <v>37.5</v>
          </cell>
          <cell r="R6685">
            <v>23.2</v>
          </cell>
          <cell r="S6685">
            <v>37.700000000000003</v>
          </cell>
          <cell r="T6685">
            <v>23.4</v>
          </cell>
          <cell r="U6685">
            <v>122.45</v>
          </cell>
          <cell r="V6685">
            <v>45120.420694444445</v>
          </cell>
          <cell r="W6685">
            <v>36.1</v>
          </cell>
          <cell r="X6685">
            <v>20.3</v>
          </cell>
          <cell r="Y6685">
            <v>36.300000000000004</v>
          </cell>
          <cell r="Z6685">
            <v>20.5</v>
          </cell>
          <cell r="AA6685">
            <v>122.45349999999999</v>
          </cell>
          <cell r="AB6685">
            <v>6.9999999999907914E-3</v>
          </cell>
          <cell r="AC6685">
            <v>-0.2</v>
          </cell>
          <cell r="AD6685">
            <v>-0.2</v>
          </cell>
          <cell r="AE6685" t="str">
            <v>SR/THI-015</v>
          </cell>
        </row>
        <row r="6686">
          <cell r="B6686" t="str">
            <v>QC 343</v>
          </cell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O6686">
            <v>99.995999999999995</v>
          </cell>
          <cell r="P6686">
            <v>45119.683958333335</v>
          </cell>
          <cell r="Q6686">
            <v>39.200000000000003</v>
          </cell>
          <cell r="R6686">
            <v>23.3</v>
          </cell>
          <cell r="S6686">
            <v>39.400000000000006</v>
          </cell>
          <cell r="T6686">
            <v>23.5</v>
          </cell>
          <cell r="U6686">
            <v>99.995999999999995</v>
          </cell>
          <cell r="V6686">
            <v>45120.423263888886</v>
          </cell>
          <cell r="W6686">
            <v>40</v>
          </cell>
          <cell r="X6686">
            <v>20.9</v>
          </cell>
          <cell r="Y6686">
            <v>40.200000000000003</v>
          </cell>
          <cell r="Z6686">
            <v>21.099999999999998</v>
          </cell>
          <cell r="AA6686">
            <v>99.995999999999995</v>
          </cell>
          <cell r="AB6686">
            <v>0</v>
          </cell>
          <cell r="AC6686">
            <v>-0.2</v>
          </cell>
          <cell r="AD6686">
            <v>-0.2</v>
          </cell>
          <cell r="AE6686" t="str">
            <v>SR/THI-015</v>
          </cell>
        </row>
        <row r="6687">
          <cell r="B6687" t="str">
            <v>C9592871</v>
          </cell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O6687">
            <v>125.48099999999999</v>
          </cell>
          <cell r="P6687">
            <v>45119.684490740743</v>
          </cell>
          <cell r="Q6687">
            <v>37.700000000000003</v>
          </cell>
          <cell r="R6687">
            <v>23.3</v>
          </cell>
          <cell r="S6687">
            <v>37.900000000000006</v>
          </cell>
          <cell r="T6687">
            <v>23.5</v>
          </cell>
          <cell r="U6687">
            <v>125.455</v>
          </cell>
          <cell r="V6687">
            <v>45120.423564814817</v>
          </cell>
          <cell r="W6687">
            <v>40</v>
          </cell>
          <cell r="X6687">
            <v>20.9</v>
          </cell>
          <cell r="Y6687">
            <v>40.200000000000003</v>
          </cell>
          <cell r="Z6687">
            <v>21.099999999999998</v>
          </cell>
          <cell r="AA6687">
            <v>125.46799999999999</v>
          </cell>
          <cell r="AB6687">
            <v>2.5999999999996248E-2</v>
          </cell>
          <cell r="AC6687">
            <v>-0.2</v>
          </cell>
          <cell r="AD6687">
            <v>-0.2</v>
          </cell>
          <cell r="AE6687" t="str">
            <v>SR/THI-015</v>
          </cell>
        </row>
        <row r="6688">
          <cell r="B6688" t="str">
            <v>C9592872</v>
          </cell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O6688">
            <v>123.58799999999999</v>
          </cell>
          <cell r="P6688">
            <v>45119.685729166667</v>
          </cell>
          <cell r="Q6688">
            <v>37.700000000000003</v>
          </cell>
          <cell r="R6688">
            <v>23.3</v>
          </cell>
          <cell r="S6688">
            <v>37.900000000000006</v>
          </cell>
          <cell r="T6688">
            <v>23.5</v>
          </cell>
          <cell r="U6688">
            <v>123.57599999999999</v>
          </cell>
          <cell r="V6688">
            <v>45120.424224537041</v>
          </cell>
          <cell r="W6688">
            <v>40</v>
          </cell>
          <cell r="X6688">
            <v>20.9</v>
          </cell>
          <cell r="Y6688">
            <v>40.200000000000003</v>
          </cell>
          <cell r="Z6688">
            <v>21.099999999999998</v>
          </cell>
          <cell r="AA6688">
            <v>123.58199999999999</v>
          </cell>
          <cell r="AB6688">
            <v>1.2000000000000455E-2</v>
          </cell>
          <cell r="AC6688">
            <v>-0.2</v>
          </cell>
          <cell r="AD6688">
            <v>-0.2</v>
          </cell>
          <cell r="AE6688" t="str">
            <v>SR/THI-015</v>
          </cell>
        </row>
        <row r="6689">
          <cell r="B6689" t="str">
            <v>C9592873</v>
          </cell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O6689">
            <v>127.697</v>
          </cell>
          <cell r="P6689">
            <v>45119.686990740738</v>
          </cell>
          <cell r="Q6689">
            <v>37.700000000000003</v>
          </cell>
          <cell r="R6689">
            <v>23.3</v>
          </cell>
          <cell r="S6689">
            <v>37.900000000000006</v>
          </cell>
          <cell r="T6689">
            <v>23.5</v>
          </cell>
          <cell r="U6689">
            <v>127.688</v>
          </cell>
          <cell r="V6689">
            <v>45120.425081018519</v>
          </cell>
          <cell r="W6689">
            <v>40</v>
          </cell>
          <cell r="X6689">
            <v>20.9</v>
          </cell>
          <cell r="Y6689">
            <v>40.200000000000003</v>
          </cell>
          <cell r="Z6689">
            <v>21.099999999999998</v>
          </cell>
          <cell r="AA6689">
            <v>127.6925</v>
          </cell>
          <cell r="AB6689">
            <v>9.0000000000003411E-3</v>
          </cell>
          <cell r="AC6689">
            <v>-0.2</v>
          </cell>
          <cell r="AD6689">
            <v>-0.2</v>
          </cell>
          <cell r="AE6689" t="str">
            <v>SR/THI-015</v>
          </cell>
        </row>
        <row r="6690">
          <cell r="B6690" t="str">
            <v>C9592874</v>
          </cell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O6690">
            <v>126.34099999999999</v>
          </cell>
          <cell r="P6690">
            <v>45119.6877662037</v>
          </cell>
          <cell r="Q6690">
            <v>37.700000000000003</v>
          </cell>
          <cell r="R6690">
            <v>23.3</v>
          </cell>
          <cell r="S6690">
            <v>37.900000000000006</v>
          </cell>
          <cell r="T6690">
            <v>23.5</v>
          </cell>
          <cell r="U6690">
            <v>126.384</v>
          </cell>
          <cell r="V6690">
            <v>45120.425949074073</v>
          </cell>
          <cell r="W6690">
            <v>40</v>
          </cell>
          <cell r="X6690">
            <v>20.9</v>
          </cell>
          <cell r="Y6690">
            <v>40.200000000000003</v>
          </cell>
          <cell r="Z6690">
            <v>21.099999999999998</v>
          </cell>
          <cell r="AA6690">
            <v>126.3625</v>
          </cell>
          <cell r="AB6690">
            <v>4.3000000000006366E-2</v>
          </cell>
          <cell r="AC6690">
            <v>-0.2</v>
          </cell>
          <cell r="AD6690">
            <v>-0.2</v>
          </cell>
          <cell r="AE6690" t="str">
            <v>SR/THI-015</v>
          </cell>
        </row>
        <row r="6691">
          <cell r="B6691" t="str">
            <v>C9592875</v>
          </cell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O6691">
            <v>127.239</v>
          </cell>
          <cell r="P6691">
            <v>45119.688576388886</v>
          </cell>
          <cell r="Q6691">
            <v>37.700000000000003</v>
          </cell>
          <cell r="R6691">
            <v>23.3</v>
          </cell>
          <cell r="S6691">
            <v>37.900000000000006</v>
          </cell>
          <cell r="T6691">
            <v>23.5</v>
          </cell>
          <cell r="U6691">
            <v>127.282</v>
          </cell>
          <cell r="V6691">
            <v>45120.427025462966</v>
          </cell>
          <cell r="W6691">
            <v>40</v>
          </cell>
          <cell r="X6691">
            <v>20.9</v>
          </cell>
          <cell r="Y6691">
            <v>40.200000000000003</v>
          </cell>
          <cell r="Z6691">
            <v>21.099999999999998</v>
          </cell>
          <cell r="AA6691">
            <v>127.26050000000001</v>
          </cell>
          <cell r="AB6691">
            <v>4.2999999999992156E-2</v>
          </cell>
          <cell r="AC6691">
            <v>-0.2</v>
          </cell>
          <cell r="AD6691">
            <v>-0.2</v>
          </cell>
          <cell r="AE6691" t="str">
            <v>SR/THI-015</v>
          </cell>
        </row>
        <row r="6692">
          <cell r="B6692" t="str">
            <v>C9592876</v>
          </cell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O6692">
            <v>126.208</v>
          </cell>
          <cell r="P6692">
            <v>45119.689791666664</v>
          </cell>
          <cell r="Q6692">
            <v>37.700000000000003</v>
          </cell>
          <cell r="R6692">
            <v>23.3</v>
          </cell>
          <cell r="S6692">
            <v>37.900000000000006</v>
          </cell>
          <cell r="T6692">
            <v>23.5</v>
          </cell>
          <cell r="U6692">
            <v>126.224</v>
          </cell>
          <cell r="V6692">
            <v>45120.427928240744</v>
          </cell>
          <cell r="W6692">
            <v>40</v>
          </cell>
          <cell r="X6692">
            <v>20.9</v>
          </cell>
          <cell r="Y6692">
            <v>40.200000000000003</v>
          </cell>
          <cell r="Z6692">
            <v>21.099999999999998</v>
          </cell>
          <cell r="AA6692">
            <v>126.21600000000001</v>
          </cell>
          <cell r="AB6692">
            <v>1.6000000000005343E-2</v>
          </cell>
          <cell r="AC6692">
            <v>-0.2</v>
          </cell>
          <cell r="AD6692">
            <v>-0.2</v>
          </cell>
          <cell r="AE6692" t="str">
            <v>SR/THI-015</v>
          </cell>
        </row>
        <row r="6693">
          <cell r="B6693" t="str">
            <v>C9592877</v>
          </cell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O6693">
            <v>125.94799999999999</v>
          </cell>
          <cell r="P6693">
            <v>45119.691250000003</v>
          </cell>
          <cell r="Q6693">
            <v>37.700000000000003</v>
          </cell>
          <cell r="R6693">
            <v>23.3</v>
          </cell>
          <cell r="S6693">
            <v>37.900000000000006</v>
          </cell>
          <cell r="T6693">
            <v>23.5</v>
          </cell>
          <cell r="U6693">
            <v>125.90600000000001</v>
          </cell>
          <cell r="V6693">
            <v>45120.430127314816</v>
          </cell>
          <cell r="W6693">
            <v>40</v>
          </cell>
          <cell r="X6693">
            <v>20.9</v>
          </cell>
          <cell r="Y6693">
            <v>40.200000000000003</v>
          </cell>
          <cell r="Z6693">
            <v>21.099999999999998</v>
          </cell>
          <cell r="AA6693">
            <v>125.92699999999999</v>
          </cell>
          <cell r="AB6693">
            <v>4.1999999999987381E-2</v>
          </cell>
          <cell r="AC6693">
            <v>-0.2</v>
          </cell>
          <cell r="AD6693">
            <v>-0.2</v>
          </cell>
          <cell r="AE6693" t="str">
            <v>SR/THI-015</v>
          </cell>
        </row>
        <row r="6694">
          <cell r="B6694" t="str">
            <v>C9592878</v>
          </cell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O6694">
            <v>125.389</v>
          </cell>
          <cell r="P6694">
            <v>45119.692361111112</v>
          </cell>
          <cell r="Q6694">
            <v>37.700000000000003</v>
          </cell>
          <cell r="R6694">
            <v>23.3</v>
          </cell>
          <cell r="S6694">
            <v>37.900000000000006</v>
          </cell>
          <cell r="T6694">
            <v>23.5</v>
          </cell>
          <cell r="U6694">
            <v>125.43300000000001</v>
          </cell>
          <cell r="V6694">
            <v>45120.431851851848</v>
          </cell>
          <cell r="W6694">
            <v>40</v>
          </cell>
          <cell r="X6694">
            <v>20.9</v>
          </cell>
          <cell r="Y6694">
            <v>40.200000000000003</v>
          </cell>
          <cell r="Z6694">
            <v>21.099999999999998</v>
          </cell>
          <cell r="AA6694">
            <v>125.411</v>
          </cell>
          <cell r="AB6694">
            <v>4.4000000000011141E-2</v>
          </cell>
          <cell r="AC6694">
            <v>-0.2</v>
          </cell>
          <cell r="AD6694">
            <v>-0.2</v>
          </cell>
          <cell r="AE6694" t="str">
            <v>SR/THI-015</v>
          </cell>
        </row>
        <row r="6695">
          <cell r="B6695" t="str">
            <v>C9592879</v>
          </cell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O6695">
            <v>125.47</v>
          </cell>
          <cell r="P6695">
            <v>45119.692986111113</v>
          </cell>
          <cell r="Q6695">
            <v>37.700000000000003</v>
          </cell>
          <cell r="R6695">
            <v>23.3</v>
          </cell>
          <cell r="S6695">
            <v>37.900000000000006</v>
          </cell>
          <cell r="T6695">
            <v>23.5</v>
          </cell>
          <cell r="U6695">
            <v>125.492</v>
          </cell>
          <cell r="V6695">
            <v>45120.433425925927</v>
          </cell>
          <cell r="W6695">
            <v>40</v>
          </cell>
          <cell r="X6695">
            <v>20.9</v>
          </cell>
          <cell r="Y6695">
            <v>40.200000000000003</v>
          </cell>
          <cell r="Z6695">
            <v>21.099999999999998</v>
          </cell>
          <cell r="AA6695">
            <v>125.48099999999999</v>
          </cell>
          <cell r="AB6695">
            <v>2.2000000000005571E-2</v>
          </cell>
          <cell r="AC6695">
            <v>-0.2</v>
          </cell>
          <cell r="AD6695">
            <v>-0.2</v>
          </cell>
          <cell r="AE6695" t="str">
            <v>SR/THI-015</v>
          </cell>
        </row>
        <row r="6696">
          <cell r="B6696" t="str">
            <v>C9592880</v>
          </cell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O6696">
            <v>124.414</v>
          </cell>
          <cell r="P6696">
            <v>45119.69458333333</v>
          </cell>
          <cell r="Q6696">
            <v>37.700000000000003</v>
          </cell>
          <cell r="R6696">
            <v>23.3</v>
          </cell>
          <cell r="S6696">
            <v>37.900000000000006</v>
          </cell>
          <cell r="T6696">
            <v>23.5</v>
          </cell>
          <cell r="U6696">
            <v>124.402</v>
          </cell>
          <cell r="V6696">
            <v>45120.434664351851</v>
          </cell>
          <cell r="W6696">
            <v>40</v>
          </cell>
          <cell r="X6696">
            <v>20.9</v>
          </cell>
          <cell r="Y6696">
            <v>40.200000000000003</v>
          </cell>
          <cell r="Z6696">
            <v>21.099999999999998</v>
          </cell>
          <cell r="AA6696">
            <v>124.408</v>
          </cell>
          <cell r="AB6696">
            <v>1.2000000000000455E-2</v>
          </cell>
          <cell r="AC6696">
            <v>-0.2</v>
          </cell>
          <cell r="AD6696">
            <v>-0.2</v>
          </cell>
          <cell r="AE6696" t="str">
            <v>SR/THI-015</v>
          </cell>
        </row>
        <row r="6697">
          <cell r="B6697" t="str">
            <v>C9592881</v>
          </cell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O6697">
            <v>120.929</v>
          </cell>
          <cell r="P6697">
            <v>45119.696921296294</v>
          </cell>
          <cell r="Q6697">
            <v>37.700000000000003</v>
          </cell>
          <cell r="R6697">
            <v>23.3</v>
          </cell>
          <cell r="S6697">
            <v>37.900000000000006</v>
          </cell>
          <cell r="T6697">
            <v>23.5</v>
          </cell>
          <cell r="U6697">
            <v>120.907</v>
          </cell>
          <cell r="V6697">
            <v>45120.435439814813</v>
          </cell>
          <cell r="W6697">
            <v>40</v>
          </cell>
          <cell r="X6697">
            <v>20.9</v>
          </cell>
          <cell r="Y6697">
            <v>40.200000000000003</v>
          </cell>
          <cell r="Z6697">
            <v>21.099999999999998</v>
          </cell>
          <cell r="AA6697">
            <v>120.91800000000001</v>
          </cell>
          <cell r="AB6697">
            <v>2.2000000000005571E-2</v>
          </cell>
          <cell r="AC6697">
            <v>-0.2</v>
          </cell>
          <cell r="AD6697">
            <v>-0.2</v>
          </cell>
          <cell r="AE6697" t="str">
            <v>SR/THI-015</v>
          </cell>
        </row>
        <row r="6698">
          <cell r="B6698" t="str">
            <v>C9592882</v>
          </cell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O6698">
            <v>125.057</v>
          </cell>
          <cell r="P6698">
            <v>45119.697928240741</v>
          </cell>
          <cell r="Q6698">
            <v>37.700000000000003</v>
          </cell>
          <cell r="R6698">
            <v>23.3</v>
          </cell>
          <cell r="S6698">
            <v>37.900000000000006</v>
          </cell>
          <cell r="T6698">
            <v>23.5</v>
          </cell>
          <cell r="U6698">
            <v>125.04</v>
          </cell>
          <cell r="V6698">
            <v>45120.436261574076</v>
          </cell>
          <cell r="W6698">
            <v>40</v>
          </cell>
          <cell r="X6698">
            <v>20.9</v>
          </cell>
          <cell r="Y6698">
            <v>40.200000000000003</v>
          </cell>
          <cell r="Z6698">
            <v>21.099999999999998</v>
          </cell>
          <cell r="AA6698">
            <v>125.0485</v>
          </cell>
          <cell r="AB6698">
            <v>1.6999999999995907E-2</v>
          </cell>
          <cell r="AC6698">
            <v>-0.2</v>
          </cell>
          <cell r="AD6698">
            <v>-0.2</v>
          </cell>
          <cell r="AE6698" t="str">
            <v>SR/THI-015</v>
          </cell>
        </row>
        <row r="6699">
          <cell r="B6699" t="str">
            <v>C9592883</v>
          </cell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O6699">
            <v>122.533</v>
          </cell>
          <cell r="P6699">
            <v>45119.700358796297</v>
          </cell>
          <cell r="Q6699">
            <v>37.700000000000003</v>
          </cell>
          <cell r="R6699">
            <v>23.3</v>
          </cell>
          <cell r="S6699">
            <v>37.900000000000006</v>
          </cell>
          <cell r="T6699">
            <v>23.5</v>
          </cell>
          <cell r="U6699">
            <v>122.53100000000001</v>
          </cell>
          <cell r="V6699">
            <v>45120.436956018515</v>
          </cell>
          <cell r="W6699">
            <v>40</v>
          </cell>
          <cell r="X6699">
            <v>20.9</v>
          </cell>
          <cell r="Y6699">
            <v>40.200000000000003</v>
          </cell>
          <cell r="Z6699">
            <v>21.099999999999998</v>
          </cell>
          <cell r="AA6699">
            <v>122.53200000000001</v>
          </cell>
          <cell r="AB6699">
            <v>1.9999999999953388E-3</v>
          </cell>
          <cell r="AC6699">
            <v>-0.2</v>
          </cell>
          <cell r="AD6699">
            <v>-0.2</v>
          </cell>
          <cell r="AE6699" t="str">
            <v>SR/THI-015</v>
          </cell>
        </row>
        <row r="6700">
          <cell r="B6700" t="str">
            <v>C9592884</v>
          </cell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O6700">
            <v>126.58499999999999</v>
          </cell>
          <cell r="P6700">
            <v>45119.70108796296</v>
          </cell>
          <cell r="Q6700">
            <v>37.700000000000003</v>
          </cell>
          <cell r="R6700">
            <v>23.3</v>
          </cell>
          <cell r="S6700">
            <v>37.900000000000006</v>
          </cell>
          <cell r="T6700">
            <v>23.5</v>
          </cell>
          <cell r="U6700">
            <v>126.54300000000001</v>
          </cell>
          <cell r="V6700">
            <v>45120.438009259262</v>
          </cell>
          <cell r="W6700">
            <v>40</v>
          </cell>
          <cell r="X6700">
            <v>20.9</v>
          </cell>
          <cell r="Y6700">
            <v>40.200000000000003</v>
          </cell>
          <cell r="Z6700">
            <v>21.099999999999998</v>
          </cell>
          <cell r="AA6700">
            <v>126.56399999999999</v>
          </cell>
          <cell r="AB6700">
            <v>4.1999999999987381E-2</v>
          </cell>
          <cell r="AC6700">
            <v>-0.2</v>
          </cell>
          <cell r="AD6700">
            <v>-0.2</v>
          </cell>
          <cell r="AE6700" t="str">
            <v>SR/THI-015</v>
          </cell>
        </row>
        <row r="6701">
          <cell r="B6701" t="str">
            <v>C9592885</v>
          </cell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O6701">
            <v>124.845</v>
          </cell>
          <cell r="P6701">
            <v>45119.702789351853</v>
          </cell>
          <cell r="Q6701">
            <v>37.700000000000003</v>
          </cell>
          <cell r="R6701">
            <v>23.3</v>
          </cell>
          <cell r="S6701">
            <v>37.900000000000006</v>
          </cell>
          <cell r="T6701">
            <v>23.5</v>
          </cell>
          <cell r="U6701">
            <v>124.85899999999999</v>
          </cell>
          <cell r="V6701">
            <v>45120.440324074072</v>
          </cell>
          <cell r="W6701">
            <v>40</v>
          </cell>
          <cell r="X6701">
            <v>20.9</v>
          </cell>
          <cell r="Y6701">
            <v>40.200000000000003</v>
          </cell>
          <cell r="Z6701">
            <v>21.099999999999998</v>
          </cell>
          <cell r="AA6701">
            <v>124.852</v>
          </cell>
          <cell r="AB6701">
            <v>1.3999999999995794E-2</v>
          </cell>
          <cell r="AC6701">
            <v>-0.2</v>
          </cell>
          <cell r="AD6701">
            <v>-0.2</v>
          </cell>
          <cell r="AE6701" t="str">
            <v>SR/THI-015</v>
          </cell>
        </row>
        <row r="6702">
          <cell r="B6702" t="str">
            <v>C9592886</v>
          </cell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O6702">
            <v>125.985</v>
          </cell>
          <cell r="P6702">
            <v>45119.703842592593</v>
          </cell>
          <cell r="Q6702">
            <v>37.700000000000003</v>
          </cell>
          <cell r="R6702">
            <v>23.3</v>
          </cell>
          <cell r="S6702">
            <v>37.900000000000006</v>
          </cell>
          <cell r="T6702">
            <v>23.5</v>
          </cell>
          <cell r="U6702">
            <v>125.96599999999999</v>
          </cell>
          <cell r="V6702">
            <v>45120.441562499997</v>
          </cell>
          <cell r="W6702">
            <v>40</v>
          </cell>
          <cell r="X6702">
            <v>20.9</v>
          </cell>
          <cell r="Y6702">
            <v>40.200000000000003</v>
          </cell>
          <cell r="Z6702">
            <v>21.099999999999998</v>
          </cell>
          <cell r="AA6702">
            <v>125.9755</v>
          </cell>
          <cell r="AB6702">
            <v>1.9000000000005457E-2</v>
          </cell>
          <cell r="AC6702">
            <v>-0.2</v>
          </cell>
          <cell r="AD6702">
            <v>-0.2</v>
          </cell>
          <cell r="AE6702" t="str">
            <v>SR/THI-015</v>
          </cell>
        </row>
        <row r="6703">
          <cell r="B6703" t="str">
            <v>C9592887</v>
          </cell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O6703">
            <v>127.002</v>
          </cell>
          <cell r="P6703">
            <v>45119.704722222225</v>
          </cell>
          <cell r="Q6703">
            <v>37.700000000000003</v>
          </cell>
          <cell r="R6703">
            <v>23.3</v>
          </cell>
          <cell r="S6703">
            <v>37.900000000000006</v>
          </cell>
          <cell r="T6703">
            <v>23.5</v>
          </cell>
          <cell r="U6703">
            <v>127.029</v>
          </cell>
          <cell r="V6703">
            <v>45120.442627314813</v>
          </cell>
          <cell r="W6703">
            <v>40</v>
          </cell>
          <cell r="X6703">
            <v>20.9</v>
          </cell>
          <cell r="Y6703">
            <v>40.200000000000003</v>
          </cell>
          <cell r="Z6703">
            <v>21.099999999999998</v>
          </cell>
          <cell r="AA6703">
            <v>127.0155</v>
          </cell>
          <cell r="AB6703">
            <v>2.7000000000001023E-2</v>
          </cell>
          <cell r="AC6703">
            <v>-0.2</v>
          </cell>
          <cell r="AD6703">
            <v>-0.2</v>
          </cell>
          <cell r="AE6703" t="str">
            <v>SR/THI-015</v>
          </cell>
        </row>
        <row r="6704">
          <cell r="B6704" t="str">
            <v>C9592888</v>
          </cell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O6704">
            <v>125.89400000000001</v>
          </cell>
          <cell r="P6704">
            <v>45119.705520833333</v>
          </cell>
          <cell r="Q6704">
            <v>37.700000000000003</v>
          </cell>
          <cell r="R6704">
            <v>23.3</v>
          </cell>
          <cell r="S6704">
            <v>37.900000000000006</v>
          </cell>
          <cell r="T6704">
            <v>23.5</v>
          </cell>
          <cell r="U6704">
            <v>125.876</v>
          </cell>
          <cell r="V6704">
            <v>45120.443425925929</v>
          </cell>
          <cell r="W6704">
            <v>40</v>
          </cell>
          <cell r="X6704">
            <v>20.9</v>
          </cell>
          <cell r="Y6704">
            <v>40.200000000000003</v>
          </cell>
          <cell r="Z6704">
            <v>21.099999999999998</v>
          </cell>
          <cell r="AA6704">
            <v>125.88500000000001</v>
          </cell>
          <cell r="AB6704">
            <v>1.8000000000000682E-2</v>
          </cell>
          <cell r="AC6704">
            <v>-0.2</v>
          </cell>
          <cell r="AD6704">
            <v>-0.2</v>
          </cell>
          <cell r="AE6704" t="str">
            <v>SR/THI-015</v>
          </cell>
        </row>
        <row r="6705">
          <cell r="B6705" t="str">
            <v>C9592889</v>
          </cell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O6705">
            <v>125.77800000000001</v>
          </cell>
          <cell r="P6705">
            <v>45119.706666666665</v>
          </cell>
          <cell r="Q6705">
            <v>37.700000000000003</v>
          </cell>
          <cell r="R6705">
            <v>23.3</v>
          </cell>
          <cell r="S6705">
            <v>37.900000000000006</v>
          </cell>
          <cell r="T6705">
            <v>23.5</v>
          </cell>
          <cell r="U6705">
            <v>125.76600000000001</v>
          </cell>
          <cell r="V6705">
            <v>45120.444212962961</v>
          </cell>
          <cell r="W6705">
            <v>40</v>
          </cell>
          <cell r="X6705">
            <v>20.9</v>
          </cell>
          <cell r="Y6705">
            <v>40.200000000000003</v>
          </cell>
          <cell r="Z6705">
            <v>21.099999999999998</v>
          </cell>
          <cell r="AA6705">
            <v>125.77200000000001</v>
          </cell>
          <cell r="AB6705">
            <v>1.2000000000000455E-2</v>
          </cell>
          <cell r="AC6705">
            <v>-0.2</v>
          </cell>
          <cell r="AD6705">
            <v>-0.2</v>
          </cell>
          <cell r="AE6705" t="str">
            <v>SR/THI-015</v>
          </cell>
        </row>
        <row r="6706">
          <cell r="B6706" t="str">
            <v>C9592890</v>
          </cell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O6706">
            <v>126.283</v>
          </cell>
          <cell r="P6706">
            <v>45119.707916666666</v>
          </cell>
          <cell r="Q6706">
            <v>37.700000000000003</v>
          </cell>
          <cell r="R6706">
            <v>23.3</v>
          </cell>
          <cell r="S6706">
            <v>37.900000000000006</v>
          </cell>
          <cell r="T6706">
            <v>23.5</v>
          </cell>
          <cell r="U6706">
            <v>126.264</v>
          </cell>
          <cell r="V6706">
            <v>45120.445115740738</v>
          </cell>
          <cell r="W6706">
            <v>40</v>
          </cell>
          <cell r="X6706">
            <v>20.9</v>
          </cell>
          <cell r="Y6706">
            <v>40.200000000000003</v>
          </cell>
          <cell r="Z6706">
            <v>21.099999999999998</v>
          </cell>
          <cell r="AA6706">
            <v>126.2735</v>
          </cell>
          <cell r="AB6706">
            <v>1.9000000000005457E-2</v>
          </cell>
          <cell r="AC6706">
            <v>-0.2</v>
          </cell>
          <cell r="AD6706">
            <v>-0.2</v>
          </cell>
          <cell r="AE6706" t="str">
            <v>SR/THI-015</v>
          </cell>
        </row>
        <row r="6707">
          <cell r="B6707" t="str">
            <v>QC 344</v>
          </cell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O6707">
            <v>99.995999999999995</v>
          </cell>
          <cell r="P6707">
            <v>45119.709189814814</v>
          </cell>
          <cell r="Q6707">
            <v>38.5</v>
          </cell>
          <cell r="R6707">
            <v>23.6</v>
          </cell>
          <cell r="S6707">
            <v>38.700000000000003</v>
          </cell>
          <cell r="T6707">
            <v>23.8</v>
          </cell>
          <cell r="U6707">
            <v>99.995999999999995</v>
          </cell>
          <cell r="V6707">
            <v>45120.446087962962</v>
          </cell>
          <cell r="W6707">
            <v>38.4</v>
          </cell>
          <cell r="X6707">
            <v>22.2</v>
          </cell>
          <cell r="Y6707">
            <v>38.6</v>
          </cell>
          <cell r="Z6707">
            <v>22.4</v>
          </cell>
          <cell r="AA6707">
            <v>99.995999999999995</v>
          </cell>
          <cell r="AB6707">
            <v>0</v>
          </cell>
          <cell r="AC6707">
            <v>-0.2</v>
          </cell>
          <cell r="AD6707">
            <v>-0.2</v>
          </cell>
          <cell r="AE6707" t="str">
            <v>SR/THI-015</v>
          </cell>
        </row>
        <row r="6708">
          <cell r="B6708" t="str">
            <v>C9592891</v>
          </cell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O6708">
            <v>124.033</v>
          </cell>
          <cell r="P6708">
            <v>45119.7109837963</v>
          </cell>
          <cell r="Q6708">
            <v>33.200000000000003</v>
          </cell>
          <cell r="R6708">
            <v>23.4</v>
          </cell>
          <cell r="S6708">
            <v>33.400000000000006</v>
          </cell>
          <cell r="T6708">
            <v>23.599999999999998</v>
          </cell>
          <cell r="U6708">
            <v>124.009</v>
          </cell>
          <cell r="V6708">
            <v>45120.660763888889</v>
          </cell>
          <cell r="W6708">
            <v>32.4</v>
          </cell>
          <cell r="X6708">
            <v>21.9</v>
          </cell>
          <cell r="Y6708">
            <v>32.6</v>
          </cell>
          <cell r="Z6708">
            <v>22.099999999999998</v>
          </cell>
          <cell r="AA6708">
            <v>124.021</v>
          </cell>
          <cell r="AB6708">
            <v>2.4000000000000909E-2</v>
          </cell>
          <cell r="AC6708">
            <v>-0.2</v>
          </cell>
          <cell r="AD6708">
            <v>-0.2</v>
          </cell>
          <cell r="AE6708" t="str">
            <v>SR/THI-015</v>
          </cell>
        </row>
        <row r="6709">
          <cell r="B6709" t="str">
            <v>C9592892</v>
          </cell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O6709">
            <v>124.786</v>
          </cell>
          <cell r="P6709">
            <v>45119.71230324074</v>
          </cell>
          <cell r="Q6709">
            <v>33.200000000000003</v>
          </cell>
          <cell r="R6709">
            <v>23.4</v>
          </cell>
          <cell r="S6709">
            <v>33.400000000000006</v>
          </cell>
          <cell r="T6709">
            <v>23.599999999999998</v>
          </cell>
          <cell r="U6709">
            <v>124.76900000000001</v>
          </cell>
          <cell r="V6709">
            <v>45120.664212962962</v>
          </cell>
          <cell r="W6709">
            <v>32.4</v>
          </cell>
          <cell r="X6709">
            <v>21.9</v>
          </cell>
          <cell r="Y6709">
            <v>32.6</v>
          </cell>
          <cell r="Z6709">
            <v>22.099999999999998</v>
          </cell>
          <cell r="AA6709">
            <v>124.7775</v>
          </cell>
          <cell r="AB6709">
            <v>1.6999999999995907E-2</v>
          </cell>
          <cell r="AC6709">
            <v>-0.2</v>
          </cell>
          <cell r="AD6709">
            <v>-0.2</v>
          </cell>
          <cell r="AE6709" t="str">
            <v>SR/THI-015</v>
          </cell>
        </row>
        <row r="6710">
          <cell r="B6710" t="str">
            <v>C9592893</v>
          </cell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O6710">
            <v>124.18600000000001</v>
          </cell>
          <cell r="P6710">
            <v>45119.713287037041</v>
          </cell>
          <cell r="Q6710">
            <v>33.200000000000003</v>
          </cell>
          <cell r="R6710">
            <v>23.4</v>
          </cell>
          <cell r="S6710">
            <v>33.400000000000006</v>
          </cell>
          <cell r="T6710">
            <v>23.599999999999998</v>
          </cell>
          <cell r="U6710">
            <v>124.196</v>
          </cell>
          <cell r="V6710">
            <v>45120.66542824074</v>
          </cell>
          <cell r="W6710">
            <v>32.4</v>
          </cell>
          <cell r="X6710">
            <v>21.9</v>
          </cell>
          <cell r="Y6710">
            <v>32.6</v>
          </cell>
          <cell r="Z6710">
            <v>22.099999999999998</v>
          </cell>
          <cell r="AA6710">
            <v>124.191</v>
          </cell>
          <cell r="AB6710">
            <v>9.9999999999909051E-3</v>
          </cell>
          <cell r="AC6710">
            <v>-0.2</v>
          </cell>
          <cell r="AD6710">
            <v>-0.2</v>
          </cell>
          <cell r="AE6710" t="str">
            <v>SR/THI-015</v>
          </cell>
        </row>
        <row r="6711">
          <cell r="B6711" t="str">
            <v>C9592894</v>
          </cell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O6711">
            <v>123.607</v>
          </cell>
          <cell r="P6711">
            <v>45119.714861111112</v>
          </cell>
          <cell r="Q6711">
            <v>33.200000000000003</v>
          </cell>
          <cell r="R6711">
            <v>23.4</v>
          </cell>
          <cell r="S6711">
            <v>33.400000000000006</v>
          </cell>
          <cell r="T6711">
            <v>23.599999999999998</v>
          </cell>
          <cell r="U6711">
            <v>123.602</v>
          </cell>
          <cell r="V6711">
            <v>45120.666817129626</v>
          </cell>
          <cell r="W6711">
            <v>32.4</v>
          </cell>
          <cell r="X6711">
            <v>21.9</v>
          </cell>
          <cell r="Y6711">
            <v>32.6</v>
          </cell>
          <cell r="Z6711">
            <v>22.099999999999998</v>
          </cell>
          <cell r="AA6711">
            <v>123.6045</v>
          </cell>
          <cell r="AB6711">
            <v>4.9999999999954525E-3</v>
          </cell>
          <cell r="AC6711">
            <v>-0.2</v>
          </cell>
          <cell r="AD6711">
            <v>-0.2</v>
          </cell>
          <cell r="AE6711" t="str">
            <v>SR/THI-015</v>
          </cell>
        </row>
        <row r="6712">
          <cell r="B6712" t="str">
            <v>C9592895</v>
          </cell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O6712">
            <v>125.872</v>
          </cell>
          <cell r="P6712">
            <v>45119.71634259259</v>
          </cell>
          <cell r="Q6712">
            <v>33.200000000000003</v>
          </cell>
          <cell r="R6712">
            <v>23.4</v>
          </cell>
          <cell r="S6712">
            <v>33.400000000000006</v>
          </cell>
          <cell r="T6712">
            <v>23.599999999999998</v>
          </cell>
          <cell r="U6712">
            <v>125.82899999999999</v>
          </cell>
          <cell r="V6712">
            <v>45120.667361111111</v>
          </cell>
          <cell r="W6712">
            <v>32.4</v>
          </cell>
          <cell r="X6712">
            <v>21.9</v>
          </cell>
          <cell r="Y6712">
            <v>32.6</v>
          </cell>
          <cell r="Z6712">
            <v>22.099999999999998</v>
          </cell>
          <cell r="AA6712">
            <v>125.8505</v>
          </cell>
          <cell r="AB6712">
            <v>4.3000000000006366E-2</v>
          </cell>
          <cell r="AC6712">
            <v>-0.2</v>
          </cell>
          <cell r="AD6712">
            <v>-0.2</v>
          </cell>
          <cell r="AE6712" t="str">
            <v>SR/THI-015</v>
          </cell>
        </row>
        <row r="6713">
          <cell r="B6713" t="str">
            <v>C9592896</v>
          </cell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O6713">
            <v>125.196</v>
          </cell>
          <cell r="P6713">
            <v>45119.71733796296</v>
          </cell>
          <cell r="Q6713">
            <v>33.200000000000003</v>
          </cell>
          <cell r="R6713">
            <v>23.4</v>
          </cell>
          <cell r="S6713">
            <v>33.400000000000006</v>
          </cell>
          <cell r="T6713">
            <v>23.599999999999998</v>
          </cell>
          <cell r="U6713">
            <v>125.185</v>
          </cell>
          <cell r="V6713">
            <v>45120.667928240742</v>
          </cell>
          <cell r="W6713">
            <v>32.4</v>
          </cell>
          <cell r="X6713">
            <v>21.9</v>
          </cell>
          <cell r="Y6713">
            <v>32.6</v>
          </cell>
          <cell r="Z6713">
            <v>22.099999999999998</v>
          </cell>
          <cell r="AA6713">
            <v>125.1905</v>
          </cell>
          <cell r="AB6713">
            <v>1.099999999999568E-2</v>
          </cell>
          <cell r="AC6713">
            <v>-0.2</v>
          </cell>
          <cell r="AD6713">
            <v>-0.2</v>
          </cell>
          <cell r="AE6713" t="str">
            <v>SR/THI-015</v>
          </cell>
        </row>
        <row r="6714">
          <cell r="B6714" t="str">
            <v>C9592897</v>
          </cell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O6714">
            <v>124.29300000000001</v>
          </cell>
          <cell r="P6714">
            <v>45119.718726851854</v>
          </cell>
          <cell r="Q6714">
            <v>33.200000000000003</v>
          </cell>
          <cell r="R6714">
            <v>23.4</v>
          </cell>
          <cell r="S6714">
            <v>33.400000000000006</v>
          </cell>
          <cell r="T6714">
            <v>23.599999999999998</v>
          </cell>
          <cell r="U6714">
            <v>124.315</v>
          </cell>
          <cell r="V6714">
            <v>45120.668877314813</v>
          </cell>
          <cell r="W6714">
            <v>32.4</v>
          </cell>
          <cell r="X6714">
            <v>21.9</v>
          </cell>
          <cell r="Y6714">
            <v>32.6</v>
          </cell>
          <cell r="Z6714">
            <v>22.099999999999998</v>
          </cell>
          <cell r="AA6714">
            <v>124.304</v>
          </cell>
          <cell r="AB6714">
            <v>2.199999999999136E-2</v>
          </cell>
          <cell r="AC6714">
            <v>-0.2</v>
          </cell>
          <cell r="AD6714">
            <v>-0.2</v>
          </cell>
          <cell r="AE6714" t="str">
            <v>SR/THI-015</v>
          </cell>
        </row>
        <row r="6715">
          <cell r="B6715" t="str">
            <v>C9592898</v>
          </cell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O6715">
            <v>124.849</v>
          </cell>
          <cell r="P6715">
            <v>45119.719652777778</v>
          </cell>
          <cell r="Q6715">
            <v>33.200000000000003</v>
          </cell>
          <cell r="R6715">
            <v>23.4</v>
          </cell>
          <cell r="S6715">
            <v>33.400000000000006</v>
          </cell>
          <cell r="T6715">
            <v>23.599999999999998</v>
          </cell>
          <cell r="U6715">
            <v>124.895</v>
          </cell>
          <cell r="V6715">
            <v>45120.670023148145</v>
          </cell>
          <cell r="W6715">
            <v>32.4</v>
          </cell>
          <cell r="X6715">
            <v>21.9</v>
          </cell>
          <cell r="Y6715">
            <v>32.6</v>
          </cell>
          <cell r="Z6715">
            <v>22.099999999999998</v>
          </cell>
          <cell r="AA6715">
            <v>124.872</v>
          </cell>
          <cell r="AB6715">
            <v>4.5999999999992269E-2</v>
          </cell>
          <cell r="AC6715">
            <v>-0.2</v>
          </cell>
          <cell r="AD6715">
            <v>-0.2</v>
          </cell>
          <cell r="AE6715" t="str">
            <v>SR/THI-015</v>
          </cell>
        </row>
        <row r="6716">
          <cell r="B6716" t="str">
            <v>C9592899</v>
          </cell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O6716">
            <v>124.745</v>
          </cell>
          <cell r="P6716">
            <v>45119.722280092596</v>
          </cell>
          <cell r="Q6716">
            <v>33.200000000000003</v>
          </cell>
          <cell r="R6716">
            <v>23.4</v>
          </cell>
          <cell r="S6716">
            <v>33.400000000000006</v>
          </cell>
          <cell r="T6716">
            <v>23.599999999999998</v>
          </cell>
          <cell r="U6716">
            <v>124.726</v>
          </cell>
          <cell r="V6716">
            <v>45120.671134259261</v>
          </cell>
          <cell r="W6716">
            <v>32.4</v>
          </cell>
          <cell r="X6716">
            <v>21.9</v>
          </cell>
          <cell r="Y6716">
            <v>32.6</v>
          </cell>
          <cell r="Z6716">
            <v>22.099999999999998</v>
          </cell>
          <cell r="AA6716">
            <v>124.7355</v>
          </cell>
          <cell r="AB6716">
            <v>1.9000000000005457E-2</v>
          </cell>
          <cell r="AC6716">
            <v>-0.2</v>
          </cell>
          <cell r="AD6716">
            <v>-0.2</v>
          </cell>
          <cell r="AE6716" t="str">
            <v>SR/THI-015</v>
          </cell>
        </row>
        <row r="6717">
          <cell r="B6717" t="str">
            <v>C9592900</v>
          </cell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O6717">
            <v>122.202</v>
          </cell>
          <cell r="P6717">
            <v>45119.723854166667</v>
          </cell>
          <cell r="Q6717">
            <v>33.200000000000003</v>
          </cell>
          <cell r="R6717">
            <v>23.4</v>
          </cell>
          <cell r="S6717">
            <v>33.400000000000006</v>
          </cell>
          <cell r="T6717">
            <v>23.599999999999998</v>
          </cell>
          <cell r="U6717">
            <v>122.232</v>
          </cell>
          <cell r="V6717">
            <v>45120.672418981485</v>
          </cell>
          <cell r="W6717">
            <v>32.4</v>
          </cell>
          <cell r="X6717">
            <v>21.9</v>
          </cell>
          <cell r="Y6717">
            <v>32.6</v>
          </cell>
          <cell r="Z6717">
            <v>22.099999999999998</v>
          </cell>
          <cell r="AA6717">
            <v>122.217</v>
          </cell>
          <cell r="AB6717">
            <v>3.0000000000001137E-2</v>
          </cell>
          <cell r="AC6717">
            <v>-0.2</v>
          </cell>
          <cell r="AD6717">
            <v>-0.2</v>
          </cell>
          <cell r="AE6717" t="str">
            <v>SR/THI-015</v>
          </cell>
        </row>
        <row r="6718">
          <cell r="B6718" t="str">
            <v>C9593101</v>
          </cell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O6718">
            <v>126.392</v>
          </cell>
          <cell r="P6718">
            <v>45119.724537037036</v>
          </cell>
          <cell r="Q6718">
            <v>33.200000000000003</v>
          </cell>
          <cell r="R6718">
            <v>23.4</v>
          </cell>
          <cell r="S6718">
            <v>33.400000000000006</v>
          </cell>
          <cell r="T6718">
            <v>23.599999999999998</v>
          </cell>
          <cell r="U6718">
            <v>126.361</v>
          </cell>
          <cell r="V6718">
            <v>45120.673402777778</v>
          </cell>
          <cell r="W6718">
            <v>32.4</v>
          </cell>
          <cell r="X6718">
            <v>21.9</v>
          </cell>
          <cell r="Y6718">
            <v>32.6</v>
          </cell>
          <cell r="Z6718">
            <v>22.099999999999998</v>
          </cell>
          <cell r="AA6718">
            <v>126.37649999999999</v>
          </cell>
          <cell r="AB6718">
            <v>3.0999999999991701E-2</v>
          </cell>
          <cell r="AC6718">
            <v>-0.2</v>
          </cell>
          <cell r="AD6718">
            <v>-0.2</v>
          </cell>
          <cell r="AE6718" t="str">
            <v>SR/THI-015</v>
          </cell>
        </row>
        <row r="6719">
          <cell r="B6719" t="str">
            <v>C9593102</v>
          </cell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O6719">
            <v>126.01300000000001</v>
          </cell>
          <cell r="P6719">
            <v>45119.725682870368</v>
          </cell>
          <cell r="Q6719">
            <v>33.200000000000003</v>
          </cell>
          <cell r="R6719">
            <v>23.4</v>
          </cell>
          <cell r="S6719">
            <v>33.400000000000006</v>
          </cell>
          <cell r="T6719">
            <v>23.599999999999998</v>
          </cell>
          <cell r="U6719">
            <v>126.001</v>
          </cell>
          <cell r="V6719">
            <v>45120.674583333333</v>
          </cell>
          <cell r="W6719">
            <v>32.4</v>
          </cell>
          <cell r="X6719">
            <v>21.9</v>
          </cell>
          <cell r="Y6719">
            <v>32.6</v>
          </cell>
          <cell r="Z6719">
            <v>22.099999999999998</v>
          </cell>
          <cell r="AA6719">
            <v>126.00700000000001</v>
          </cell>
          <cell r="AB6719">
            <v>1.2000000000000455E-2</v>
          </cell>
          <cell r="AC6719">
            <v>-0.2</v>
          </cell>
          <cell r="AD6719">
            <v>-0.2</v>
          </cell>
          <cell r="AE6719" t="str">
            <v>SR/THI-015</v>
          </cell>
        </row>
        <row r="6720">
          <cell r="B6720" t="str">
            <v>C9593103</v>
          </cell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O6720">
            <v>126.435</v>
          </cell>
          <cell r="P6720">
            <v>45119.726770833331</v>
          </cell>
          <cell r="Q6720">
            <v>33.200000000000003</v>
          </cell>
          <cell r="R6720">
            <v>23.4</v>
          </cell>
          <cell r="S6720">
            <v>33.400000000000006</v>
          </cell>
          <cell r="T6720">
            <v>23.599999999999998</v>
          </cell>
          <cell r="U6720">
            <v>126.408</v>
          </cell>
          <cell r="V6720">
            <v>45120.675347222219</v>
          </cell>
          <cell r="W6720">
            <v>32.4</v>
          </cell>
          <cell r="X6720">
            <v>21.9</v>
          </cell>
          <cell r="Y6720">
            <v>32.6</v>
          </cell>
          <cell r="Z6720">
            <v>22.099999999999998</v>
          </cell>
          <cell r="AA6720">
            <v>126.42150000000001</v>
          </cell>
          <cell r="AB6720">
            <v>2.7000000000001023E-2</v>
          </cell>
          <cell r="AC6720">
            <v>-0.2</v>
          </cell>
          <cell r="AD6720">
            <v>-0.2</v>
          </cell>
          <cell r="AE6720" t="str">
            <v>SR/THI-015</v>
          </cell>
        </row>
        <row r="6721">
          <cell r="B6721" t="str">
            <v>C9593104</v>
          </cell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O6721">
            <v>124.44799999999999</v>
          </cell>
          <cell r="P6721">
            <v>45119.727500000001</v>
          </cell>
          <cell r="Q6721">
            <v>33.200000000000003</v>
          </cell>
          <cell r="R6721">
            <v>23.4</v>
          </cell>
          <cell r="S6721">
            <v>33.400000000000006</v>
          </cell>
          <cell r="T6721">
            <v>23.599999999999998</v>
          </cell>
          <cell r="U6721">
            <v>124.42400000000001</v>
          </cell>
          <cell r="V6721">
            <v>45120.676365740743</v>
          </cell>
          <cell r="W6721">
            <v>32.4</v>
          </cell>
          <cell r="X6721">
            <v>21.9</v>
          </cell>
          <cell r="Y6721">
            <v>32.6</v>
          </cell>
          <cell r="Z6721">
            <v>22.099999999999998</v>
          </cell>
          <cell r="AA6721">
            <v>124.43600000000001</v>
          </cell>
          <cell r="AB6721">
            <v>2.3999999999986699E-2</v>
          </cell>
          <cell r="AC6721">
            <v>-0.2</v>
          </cell>
          <cell r="AD6721">
            <v>-0.2</v>
          </cell>
          <cell r="AE6721" t="str">
            <v>SR/THI-015</v>
          </cell>
        </row>
        <row r="6722">
          <cell r="B6722" t="str">
            <v>C9593105</v>
          </cell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O6722">
            <v>126.871</v>
          </cell>
          <cell r="P6722">
            <v>45119.728391203702</v>
          </cell>
          <cell r="Q6722">
            <v>33.200000000000003</v>
          </cell>
          <cell r="R6722">
            <v>23.4</v>
          </cell>
          <cell r="S6722">
            <v>33.400000000000006</v>
          </cell>
          <cell r="T6722">
            <v>23.599999999999998</v>
          </cell>
          <cell r="U6722">
            <v>126.876</v>
          </cell>
          <cell r="V6722">
            <v>45120.677060185182</v>
          </cell>
          <cell r="W6722">
            <v>32.4</v>
          </cell>
          <cell r="X6722">
            <v>21.9</v>
          </cell>
          <cell r="Y6722">
            <v>32.6</v>
          </cell>
          <cell r="Z6722">
            <v>22.099999999999998</v>
          </cell>
          <cell r="AA6722">
            <v>126.87350000000001</v>
          </cell>
          <cell r="AB6722">
            <v>5.0000000000096634E-3</v>
          </cell>
          <cell r="AC6722">
            <v>-0.2</v>
          </cell>
          <cell r="AD6722">
            <v>-0.2</v>
          </cell>
          <cell r="AE6722" t="str">
            <v>SR/THI-015</v>
          </cell>
        </row>
        <row r="6723">
          <cell r="B6723" t="str">
            <v>C9593106</v>
          </cell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O6723">
            <v>125.033</v>
          </cell>
          <cell r="P6723">
            <v>45119.72934027778</v>
          </cell>
          <cell r="Q6723">
            <v>33.200000000000003</v>
          </cell>
          <cell r="R6723">
            <v>23.4</v>
          </cell>
          <cell r="S6723">
            <v>33.400000000000006</v>
          </cell>
          <cell r="T6723">
            <v>23.599999999999998</v>
          </cell>
          <cell r="U6723">
            <v>125.03700000000001</v>
          </cell>
          <cell r="V6723">
            <v>45120.677546296298</v>
          </cell>
          <cell r="W6723">
            <v>32.4</v>
          </cell>
          <cell r="X6723">
            <v>21.9</v>
          </cell>
          <cell r="Y6723">
            <v>32.6</v>
          </cell>
          <cell r="Z6723">
            <v>22.099999999999998</v>
          </cell>
          <cell r="AA6723">
            <v>125.035</v>
          </cell>
          <cell r="AB6723">
            <v>4.0000000000048885E-3</v>
          </cell>
          <cell r="AC6723">
            <v>-0.2</v>
          </cell>
          <cell r="AD6723">
            <v>-0.2</v>
          </cell>
          <cell r="AE6723" t="str">
            <v>SR/THI-015</v>
          </cell>
        </row>
        <row r="6724">
          <cell r="B6724" t="str">
            <v>C9593107</v>
          </cell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O6724">
            <v>126.944</v>
          </cell>
          <cell r="P6724">
            <v>45119.73033564815</v>
          </cell>
          <cell r="Q6724">
            <v>33.200000000000003</v>
          </cell>
          <cell r="R6724">
            <v>23.4</v>
          </cell>
          <cell r="S6724">
            <v>33.400000000000006</v>
          </cell>
          <cell r="T6724">
            <v>23.599999999999998</v>
          </cell>
          <cell r="U6724">
            <v>126.97499999999999</v>
          </cell>
          <cell r="V6724">
            <v>45120.678900462961</v>
          </cell>
          <cell r="W6724">
            <v>32.4</v>
          </cell>
          <cell r="X6724">
            <v>21.9</v>
          </cell>
          <cell r="Y6724">
            <v>32.6</v>
          </cell>
          <cell r="Z6724">
            <v>22.099999999999998</v>
          </cell>
          <cell r="AA6724">
            <v>126.95949999999999</v>
          </cell>
          <cell r="AB6724">
            <v>3.0999999999991701E-2</v>
          </cell>
          <cell r="AC6724">
            <v>-0.2</v>
          </cell>
          <cell r="AD6724">
            <v>-0.2</v>
          </cell>
          <cell r="AE6724" t="str">
            <v>SR/THI-015</v>
          </cell>
        </row>
        <row r="6725">
          <cell r="B6725" t="str">
            <v>C9593108</v>
          </cell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O6725">
            <v>123.809</v>
          </cell>
          <cell r="P6725">
            <v>45119.731238425928</v>
          </cell>
          <cell r="Q6725">
            <v>33.200000000000003</v>
          </cell>
          <cell r="R6725">
            <v>23.4</v>
          </cell>
          <cell r="S6725">
            <v>33.400000000000006</v>
          </cell>
          <cell r="T6725">
            <v>23.599999999999998</v>
          </cell>
          <cell r="U6725">
            <v>123.79900000000001</v>
          </cell>
          <cell r="V6725">
            <v>45120.680671296293</v>
          </cell>
          <cell r="W6725">
            <v>32.4</v>
          </cell>
          <cell r="X6725">
            <v>21.9</v>
          </cell>
          <cell r="Y6725">
            <v>32.6</v>
          </cell>
          <cell r="Z6725">
            <v>22.099999999999998</v>
          </cell>
          <cell r="AA6725">
            <v>123.804</v>
          </cell>
          <cell r="AB6725">
            <v>9.9999999999909051E-3</v>
          </cell>
          <cell r="AC6725">
            <v>-0.2</v>
          </cell>
          <cell r="AD6725">
            <v>-0.2</v>
          </cell>
          <cell r="AE6725" t="str">
            <v>SR/THI-015</v>
          </cell>
        </row>
        <row r="6726">
          <cell r="B6726" t="str">
            <v>C9593109</v>
          </cell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O6726">
            <v>121.239</v>
          </cell>
          <cell r="P6726">
            <v>45119.73164351852</v>
          </cell>
          <cell r="Q6726">
            <v>33.200000000000003</v>
          </cell>
          <cell r="R6726">
            <v>23.4</v>
          </cell>
          <cell r="S6726">
            <v>33.400000000000006</v>
          </cell>
          <cell r="T6726">
            <v>23.599999999999998</v>
          </cell>
          <cell r="U6726">
            <v>121.274</v>
          </cell>
          <cell r="V6726">
            <v>45120.681192129632</v>
          </cell>
          <cell r="W6726">
            <v>32.4</v>
          </cell>
          <cell r="X6726">
            <v>21.9</v>
          </cell>
          <cell r="Y6726">
            <v>32.6</v>
          </cell>
          <cell r="Z6726">
            <v>22.099999999999998</v>
          </cell>
          <cell r="AA6726">
            <v>121.2565</v>
          </cell>
          <cell r="AB6726">
            <v>3.4999999999996589E-2</v>
          </cell>
          <cell r="AC6726">
            <v>-0.2</v>
          </cell>
          <cell r="AD6726">
            <v>-0.2</v>
          </cell>
          <cell r="AE6726" t="str">
            <v>SR/THI-015</v>
          </cell>
        </row>
        <row r="6727">
          <cell r="B6727" t="str">
            <v>C9593110</v>
          </cell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O6727">
            <v>124.456</v>
          </cell>
          <cell r="P6727">
            <v>45119.732627314814</v>
          </cell>
          <cell r="Q6727">
            <v>33.200000000000003</v>
          </cell>
          <cell r="R6727">
            <v>23.4</v>
          </cell>
          <cell r="S6727">
            <v>33.400000000000006</v>
          </cell>
          <cell r="T6727">
            <v>23.599999999999998</v>
          </cell>
          <cell r="U6727">
            <v>124.40900000000001</v>
          </cell>
          <cell r="V6727">
            <v>45120.681863425925</v>
          </cell>
          <cell r="W6727">
            <v>32.4</v>
          </cell>
          <cell r="X6727">
            <v>21.9</v>
          </cell>
          <cell r="Y6727">
            <v>32.6</v>
          </cell>
          <cell r="Z6727">
            <v>22.099999999999998</v>
          </cell>
          <cell r="AA6727">
            <v>124.4325</v>
          </cell>
          <cell r="AB6727">
            <v>4.6999999999997044E-2</v>
          </cell>
          <cell r="AC6727">
            <v>-0.2</v>
          </cell>
          <cell r="AD6727">
            <v>-0.2</v>
          </cell>
          <cell r="AE6727" t="str">
            <v>SR/THI-015</v>
          </cell>
        </row>
        <row r="6728">
          <cell r="B6728" t="str">
            <v>QC 345</v>
          </cell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O6728">
            <v>99.995999999999995</v>
          </cell>
          <cell r="P6728">
            <v>45119.733819444446</v>
          </cell>
          <cell r="Q6728">
            <v>33.9</v>
          </cell>
          <cell r="R6728">
            <v>22.6</v>
          </cell>
          <cell r="S6728">
            <v>34.1</v>
          </cell>
          <cell r="T6728">
            <v>22.8</v>
          </cell>
          <cell r="U6728">
            <v>99.995999999999995</v>
          </cell>
          <cell r="V6728">
            <v>45120.683356481481</v>
          </cell>
          <cell r="W6728">
            <v>38.6</v>
          </cell>
          <cell r="X6728">
            <v>21.8</v>
          </cell>
          <cell r="Y6728">
            <v>38.800000000000004</v>
          </cell>
          <cell r="Z6728">
            <v>22</v>
          </cell>
          <cell r="AA6728">
            <v>99.995999999999995</v>
          </cell>
          <cell r="AB6728">
            <v>0</v>
          </cell>
          <cell r="AC6728">
            <v>-0.2</v>
          </cell>
          <cell r="AD6728">
            <v>-0.2</v>
          </cell>
          <cell r="AE6728" t="str">
            <v>SR/THI-015</v>
          </cell>
        </row>
        <row r="6729">
          <cell r="B6729" t="str">
            <v>C9593111</v>
          </cell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O6729">
            <v>122.56399999999999</v>
          </cell>
          <cell r="P6729">
            <v>45120.712592592594</v>
          </cell>
          <cell r="Q6729">
            <v>41.8</v>
          </cell>
          <cell r="R6729">
            <v>22</v>
          </cell>
          <cell r="S6729">
            <v>42</v>
          </cell>
          <cell r="T6729">
            <v>22.2</v>
          </cell>
          <cell r="U6729">
            <v>122.559</v>
          </cell>
          <cell r="V6729">
            <v>45121.499386574076</v>
          </cell>
          <cell r="W6729">
            <v>36.200000000000003</v>
          </cell>
          <cell r="X6729">
            <v>22.1</v>
          </cell>
          <cell r="Y6729">
            <v>36.400000000000006</v>
          </cell>
          <cell r="Z6729">
            <v>22.3</v>
          </cell>
          <cell r="AA6729">
            <v>122.5615</v>
          </cell>
          <cell r="AB6729">
            <v>4.9999999999954525E-3</v>
          </cell>
          <cell r="AC6729">
            <v>-0.2</v>
          </cell>
          <cell r="AD6729">
            <v>-0.2</v>
          </cell>
          <cell r="AE6729" t="str">
            <v>SR/THI-015</v>
          </cell>
        </row>
        <row r="6730">
          <cell r="B6730" t="str">
            <v>C9593112</v>
          </cell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O6730">
            <v>124.06</v>
          </cell>
          <cell r="P6730">
            <v>45120.714641203704</v>
          </cell>
          <cell r="Q6730">
            <v>41.8</v>
          </cell>
          <cell r="R6730">
            <v>22</v>
          </cell>
          <cell r="S6730">
            <v>42</v>
          </cell>
          <cell r="T6730">
            <v>22.2</v>
          </cell>
          <cell r="U6730">
            <v>124.01</v>
          </cell>
          <cell r="V6730">
            <v>45121.500011574077</v>
          </cell>
          <cell r="W6730">
            <v>36.200000000000003</v>
          </cell>
          <cell r="X6730">
            <v>22.1</v>
          </cell>
          <cell r="Y6730">
            <v>36.400000000000006</v>
          </cell>
          <cell r="Z6730">
            <v>22.3</v>
          </cell>
          <cell r="AA6730">
            <v>124.035</v>
          </cell>
          <cell r="AB6730">
            <v>4.9999999999997158E-2</v>
          </cell>
          <cell r="AC6730">
            <v>-0.2</v>
          </cell>
          <cell r="AD6730">
            <v>-0.2</v>
          </cell>
          <cell r="AE6730" t="str">
            <v>SR/THI-015</v>
          </cell>
        </row>
        <row r="6731">
          <cell r="B6731" t="str">
            <v>C9593113</v>
          </cell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O6731">
            <v>123.155</v>
          </cell>
          <cell r="P6731">
            <v>45120.715636574074</v>
          </cell>
          <cell r="Q6731">
            <v>41.8</v>
          </cell>
          <cell r="R6731">
            <v>22</v>
          </cell>
          <cell r="S6731">
            <v>42</v>
          </cell>
          <cell r="T6731">
            <v>22.2</v>
          </cell>
          <cell r="U6731">
            <v>123.131</v>
          </cell>
          <cell r="V6731">
            <v>45121.500752314816</v>
          </cell>
          <cell r="W6731">
            <v>36.200000000000003</v>
          </cell>
          <cell r="X6731">
            <v>22.1</v>
          </cell>
          <cell r="Y6731">
            <v>36.400000000000006</v>
          </cell>
          <cell r="Z6731">
            <v>22.3</v>
          </cell>
          <cell r="AA6731">
            <v>123.143</v>
          </cell>
          <cell r="AB6731">
            <v>2.4000000000000909E-2</v>
          </cell>
          <cell r="AC6731">
            <v>-0.2</v>
          </cell>
          <cell r="AD6731">
            <v>-0.2</v>
          </cell>
          <cell r="AE6731" t="str">
            <v>SR/THI-015</v>
          </cell>
        </row>
        <row r="6732">
          <cell r="B6732" t="str">
            <v>C9593114</v>
          </cell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O6732">
            <v>125.236</v>
          </cell>
          <cell r="P6732">
            <v>45120.716550925928</v>
          </cell>
          <cell r="Q6732">
            <v>41.8</v>
          </cell>
          <cell r="R6732">
            <v>22</v>
          </cell>
          <cell r="S6732">
            <v>42</v>
          </cell>
          <cell r="T6732">
            <v>22.2</v>
          </cell>
          <cell r="U6732">
            <v>125.191</v>
          </cell>
          <cell r="V6732">
            <v>45121.502141203702</v>
          </cell>
          <cell r="W6732">
            <v>36.200000000000003</v>
          </cell>
          <cell r="X6732">
            <v>22.1</v>
          </cell>
          <cell r="Y6732">
            <v>36.400000000000006</v>
          </cell>
          <cell r="Z6732">
            <v>22.3</v>
          </cell>
          <cell r="AA6732">
            <v>125.21350000000001</v>
          </cell>
          <cell r="AB6732">
            <v>4.5000000000001705E-2</v>
          </cell>
          <cell r="AC6732">
            <v>-0.2</v>
          </cell>
          <cell r="AD6732">
            <v>-0.2</v>
          </cell>
          <cell r="AE6732" t="str">
            <v>SR/THI-015</v>
          </cell>
        </row>
        <row r="6733">
          <cell r="B6733" t="str">
            <v>C9593115</v>
          </cell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O6733">
            <v>124.089</v>
          </cell>
          <cell r="P6733">
            <v>45120.717766203707</v>
          </cell>
          <cell r="Q6733">
            <v>41.8</v>
          </cell>
          <cell r="R6733">
            <v>22</v>
          </cell>
          <cell r="S6733">
            <v>42</v>
          </cell>
          <cell r="T6733">
            <v>22.2</v>
          </cell>
          <cell r="U6733">
            <v>124.04300000000001</v>
          </cell>
          <cell r="V6733">
            <v>45121.503495370373</v>
          </cell>
          <cell r="W6733">
            <v>36.200000000000003</v>
          </cell>
          <cell r="X6733">
            <v>22.1</v>
          </cell>
          <cell r="Y6733">
            <v>36.400000000000006</v>
          </cell>
          <cell r="Z6733">
            <v>22.3</v>
          </cell>
          <cell r="AA6733">
            <v>124.066</v>
          </cell>
          <cell r="AB6733">
            <v>4.5999999999992269E-2</v>
          </cell>
          <cell r="AC6733">
            <v>-0.2</v>
          </cell>
          <cell r="AD6733">
            <v>-0.2</v>
          </cell>
          <cell r="AE6733" t="str">
            <v>SR/THI-015</v>
          </cell>
        </row>
        <row r="6734">
          <cell r="B6734" t="str">
            <v>C9593116</v>
          </cell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O6734">
            <v>122.532</v>
          </cell>
          <cell r="P6734">
            <v>45120.718310185184</v>
          </cell>
          <cell r="Q6734">
            <v>41.8</v>
          </cell>
          <cell r="R6734">
            <v>22</v>
          </cell>
          <cell r="S6734">
            <v>42</v>
          </cell>
          <cell r="T6734">
            <v>22.2</v>
          </cell>
          <cell r="U6734">
            <v>122.551</v>
          </cell>
          <cell r="V6734">
            <v>45121.504756944443</v>
          </cell>
          <cell r="W6734">
            <v>36.200000000000003</v>
          </cell>
          <cell r="X6734">
            <v>22.1</v>
          </cell>
          <cell r="Y6734">
            <v>36.400000000000006</v>
          </cell>
          <cell r="Z6734">
            <v>22.3</v>
          </cell>
          <cell r="AA6734">
            <v>122.5415</v>
          </cell>
          <cell r="AB6734">
            <v>1.9000000000005457E-2</v>
          </cell>
          <cell r="AC6734">
            <v>-0.2</v>
          </cell>
          <cell r="AD6734">
            <v>-0.2</v>
          </cell>
          <cell r="AE6734" t="str">
            <v>SR/THI-015</v>
          </cell>
        </row>
        <row r="6735">
          <cell r="B6735" t="str">
            <v>C9593117</v>
          </cell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O6735">
            <v>125.587</v>
          </cell>
          <cell r="P6735">
            <v>45120.718969907408</v>
          </cell>
          <cell r="Q6735">
            <v>41.8</v>
          </cell>
          <cell r="R6735">
            <v>22</v>
          </cell>
          <cell r="S6735">
            <v>42</v>
          </cell>
          <cell r="T6735">
            <v>22.2</v>
          </cell>
          <cell r="U6735">
            <v>125.613</v>
          </cell>
          <cell r="V6735">
            <v>45121.505914351852</v>
          </cell>
          <cell r="W6735">
            <v>36.200000000000003</v>
          </cell>
          <cell r="X6735">
            <v>22.1</v>
          </cell>
          <cell r="Y6735">
            <v>36.400000000000006</v>
          </cell>
          <cell r="Z6735">
            <v>22.3</v>
          </cell>
          <cell r="AA6735">
            <v>125.6</v>
          </cell>
          <cell r="AB6735">
            <v>2.5999999999996248E-2</v>
          </cell>
          <cell r="AC6735">
            <v>-0.2</v>
          </cell>
          <cell r="AD6735">
            <v>-0.2</v>
          </cell>
          <cell r="AE6735" t="str">
            <v>SR/THI-015</v>
          </cell>
        </row>
        <row r="6736">
          <cell r="B6736" t="str">
            <v>C9593118</v>
          </cell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O6736">
            <v>122.565</v>
          </cell>
          <cell r="P6736">
            <v>45120.719849537039</v>
          </cell>
          <cell r="Q6736">
            <v>41.8</v>
          </cell>
          <cell r="R6736">
            <v>22</v>
          </cell>
          <cell r="S6736">
            <v>42</v>
          </cell>
          <cell r="T6736">
            <v>22.2</v>
          </cell>
          <cell r="U6736">
            <v>122.56100000000001</v>
          </cell>
          <cell r="V6736">
            <v>45121.506863425922</v>
          </cell>
          <cell r="W6736">
            <v>36.200000000000003</v>
          </cell>
          <cell r="X6736">
            <v>22.1</v>
          </cell>
          <cell r="Y6736">
            <v>36.400000000000006</v>
          </cell>
          <cell r="Z6736">
            <v>22.3</v>
          </cell>
          <cell r="AA6736">
            <v>122.563</v>
          </cell>
          <cell r="AB6736">
            <v>3.9999999999906777E-3</v>
          </cell>
          <cell r="AC6736">
            <v>-0.2</v>
          </cell>
          <cell r="AD6736">
            <v>-0.2</v>
          </cell>
          <cell r="AE6736" t="str">
            <v>SR/THI-015</v>
          </cell>
        </row>
        <row r="6737">
          <cell r="B6737" t="str">
            <v>C9593119</v>
          </cell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O6737">
            <v>125.286</v>
          </cell>
          <cell r="P6737">
            <v>45120.720567129632</v>
          </cell>
          <cell r="Q6737">
            <v>41.8</v>
          </cell>
          <cell r="R6737">
            <v>22</v>
          </cell>
          <cell r="S6737">
            <v>42</v>
          </cell>
          <cell r="T6737">
            <v>22.2</v>
          </cell>
          <cell r="U6737">
            <v>125.294</v>
          </cell>
          <cell r="V6737">
            <v>45121.508912037039</v>
          </cell>
          <cell r="W6737">
            <v>36.200000000000003</v>
          </cell>
          <cell r="X6737">
            <v>22.1</v>
          </cell>
          <cell r="Y6737">
            <v>36.400000000000006</v>
          </cell>
          <cell r="Z6737">
            <v>22.3</v>
          </cell>
          <cell r="AA6737">
            <v>125.28999999999999</v>
          </cell>
          <cell r="AB6737">
            <v>7.9999999999955662E-3</v>
          </cell>
          <cell r="AC6737">
            <v>-0.2</v>
          </cell>
          <cell r="AD6737">
            <v>-0.2</v>
          </cell>
          <cell r="AE6737" t="str">
            <v>SR/THI-015</v>
          </cell>
        </row>
        <row r="6738">
          <cell r="B6738" t="str">
            <v>C9593120</v>
          </cell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O6738">
            <v>127.851</v>
          </cell>
          <cell r="P6738">
            <v>45120.721238425926</v>
          </cell>
          <cell r="Q6738">
            <v>41.8</v>
          </cell>
          <cell r="R6738">
            <v>22</v>
          </cell>
          <cell r="S6738">
            <v>42</v>
          </cell>
          <cell r="T6738">
            <v>22.2</v>
          </cell>
          <cell r="U6738">
            <v>127.80500000000001</v>
          </cell>
          <cell r="V6738">
            <v>45121.51059027778</v>
          </cell>
          <cell r="W6738">
            <v>36.200000000000003</v>
          </cell>
          <cell r="X6738">
            <v>22.1</v>
          </cell>
          <cell r="Y6738">
            <v>36.400000000000006</v>
          </cell>
          <cell r="Z6738">
            <v>22.3</v>
          </cell>
          <cell r="AA6738">
            <v>127.828</v>
          </cell>
          <cell r="AB6738">
            <v>4.5999999999992269E-2</v>
          </cell>
          <cell r="AC6738">
            <v>-0.2</v>
          </cell>
          <cell r="AD6738">
            <v>-0.2</v>
          </cell>
          <cell r="AE6738" t="str">
            <v>SR/THI-015</v>
          </cell>
        </row>
        <row r="6739">
          <cell r="B6739" t="str">
            <v>C9593121</v>
          </cell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O6739">
            <v>122.28400000000001</v>
          </cell>
          <cell r="P6739">
            <v>45120.722199074073</v>
          </cell>
          <cell r="Q6739">
            <v>41.8</v>
          </cell>
          <cell r="R6739">
            <v>22</v>
          </cell>
          <cell r="S6739">
            <v>42</v>
          </cell>
          <cell r="T6739">
            <v>22.2</v>
          </cell>
          <cell r="U6739">
            <v>122.31</v>
          </cell>
          <cell r="V6739">
            <v>45121.511736111112</v>
          </cell>
          <cell r="W6739">
            <v>36.200000000000003</v>
          </cell>
          <cell r="X6739">
            <v>22.1</v>
          </cell>
          <cell r="Y6739">
            <v>36.400000000000006</v>
          </cell>
          <cell r="Z6739">
            <v>22.3</v>
          </cell>
          <cell r="AA6739">
            <v>122.297</v>
          </cell>
          <cell r="AB6739">
            <v>2.5999999999996248E-2</v>
          </cell>
          <cell r="AC6739">
            <v>-0.2</v>
          </cell>
          <cell r="AD6739">
            <v>-0.2</v>
          </cell>
          <cell r="AE6739" t="str">
            <v>SR/THI-015</v>
          </cell>
        </row>
        <row r="6740">
          <cell r="B6740" t="str">
            <v>C9593122</v>
          </cell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O6740">
            <v>127.849</v>
          </cell>
          <cell r="P6740">
            <v>45120.722800925927</v>
          </cell>
          <cell r="Q6740">
            <v>41.8</v>
          </cell>
          <cell r="R6740">
            <v>22</v>
          </cell>
          <cell r="S6740">
            <v>42</v>
          </cell>
          <cell r="T6740">
            <v>22.2</v>
          </cell>
          <cell r="U6740">
            <v>127.86</v>
          </cell>
          <cell r="V6740">
            <v>45121.512488425928</v>
          </cell>
          <cell r="W6740">
            <v>36.200000000000003</v>
          </cell>
          <cell r="X6740">
            <v>22.1</v>
          </cell>
          <cell r="Y6740">
            <v>36.400000000000006</v>
          </cell>
          <cell r="Z6740">
            <v>22.3</v>
          </cell>
          <cell r="AA6740">
            <v>127.8545</v>
          </cell>
          <cell r="AB6740">
            <v>1.099999999999568E-2</v>
          </cell>
          <cell r="AC6740">
            <v>-0.2</v>
          </cell>
          <cell r="AD6740">
            <v>-0.2</v>
          </cell>
          <cell r="AE6740" t="str">
            <v>SR/THI-015</v>
          </cell>
        </row>
        <row r="6741">
          <cell r="B6741" t="str">
            <v>C9593123</v>
          </cell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O6741">
            <v>120.899</v>
          </cell>
          <cell r="P6741">
            <v>45120.72351851852</v>
          </cell>
          <cell r="Q6741">
            <v>41.8</v>
          </cell>
          <cell r="R6741">
            <v>22</v>
          </cell>
          <cell r="S6741">
            <v>42</v>
          </cell>
          <cell r="T6741">
            <v>22.2</v>
          </cell>
          <cell r="U6741">
            <v>120.852</v>
          </cell>
          <cell r="V6741">
            <v>45121.516331018516</v>
          </cell>
          <cell r="W6741">
            <v>36.200000000000003</v>
          </cell>
          <cell r="X6741">
            <v>22.1</v>
          </cell>
          <cell r="Y6741">
            <v>36.400000000000006</v>
          </cell>
          <cell r="Z6741">
            <v>22.3</v>
          </cell>
          <cell r="AA6741">
            <v>120.8755</v>
          </cell>
          <cell r="AB6741">
            <v>4.6999999999997044E-2</v>
          </cell>
          <cell r="AC6741">
            <v>-0.2</v>
          </cell>
          <cell r="AD6741">
            <v>-0.2</v>
          </cell>
          <cell r="AE6741" t="str">
            <v>SR/THI-015</v>
          </cell>
        </row>
        <row r="6742">
          <cell r="B6742" t="str">
            <v>C9593124</v>
          </cell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O6742">
            <v>125.30500000000001</v>
          </cell>
          <cell r="P6742">
            <v>45120.724374999998</v>
          </cell>
          <cell r="Q6742">
            <v>41.8</v>
          </cell>
          <cell r="R6742">
            <v>22</v>
          </cell>
          <cell r="S6742">
            <v>42</v>
          </cell>
          <cell r="T6742">
            <v>22.2</v>
          </cell>
          <cell r="U6742">
            <v>125.309</v>
          </cell>
          <cell r="V6742">
            <v>45121.517384259256</v>
          </cell>
          <cell r="W6742">
            <v>36.200000000000003</v>
          </cell>
          <cell r="X6742">
            <v>22.1</v>
          </cell>
          <cell r="Y6742">
            <v>36.400000000000006</v>
          </cell>
          <cell r="Z6742">
            <v>22.3</v>
          </cell>
          <cell r="AA6742">
            <v>125.307</v>
          </cell>
          <cell r="AB6742">
            <v>3.9999999999906777E-3</v>
          </cell>
          <cell r="AC6742">
            <v>-0.2</v>
          </cell>
          <cell r="AD6742">
            <v>-0.2</v>
          </cell>
          <cell r="AE6742" t="str">
            <v>SR/THI-015</v>
          </cell>
        </row>
        <row r="6743">
          <cell r="B6743" t="str">
            <v>C9593125</v>
          </cell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O6743">
            <v>125.77200000000001</v>
          </cell>
          <cell r="P6743">
            <v>45120.725370370368</v>
          </cell>
          <cell r="Q6743">
            <v>41.8</v>
          </cell>
          <cell r="R6743">
            <v>22</v>
          </cell>
          <cell r="S6743">
            <v>42</v>
          </cell>
          <cell r="T6743">
            <v>22.2</v>
          </cell>
          <cell r="U6743">
            <v>125.76</v>
          </cell>
          <cell r="V6743">
            <v>45121.518425925926</v>
          </cell>
          <cell r="W6743">
            <v>36.200000000000003</v>
          </cell>
          <cell r="X6743">
            <v>22.1</v>
          </cell>
          <cell r="Y6743">
            <v>36.400000000000006</v>
          </cell>
          <cell r="Z6743">
            <v>22.3</v>
          </cell>
          <cell r="AA6743">
            <v>125.76600000000001</v>
          </cell>
          <cell r="AB6743">
            <v>1.2000000000000455E-2</v>
          </cell>
          <cell r="AC6743">
            <v>-0.2</v>
          </cell>
          <cell r="AD6743">
            <v>-0.2</v>
          </cell>
          <cell r="AE6743" t="str">
            <v>SR/THI-015</v>
          </cell>
        </row>
        <row r="6744">
          <cell r="B6744" t="str">
            <v>C9593126</v>
          </cell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O6744">
            <v>125.224</v>
          </cell>
          <cell r="P6744">
            <v>45120.726643518516</v>
          </cell>
          <cell r="Q6744">
            <v>41.8</v>
          </cell>
          <cell r="R6744">
            <v>22</v>
          </cell>
          <cell r="S6744">
            <v>42</v>
          </cell>
          <cell r="T6744">
            <v>22.2</v>
          </cell>
          <cell r="U6744">
            <v>125.17700000000001</v>
          </cell>
          <cell r="V6744">
            <v>45121.519317129627</v>
          </cell>
          <cell r="W6744">
            <v>36.200000000000003</v>
          </cell>
          <cell r="X6744">
            <v>22.1</v>
          </cell>
          <cell r="Y6744">
            <v>36.400000000000006</v>
          </cell>
          <cell r="Z6744">
            <v>22.3</v>
          </cell>
          <cell r="AA6744">
            <v>125.20050000000001</v>
          </cell>
          <cell r="AB6744">
            <v>4.6999999999997044E-2</v>
          </cell>
          <cell r="AC6744">
            <v>-0.2</v>
          </cell>
          <cell r="AD6744">
            <v>-0.2</v>
          </cell>
          <cell r="AE6744" t="str">
            <v>SR/THI-015</v>
          </cell>
        </row>
        <row r="6745">
          <cell r="B6745" t="str">
            <v>C9593127</v>
          </cell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O6745">
            <v>125.908</v>
          </cell>
          <cell r="P6745">
            <v>45120.72760416667</v>
          </cell>
          <cell r="Q6745">
            <v>41.8</v>
          </cell>
          <cell r="R6745">
            <v>22</v>
          </cell>
          <cell r="S6745">
            <v>42</v>
          </cell>
          <cell r="T6745">
            <v>22.2</v>
          </cell>
          <cell r="U6745">
            <v>125.892</v>
          </cell>
          <cell r="V6745">
            <v>45121.52039351852</v>
          </cell>
          <cell r="W6745">
            <v>36.200000000000003</v>
          </cell>
          <cell r="X6745">
            <v>22.1</v>
          </cell>
          <cell r="Y6745">
            <v>36.400000000000006</v>
          </cell>
          <cell r="Z6745">
            <v>22.3</v>
          </cell>
          <cell r="AA6745">
            <v>125.9</v>
          </cell>
          <cell r="AB6745">
            <v>1.6000000000005343E-2</v>
          </cell>
          <cell r="AC6745">
            <v>-0.2</v>
          </cell>
          <cell r="AD6745">
            <v>-0.2</v>
          </cell>
          <cell r="AE6745" t="str">
            <v>SR/THI-015</v>
          </cell>
        </row>
        <row r="6746">
          <cell r="B6746" t="str">
            <v>C9593128</v>
          </cell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O6746">
            <v>125.43899999999999</v>
          </cell>
          <cell r="P6746">
            <v>45120.72828703704</v>
          </cell>
          <cell r="Q6746">
            <v>41.8</v>
          </cell>
          <cell r="R6746">
            <v>22</v>
          </cell>
          <cell r="S6746">
            <v>42</v>
          </cell>
          <cell r="T6746">
            <v>22.2</v>
          </cell>
          <cell r="U6746">
            <v>125.428</v>
          </cell>
          <cell r="V6746">
            <v>45121.521516203706</v>
          </cell>
          <cell r="W6746">
            <v>36.200000000000003</v>
          </cell>
          <cell r="X6746">
            <v>22.1</v>
          </cell>
          <cell r="Y6746">
            <v>36.400000000000006</v>
          </cell>
          <cell r="Z6746">
            <v>22.3</v>
          </cell>
          <cell r="AA6746">
            <v>125.4335</v>
          </cell>
          <cell r="AB6746">
            <v>1.099999999999568E-2</v>
          </cell>
          <cell r="AC6746">
            <v>-0.2</v>
          </cell>
          <cell r="AD6746">
            <v>-0.2</v>
          </cell>
          <cell r="AE6746" t="str">
            <v>SR/THI-015</v>
          </cell>
        </row>
        <row r="6747">
          <cell r="B6747" t="str">
            <v>C9593129</v>
          </cell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O6747">
            <v>124.9</v>
          </cell>
          <cell r="P6747">
            <v>45120.728796296295</v>
          </cell>
          <cell r="Q6747">
            <v>41.8</v>
          </cell>
          <cell r="R6747">
            <v>22</v>
          </cell>
          <cell r="S6747">
            <v>42</v>
          </cell>
          <cell r="T6747">
            <v>22.2</v>
          </cell>
          <cell r="U6747">
            <v>124.908</v>
          </cell>
          <cell r="V6747">
            <v>45121.521678240744</v>
          </cell>
          <cell r="W6747">
            <v>36.200000000000003</v>
          </cell>
          <cell r="X6747">
            <v>22.1</v>
          </cell>
          <cell r="Y6747">
            <v>36.400000000000006</v>
          </cell>
          <cell r="Z6747">
            <v>22.3</v>
          </cell>
          <cell r="AA6747">
            <v>124.904</v>
          </cell>
          <cell r="AB6747">
            <v>7.9999999999955662E-3</v>
          </cell>
          <cell r="AC6747">
            <v>-0.2</v>
          </cell>
          <cell r="AD6747">
            <v>-0.2</v>
          </cell>
          <cell r="AE6747" t="str">
            <v>SR/THI-015</v>
          </cell>
        </row>
        <row r="6748">
          <cell r="B6748" t="str">
            <v>C9593130</v>
          </cell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O6748">
            <v>123.925</v>
          </cell>
          <cell r="P6748">
            <v>45120.72965277778</v>
          </cell>
          <cell r="Q6748">
            <v>41.8</v>
          </cell>
          <cell r="R6748">
            <v>22</v>
          </cell>
          <cell r="S6748">
            <v>42</v>
          </cell>
          <cell r="T6748">
            <v>22.2</v>
          </cell>
          <cell r="U6748">
            <v>123.919</v>
          </cell>
          <cell r="V6748">
            <v>45121.522824074076</v>
          </cell>
          <cell r="W6748">
            <v>36.200000000000003</v>
          </cell>
          <cell r="X6748">
            <v>22.1</v>
          </cell>
          <cell r="Y6748">
            <v>36.400000000000006</v>
          </cell>
          <cell r="Z6748">
            <v>22.3</v>
          </cell>
          <cell r="AA6748">
            <v>123.922</v>
          </cell>
          <cell r="AB6748">
            <v>6.0000000000002274E-3</v>
          </cell>
          <cell r="AC6748">
            <v>-0.2</v>
          </cell>
          <cell r="AD6748">
            <v>-0.2</v>
          </cell>
          <cell r="AE6748" t="str">
            <v>SR/THI-015</v>
          </cell>
        </row>
        <row r="6749">
          <cell r="B6749" t="str">
            <v>QC 346</v>
          </cell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O6749">
            <v>99.995999999999995</v>
          </cell>
          <cell r="P6749">
            <v>45120.730520833335</v>
          </cell>
          <cell r="Q6749">
            <v>40.200000000000003</v>
          </cell>
          <cell r="R6749">
            <v>22.2</v>
          </cell>
          <cell r="S6749">
            <v>40.400000000000006</v>
          </cell>
          <cell r="T6749">
            <v>22.4</v>
          </cell>
          <cell r="U6749">
            <v>99.995999999999995</v>
          </cell>
          <cell r="V6749">
            <v>45121.523796296293</v>
          </cell>
          <cell r="W6749">
            <v>38.4</v>
          </cell>
          <cell r="X6749">
            <v>22.3</v>
          </cell>
          <cell r="Y6749">
            <v>38.6</v>
          </cell>
          <cell r="Z6749">
            <v>22.5</v>
          </cell>
          <cell r="AA6749">
            <v>99.995999999999995</v>
          </cell>
          <cell r="AB6749">
            <v>0</v>
          </cell>
          <cell r="AC6749">
            <v>-0.2</v>
          </cell>
          <cell r="AD6749">
            <v>-0.2</v>
          </cell>
          <cell r="AE6749" t="str">
            <v>SR/THI-015</v>
          </cell>
        </row>
        <row r="6750">
          <cell r="B6750" t="str">
            <v>C9593131</v>
          </cell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O6750">
            <v>123.828</v>
          </cell>
          <cell r="P6750">
            <v>45120.731504629628</v>
          </cell>
          <cell r="Q6750">
            <v>37.6</v>
          </cell>
          <cell r="R6750">
            <v>22.2</v>
          </cell>
          <cell r="S6750">
            <v>37.800000000000004</v>
          </cell>
          <cell r="T6750">
            <v>22.4</v>
          </cell>
          <cell r="U6750">
            <v>123.843</v>
          </cell>
          <cell r="V6750">
            <v>45121.602789351855</v>
          </cell>
          <cell r="W6750">
            <v>34.700000000000003</v>
          </cell>
          <cell r="X6750">
            <v>22</v>
          </cell>
          <cell r="Y6750">
            <v>34.900000000000006</v>
          </cell>
          <cell r="Z6750">
            <v>22.2</v>
          </cell>
          <cell r="AA6750">
            <v>123.8355</v>
          </cell>
          <cell r="AB6750">
            <v>1.5000000000000568E-2</v>
          </cell>
          <cell r="AC6750">
            <v>-0.2</v>
          </cell>
          <cell r="AD6750">
            <v>-0.2</v>
          </cell>
          <cell r="AE6750" t="str">
            <v>SR/THI-015</v>
          </cell>
        </row>
        <row r="6751">
          <cell r="B6751" t="str">
            <v>C9593132</v>
          </cell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O6751">
            <v>123.851</v>
          </cell>
          <cell r="P6751">
            <v>45120.731712962966</v>
          </cell>
          <cell r="Q6751">
            <v>37.6</v>
          </cell>
          <cell r="R6751">
            <v>22.2</v>
          </cell>
          <cell r="S6751">
            <v>37.800000000000004</v>
          </cell>
          <cell r="T6751">
            <v>22.4</v>
          </cell>
          <cell r="U6751">
            <v>123.806</v>
          </cell>
          <cell r="V6751">
            <v>45121.603900462964</v>
          </cell>
          <cell r="W6751">
            <v>34.700000000000003</v>
          </cell>
          <cell r="X6751">
            <v>22</v>
          </cell>
          <cell r="Y6751">
            <v>34.900000000000006</v>
          </cell>
          <cell r="Z6751">
            <v>22.2</v>
          </cell>
          <cell r="AA6751">
            <v>123.82849999999999</v>
          </cell>
          <cell r="AB6751">
            <v>4.5000000000001705E-2</v>
          </cell>
          <cell r="AC6751">
            <v>-0.2</v>
          </cell>
          <cell r="AD6751">
            <v>-0.2</v>
          </cell>
          <cell r="AE6751" t="str">
            <v>SR/THI-015</v>
          </cell>
        </row>
        <row r="6752">
          <cell r="B6752" t="str">
            <v>C9593133</v>
          </cell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O6752">
            <v>123.357</v>
          </cell>
          <cell r="P6752">
            <v>45120.732685185183</v>
          </cell>
          <cell r="Q6752">
            <v>37.6</v>
          </cell>
          <cell r="R6752">
            <v>22.2</v>
          </cell>
          <cell r="S6752">
            <v>37.800000000000004</v>
          </cell>
          <cell r="T6752">
            <v>22.4</v>
          </cell>
          <cell r="U6752">
            <v>123.35899999999999</v>
          </cell>
          <cell r="V6752">
            <v>45121.604745370372</v>
          </cell>
          <cell r="W6752">
            <v>34.700000000000003</v>
          </cell>
          <cell r="X6752">
            <v>22</v>
          </cell>
          <cell r="Y6752">
            <v>34.900000000000006</v>
          </cell>
          <cell r="Z6752">
            <v>22.2</v>
          </cell>
          <cell r="AA6752">
            <v>123.358</v>
          </cell>
          <cell r="AB6752">
            <v>1.9999999999953388E-3</v>
          </cell>
          <cell r="AC6752">
            <v>-0.2</v>
          </cell>
          <cell r="AD6752">
            <v>-0.2</v>
          </cell>
          <cell r="AE6752" t="str">
            <v>SR/THI-015</v>
          </cell>
        </row>
        <row r="6753">
          <cell r="B6753" t="str">
            <v>C9593134</v>
          </cell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O6753">
            <v>127.14</v>
          </cell>
          <cell r="P6753">
            <v>45120.733796296299</v>
          </cell>
          <cell r="Q6753">
            <v>37.6</v>
          </cell>
          <cell r="R6753">
            <v>22.2</v>
          </cell>
          <cell r="S6753">
            <v>37.800000000000004</v>
          </cell>
          <cell r="T6753">
            <v>22.4</v>
          </cell>
          <cell r="U6753">
            <v>127.17700000000001</v>
          </cell>
          <cell r="V6753">
            <v>45121.60628472222</v>
          </cell>
          <cell r="W6753">
            <v>34.700000000000003</v>
          </cell>
          <cell r="X6753">
            <v>22</v>
          </cell>
          <cell r="Y6753">
            <v>34.900000000000006</v>
          </cell>
          <cell r="Z6753">
            <v>22.2</v>
          </cell>
          <cell r="AA6753">
            <v>127.1585</v>
          </cell>
          <cell r="AB6753">
            <v>3.7000000000006139E-2</v>
          </cell>
          <cell r="AC6753">
            <v>-0.2</v>
          </cell>
          <cell r="AD6753">
            <v>-0.2</v>
          </cell>
          <cell r="AE6753" t="str">
            <v>SR/THI-015</v>
          </cell>
        </row>
        <row r="6754">
          <cell r="B6754" t="str">
            <v>C9593135</v>
          </cell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O6754">
            <v>128.20400000000001</v>
          </cell>
          <cell r="P6754">
            <v>45120.734849537039</v>
          </cell>
          <cell r="Q6754">
            <v>37.6</v>
          </cell>
          <cell r="R6754">
            <v>22.2</v>
          </cell>
          <cell r="S6754">
            <v>37.800000000000004</v>
          </cell>
          <cell r="T6754">
            <v>22.4</v>
          </cell>
          <cell r="U6754">
            <v>128.25</v>
          </cell>
          <cell r="V6754">
            <v>45121.607222222221</v>
          </cell>
          <cell r="W6754">
            <v>34.700000000000003</v>
          </cell>
          <cell r="X6754">
            <v>22</v>
          </cell>
          <cell r="Y6754">
            <v>34.900000000000006</v>
          </cell>
          <cell r="Z6754">
            <v>22.2</v>
          </cell>
          <cell r="AA6754">
            <v>128.227</v>
          </cell>
          <cell r="AB6754">
            <v>4.5999999999992269E-2</v>
          </cell>
          <cell r="AC6754">
            <v>-0.2</v>
          </cell>
          <cell r="AD6754">
            <v>-0.2</v>
          </cell>
          <cell r="AE6754" t="str">
            <v>SR/THI-015</v>
          </cell>
        </row>
        <row r="6755">
          <cell r="B6755" t="str">
            <v>C9593136</v>
          </cell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O6755">
            <v>125.51900000000001</v>
          </cell>
          <cell r="P6755">
            <v>45120.735439814816</v>
          </cell>
          <cell r="Q6755">
            <v>37.6</v>
          </cell>
          <cell r="R6755">
            <v>22.2</v>
          </cell>
          <cell r="S6755">
            <v>37.800000000000004</v>
          </cell>
          <cell r="T6755">
            <v>22.4</v>
          </cell>
          <cell r="U6755">
            <v>125.547</v>
          </cell>
          <cell r="V6755">
            <v>45121.609490740739</v>
          </cell>
          <cell r="W6755">
            <v>34.700000000000003</v>
          </cell>
          <cell r="X6755">
            <v>22</v>
          </cell>
          <cell r="Y6755">
            <v>34.900000000000006</v>
          </cell>
          <cell r="Z6755">
            <v>22.2</v>
          </cell>
          <cell r="AA6755">
            <v>125.533</v>
          </cell>
          <cell r="AB6755">
            <v>2.7999999999991587E-2</v>
          </cell>
          <cell r="AC6755">
            <v>-0.2</v>
          </cell>
          <cell r="AD6755">
            <v>-0.2</v>
          </cell>
          <cell r="AE6755" t="str">
            <v>SR/THI-015</v>
          </cell>
        </row>
        <row r="6756">
          <cell r="B6756" t="str">
            <v>C9593137</v>
          </cell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O6756">
            <v>125.245</v>
          </cell>
          <cell r="P6756">
            <v>45120.736018518517</v>
          </cell>
          <cell r="Q6756">
            <v>37.6</v>
          </cell>
          <cell r="R6756">
            <v>22.2</v>
          </cell>
          <cell r="S6756">
            <v>37.800000000000004</v>
          </cell>
          <cell r="T6756">
            <v>22.4</v>
          </cell>
          <cell r="U6756">
            <v>125.245</v>
          </cell>
          <cell r="V6756">
            <v>45121.610069444447</v>
          </cell>
          <cell r="W6756">
            <v>34.700000000000003</v>
          </cell>
          <cell r="X6756">
            <v>22</v>
          </cell>
          <cell r="Y6756">
            <v>34.900000000000006</v>
          </cell>
          <cell r="Z6756">
            <v>22.2</v>
          </cell>
          <cell r="AA6756">
            <v>125.245</v>
          </cell>
          <cell r="AB6756">
            <v>0</v>
          </cell>
          <cell r="AC6756">
            <v>-0.2</v>
          </cell>
          <cell r="AD6756">
            <v>-0.2</v>
          </cell>
          <cell r="AE6756" t="str">
            <v>SR/THI-015</v>
          </cell>
        </row>
        <row r="6757">
          <cell r="B6757" t="str">
            <v>C9593138</v>
          </cell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O6757">
            <v>128.76300000000001</v>
          </cell>
          <cell r="P6757">
            <v>45120.736516203702</v>
          </cell>
          <cell r="Q6757">
            <v>37.6</v>
          </cell>
          <cell r="R6757">
            <v>22.2</v>
          </cell>
          <cell r="S6757">
            <v>37.800000000000004</v>
          </cell>
          <cell r="T6757">
            <v>22.4</v>
          </cell>
          <cell r="U6757">
            <v>128.74100000000001</v>
          </cell>
          <cell r="V6757">
            <v>45121.610601851855</v>
          </cell>
          <cell r="W6757">
            <v>34.700000000000003</v>
          </cell>
          <cell r="X6757">
            <v>22</v>
          </cell>
          <cell r="Y6757">
            <v>34.900000000000006</v>
          </cell>
          <cell r="Z6757">
            <v>22.2</v>
          </cell>
          <cell r="AA6757">
            <v>128.75200000000001</v>
          </cell>
          <cell r="AB6757">
            <v>2.199999999999136E-2</v>
          </cell>
          <cell r="AC6757">
            <v>-0.2</v>
          </cell>
          <cell r="AD6757">
            <v>-0.2</v>
          </cell>
          <cell r="AE6757" t="str">
            <v>SR/THI-015</v>
          </cell>
        </row>
        <row r="6758">
          <cell r="B6758" t="str">
            <v>C9593139</v>
          </cell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O6758">
            <v>125.057</v>
          </cell>
          <cell r="P6758">
            <v>45120.737500000003</v>
          </cell>
          <cell r="Q6758">
            <v>37.6</v>
          </cell>
          <cell r="R6758">
            <v>22.2</v>
          </cell>
          <cell r="S6758">
            <v>37.800000000000004</v>
          </cell>
          <cell r="T6758">
            <v>22.4</v>
          </cell>
          <cell r="U6758">
            <v>125.05200000000001</v>
          </cell>
          <cell r="V6758">
            <v>45121.61178240741</v>
          </cell>
          <cell r="W6758">
            <v>34.700000000000003</v>
          </cell>
          <cell r="X6758">
            <v>22</v>
          </cell>
          <cell r="Y6758">
            <v>34.900000000000006</v>
          </cell>
          <cell r="Z6758">
            <v>22.2</v>
          </cell>
          <cell r="AA6758">
            <v>125.0545</v>
          </cell>
          <cell r="AB6758">
            <v>4.9999999999954525E-3</v>
          </cell>
          <cell r="AC6758">
            <v>-0.2</v>
          </cell>
          <cell r="AD6758">
            <v>-0.2</v>
          </cell>
          <cell r="AE6758" t="str">
            <v>SR/THI-015</v>
          </cell>
        </row>
        <row r="6759">
          <cell r="B6759" t="str">
            <v>C9593140</v>
          </cell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O6759">
            <v>124.99299999999999</v>
          </cell>
          <cell r="P6759">
            <v>45120.738993055558</v>
          </cell>
          <cell r="Q6759">
            <v>37.6</v>
          </cell>
          <cell r="R6759">
            <v>22.2</v>
          </cell>
          <cell r="S6759">
            <v>37.800000000000004</v>
          </cell>
          <cell r="T6759">
            <v>22.4</v>
          </cell>
          <cell r="U6759">
            <v>124.99299999999999</v>
          </cell>
          <cell r="V6759">
            <v>45121.611805555556</v>
          </cell>
          <cell r="W6759">
            <v>34.700000000000003</v>
          </cell>
          <cell r="X6759">
            <v>22</v>
          </cell>
          <cell r="Y6759">
            <v>34.900000000000006</v>
          </cell>
          <cell r="Z6759">
            <v>22.2</v>
          </cell>
          <cell r="AA6759">
            <v>124.99299999999999</v>
          </cell>
          <cell r="AB6759">
            <v>0</v>
          </cell>
          <cell r="AC6759">
            <v>-0.2</v>
          </cell>
          <cell r="AD6759">
            <v>-0.2</v>
          </cell>
          <cell r="AE6759" t="str">
            <v>SR/THI-015</v>
          </cell>
        </row>
        <row r="6760">
          <cell r="B6760" t="str">
            <v>C9593141</v>
          </cell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O6760">
            <v>124.258</v>
          </cell>
          <cell r="P6760">
            <v>45120.739884259259</v>
          </cell>
          <cell r="Q6760">
            <v>37.6</v>
          </cell>
          <cell r="R6760">
            <v>22.2</v>
          </cell>
          <cell r="S6760">
            <v>37.800000000000004</v>
          </cell>
          <cell r="T6760">
            <v>22.4</v>
          </cell>
          <cell r="U6760">
            <v>124.26</v>
          </cell>
          <cell r="V6760">
            <v>45121.616840277777</v>
          </cell>
          <cell r="W6760">
            <v>34.700000000000003</v>
          </cell>
          <cell r="X6760">
            <v>22</v>
          </cell>
          <cell r="Y6760">
            <v>34.900000000000006</v>
          </cell>
          <cell r="Z6760">
            <v>22.2</v>
          </cell>
          <cell r="AA6760">
            <v>124.259</v>
          </cell>
          <cell r="AB6760">
            <v>2.0000000000095497E-3</v>
          </cell>
          <cell r="AC6760">
            <v>-0.2</v>
          </cell>
          <cell r="AD6760">
            <v>-0.2</v>
          </cell>
          <cell r="AE6760" t="str">
            <v>SR/THI-015</v>
          </cell>
        </row>
        <row r="6761">
          <cell r="B6761" t="str">
            <v>C9593142</v>
          </cell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O6761">
            <v>124.31</v>
          </cell>
          <cell r="P6761">
            <v>45120.740497685183</v>
          </cell>
          <cell r="Q6761">
            <v>37.6</v>
          </cell>
          <cell r="R6761">
            <v>22.2</v>
          </cell>
          <cell r="S6761">
            <v>37.800000000000004</v>
          </cell>
          <cell r="T6761">
            <v>22.4</v>
          </cell>
          <cell r="U6761">
            <v>124.267</v>
          </cell>
          <cell r="V6761">
            <v>45121.617592592593</v>
          </cell>
          <cell r="W6761">
            <v>34.700000000000003</v>
          </cell>
          <cell r="X6761">
            <v>22</v>
          </cell>
          <cell r="Y6761">
            <v>34.900000000000006</v>
          </cell>
          <cell r="Z6761">
            <v>22.2</v>
          </cell>
          <cell r="AA6761">
            <v>124.2885</v>
          </cell>
          <cell r="AB6761">
            <v>4.3000000000006366E-2</v>
          </cell>
          <cell r="AC6761">
            <v>-0.2</v>
          </cell>
          <cell r="AD6761">
            <v>-0.2</v>
          </cell>
          <cell r="AE6761" t="str">
            <v>SR/THI-015</v>
          </cell>
        </row>
        <row r="6762">
          <cell r="B6762" t="str">
            <v>C9593143</v>
          </cell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O6762">
            <v>124.634</v>
          </cell>
          <cell r="P6762">
            <v>45120.741076388891</v>
          </cell>
          <cell r="Q6762">
            <v>37.6</v>
          </cell>
          <cell r="R6762">
            <v>22.2</v>
          </cell>
          <cell r="S6762">
            <v>37.800000000000004</v>
          </cell>
          <cell r="T6762">
            <v>22.4</v>
          </cell>
          <cell r="U6762">
            <v>124.633</v>
          </cell>
          <cell r="V6762">
            <v>45121.619259259256</v>
          </cell>
          <cell r="W6762">
            <v>34.700000000000003</v>
          </cell>
          <cell r="X6762">
            <v>22</v>
          </cell>
          <cell r="Y6762">
            <v>34.900000000000006</v>
          </cell>
          <cell r="Z6762">
            <v>22.2</v>
          </cell>
          <cell r="AA6762">
            <v>124.6335</v>
          </cell>
          <cell r="AB6762">
            <v>1.0000000000047748E-3</v>
          </cell>
          <cell r="AC6762">
            <v>-0.2</v>
          </cell>
          <cell r="AD6762">
            <v>-0.2</v>
          </cell>
          <cell r="AE6762" t="str">
            <v>SR/THI-015</v>
          </cell>
        </row>
        <row r="6763">
          <cell r="B6763" t="str">
            <v>C9593144</v>
          </cell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O6763">
            <v>128.22999999999999</v>
          </cell>
          <cell r="P6763">
            <v>45120.741701388892</v>
          </cell>
          <cell r="Q6763">
            <v>37.6</v>
          </cell>
          <cell r="R6763">
            <v>22.2</v>
          </cell>
          <cell r="S6763">
            <v>37.800000000000004</v>
          </cell>
          <cell r="T6763">
            <v>22.4</v>
          </cell>
          <cell r="U6763">
            <v>128.245</v>
          </cell>
          <cell r="V6763">
            <v>45121.619895833333</v>
          </cell>
          <cell r="W6763">
            <v>34.700000000000003</v>
          </cell>
          <cell r="X6763">
            <v>22</v>
          </cell>
          <cell r="Y6763">
            <v>34.900000000000006</v>
          </cell>
          <cell r="Z6763">
            <v>22.2</v>
          </cell>
          <cell r="AA6763">
            <v>128.23750000000001</v>
          </cell>
          <cell r="AB6763">
            <v>1.5000000000014779E-2</v>
          </cell>
          <cell r="AC6763">
            <v>-0.2</v>
          </cell>
          <cell r="AD6763">
            <v>-0.2</v>
          </cell>
          <cell r="AE6763" t="str">
            <v>SR/THI-015</v>
          </cell>
        </row>
        <row r="6764">
          <cell r="B6764" t="str">
            <v>C9593145</v>
          </cell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O6764">
            <v>127.67400000000001</v>
          </cell>
          <cell r="P6764">
            <v>45120.742430555554</v>
          </cell>
          <cell r="Q6764">
            <v>37.6</v>
          </cell>
          <cell r="R6764">
            <v>22.2</v>
          </cell>
          <cell r="S6764">
            <v>37.800000000000004</v>
          </cell>
          <cell r="T6764">
            <v>22.4</v>
          </cell>
          <cell r="U6764">
            <v>127.66200000000001</v>
          </cell>
          <cell r="V6764">
            <v>45121.620486111111</v>
          </cell>
          <cell r="W6764">
            <v>34.700000000000003</v>
          </cell>
          <cell r="X6764">
            <v>22</v>
          </cell>
          <cell r="Y6764">
            <v>34.900000000000006</v>
          </cell>
          <cell r="Z6764">
            <v>22.2</v>
          </cell>
          <cell r="AA6764">
            <v>127.66800000000001</v>
          </cell>
          <cell r="AB6764">
            <v>1.2000000000000455E-2</v>
          </cell>
          <cell r="AC6764">
            <v>-0.2</v>
          </cell>
          <cell r="AD6764">
            <v>-0.2</v>
          </cell>
          <cell r="AE6764" t="str">
            <v>SR/THI-015</v>
          </cell>
        </row>
        <row r="6765">
          <cell r="B6765" t="str">
            <v>C9593146</v>
          </cell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O6765">
            <v>125.7479</v>
          </cell>
          <cell r="P6765">
            <v>45120.743715277778</v>
          </cell>
          <cell r="Q6765">
            <v>37.6</v>
          </cell>
          <cell r="R6765">
            <v>22.2</v>
          </cell>
          <cell r="S6765">
            <v>37.800000000000004</v>
          </cell>
          <cell r="T6765">
            <v>22.4</v>
          </cell>
          <cell r="U6765">
            <v>125.736</v>
          </cell>
          <cell r="V6765">
            <v>45121.621041666665</v>
          </cell>
          <cell r="W6765">
            <v>34.700000000000003</v>
          </cell>
          <cell r="X6765">
            <v>22</v>
          </cell>
          <cell r="Y6765">
            <v>34.900000000000006</v>
          </cell>
          <cell r="Z6765">
            <v>22.2</v>
          </cell>
          <cell r="AA6765">
            <v>125.74195</v>
          </cell>
          <cell r="AB6765">
            <v>1.1899999999997135E-2</v>
          </cell>
          <cell r="AC6765">
            <v>-0.2</v>
          </cell>
          <cell r="AD6765">
            <v>-0.2</v>
          </cell>
          <cell r="AE6765" t="str">
            <v>SR/THI-015</v>
          </cell>
        </row>
        <row r="6766">
          <cell r="B6766" t="str">
            <v>C9593147</v>
          </cell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O6766">
            <v>123.919</v>
          </cell>
          <cell r="P6766">
            <v>45120.744733796295</v>
          </cell>
          <cell r="Q6766">
            <v>37.6</v>
          </cell>
          <cell r="R6766">
            <v>22.2</v>
          </cell>
          <cell r="S6766">
            <v>37.800000000000004</v>
          </cell>
          <cell r="T6766">
            <v>22.4</v>
          </cell>
          <cell r="U6766">
            <v>123.892</v>
          </cell>
          <cell r="V6766">
            <v>45121.62158564815</v>
          </cell>
          <cell r="W6766">
            <v>34.700000000000003</v>
          </cell>
          <cell r="X6766">
            <v>22</v>
          </cell>
          <cell r="Y6766">
            <v>34.900000000000006</v>
          </cell>
          <cell r="Z6766">
            <v>22.2</v>
          </cell>
          <cell r="AA6766">
            <v>123.90549999999999</v>
          </cell>
          <cell r="AB6766">
            <v>2.7000000000001023E-2</v>
          </cell>
          <cell r="AC6766">
            <v>-0.2</v>
          </cell>
          <cell r="AD6766">
            <v>-0.2</v>
          </cell>
          <cell r="AE6766" t="str">
            <v>SR/THI-015</v>
          </cell>
        </row>
        <row r="6767">
          <cell r="B6767" t="str">
            <v>C9593148</v>
          </cell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O6767">
            <v>124.548</v>
          </cell>
          <cell r="P6767">
            <v>45120.745300925926</v>
          </cell>
          <cell r="Q6767">
            <v>37.6</v>
          </cell>
          <cell r="R6767">
            <v>22.2</v>
          </cell>
          <cell r="S6767">
            <v>37.800000000000004</v>
          </cell>
          <cell r="T6767">
            <v>22.4</v>
          </cell>
          <cell r="U6767">
            <v>124.58799999999999</v>
          </cell>
          <cell r="V6767">
            <v>45121.622233796297</v>
          </cell>
          <cell r="W6767">
            <v>34.700000000000003</v>
          </cell>
          <cell r="X6767">
            <v>22</v>
          </cell>
          <cell r="Y6767">
            <v>34.900000000000006</v>
          </cell>
          <cell r="Z6767">
            <v>22.2</v>
          </cell>
          <cell r="AA6767">
            <v>124.568</v>
          </cell>
          <cell r="AB6767">
            <v>3.9999999999992042E-2</v>
          </cell>
          <cell r="AC6767">
            <v>-0.2</v>
          </cell>
          <cell r="AD6767">
            <v>-0.2</v>
          </cell>
          <cell r="AE6767" t="str">
            <v>SR/THI-015</v>
          </cell>
        </row>
        <row r="6768">
          <cell r="B6768" t="str">
            <v>C9593149</v>
          </cell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O6768">
            <v>124.43600000000001</v>
          </cell>
          <cell r="P6768">
            <v>45120.745324074072</v>
          </cell>
          <cell r="Q6768">
            <v>37.6</v>
          </cell>
          <cell r="R6768">
            <v>22.2</v>
          </cell>
          <cell r="S6768">
            <v>37.800000000000004</v>
          </cell>
          <cell r="T6768">
            <v>22.4</v>
          </cell>
          <cell r="U6768">
            <v>124.467</v>
          </cell>
          <cell r="V6768">
            <v>45121.623333333337</v>
          </cell>
          <cell r="W6768">
            <v>34.700000000000003</v>
          </cell>
          <cell r="X6768">
            <v>22</v>
          </cell>
          <cell r="Y6768">
            <v>34.900000000000006</v>
          </cell>
          <cell r="Z6768">
            <v>22.2</v>
          </cell>
          <cell r="AA6768">
            <v>124.45150000000001</v>
          </cell>
          <cell r="AB6768">
            <v>3.0999999999991701E-2</v>
          </cell>
          <cell r="AC6768">
            <v>-0.2</v>
          </cell>
          <cell r="AD6768">
            <v>-0.2</v>
          </cell>
          <cell r="AE6768" t="str">
            <v>SR/THI-015</v>
          </cell>
        </row>
        <row r="6769">
          <cell r="B6769" t="str">
            <v>C9593150</v>
          </cell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O6769">
            <v>123.777</v>
          </cell>
          <cell r="P6769">
            <v>45120.747581018521</v>
          </cell>
          <cell r="Q6769">
            <v>37.6</v>
          </cell>
          <cell r="R6769">
            <v>22.2</v>
          </cell>
          <cell r="S6769">
            <v>37.800000000000004</v>
          </cell>
          <cell r="T6769">
            <v>22.4</v>
          </cell>
          <cell r="U6769">
            <v>123.759</v>
          </cell>
          <cell r="V6769">
            <v>45121.623969907407</v>
          </cell>
          <cell r="W6769">
            <v>34.700000000000003</v>
          </cell>
          <cell r="X6769">
            <v>22</v>
          </cell>
          <cell r="Y6769">
            <v>34.900000000000006</v>
          </cell>
          <cell r="Z6769">
            <v>22.2</v>
          </cell>
          <cell r="AA6769">
            <v>123.768</v>
          </cell>
          <cell r="AB6769">
            <v>1.8000000000000682E-2</v>
          </cell>
          <cell r="AC6769">
            <v>-0.2</v>
          </cell>
          <cell r="AD6769">
            <v>-0.2</v>
          </cell>
          <cell r="AE6769" t="str">
            <v>SR/THI-015</v>
          </cell>
        </row>
        <row r="6770">
          <cell r="B6770" t="str">
            <v>QC 347</v>
          </cell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O6770">
            <v>99.995999999999995</v>
          </cell>
          <cell r="P6770">
            <v>45120.749236111114</v>
          </cell>
          <cell r="Q6770">
            <v>40.799999999999997</v>
          </cell>
          <cell r="R6770">
            <v>22.5</v>
          </cell>
          <cell r="S6770">
            <v>41</v>
          </cell>
          <cell r="T6770">
            <v>22.7</v>
          </cell>
          <cell r="U6770">
            <v>99.995999999999995</v>
          </cell>
          <cell r="V6770">
            <v>45121.626250000001</v>
          </cell>
          <cell r="W6770">
            <v>35.6</v>
          </cell>
          <cell r="X6770">
            <v>22.1</v>
          </cell>
          <cell r="Y6770">
            <v>35.800000000000004</v>
          </cell>
          <cell r="Z6770">
            <v>22.3</v>
          </cell>
          <cell r="AA6770">
            <v>99.995999999999995</v>
          </cell>
          <cell r="AB6770">
            <v>0</v>
          </cell>
          <cell r="AC6770">
            <v>-0.2</v>
          </cell>
          <cell r="AD6770">
            <v>-0.2</v>
          </cell>
          <cell r="AE6770" t="str">
            <v>SR/THI-015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zoomScale="112" zoomScaleNormal="112" workbookViewId="0">
      <selection activeCell="A17" sqref="A17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3" t="s">
        <v>34</v>
      </c>
      <c r="G1" s="3" t="s">
        <v>5</v>
      </c>
      <c r="H1" s="4" t="s">
        <v>8</v>
      </c>
    </row>
    <row r="2" spans="1:8" x14ac:dyDescent="0.25">
      <c r="A2" s="41" t="s">
        <v>65</v>
      </c>
      <c r="B2" s="6" t="s">
        <v>63</v>
      </c>
      <c r="C2" s="11">
        <f>IF($A2&lt;&gt;"",IFERROR(VLOOKUP($A2,[1]Traspaso!$B$4:$AE$25000,14,FALSE),""),"")</f>
        <v>124.44199999999999</v>
      </c>
      <c r="D2" s="11">
        <f>IF($A2&lt;&gt;"",IFERROR(VLOOKUP($A2,[1]Traspaso!$B$4:$AE$25000,20,FALSE),""),"")</f>
        <v>124.455</v>
      </c>
      <c r="E2" s="8">
        <f>IF($A2&lt;&gt;"",IFERROR(VLOOKUP($A2,[1]Traspaso!$B$4:$AE$25000,21,FALSE),""),"")</f>
        <v>45085.478206018517</v>
      </c>
      <c r="F2" s="34">
        <f>IF($A2&lt;&gt;"",IFERROR(VLOOKUP($A2,[1]Traspaso!$B$4:$AE$25000,26,FALSE),""),"")</f>
        <v>124.4485</v>
      </c>
      <c r="G2" s="5"/>
    </row>
    <row r="3" spans="1:8" x14ac:dyDescent="0.25">
      <c r="A3" s="41" t="s">
        <v>66</v>
      </c>
      <c r="B3" s="6"/>
      <c r="C3" s="11">
        <f>IF($A3&lt;&gt;"",IFERROR(VLOOKUP($A3,[1]Traspaso!$B$4:$AE$25000,14,FALSE),""),"")</f>
        <v>125.67100000000001</v>
      </c>
      <c r="D3" s="11">
        <f>IF($A3&lt;&gt;"",IFERROR(VLOOKUP($A3,[1]Traspaso!$B$4:$AE$25000,20,FALSE),""),"")</f>
        <v>125.63800000000001</v>
      </c>
      <c r="E3" s="8">
        <f>IF($A3&lt;&gt;"",IFERROR(VLOOKUP($A3,[1]Traspaso!$B$4:$AE$25000,21,FALSE),""),"")</f>
        <v>45085.479398148149</v>
      </c>
      <c r="F3" s="34">
        <f>IF($A3&lt;&gt;"",IFERROR(VLOOKUP($A3,[1]Traspaso!$B$4:$AE$25000,26,FALSE),""),"")</f>
        <v>125.65450000000001</v>
      </c>
      <c r="G3" s="5"/>
    </row>
    <row r="4" spans="1:8" x14ac:dyDescent="0.25">
      <c r="A4" s="41" t="s">
        <v>67</v>
      </c>
      <c r="B4" s="6"/>
      <c r="C4" s="11">
        <f>IF($A4&lt;&gt;"",IFERROR(VLOOKUP($A4,[1]Traspaso!$B$4:$AE$25000,14,FALSE),""),"")</f>
        <v>124.396</v>
      </c>
      <c r="D4" s="11">
        <f>IF($A4&lt;&gt;"",IFERROR(VLOOKUP($A4,[1]Traspaso!$B$4:$AE$25000,20,FALSE),""),"")</f>
        <v>124.383</v>
      </c>
      <c r="E4" s="8">
        <f>IF($A4&lt;&gt;"",IFERROR(VLOOKUP($A4,[1]Traspaso!$B$4:$AE$25000,21,FALSE),""),"")</f>
        <v>45085.402499999997</v>
      </c>
      <c r="F4" s="34">
        <f>IF($A4&lt;&gt;"",IFERROR(VLOOKUP($A4,[1]Traspaso!$B$4:$AE$25000,26,FALSE),""),"")</f>
        <v>124.3895</v>
      </c>
      <c r="G4" s="5"/>
    </row>
    <row r="5" spans="1:8" x14ac:dyDescent="0.25">
      <c r="A5" s="41" t="s">
        <v>68</v>
      </c>
      <c r="B5" s="6"/>
      <c r="C5" s="11">
        <f>IF($A5&lt;&gt;"",IFERROR(VLOOKUP($A5,[1]Traspaso!$B$4:$AE$25000,14,FALSE),""),"")</f>
        <v>121.69799999999999</v>
      </c>
      <c r="D5" s="11">
        <f>IF($A5&lt;&gt;"",IFERROR(VLOOKUP($A5,[1]Traspaso!$B$4:$AE$25000,20,FALSE),""),"")</f>
        <v>121.655</v>
      </c>
      <c r="E5" s="8">
        <f>IF($A5&lt;&gt;"",IFERROR(VLOOKUP($A5,[1]Traspaso!$B$4:$AE$25000,21,FALSE),""),"")</f>
        <v>45085.403298611112</v>
      </c>
      <c r="F5" s="34">
        <f>IF($A5&lt;&gt;"",IFERROR(VLOOKUP($A5,[1]Traspaso!$B$4:$AE$25000,26,FALSE),""),"")</f>
        <v>121.6765</v>
      </c>
      <c r="G5" s="5"/>
    </row>
    <row r="6" spans="1:8" x14ac:dyDescent="0.25">
      <c r="A6" s="41" t="s">
        <v>69</v>
      </c>
      <c r="B6" s="6"/>
      <c r="C6" s="11">
        <f>IF($A6&lt;&gt;"",IFERROR(VLOOKUP($A6,[1]Traspaso!$B$4:$AE$25000,14,FALSE),""),"")</f>
        <v>136.667</v>
      </c>
      <c r="D6" s="11">
        <f>IF($A6&lt;&gt;"",IFERROR(VLOOKUP($A6,[1]Traspaso!$B$4:$AE$25000,20,FALSE),""),"")</f>
        <v>136.68700000000001</v>
      </c>
      <c r="E6" s="8">
        <f>IF($A6&lt;&gt;"",IFERROR(VLOOKUP($A6,[1]Traspaso!$B$4:$AE$25000,21,FALSE),""),"")</f>
        <v>45070.63188547454</v>
      </c>
      <c r="F6" s="34">
        <f>IF($A6&lt;&gt;"",IFERROR(VLOOKUP($A6,[1]Traspaso!$B$4:$AE$25000,26,FALSE),""),"")</f>
        <v>136.67700000000002</v>
      </c>
      <c r="G6" s="5"/>
    </row>
    <row r="7" spans="1:8" x14ac:dyDescent="0.25">
      <c r="A7" s="41" t="s">
        <v>70</v>
      </c>
      <c r="B7" s="6"/>
      <c r="C7" s="11">
        <f>IF($A7&lt;&gt;"",IFERROR(VLOOKUP($A7,[1]Traspaso!$B$4:$AE$25000,14,FALSE),""),"")</f>
        <v>136.82900000000001</v>
      </c>
      <c r="D7" s="11">
        <f>IF($A7&lt;&gt;"",IFERROR(VLOOKUP($A7,[1]Traspaso!$B$4:$AE$25000,20,FALSE),""),"")</f>
        <v>136.815</v>
      </c>
      <c r="E7" s="8">
        <f>IF($A7&lt;&gt;"",IFERROR(VLOOKUP($A7,[1]Traspaso!$B$4:$AE$25000,21,FALSE),""),"")</f>
        <v>45070.632434722225</v>
      </c>
      <c r="F7" s="34">
        <f>IF($A7&lt;&gt;"",IFERROR(VLOOKUP($A7,[1]Traspaso!$B$4:$AE$25000,26,FALSE),""),"")</f>
        <v>136.822</v>
      </c>
      <c r="G7" s="5"/>
    </row>
    <row r="8" spans="1:8" x14ac:dyDescent="0.25">
      <c r="A8" s="41" t="s">
        <v>71</v>
      </c>
      <c r="B8" s="6"/>
      <c r="C8" s="11">
        <f>IF($A8&lt;&gt;"",IFERROR(VLOOKUP($A8,[1]Traspaso!$B$4:$AE$25000,14,FALSE),""),"")</f>
        <v>121.46299999999999</v>
      </c>
      <c r="D8" s="11">
        <f>IF($A8&lt;&gt;"",IFERROR(VLOOKUP($A8,[1]Traspaso!$B$4:$AE$25000,20,FALSE),""),"")</f>
        <v>121.48099999999999</v>
      </c>
      <c r="E8" s="8">
        <f>IF($A8&lt;&gt;"",IFERROR(VLOOKUP($A8,[1]Traspaso!$B$4:$AE$25000,21,FALSE),""),"")</f>
        <v>45085.447523148148</v>
      </c>
      <c r="F8" s="34">
        <f>IF($A8&lt;&gt;"",IFERROR(VLOOKUP($A8,[1]Traspaso!$B$4:$AE$25000,26,FALSE),""),"")</f>
        <v>121.47199999999999</v>
      </c>
      <c r="G8" s="5"/>
    </row>
    <row r="9" spans="1:8" x14ac:dyDescent="0.25">
      <c r="A9" s="41" t="s">
        <v>72</v>
      </c>
      <c r="B9" s="6"/>
      <c r="C9" s="11">
        <f>IF($A9&lt;&gt;"",IFERROR(VLOOKUP($A9,[1]Traspaso!$B$4:$AE$25000,14,FALSE),""),"")</f>
        <v>124.422</v>
      </c>
      <c r="D9" s="11">
        <f>IF($A9&lt;&gt;"",IFERROR(VLOOKUP($A9,[1]Traspaso!$B$4:$AE$25000,20,FALSE),""),"")</f>
        <v>124.401</v>
      </c>
      <c r="E9" s="8">
        <f>IF($A9&lt;&gt;"",IFERROR(VLOOKUP($A9,[1]Traspaso!$B$4:$AE$25000,21,FALSE),""),"")</f>
        <v>45085.447974537034</v>
      </c>
      <c r="F9" s="34">
        <f>IF($A9&lt;&gt;"",IFERROR(VLOOKUP($A9,[1]Traspaso!$B$4:$AE$25000,26,FALSE),""),"")</f>
        <v>124.41149999999999</v>
      </c>
      <c r="G9" s="5"/>
    </row>
    <row r="10" spans="1:8" x14ac:dyDescent="0.25">
      <c r="A10" s="41" t="s">
        <v>73</v>
      </c>
      <c r="B10" s="6"/>
      <c r="C10" s="11">
        <f>IF($A10&lt;&gt;"",IFERROR(VLOOKUP($A10,[1]Traspaso!$B$4:$AE$25000,14,FALSE),""),"")</f>
        <v>125.959</v>
      </c>
      <c r="D10" s="11">
        <f>IF($A10&lt;&gt;"",IFERROR(VLOOKUP($A10,[1]Traspaso!$B$4:$AE$25000,20,FALSE),""),"")</f>
        <v>125.917</v>
      </c>
      <c r="E10" s="8">
        <f>IF($A10&lt;&gt;"",IFERROR(VLOOKUP($A10,[1]Traspaso!$B$4:$AE$25000,21,FALSE),""),"")</f>
        <v>45085.429560185185</v>
      </c>
      <c r="F10" s="34">
        <f>IF($A10&lt;&gt;"",IFERROR(VLOOKUP($A10,[1]Traspaso!$B$4:$AE$25000,26,FALSE),""),"")</f>
        <v>125.938</v>
      </c>
      <c r="G10" s="5"/>
    </row>
    <row r="11" spans="1:8" x14ac:dyDescent="0.25">
      <c r="A11" s="41" t="s">
        <v>74</v>
      </c>
      <c r="B11" s="6"/>
      <c r="C11" s="11">
        <f>IF($A11&lt;&gt;"",IFERROR(VLOOKUP($A11,[1]Traspaso!$B$4:$AE$25000,14,FALSE),""),"")</f>
        <v>125.45</v>
      </c>
      <c r="D11" s="11">
        <f>IF($A11&lt;&gt;"",IFERROR(VLOOKUP($A11,[1]Traspaso!$B$4:$AE$25000,20,FALSE),""),"")</f>
        <v>125.404</v>
      </c>
      <c r="E11" s="8">
        <f>IF($A11&lt;&gt;"",IFERROR(VLOOKUP($A11,[1]Traspaso!$B$4:$AE$25000,21,FALSE),""),"")</f>
        <v>45085.430081018516</v>
      </c>
      <c r="F11" s="34">
        <f>IF($A11&lt;&gt;"",IFERROR(VLOOKUP($A11,[1]Traspaso!$B$4:$AE$25000,26,FALSE),""),"")</f>
        <v>125.42699999999999</v>
      </c>
      <c r="G11" s="5"/>
    </row>
    <row r="12" spans="1:8" x14ac:dyDescent="0.25">
      <c r="A12" s="41" t="s">
        <v>75</v>
      </c>
      <c r="B12" s="6"/>
      <c r="C12" s="11">
        <f>IF($A12&lt;&gt;"",IFERROR(VLOOKUP($A12,[1]Traspaso!$B$4:$AE$25000,14,FALSE),""),"")</f>
        <v>124.35899999999999</v>
      </c>
      <c r="D12" s="11">
        <f>IF($A12&lt;&gt;"",IFERROR(VLOOKUP($A12,[1]Traspaso!$B$4:$AE$25000,20,FALSE),""),"")</f>
        <v>124.38500000000001</v>
      </c>
      <c r="E12" s="8">
        <f>IF($A12&lt;&gt;"",IFERROR(VLOOKUP($A12,[1]Traspaso!$B$4:$AE$25000,21,FALSE),""),"")</f>
        <v>45085.39271990741</v>
      </c>
      <c r="F12" s="34">
        <f>IF($A12&lt;&gt;"",IFERROR(VLOOKUP($A12,[1]Traspaso!$B$4:$AE$25000,26,FALSE),""),"")</f>
        <v>124.372</v>
      </c>
      <c r="G12" s="5"/>
    </row>
    <row r="13" spans="1:8" x14ac:dyDescent="0.25">
      <c r="A13" s="1" t="s">
        <v>76</v>
      </c>
      <c r="B13" s="6"/>
      <c r="C13" s="11">
        <f>IF($A13&lt;&gt;"",IFERROR(VLOOKUP($A13,[1]Traspaso!$B$4:$AE$25000,14,FALSE),""),"")</f>
        <v>126.148</v>
      </c>
      <c r="D13" s="11">
        <f>IF($A13&lt;&gt;"",IFERROR(VLOOKUP($A13,[1]Traspaso!$B$4:$AE$25000,20,FALSE),""),"")</f>
        <v>126.196</v>
      </c>
      <c r="E13" s="8">
        <f>IF($A13&lt;&gt;"",IFERROR(VLOOKUP($A13,[1]Traspaso!$B$4:$AE$25000,21,FALSE),""),"")</f>
        <v>45085.393645833334</v>
      </c>
      <c r="F13" s="34">
        <f>IF($A13&lt;&gt;"",IFERROR(VLOOKUP($A13,[1]Traspaso!$B$4:$AE$25000,26,FALSE),""),"")</f>
        <v>126.172</v>
      </c>
      <c r="G13" s="5"/>
    </row>
    <row r="14" spans="1:8" x14ac:dyDescent="0.25">
      <c r="A14" s="1" t="s">
        <v>77</v>
      </c>
      <c r="B14" s="6"/>
      <c r="C14" s="11">
        <f>IF($A14&lt;&gt;"",IFERROR(VLOOKUP($A14,[1]Traspaso!$B$4:$AE$25000,14,FALSE),""),"")</f>
        <v>121.649</v>
      </c>
      <c r="D14" s="11">
        <f>IF($A14&lt;&gt;"",IFERROR(VLOOKUP($A14,[1]Traspaso!$B$4:$AE$25000,20,FALSE),""),"")</f>
        <v>121.629</v>
      </c>
      <c r="E14" s="8">
        <f>IF($A14&lt;&gt;"",IFERROR(VLOOKUP($A14,[1]Traspaso!$B$4:$AE$25000,21,FALSE),""),"")</f>
        <v>45084.738449074073</v>
      </c>
      <c r="F14" s="34">
        <f>IF($A14&lt;&gt;"",IFERROR(VLOOKUP($A14,[1]Traspaso!$B$4:$AE$25000,26,FALSE),""),"")</f>
        <v>121.63900000000001</v>
      </c>
      <c r="G14" s="5"/>
    </row>
    <row r="15" spans="1:8" x14ac:dyDescent="0.25">
      <c r="A15" s="1" t="s">
        <v>78</v>
      </c>
      <c r="B15" s="6"/>
      <c r="C15" s="11">
        <f>IF($A15&lt;&gt;"",IFERROR(VLOOKUP($A15,[1]Traspaso!$B$4:$AE$25000,14,FALSE),""),"")</f>
        <v>122.015</v>
      </c>
      <c r="D15" s="11">
        <f>IF($A15&lt;&gt;"",IFERROR(VLOOKUP($A15,[1]Traspaso!$B$4:$AE$25000,20,FALSE),""),"")</f>
        <v>121.982</v>
      </c>
      <c r="E15" s="8">
        <f>IF($A15&lt;&gt;"",IFERROR(VLOOKUP($A15,[1]Traspaso!$B$4:$AE$25000,21,FALSE),""),"")</f>
        <v>45084.738993055558</v>
      </c>
      <c r="F15" s="34">
        <f>IF($A15&lt;&gt;"",IFERROR(VLOOKUP($A15,[1]Traspaso!$B$4:$AE$25000,26,FALSE),""),"")</f>
        <v>121.99850000000001</v>
      </c>
      <c r="G15" s="5"/>
    </row>
    <row r="16" spans="1:8" x14ac:dyDescent="0.25">
      <c r="A16" s="1" t="s">
        <v>79</v>
      </c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4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4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4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4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4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4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4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5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9" zoomScaleNormal="89" workbookViewId="0">
      <selection activeCell="H18" sqref="H18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2" bestFit="1" customWidth="1"/>
    <col min="7" max="7" width="6" style="22" customWidth="1"/>
    <col min="8" max="8" width="15.85546875" style="12" customWidth="1"/>
    <col min="9" max="9" width="20" style="9" customWidth="1"/>
    <col min="10" max="11" width="5.5703125" style="2" customWidth="1"/>
    <col min="12" max="13" width="6" style="22" customWidth="1"/>
    <col min="14" max="14" width="16" style="44" customWidth="1"/>
    <col min="15" max="15" width="19.85546875" style="9" bestFit="1" customWidth="1"/>
    <col min="16" max="17" width="5.5703125" style="2" customWidth="1"/>
    <col min="18" max="19" width="6" style="22" customWidth="1"/>
    <col min="20" max="20" width="14.140625" style="44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0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5" customFormat="1" ht="34.5" customHeight="1" x14ac:dyDescent="0.25">
      <c r="A1" s="58"/>
      <c r="B1" s="58"/>
      <c r="C1" s="58"/>
      <c r="D1" s="59" t="s">
        <v>26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60" t="s">
        <v>59</v>
      </c>
      <c r="V1" s="61"/>
      <c r="W1" s="61"/>
      <c r="X1" s="61"/>
      <c r="Z1" s="38"/>
      <c r="AA1" s="38"/>
    </row>
    <row r="2" spans="1:30" s="15" customFormat="1" ht="26.25" customHeight="1" x14ac:dyDescent="0.25">
      <c r="A2" s="26"/>
      <c r="B2" s="27"/>
      <c r="C2" s="28"/>
      <c r="D2" s="19"/>
      <c r="E2" s="29"/>
      <c r="F2" s="29" t="s">
        <v>27</v>
      </c>
      <c r="G2" s="30" t="s">
        <v>62</v>
      </c>
      <c r="H2" s="46"/>
      <c r="I2" s="31" t="s">
        <v>28</v>
      </c>
      <c r="J2" s="62" t="s">
        <v>60</v>
      </c>
      <c r="K2" s="62"/>
      <c r="L2" s="19"/>
      <c r="M2" s="19"/>
      <c r="N2" s="45" t="s">
        <v>29</v>
      </c>
      <c r="O2" s="32" t="s">
        <v>61</v>
      </c>
      <c r="R2" s="19"/>
      <c r="S2" s="19"/>
      <c r="T2" s="42"/>
      <c r="Z2" s="38"/>
      <c r="AA2" s="38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0" t="s">
        <v>12</v>
      </c>
      <c r="G3" s="20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0" t="s">
        <v>12</v>
      </c>
      <c r="M3" s="20" t="s">
        <v>21</v>
      </c>
      <c r="N3" s="43" t="s">
        <v>14</v>
      </c>
      <c r="O3" s="7" t="s">
        <v>11</v>
      </c>
      <c r="P3" s="14" t="s">
        <v>19</v>
      </c>
      <c r="Q3" s="14" t="s">
        <v>20</v>
      </c>
      <c r="R3" s="20" t="s">
        <v>12</v>
      </c>
      <c r="S3" s="20" t="s">
        <v>21</v>
      </c>
      <c r="T3" s="43" t="s">
        <v>32</v>
      </c>
      <c r="U3" s="7" t="s">
        <v>33</v>
      </c>
      <c r="V3" s="14" t="s">
        <v>19</v>
      </c>
      <c r="W3" s="14" t="s">
        <v>20</v>
      </c>
      <c r="X3" s="20" t="s">
        <v>12</v>
      </c>
      <c r="Y3" s="20" t="s">
        <v>21</v>
      </c>
      <c r="Z3" s="39" t="s">
        <v>25</v>
      </c>
      <c r="AA3" s="13" t="s">
        <v>15</v>
      </c>
      <c r="AB3" s="17" t="s">
        <v>23</v>
      </c>
      <c r="AC3" s="17" t="s">
        <v>24</v>
      </c>
      <c r="AD3" s="16" t="s">
        <v>22</v>
      </c>
    </row>
    <row r="4" spans="1:30" x14ac:dyDescent="0.25">
      <c r="A4" s="5" t="str">
        <f>IF(Pesos_Blancos!A2&lt;&gt;"",Pesos_Blancos!A2,"")</f>
        <v>C9592231</v>
      </c>
      <c r="B4" s="53">
        <v>124.756</v>
      </c>
      <c r="C4" s="57">
        <v>45122.702256944445</v>
      </c>
      <c r="D4" s="55">
        <v>39.799999999999997</v>
      </c>
      <c r="E4" s="55">
        <v>21.5</v>
      </c>
      <c r="F4" s="21">
        <f>IF(AND(AB4&lt;&gt;"",D4&lt;&gt;""),(D4-AB4),"")</f>
        <v>40</v>
      </c>
      <c r="G4" s="21">
        <f>IF(AND(AC4&lt;&gt;"",E4&lt;&gt;""),(E4-AC4),"")</f>
        <v>21.7</v>
      </c>
      <c r="H4" s="53">
        <v>124.789</v>
      </c>
      <c r="I4" s="56">
        <v>45124.454976851855</v>
      </c>
      <c r="J4" s="55">
        <v>36.1</v>
      </c>
      <c r="K4" s="54">
        <v>19.5</v>
      </c>
      <c r="L4" s="21">
        <f>IF(AND(AB4&lt;&gt;"",J4&lt;&gt;""),(J4-AB4),"")</f>
        <v>36.300000000000004</v>
      </c>
      <c r="M4" s="21">
        <f>IF(AND(AC4&lt;&gt;"",K4&lt;&gt;""),(K4-AC4),"")</f>
        <v>19.7</v>
      </c>
      <c r="N4" s="53">
        <v>124.771</v>
      </c>
      <c r="O4" s="56">
        <v>45121.474236111113</v>
      </c>
      <c r="P4" s="55">
        <v>37.799999999999997</v>
      </c>
      <c r="Q4" s="55">
        <v>21.6</v>
      </c>
      <c r="R4" s="21">
        <v>38</v>
      </c>
      <c r="S4" s="21">
        <v>21.8</v>
      </c>
      <c r="T4" s="53">
        <v>124.76600000000001</v>
      </c>
      <c r="U4" s="56">
        <v>45121.627152777779</v>
      </c>
      <c r="V4" s="54">
        <v>35.1</v>
      </c>
      <c r="W4" s="54">
        <v>22.3</v>
      </c>
      <c r="X4" s="21">
        <v>35.299999999999997</v>
      </c>
      <c r="Y4" s="21">
        <v>22.5</v>
      </c>
      <c r="Z4" s="11">
        <f>IF(T4="","",IF(LEFT(Pesos_Blancos!A2,2)="QC",T4,IF(ABS((N4-T4))&lt;=0.05,(N4+T4)/2,"Error")))</f>
        <v>124.7685</v>
      </c>
      <c r="AA4" s="11">
        <f>IF(A4="","",IF(LEFT(Pesos_Blancos!A2,2)="QC",T4,IF(OR(Pesos_Blancos!H2&gt;Z4,Z4="Error"),"Verifique",ABS(Pesos_Blancos!F2-Z4))))</f>
        <v>0.32000000000000739</v>
      </c>
      <c r="AB4" s="40">
        <v>-0.2</v>
      </c>
      <c r="AC4" s="40">
        <v>-0.2</v>
      </c>
      <c r="AD4" s="1" t="s">
        <v>64</v>
      </c>
    </row>
    <row r="5" spans="1:30" x14ac:dyDescent="0.25">
      <c r="A5" s="5" t="str">
        <f>IF(Pesos_Blancos!A3&lt;&gt;"",Pesos_Blancos!A3,"")</f>
        <v>C9592232</v>
      </c>
      <c r="B5" s="53">
        <v>125.453</v>
      </c>
      <c r="C5" s="57">
        <v>45122.703692129631</v>
      </c>
      <c r="D5" s="55">
        <v>39.799999999999997</v>
      </c>
      <c r="E5" s="55">
        <v>21.5</v>
      </c>
      <c r="F5" s="21">
        <f t="shared" ref="F5:F24" si="0">IF(AND(AB5&lt;&gt;"",D5&lt;&gt;""),(D5-AB5),"")</f>
        <v>40</v>
      </c>
      <c r="G5" s="21">
        <f t="shared" ref="G5:G24" si="1">IF(AND(AC5&lt;&gt;"",E5&lt;&gt;""),(E5-AC5),"")</f>
        <v>21.7</v>
      </c>
      <c r="H5" s="53">
        <v>125.48099999999999</v>
      </c>
      <c r="I5" s="56">
        <v>45124.455625000002</v>
      </c>
      <c r="J5" s="55">
        <v>36.1</v>
      </c>
      <c r="K5" s="54">
        <v>19.5</v>
      </c>
      <c r="L5" s="21">
        <f t="shared" ref="L5:L24" si="2">IF(AND(AB5&lt;&gt;"",J5&lt;&gt;""),(J5-AB5),"")</f>
        <v>36.300000000000004</v>
      </c>
      <c r="M5" s="21">
        <f t="shared" ref="M5:M24" si="3">IF(AND(AC5&lt;&gt;"",K5&lt;&gt;""),(K5-AC5),"")</f>
        <v>19.7</v>
      </c>
      <c r="N5" s="53">
        <v>125.474</v>
      </c>
      <c r="O5" s="56">
        <v>45121.476851851854</v>
      </c>
      <c r="P5" s="55">
        <v>37.799999999999997</v>
      </c>
      <c r="Q5" s="55">
        <v>21.6</v>
      </c>
      <c r="R5" s="21">
        <v>38</v>
      </c>
      <c r="S5" s="21">
        <v>21.8</v>
      </c>
      <c r="T5" s="53">
        <v>125.492</v>
      </c>
      <c r="U5" s="56">
        <v>45121.630300925928</v>
      </c>
      <c r="V5" s="54">
        <v>35.1</v>
      </c>
      <c r="W5" s="54">
        <v>22.3</v>
      </c>
      <c r="X5" s="21">
        <v>35.299999999999997</v>
      </c>
      <c r="Y5" s="21">
        <v>22.5</v>
      </c>
      <c r="Z5" s="11">
        <f>IF(T5="","",IF(LEFT(Pesos_Blancos!A3,2)="QC",T5,IF(ABS((N5-T5))&lt;=0.05,(N5+T5)/2,"Error")))</f>
        <v>125.483</v>
      </c>
      <c r="AA5" s="11">
        <f>IF(A5="","",IF(LEFT(Pesos_Blancos!A3,2)="QC",T5,IF(OR(Pesos_Blancos!H3&gt;Z5,Z5="Error"),"Verifique",ABS(Pesos_Blancos!F3-Z5))))</f>
        <v>0.17150000000000887</v>
      </c>
      <c r="AB5" s="40">
        <v>-0.2</v>
      </c>
      <c r="AC5" s="40">
        <v>-0.2</v>
      </c>
      <c r="AD5" s="1" t="s">
        <v>64</v>
      </c>
    </row>
    <row r="6" spans="1:30" x14ac:dyDescent="0.25">
      <c r="A6" s="5" t="str">
        <f>IF(Pesos_Blancos!A4&lt;&gt;"",Pesos_Blancos!A4,"")</f>
        <v>C9591789</v>
      </c>
      <c r="B6" s="53">
        <v>124.10599999999999</v>
      </c>
      <c r="C6" s="57">
        <v>45122.704513888886</v>
      </c>
      <c r="D6" s="55">
        <v>39.799999999999997</v>
      </c>
      <c r="E6" s="55">
        <v>21.5</v>
      </c>
      <c r="F6" s="21">
        <f t="shared" si="0"/>
        <v>40</v>
      </c>
      <c r="G6" s="21">
        <f t="shared" si="1"/>
        <v>21.7</v>
      </c>
      <c r="H6" s="53">
        <v>124.10599999999999</v>
      </c>
      <c r="I6" s="56">
        <v>45124.456909722219</v>
      </c>
      <c r="J6" s="55">
        <v>36.1</v>
      </c>
      <c r="K6" s="54">
        <v>19.5</v>
      </c>
      <c r="L6" s="21">
        <f t="shared" si="2"/>
        <v>36.300000000000004</v>
      </c>
      <c r="M6" s="21">
        <f>IF(AND(AC6&lt;&gt;"",K6&lt;&gt;""),(K6-AC6),"")</f>
        <v>19.7</v>
      </c>
      <c r="N6" s="53">
        <v>124.10899999999999</v>
      </c>
      <c r="O6" s="56">
        <v>45121.477731481478</v>
      </c>
      <c r="P6" s="55">
        <v>37.799999999999997</v>
      </c>
      <c r="Q6" s="55">
        <v>21.6</v>
      </c>
      <c r="R6" s="21">
        <v>38</v>
      </c>
      <c r="S6" s="21">
        <v>21.8</v>
      </c>
      <c r="T6" s="53">
        <v>124.10599999999999</v>
      </c>
      <c r="U6" s="56">
        <v>45121.631006944444</v>
      </c>
      <c r="V6" s="54">
        <v>35.1</v>
      </c>
      <c r="W6" s="54">
        <v>22.3</v>
      </c>
      <c r="X6" s="21">
        <v>35.299999999999997</v>
      </c>
      <c r="Y6" s="21">
        <v>22.5</v>
      </c>
      <c r="Z6" s="11">
        <f>IF(T6="","",IF(LEFT(Pesos_Blancos!A4,2)="QC",T6,IF(ABS((N6-T6))&lt;=0.05,(N6+T6)/2,"Error")))</f>
        <v>124.10749999999999</v>
      </c>
      <c r="AA6" s="11">
        <f>IF(A6="","",IF(LEFT(Pesos_Blancos!A4,2)="QC",T6,IF(OR(Pesos_Blancos!H4&gt;Z6,Z6="Error"),"Verifique",ABS(Pesos_Blancos!F4-Z6))))</f>
        <v>0.28200000000001069</v>
      </c>
      <c r="AB6" s="40">
        <v>-0.2</v>
      </c>
      <c r="AC6" s="40">
        <v>-0.2</v>
      </c>
      <c r="AD6" s="1" t="s">
        <v>64</v>
      </c>
    </row>
    <row r="7" spans="1:30" x14ac:dyDescent="0.25">
      <c r="A7" s="5" t="str">
        <f>IF(Pesos_Blancos!A5&lt;&gt;"",Pesos_Blancos!A5,"")</f>
        <v>C9591790</v>
      </c>
      <c r="B7" s="53">
        <v>121.89400000000001</v>
      </c>
      <c r="C7" s="57">
        <v>45122.706203703703</v>
      </c>
      <c r="D7" s="55">
        <v>39.799999999999997</v>
      </c>
      <c r="E7" s="55">
        <v>21.5</v>
      </c>
      <c r="F7" s="21">
        <f t="shared" si="0"/>
        <v>40</v>
      </c>
      <c r="G7" s="21">
        <f t="shared" si="1"/>
        <v>21.7</v>
      </c>
      <c r="H7" s="53">
        <v>121.886</v>
      </c>
      <c r="I7" s="56">
        <v>45124.45890046296</v>
      </c>
      <c r="J7" s="55">
        <v>36.1</v>
      </c>
      <c r="K7" s="54">
        <v>19.5</v>
      </c>
      <c r="L7" s="21">
        <f t="shared" si="2"/>
        <v>36.300000000000004</v>
      </c>
      <c r="M7" s="21">
        <f t="shared" si="3"/>
        <v>19.7</v>
      </c>
      <c r="N7" s="53">
        <v>121.917</v>
      </c>
      <c r="O7" s="56">
        <v>45121.478912037041</v>
      </c>
      <c r="P7" s="55">
        <v>37.799999999999997</v>
      </c>
      <c r="Q7" s="55">
        <v>21.6</v>
      </c>
      <c r="R7" s="21">
        <v>38</v>
      </c>
      <c r="S7" s="21">
        <v>21.8</v>
      </c>
      <c r="T7" s="53">
        <v>121.92</v>
      </c>
      <c r="U7" s="56">
        <v>45121.632673611108</v>
      </c>
      <c r="V7" s="54">
        <v>35.1</v>
      </c>
      <c r="W7" s="54">
        <v>22.3</v>
      </c>
      <c r="X7" s="21">
        <v>35.299999999999997</v>
      </c>
      <c r="Y7" s="21">
        <v>22.5</v>
      </c>
      <c r="Z7" s="11">
        <f>IF(T7="","",IF(LEFT(Pesos_Blancos!A5,2)="QC",T7,IF(ABS((N7-T7))&lt;=0.05,(N7+T7)/2,"Error")))</f>
        <v>121.91849999999999</v>
      </c>
      <c r="AA7" s="11">
        <f>IF(A7="","",IF(LEFT(Pesos_Blancos!A5,2)="QC",T7,IF(OR(Pesos_Blancos!H5&gt;Z7,Z7="Error"),"Verifique",ABS(Pesos_Blancos!F5-Z7))))</f>
        <v>0.24199999999999022</v>
      </c>
      <c r="AB7" s="40">
        <v>-0.2</v>
      </c>
      <c r="AC7" s="40">
        <v>-0.2</v>
      </c>
      <c r="AD7" s="1" t="s">
        <v>64</v>
      </c>
    </row>
    <row r="8" spans="1:30" x14ac:dyDescent="0.25">
      <c r="A8" s="5" t="str">
        <f>IF(Pesos_Blancos!A6&lt;&gt;"",Pesos_Blancos!A6,"")</f>
        <v>C9244197</v>
      </c>
      <c r="B8" s="53">
        <v>136.333</v>
      </c>
      <c r="C8" s="57">
        <v>45122.707499999997</v>
      </c>
      <c r="D8" s="55">
        <v>39.799999999999997</v>
      </c>
      <c r="E8" s="55">
        <v>21.5</v>
      </c>
      <c r="F8" s="21">
        <f t="shared" si="0"/>
        <v>40</v>
      </c>
      <c r="G8" s="21">
        <f t="shared" si="1"/>
        <v>21.7</v>
      </c>
      <c r="H8" s="53">
        <v>136.304</v>
      </c>
      <c r="I8" s="56">
        <v>45124.460196759261</v>
      </c>
      <c r="J8" s="55">
        <v>36.1</v>
      </c>
      <c r="K8" s="54">
        <v>19.5</v>
      </c>
      <c r="L8" s="21">
        <f t="shared" si="2"/>
        <v>36.300000000000004</v>
      </c>
      <c r="M8" s="21">
        <f t="shared" si="3"/>
        <v>19.7</v>
      </c>
      <c r="N8" s="53">
        <v>136.346</v>
      </c>
      <c r="O8" s="56">
        <v>45121.480069444442</v>
      </c>
      <c r="P8" s="55">
        <v>37.799999999999997</v>
      </c>
      <c r="Q8" s="55">
        <v>21.6</v>
      </c>
      <c r="R8" s="21">
        <v>38</v>
      </c>
      <c r="S8" s="21">
        <v>21.8</v>
      </c>
      <c r="T8" s="53">
        <v>136.34700000000001</v>
      </c>
      <c r="U8" s="56">
        <v>45121.633576388886</v>
      </c>
      <c r="V8" s="54">
        <v>35.1</v>
      </c>
      <c r="W8" s="54">
        <v>22.3</v>
      </c>
      <c r="X8" s="21">
        <v>35.299999999999997</v>
      </c>
      <c r="Y8" s="21">
        <v>22.5</v>
      </c>
      <c r="Z8" s="11">
        <f>IF(T8="","",IF(LEFT(Pesos_Blancos!A6,2)="QC",T8,IF(ABS((N8-T8))&lt;=0.05,(N8+T8)/2,"Error")))</f>
        <v>136.34649999999999</v>
      </c>
      <c r="AA8" s="11">
        <f>IF(A8="","",IF(LEFT(Pesos_Blancos!A6,2)="QC",T8,IF(OR(Pesos_Blancos!H6&gt;Z8,Z8="Error"),"Verifique",ABS(Pesos_Blancos!F6-Z8))))</f>
        <v>0.3305000000000291</v>
      </c>
      <c r="AB8" s="40">
        <v>-0.2</v>
      </c>
      <c r="AC8" s="40">
        <v>-0.2</v>
      </c>
      <c r="AD8" s="1" t="s">
        <v>64</v>
      </c>
    </row>
    <row r="9" spans="1:30" x14ac:dyDescent="0.25">
      <c r="A9" s="5" t="str">
        <f>IF(Pesos_Blancos!A7&lt;&gt;"",Pesos_Blancos!A7,"")</f>
        <v>C9244198</v>
      </c>
      <c r="B9" s="53">
        <v>136.11500000000001</v>
      </c>
      <c r="C9" s="57">
        <v>45122.708657407406</v>
      </c>
      <c r="D9" s="55">
        <v>39.799999999999997</v>
      </c>
      <c r="E9" s="55">
        <v>21.5</v>
      </c>
      <c r="F9" s="21">
        <f t="shared" si="0"/>
        <v>40</v>
      </c>
      <c r="G9" s="21">
        <f t="shared" si="1"/>
        <v>21.7</v>
      </c>
      <c r="H9" s="53">
        <v>136.14099999999999</v>
      </c>
      <c r="I9" s="56">
        <v>45124.460787037038</v>
      </c>
      <c r="J9" s="55">
        <v>36.1</v>
      </c>
      <c r="K9" s="54">
        <v>19.5</v>
      </c>
      <c r="L9" s="21">
        <f t="shared" si="2"/>
        <v>36.300000000000004</v>
      </c>
      <c r="M9" s="21">
        <f t="shared" si="3"/>
        <v>19.7</v>
      </c>
      <c r="N9" s="53">
        <v>136.15899999999999</v>
      </c>
      <c r="O9" s="56">
        <v>45121.481516203705</v>
      </c>
      <c r="P9" s="55">
        <v>37.799999999999997</v>
      </c>
      <c r="Q9" s="55">
        <v>21.6</v>
      </c>
      <c r="R9" s="21">
        <v>38</v>
      </c>
      <c r="S9" s="21">
        <v>21.8</v>
      </c>
      <c r="T9" s="53">
        <v>136.12799999999999</v>
      </c>
      <c r="U9" s="56">
        <v>45121.634560185186</v>
      </c>
      <c r="V9" s="54">
        <v>35.1</v>
      </c>
      <c r="W9" s="54">
        <v>22.3</v>
      </c>
      <c r="X9" s="21">
        <v>35.299999999999997</v>
      </c>
      <c r="Y9" s="21">
        <v>22.5</v>
      </c>
      <c r="Z9" s="11">
        <f>IF(T9="","",IF(LEFT(Pesos_Blancos!A7,2)="QC",T9,IF(ABS((N9-T9))&lt;=0.05,(N9+T9)/2,"Error")))</f>
        <v>136.14349999999999</v>
      </c>
      <c r="AA9" s="11">
        <f>IF(A9="","",IF(LEFT(Pesos_Blancos!A7,2)="QC",T9,IF(OR(Pesos_Blancos!H7&gt;Z9,Z9="Error"),"Verifique",ABS(Pesos_Blancos!F7-Z9))))</f>
        <v>0.67850000000001387</v>
      </c>
      <c r="AB9" s="40">
        <v>-0.2</v>
      </c>
      <c r="AC9" s="40">
        <v>-0.2</v>
      </c>
      <c r="AD9" s="1" t="s">
        <v>64</v>
      </c>
    </row>
    <row r="10" spans="1:30" x14ac:dyDescent="0.25">
      <c r="A10" s="5" t="str">
        <f>IF(Pesos_Blancos!A8&lt;&gt;"",Pesos_Blancos!A8,"")</f>
        <v>C9592217</v>
      </c>
      <c r="B10" s="53">
        <v>121.777</v>
      </c>
      <c r="C10" s="57">
        <v>45122.709861111114</v>
      </c>
      <c r="D10" s="55">
        <v>39.799999999999997</v>
      </c>
      <c r="E10" s="55">
        <v>21.5</v>
      </c>
      <c r="F10" s="21">
        <f t="shared" si="0"/>
        <v>40</v>
      </c>
      <c r="G10" s="21">
        <f t="shared" si="1"/>
        <v>21.7</v>
      </c>
      <c r="H10" s="53">
        <v>121.777</v>
      </c>
      <c r="I10" s="56">
        <v>45124.461238425924</v>
      </c>
      <c r="J10" s="55">
        <v>36.1</v>
      </c>
      <c r="K10" s="54">
        <v>19.5</v>
      </c>
      <c r="L10" s="21">
        <f t="shared" si="2"/>
        <v>36.300000000000004</v>
      </c>
      <c r="M10" s="21">
        <f t="shared" si="3"/>
        <v>19.7</v>
      </c>
      <c r="N10" s="53">
        <v>121.798</v>
      </c>
      <c r="O10" s="56">
        <v>45121.482569444444</v>
      </c>
      <c r="P10" s="55">
        <v>37.799999999999997</v>
      </c>
      <c r="Q10" s="55">
        <v>21.6</v>
      </c>
      <c r="R10" s="21">
        <v>38</v>
      </c>
      <c r="S10" s="21">
        <v>21.8</v>
      </c>
      <c r="T10" s="53">
        <v>121.78100000000001</v>
      </c>
      <c r="U10" s="56">
        <v>45121.635451388887</v>
      </c>
      <c r="V10" s="54">
        <v>35.1</v>
      </c>
      <c r="W10" s="54">
        <v>22.3</v>
      </c>
      <c r="X10" s="21">
        <v>35.299999999999997</v>
      </c>
      <c r="Y10" s="21">
        <v>22.5</v>
      </c>
      <c r="Z10" s="11">
        <f>IF(T10="","",IF(LEFT(Pesos_Blancos!A8,2)="QC",T10,IF(ABS((N10-T10))&lt;=0.05,(N10+T10)/2,"Error")))</f>
        <v>121.7895</v>
      </c>
      <c r="AA10" s="11">
        <f>IF(A10="","",IF(LEFT(Pesos_Blancos!A8,2)="QC",T10,IF(OR(Pesos_Blancos!H8&gt;Z10,Z10="Error"),"Verifique",ABS(Pesos_Blancos!F8-Z10))))</f>
        <v>0.31750000000000966</v>
      </c>
      <c r="AB10" s="40">
        <v>-0.2</v>
      </c>
      <c r="AC10" s="40">
        <v>-0.2</v>
      </c>
      <c r="AD10" s="1" t="s">
        <v>64</v>
      </c>
    </row>
    <row r="11" spans="1:30" x14ac:dyDescent="0.25">
      <c r="A11" s="5" t="str">
        <f>IF(Pesos_Blancos!A9&lt;&gt;"",Pesos_Blancos!A9,"")</f>
        <v>C9592218</v>
      </c>
      <c r="B11" s="53">
        <v>124.642</v>
      </c>
      <c r="C11" s="57">
        <v>45122.711168981485</v>
      </c>
      <c r="D11" s="55">
        <v>39.799999999999997</v>
      </c>
      <c r="E11" s="55">
        <v>21.5</v>
      </c>
      <c r="F11" s="21">
        <f t="shared" si="0"/>
        <v>40</v>
      </c>
      <c r="G11" s="21">
        <f t="shared" si="1"/>
        <v>21.7</v>
      </c>
      <c r="H11" s="53">
        <v>124.60599999999999</v>
      </c>
      <c r="I11" s="56">
        <v>45124.462071759262</v>
      </c>
      <c r="J11" s="55">
        <v>36.1</v>
      </c>
      <c r="K11" s="54">
        <v>19.5</v>
      </c>
      <c r="L11" s="21">
        <f t="shared" si="2"/>
        <v>36.300000000000004</v>
      </c>
      <c r="M11" s="21">
        <f t="shared" si="3"/>
        <v>19.7</v>
      </c>
      <c r="N11" s="53">
        <v>124.61199999999999</v>
      </c>
      <c r="O11" s="56">
        <v>45121.483472222222</v>
      </c>
      <c r="P11" s="55">
        <v>37.799999999999997</v>
      </c>
      <c r="Q11" s="55">
        <v>21.6</v>
      </c>
      <c r="R11" s="21">
        <v>38</v>
      </c>
      <c r="S11" s="21">
        <v>21.8</v>
      </c>
      <c r="T11" s="53">
        <v>124.623</v>
      </c>
      <c r="U11" s="56">
        <v>45121.636238425926</v>
      </c>
      <c r="V11" s="54">
        <v>35.1</v>
      </c>
      <c r="W11" s="54">
        <v>22.3</v>
      </c>
      <c r="X11" s="21">
        <v>35.299999999999997</v>
      </c>
      <c r="Y11" s="21">
        <v>22.5</v>
      </c>
      <c r="Z11" s="11">
        <f>IF(T11="","",IF(LEFT(Pesos_Blancos!A9,2)="QC",T11,IF(ABS((N11-T11))&lt;=0.05,(N11+T11)/2,"Error")))</f>
        <v>124.61750000000001</v>
      </c>
      <c r="AA11" s="11">
        <f>IF(A11="","",IF(LEFT(Pesos_Blancos!A9,2)="QC",T11,IF(OR(Pesos_Blancos!H9&gt;Z11,Z11="Error"),"Verifique",ABS(Pesos_Blancos!F9-Z11))))</f>
        <v>0.20600000000001728</v>
      </c>
      <c r="AB11" s="40">
        <v>-0.2</v>
      </c>
      <c r="AC11" s="40">
        <v>-0.2</v>
      </c>
      <c r="AD11" s="1" t="s">
        <v>64</v>
      </c>
    </row>
    <row r="12" spans="1:30" x14ac:dyDescent="0.25">
      <c r="A12" s="5" t="str">
        <f>IF(Pesos_Blancos!A10&lt;&gt;"",Pesos_Blancos!A10,"")</f>
        <v>C9592203</v>
      </c>
      <c r="B12" s="53">
        <v>125.908</v>
      </c>
      <c r="C12" s="57">
        <v>45122.712187500001</v>
      </c>
      <c r="D12" s="55">
        <v>39.799999999999997</v>
      </c>
      <c r="E12" s="55">
        <v>21.5</v>
      </c>
      <c r="F12" s="21">
        <f t="shared" si="0"/>
        <v>40</v>
      </c>
      <c r="G12" s="21">
        <f t="shared" si="1"/>
        <v>21.7</v>
      </c>
      <c r="H12" s="53">
        <v>125.911</v>
      </c>
      <c r="I12" s="56">
        <v>45124.462627314817</v>
      </c>
      <c r="J12" s="55">
        <v>36.1</v>
      </c>
      <c r="K12" s="54">
        <v>19.5</v>
      </c>
      <c r="L12" s="21">
        <f t="shared" si="2"/>
        <v>36.300000000000004</v>
      </c>
      <c r="M12" s="21">
        <f t="shared" si="3"/>
        <v>19.7</v>
      </c>
      <c r="N12" s="53">
        <v>125.946</v>
      </c>
      <c r="O12" s="56">
        <v>45121.484409722223</v>
      </c>
      <c r="P12" s="55">
        <v>37.799999999999997</v>
      </c>
      <c r="Q12" s="55">
        <v>21.6</v>
      </c>
      <c r="R12" s="21">
        <v>38</v>
      </c>
      <c r="S12" s="21">
        <v>21.8</v>
      </c>
      <c r="T12" s="53">
        <v>125.94799999999999</v>
      </c>
      <c r="U12" s="56">
        <v>45121.637696759259</v>
      </c>
      <c r="V12" s="54">
        <v>35.1</v>
      </c>
      <c r="W12" s="54">
        <v>22.3</v>
      </c>
      <c r="X12" s="21">
        <v>35.299999999999997</v>
      </c>
      <c r="Y12" s="21">
        <v>22.5</v>
      </c>
      <c r="Z12" s="11">
        <f>IF(T12="","",IF(LEFT(Pesos_Blancos!A10,2)="QC",T12,IF(ABS((N12-T12))&lt;=0.05,(N12+T12)/2,"Error")))</f>
        <v>125.947</v>
      </c>
      <c r="AA12" s="11">
        <f>IF(A12="","",IF(LEFT(Pesos_Blancos!A10,2)="QC",T12,IF(OR(Pesos_Blancos!H10&gt;Z12,Z12="Error"),"Verifique",ABS(Pesos_Blancos!F10-Z12))))</f>
        <v>9.0000000000003411E-3</v>
      </c>
      <c r="AB12" s="40">
        <v>-0.2</v>
      </c>
      <c r="AC12" s="40">
        <v>-0.2</v>
      </c>
      <c r="AD12" s="1" t="s">
        <v>64</v>
      </c>
    </row>
    <row r="13" spans="1:30" x14ac:dyDescent="0.25">
      <c r="A13" s="5" t="str">
        <f>IF(Pesos_Blancos!A11&lt;&gt;"",Pesos_Blancos!A11,"")</f>
        <v>C9592204</v>
      </c>
      <c r="B13" s="53">
        <v>125.544</v>
      </c>
      <c r="C13" s="57">
        <v>45122.71303240741</v>
      </c>
      <c r="D13" s="55">
        <v>39.799999999999997</v>
      </c>
      <c r="E13" s="55">
        <v>21.5</v>
      </c>
      <c r="F13" s="21">
        <f t="shared" si="0"/>
        <v>40</v>
      </c>
      <c r="G13" s="21">
        <f t="shared" si="1"/>
        <v>21.7</v>
      </c>
      <c r="H13" s="53">
        <v>125.557</v>
      </c>
      <c r="I13" s="56">
        <v>45124.463379629633</v>
      </c>
      <c r="J13" s="55">
        <v>36.1</v>
      </c>
      <c r="K13" s="54">
        <v>19.5</v>
      </c>
      <c r="L13" s="21">
        <f t="shared" si="2"/>
        <v>36.300000000000004</v>
      </c>
      <c r="M13" s="21">
        <f t="shared" si="3"/>
        <v>19.7</v>
      </c>
      <c r="N13" s="53">
        <v>125.54600000000001</v>
      </c>
      <c r="O13" s="56">
        <v>45121.485937500001</v>
      </c>
      <c r="P13" s="55">
        <v>37.799999999999997</v>
      </c>
      <c r="Q13" s="55">
        <v>21.6</v>
      </c>
      <c r="R13" s="21">
        <v>38</v>
      </c>
      <c r="S13" s="21">
        <v>21.8</v>
      </c>
      <c r="T13" s="53">
        <v>125.538</v>
      </c>
      <c r="U13" s="56">
        <v>45121.638414351852</v>
      </c>
      <c r="V13" s="54">
        <v>35.1</v>
      </c>
      <c r="W13" s="54">
        <v>22.3</v>
      </c>
      <c r="X13" s="21">
        <v>35.299999999999997</v>
      </c>
      <c r="Y13" s="21">
        <v>22.5</v>
      </c>
      <c r="Z13" s="11">
        <f>IF(T13="","",IF(LEFT(Pesos_Blancos!A11,2)="QC",T13,IF(ABS((N13-T13))&lt;=0.05,(N13+T13)/2,"Error")))</f>
        <v>125.542</v>
      </c>
      <c r="AA13" s="11">
        <f>IF(A13="","",IF(LEFT(Pesos_Blancos!A11,2)="QC",T13,IF(OR(Pesos_Blancos!H11&gt;Z13,Z13="Error"),"Verifique",ABS(Pesos_Blancos!F11-Z13))))</f>
        <v>0.11500000000000909</v>
      </c>
      <c r="AB13" s="40">
        <v>-0.2</v>
      </c>
      <c r="AC13" s="40">
        <v>-0.2</v>
      </c>
      <c r="AD13" s="1" t="s">
        <v>64</v>
      </c>
    </row>
    <row r="14" spans="1:30" x14ac:dyDescent="0.25">
      <c r="A14" s="5" t="str">
        <f>IF(Pesos_Blancos!A12&lt;&gt;"",Pesos_Blancos!A12,"")</f>
        <v>C9591775</v>
      </c>
      <c r="B14" s="53">
        <v>124.68300000000001</v>
      </c>
      <c r="C14" s="57">
        <v>45122.715115740742</v>
      </c>
      <c r="D14" s="55">
        <v>39.799999999999997</v>
      </c>
      <c r="E14" s="55">
        <v>21.5</v>
      </c>
      <c r="F14" s="21">
        <f t="shared" si="0"/>
        <v>40</v>
      </c>
      <c r="G14" s="21">
        <f t="shared" si="1"/>
        <v>21.7</v>
      </c>
      <c r="H14" s="53">
        <v>124.675</v>
      </c>
      <c r="I14" s="56">
        <v>45124.464120370372</v>
      </c>
      <c r="J14" s="55">
        <v>36.1</v>
      </c>
      <c r="K14" s="54">
        <v>19.5</v>
      </c>
      <c r="L14" s="21">
        <f t="shared" si="2"/>
        <v>36.300000000000004</v>
      </c>
      <c r="M14" s="21">
        <f t="shared" si="3"/>
        <v>19.7</v>
      </c>
      <c r="N14" s="53">
        <v>124.681</v>
      </c>
      <c r="O14" s="56">
        <v>45121.488888888889</v>
      </c>
      <c r="P14" s="55">
        <v>37.799999999999997</v>
      </c>
      <c r="Q14" s="55">
        <v>21.6</v>
      </c>
      <c r="R14" s="21">
        <v>38</v>
      </c>
      <c r="S14" s="21">
        <v>21.8</v>
      </c>
      <c r="T14" s="53">
        <v>124.702</v>
      </c>
      <c r="U14" s="56">
        <v>45121.63957175926</v>
      </c>
      <c r="V14" s="54">
        <v>35.1</v>
      </c>
      <c r="W14" s="54">
        <v>22.3</v>
      </c>
      <c r="X14" s="21">
        <v>35.299999999999997</v>
      </c>
      <c r="Y14" s="21">
        <v>22.5</v>
      </c>
      <c r="Z14" s="11">
        <f>IF(T14="","",IF(LEFT(Pesos_Blancos!A12,2)="QC",T14,IF(ABS((N14-T14))&lt;=0.05,(N14+T14)/2,"Error")))</f>
        <v>124.69149999999999</v>
      </c>
      <c r="AA14" s="11">
        <f>IF(A14="","",IF(LEFT(Pesos_Blancos!A12,2)="QC",T14,IF(OR(Pesos_Blancos!H12&gt;Z14,Z14="Error"),"Verifique",ABS(Pesos_Blancos!F12-Z14))))</f>
        <v>0.31949999999999079</v>
      </c>
      <c r="AB14" s="40">
        <v>-0.2</v>
      </c>
      <c r="AC14" s="40">
        <v>-0.2</v>
      </c>
      <c r="AD14" s="1" t="s">
        <v>64</v>
      </c>
    </row>
    <row r="15" spans="1:30" x14ac:dyDescent="0.25">
      <c r="A15" s="5" t="str">
        <f>IF(Pesos_Blancos!A13&lt;&gt;"",Pesos_Blancos!A13,"")</f>
        <v>C9591776</v>
      </c>
      <c r="B15" s="53">
        <v>126.08</v>
      </c>
      <c r="C15" s="57">
        <v>45122.716400462959</v>
      </c>
      <c r="D15" s="55">
        <v>39.799999999999997</v>
      </c>
      <c r="E15" s="55">
        <v>21.5</v>
      </c>
      <c r="F15" s="21">
        <f t="shared" si="0"/>
        <v>40</v>
      </c>
      <c r="G15" s="21">
        <f t="shared" si="1"/>
        <v>21.7</v>
      </c>
      <c r="H15" s="53">
        <v>126.048</v>
      </c>
      <c r="I15" s="56">
        <v>45124.465150462966</v>
      </c>
      <c r="J15" s="55">
        <v>36.1</v>
      </c>
      <c r="K15" s="54">
        <v>19.5</v>
      </c>
      <c r="L15" s="21">
        <f t="shared" si="2"/>
        <v>36.300000000000004</v>
      </c>
      <c r="M15" s="21">
        <f t="shared" si="3"/>
        <v>19.7</v>
      </c>
      <c r="N15" s="53">
        <v>126.087</v>
      </c>
      <c r="O15" s="56">
        <v>45121.489837962959</v>
      </c>
      <c r="P15" s="55">
        <v>37.799999999999997</v>
      </c>
      <c r="Q15" s="55">
        <v>21.6</v>
      </c>
      <c r="R15" s="21">
        <v>38</v>
      </c>
      <c r="S15" s="21">
        <v>21.8</v>
      </c>
      <c r="T15" s="53">
        <v>126.098</v>
      </c>
      <c r="U15" s="56">
        <v>45121.639988425923</v>
      </c>
      <c r="V15" s="54">
        <v>35.1</v>
      </c>
      <c r="W15" s="54">
        <v>22.3</v>
      </c>
      <c r="X15" s="21">
        <v>35.299999999999997</v>
      </c>
      <c r="Y15" s="21">
        <v>22.5</v>
      </c>
      <c r="Z15" s="11">
        <f>IF(T15="","",IF(LEFT(Pesos_Blancos!A13,2)="QC",T15,IF(ABS((N15-T15))&lt;=0.05,(N15+T15)/2,"Error")))</f>
        <v>126.0925</v>
      </c>
      <c r="AA15" s="11">
        <f>IF(A15="","",IF(LEFT(Pesos_Blancos!A13,2)="QC",T15,IF(OR(Pesos_Blancos!H13&gt;Z15,Z15="Error"),"Verifique",ABS(Pesos_Blancos!F13-Z15))))</f>
        <v>7.9499999999995907E-2</v>
      </c>
      <c r="AB15" s="40">
        <v>-0.2</v>
      </c>
      <c r="AC15" s="40">
        <v>-0.2</v>
      </c>
      <c r="AD15" s="1" t="s">
        <v>64</v>
      </c>
    </row>
    <row r="16" spans="1:30" x14ac:dyDescent="0.25">
      <c r="A16" s="5" t="str">
        <f>IF(Pesos_Blancos!A14&lt;&gt;"",Pesos_Blancos!A14,"")</f>
        <v>C9591761</v>
      </c>
      <c r="B16" s="53">
        <v>121.818</v>
      </c>
      <c r="C16" s="57">
        <v>45122.717430555553</v>
      </c>
      <c r="D16" s="55">
        <v>39.799999999999997</v>
      </c>
      <c r="E16" s="55">
        <v>21.5</v>
      </c>
      <c r="F16" s="21">
        <f t="shared" si="0"/>
        <v>40</v>
      </c>
      <c r="G16" s="21">
        <f t="shared" si="1"/>
        <v>21.7</v>
      </c>
      <c r="H16" s="53">
        <v>121.85</v>
      </c>
      <c r="I16" s="56">
        <v>45124.465497685182</v>
      </c>
      <c r="J16" s="55">
        <v>36.1</v>
      </c>
      <c r="K16" s="54">
        <v>19.5</v>
      </c>
      <c r="L16" s="21">
        <f t="shared" si="2"/>
        <v>36.300000000000004</v>
      </c>
      <c r="M16" s="21">
        <f t="shared" si="3"/>
        <v>19.7</v>
      </c>
      <c r="N16" s="53">
        <v>121.82599999999999</v>
      </c>
      <c r="O16" s="56">
        <v>45121.491041666668</v>
      </c>
      <c r="P16" s="55">
        <v>37.799999999999997</v>
      </c>
      <c r="Q16" s="55">
        <v>21.6</v>
      </c>
      <c r="R16" s="21">
        <v>38</v>
      </c>
      <c r="S16" s="21">
        <v>21.8</v>
      </c>
      <c r="T16" s="53">
        <v>121.81699999999999</v>
      </c>
      <c r="U16" s="56">
        <v>45121.640625</v>
      </c>
      <c r="V16" s="54">
        <v>35.1</v>
      </c>
      <c r="W16" s="54">
        <v>22.3</v>
      </c>
      <c r="X16" s="21">
        <v>35.299999999999997</v>
      </c>
      <c r="Y16" s="21">
        <v>22.5</v>
      </c>
      <c r="Z16" s="11">
        <f>IF(T16="","",IF(LEFT(Pesos_Blancos!A14,2)="QC",T16,IF(ABS((N16-T16))&lt;=0.05,(N16+T16)/2,"Error")))</f>
        <v>121.82149999999999</v>
      </c>
      <c r="AA16" s="11">
        <f>IF(A16="","",IF(LEFT(Pesos_Blancos!A14,2)="QC",T16,IF(OR(Pesos_Blancos!H14&gt;Z16,Z16="Error"),"Verifique",ABS(Pesos_Blancos!F14-Z16))))</f>
        <v>0.18249999999997613</v>
      </c>
      <c r="AB16" s="40">
        <v>-0.2</v>
      </c>
      <c r="AC16" s="40">
        <v>-0.2</v>
      </c>
      <c r="AD16" s="1" t="s">
        <v>64</v>
      </c>
    </row>
    <row r="17" spans="1:30" x14ac:dyDescent="0.25">
      <c r="A17" s="5" t="str">
        <f>IF(Pesos_Blancos!A15&lt;&gt;"",Pesos_Blancos!A15,"")</f>
        <v>C9591762</v>
      </c>
      <c r="B17" s="53">
        <v>122.039</v>
      </c>
      <c r="C17" s="57">
        <v>45122.720312500001</v>
      </c>
      <c r="D17" s="55">
        <v>39.799999999999997</v>
      </c>
      <c r="E17" s="55">
        <v>21.5</v>
      </c>
      <c r="F17" s="21">
        <f t="shared" si="0"/>
        <v>40</v>
      </c>
      <c r="G17" s="21">
        <f t="shared" si="1"/>
        <v>21.7</v>
      </c>
      <c r="H17" s="53">
        <v>122.044</v>
      </c>
      <c r="I17" s="56">
        <v>45124.466168981482</v>
      </c>
      <c r="J17" s="55">
        <v>36.1</v>
      </c>
      <c r="K17" s="54">
        <v>19.5</v>
      </c>
      <c r="L17" s="21">
        <f t="shared" si="2"/>
        <v>36.300000000000004</v>
      </c>
      <c r="M17" s="21">
        <f t="shared" si="3"/>
        <v>19.7</v>
      </c>
      <c r="N17" s="53">
        <v>122.072</v>
      </c>
      <c r="O17" s="56">
        <v>45121.492025462961</v>
      </c>
      <c r="P17" s="55">
        <v>37.799999999999997</v>
      </c>
      <c r="Q17" s="55">
        <v>21.6</v>
      </c>
      <c r="R17" s="21">
        <v>38</v>
      </c>
      <c r="S17" s="21">
        <v>21.8</v>
      </c>
      <c r="T17" s="53">
        <v>122.05200000000001</v>
      </c>
      <c r="U17" s="56">
        <v>45121.641238425924</v>
      </c>
      <c r="V17" s="54">
        <v>35.1</v>
      </c>
      <c r="W17" s="54">
        <v>22.3</v>
      </c>
      <c r="X17" s="21">
        <v>35.299999999999997</v>
      </c>
      <c r="Y17" s="21">
        <v>22.5</v>
      </c>
      <c r="Z17" s="11">
        <f>IF(T17="","",IF(LEFT(Pesos_Blancos!A15,2)="QC",T17,IF(ABS((N17-T17))&lt;=0.05,(N17+T17)/2,"Error")))</f>
        <v>122.06200000000001</v>
      </c>
      <c r="AA17" s="11">
        <f>IF(A17="","",IF(LEFT(Pesos_Blancos!A15,2)="QC",T17,IF(OR(Pesos_Blancos!H15&gt;Z17,Z17="Error"),"Verifique",ABS(Pesos_Blancos!F15-Z17))))</f>
        <v>6.3500000000004775E-2</v>
      </c>
      <c r="AB17" s="40">
        <v>-0.2</v>
      </c>
      <c r="AC17" s="40">
        <v>-0.2</v>
      </c>
      <c r="AD17" s="1" t="s">
        <v>64</v>
      </c>
    </row>
    <row r="18" spans="1:30" x14ac:dyDescent="0.25">
      <c r="A18" s="5" t="str">
        <f>IF(Pesos_Blancos!A16&lt;&gt;"",Pesos_Blancos!A16,"")</f>
        <v>QC</v>
      </c>
      <c r="B18" s="53">
        <v>99.995999999999995</v>
      </c>
      <c r="C18" s="57">
        <v>45122.720868055556</v>
      </c>
      <c r="D18" s="55">
        <v>34.799999999999997</v>
      </c>
      <c r="E18" s="55">
        <v>21.2</v>
      </c>
      <c r="F18" s="21">
        <f t="shared" si="0"/>
        <v>35</v>
      </c>
      <c r="G18" s="21">
        <f t="shared" si="1"/>
        <v>21.4</v>
      </c>
      <c r="H18" s="53">
        <v>99.995999999999995</v>
      </c>
      <c r="I18" s="56">
        <v>45124.468923611108</v>
      </c>
      <c r="J18" s="55">
        <v>38.5</v>
      </c>
      <c r="K18" s="54">
        <v>19.899999999999999</v>
      </c>
      <c r="L18" s="21">
        <f t="shared" si="2"/>
        <v>38.700000000000003</v>
      </c>
      <c r="M18" s="21">
        <f t="shared" si="3"/>
        <v>20.099999999999998</v>
      </c>
      <c r="N18" s="53">
        <v>99.995999999999995</v>
      </c>
      <c r="O18" s="56">
        <v>45121.494016203702</v>
      </c>
      <c r="P18" s="55">
        <v>36.299999999999997</v>
      </c>
      <c r="Q18" s="55">
        <v>22.3</v>
      </c>
      <c r="R18" s="21">
        <v>36.5</v>
      </c>
      <c r="S18" s="21">
        <v>22.5</v>
      </c>
      <c r="T18" s="53">
        <v>99.995999999999995</v>
      </c>
      <c r="U18" s="56">
        <v>45121.642245370371</v>
      </c>
      <c r="V18" s="54">
        <v>34.5</v>
      </c>
      <c r="W18" s="54">
        <v>22.8</v>
      </c>
      <c r="X18" s="21">
        <v>34.700000000000003</v>
      </c>
      <c r="Y18" s="21">
        <v>23</v>
      </c>
      <c r="Z18" s="11">
        <f>IF(T18="","",IF(LEFT(Pesos_Blancos!A16,2)="QC",T18,IF(ABS((N18-T18))&lt;=0.05,(N18+T18)/2,"Error")))</f>
        <v>99.995999999999995</v>
      </c>
      <c r="AA18" s="11">
        <f>IF(A18="","",IF(LEFT(Pesos_Blancos!A16,2)="QC",T18,IF(OR(Pesos_Blancos!H16&gt;Z18,Z18="Error"),"Verifique",ABS(Pesos_Blancos!F16-Z18))))</f>
        <v>99.995999999999995</v>
      </c>
      <c r="AB18" s="40">
        <v>-0.2</v>
      </c>
      <c r="AC18" s="40">
        <v>-0.2</v>
      </c>
      <c r="AD18" s="1" t="s">
        <v>64</v>
      </c>
    </row>
    <row r="19" spans="1:30" x14ac:dyDescent="0.25">
      <c r="A19" s="5" t="str">
        <f>IF(Pesos_Blancos!A17&lt;&gt;"",Pesos_Blancos!A17,"")</f>
        <v/>
      </c>
      <c r="B19" s="53"/>
      <c r="C19" s="57"/>
      <c r="D19" s="55"/>
      <c r="E19" s="55"/>
      <c r="F19" s="21" t="str">
        <f t="shared" si="0"/>
        <v/>
      </c>
      <c r="G19" s="21" t="str">
        <f t="shared" si="1"/>
        <v/>
      </c>
      <c r="H19" s="53"/>
      <c r="I19" s="56"/>
      <c r="J19" s="55"/>
      <c r="K19" s="54"/>
      <c r="L19" s="21" t="str">
        <f t="shared" si="2"/>
        <v/>
      </c>
      <c r="M19" s="21" t="str">
        <f t="shared" si="3"/>
        <v/>
      </c>
      <c r="N19" s="53"/>
      <c r="O19" s="56"/>
      <c r="P19" s="55"/>
      <c r="Q19" s="55"/>
      <c r="R19" s="21"/>
      <c r="S19" s="21"/>
      <c r="T19" s="53"/>
      <c r="U19" s="56"/>
      <c r="V19" s="54"/>
      <c r="W19" s="54"/>
      <c r="X19" s="21"/>
      <c r="Y19" s="21"/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IF(A19="","",IF(LEFT(Pesos_Blancos!A17,2)="QC",T19,IF(OR(Pesos_Blancos!H17&gt;Z19,Z19="Error"),"Verifique",ABS(Pesos_Blancos!F17-Z19))))</f>
        <v/>
      </c>
      <c r="AB19" s="40">
        <v>-0.2</v>
      </c>
      <c r="AC19" s="40">
        <v>-0.2</v>
      </c>
      <c r="AD19" s="1" t="s">
        <v>64</v>
      </c>
    </row>
    <row r="20" spans="1:30" x14ac:dyDescent="0.25">
      <c r="A20" s="5" t="str">
        <f>IF(Pesos_Blancos!A18&lt;&gt;"",Pesos_Blancos!A18,"")</f>
        <v/>
      </c>
      <c r="B20" s="53"/>
      <c r="C20" s="57"/>
      <c r="D20" s="55"/>
      <c r="E20" s="55"/>
      <c r="F20" s="21" t="str">
        <f t="shared" si="0"/>
        <v/>
      </c>
      <c r="G20" s="21" t="str">
        <f t="shared" si="1"/>
        <v/>
      </c>
      <c r="H20" s="53"/>
      <c r="I20" s="56"/>
      <c r="J20" s="55"/>
      <c r="K20" s="54"/>
      <c r="L20" s="21" t="str">
        <f t="shared" si="2"/>
        <v/>
      </c>
      <c r="M20" s="21" t="str">
        <f t="shared" si="3"/>
        <v/>
      </c>
      <c r="N20" s="53"/>
      <c r="O20" s="56"/>
      <c r="P20" s="55"/>
      <c r="Q20" s="55"/>
      <c r="R20" s="21" t="str">
        <f t="shared" ref="R20:R24" si="4">IF(AND(AB20&lt;&gt;"",P20&lt;&gt;""),(P20-AB20),"")</f>
        <v/>
      </c>
      <c r="S20" s="21" t="str">
        <f t="shared" ref="S20:S24" si="5">IF(AND(AC20&lt;&gt;"",Q20&lt;&gt;""),(Q20-AC20),"")</f>
        <v/>
      </c>
      <c r="T20" s="53"/>
      <c r="U20" s="56"/>
      <c r="V20" s="54"/>
      <c r="W20" s="54"/>
      <c r="X20" s="21" t="str">
        <f t="shared" ref="X20:X24" si="6">IF(AND(AB20&lt;&gt;"",V20&lt;&gt;""),(V20-AB20),"")</f>
        <v/>
      </c>
      <c r="Y20" s="21" t="str">
        <f t="shared" ref="Y20:Y24" si="7">IF(AND(AC20&lt;&gt;"",W20&lt;&gt;""),(W20-AC20),"")</f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IF(A20="","",IF(LEFT(Pesos_Blancos!A18,2)="QC",T20,IF(OR(Pesos_Blancos!H18&gt;Z20,Z20="Error"),"Verifique",ABS(Pesos_Blancos!F18-Z20))))</f>
        <v/>
      </c>
      <c r="AB20" s="40"/>
      <c r="AC20" s="40"/>
      <c r="AD20" s="1"/>
    </row>
    <row r="21" spans="1:30" x14ac:dyDescent="0.25">
      <c r="A21" s="5" t="str">
        <f>IF(Pesos_Blancos!A19&lt;&gt;"",Pesos_Blancos!A19,"")</f>
        <v/>
      </c>
      <c r="B21" s="53"/>
      <c r="C21" s="57"/>
      <c r="D21" s="55"/>
      <c r="E21" s="55"/>
      <c r="F21" s="21" t="str">
        <f t="shared" si="0"/>
        <v/>
      </c>
      <c r="G21" s="21" t="str">
        <f t="shared" si="1"/>
        <v/>
      </c>
      <c r="H21" s="53"/>
      <c r="I21" s="56"/>
      <c r="J21" s="55"/>
      <c r="K21" s="54"/>
      <c r="L21" s="21" t="str">
        <f t="shared" si="2"/>
        <v/>
      </c>
      <c r="M21" s="21" t="str">
        <f t="shared" si="3"/>
        <v/>
      </c>
      <c r="N21" s="53"/>
      <c r="O21" s="56"/>
      <c r="P21" s="55"/>
      <c r="Q21" s="55"/>
      <c r="R21" s="21" t="str">
        <f t="shared" si="4"/>
        <v/>
      </c>
      <c r="S21" s="21" t="str">
        <f t="shared" si="5"/>
        <v/>
      </c>
      <c r="T21" s="53"/>
      <c r="U21" s="56"/>
      <c r="V21" s="54"/>
      <c r="W21" s="54"/>
      <c r="X21" s="21" t="str">
        <f t="shared" si="6"/>
        <v/>
      </c>
      <c r="Y21" s="21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IF(A21="","",IF(LEFT(Pesos_Blancos!A19,2)="QC",T21,IF(OR(Pesos_Blancos!H19&gt;Z21,Z21="Error"),"Verifique",ABS(Pesos_Blancos!F19-Z21))))</f>
        <v/>
      </c>
      <c r="AB21" s="40"/>
      <c r="AC21" s="40"/>
      <c r="AD21" s="1"/>
    </row>
    <row r="22" spans="1:30" x14ac:dyDescent="0.25">
      <c r="A22" s="5" t="str">
        <f>IF(Pesos_Blancos!A20&lt;&gt;"",Pesos_Blancos!A20,"")</f>
        <v/>
      </c>
      <c r="B22" s="53"/>
      <c r="C22" s="57"/>
      <c r="D22" s="55"/>
      <c r="E22" s="55"/>
      <c r="F22" s="21" t="str">
        <f t="shared" si="0"/>
        <v/>
      </c>
      <c r="G22" s="21" t="str">
        <f t="shared" si="1"/>
        <v/>
      </c>
      <c r="H22" s="53"/>
      <c r="I22" s="56"/>
      <c r="J22" s="55"/>
      <c r="K22" s="54"/>
      <c r="L22" s="21" t="str">
        <f t="shared" si="2"/>
        <v/>
      </c>
      <c r="M22" s="21" t="str">
        <f t="shared" si="3"/>
        <v/>
      </c>
      <c r="N22" s="53"/>
      <c r="O22" s="56"/>
      <c r="P22" s="55"/>
      <c r="Q22" s="55"/>
      <c r="R22" s="21" t="str">
        <f t="shared" si="4"/>
        <v/>
      </c>
      <c r="S22" s="21" t="str">
        <f t="shared" si="5"/>
        <v/>
      </c>
      <c r="T22" s="53"/>
      <c r="U22" s="56"/>
      <c r="V22" s="54"/>
      <c r="W22" s="54"/>
      <c r="X22" s="21" t="str">
        <f t="shared" si="6"/>
        <v/>
      </c>
      <c r="Y22" s="21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IF(A22="","",IF(LEFT(Pesos_Blancos!A20,2)="QC",T22,IF(OR(Pesos_Blancos!H20&gt;Z22,Z22="Error"),"Verifique",ABS(Pesos_Blancos!F20-Z22))))</f>
        <v/>
      </c>
      <c r="AB22" s="40"/>
      <c r="AC22" s="40"/>
      <c r="AD22" s="1"/>
    </row>
    <row r="23" spans="1:30" x14ac:dyDescent="0.25">
      <c r="A23" s="5" t="str">
        <f>IF(Pesos_Blancos!A21&lt;&gt;"",Pesos_Blancos!A21,"")</f>
        <v/>
      </c>
      <c r="B23" s="53"/>
      <c r="C23" s="57"/>
      <c r="D23" s="55"/>
      <c r="E23" s="55"/>
      <c r="F23" s="21" t="str">
        <f t="shared" si="0"/>
        <v/>
      </c>
      <c r="G23" s="21" t="str">
        <f t="shared" si="1"/>
        <v/>
      </c>
      <c r="H23" s="53"/>
      <c r="I23" s="56"/>
      <c r="J23" s="55"/>
      <c r="K23" s="54"/>
      <c r="L23" s="21" t="str">
        <f t="shared" si="2"/>
        <v/>
      </c>
      <c r="M23" s="21" t="str">
        <f t="shared" si="3"/>
        <v/>
      </c>
      <c r="N23" s="53"/>
      <c r="O23" s="56"/>
      <c r="P23" s="55"/>
      <c r="Q23" s="55"/>
      <c r="R23" s="21" t="str">
        <f t="shared" si="4"/>
        <v/>
      </c>
      <c r="S23" s="21" t="str">
        <f t="shared" si="5"/>
        <v/>
      </c>
      <c r="T23" s="53"/>
      <c r="U23" s="56"/>
      <c r="V23" s="54"/>
      <c r="W23" s="54"/>
      <c r="X23" s="21" t="str">
        <f t="shared" si="6"/>
        <v/>
      </c>
      <c r="Y23" s="21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IF(A23="","",IF(LEFT(Pesos_Blancos!A21,2)="QC",T23,IF(OR(Pesos_Blancos!H21&gt;Z23,Z23="Error"),"Verifique",ABS(Pesos_Blancos!F21-Z23))))</f>
        <v/>
      </c>
      <c r="AB23" s="40"/>
      <c r="AC23" s="40"/>
      <c r="AD23" s="1"/>
    </row>
    <row r="24" spans="1:30" x14ac:dyDescent="0.25">
      <c r="A24" s="5" t="str">
        <f>IF(Pesos_Blancos!A22&lt;&gt;"",Pesos_Blancos!A22,"")</f>
        <v/>
      </c>
      <c r="B24" s="47"/>
      <c r="C24" s="52"/>
      <c r="D24" s="55"/>
      <c r="E24" s="55"/>
      <c r="F24" s="21" t="str">
        <f t="shared" si="0"/>
        <v/>
      </c>
      <c r="G24" s="21" t="str">
        <f t="shared" si="1"/>
        <v/>
      </c>
      <c r="H24" s="47"/>
      <c r="I24" s="51"/>
      <c r="J24" s="49"/>
      <c r="K24" s="48"/>
      <c r="L24" s="21" t="str">
        <f t="shared" si="2"/>
        <v/>
      </c>
      <c r="M24" s="21" t="str">
        <f t="shared" si="3"/>
        <v/>
      </c>
      <c r="N24" s="47"/>
      <c r="O24" s="51"/>
      <c r="P24" s="50"/>
      <c r="Q24" s="48"/>
      <c r="R24" s="21" t="str">
        <f t="shared" si="4"/>
        <v/>
      </c>
      <c r="S24" s="21" t="str">
        <f t="shared" si="5"/>
        <v/>
      </c>
      <c r="T24" s="47"/>
      <c r="U24" s="56"/>
      <c r="V24" s="48"/>
      <c r="W24" s="48"/>
      <c r="X24" s="21" t="str">
        <f t="shared" si="6"/>
        <v/>
      </c>
      <c r="Y24" s="21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IF(A24="","",IF(LEFT(Pesos_Blancos!A22,2)="QC",T24,IF(OR(Pesos_Blancos!H22&gt;Z24,Z24="Error"),"Verifique",ABS(Pesos_Blancos!F22-Z24))))</f>
        <v/>
      </c>
      <c r="AB24" s="40"/>
      <c r="AC24" s="40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485775</xdr:colOff>
                    <xdr:row>35</xdr:row>
                    <xdr:rowOff>28575</xdr:rowOff>
                  </from>
                  <to>
                    <xdr:col>8</xdr:col>
                    <xdr:colOff>809625</xdr:colOff>
                    <xdr:row>37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3" customWidth="1"/>
    <col min="3" max="3" width="18.42578125" style="18" customWidth="1"/>
    <col min="4" max="4" width="12.42578125" customWidth="1"/>
    <col min="6" max="6" width="18.5703125" style="23" customWidth="1"/>
    <col min="7" max="7" width="20" style="18" customWidth="1"/>
    <col min="10" max="10" width="18.7109375" style="23" customWidth="1"/>
    <col min="11" max="11" width="13.7109375" style="23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4" t="s">
        <v>4</v>
      </c>
      <c r="H1" s="14" t="s">
        <v>18</v>
      </c>
      <c r="I1" s="14" t="s">
        <v>17</v>
      </c>
      <c r="J1" s="25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C9592231</v>
      </c>
      <c r="B2" s="23">
        <f>IF(AND(A2&lt;&gt;"",Filtros_Muestra!N4&lt;&gt;""),Filtros_Muestra!N4,"")</f>
        <v>124.771</v>
      </c>
      <c r="C2" s="18">
        <f>IF(AND(A2&lt;&gt;"",Filtros_Muestra!O4&lt;&gt;""),Filtros_Muestra!O4,"")</f>
        <v>45121.474236111113</v>
      </c>
      <c r="D2">
        <f>IF(AND(A2&lt;&gt;"",Filtros_Muestra!R4&lt;&gt;""),Filtros_Muestra!R4,"")</f>
        <v>38</v>
      </c>
      <c r="E2">
        <f>IF(AND(A2&lt;&gt;"",Filtros_Muestra!S4&lt;&gt;""),Filtros_Muestra!S4,"")</f>
        <v>21.8</v>
      </c>
      <c r="F2" s="23">
        <f>IF(AND(A2&lt;&gt;"",Filtros_Muestra!T4&lt;&gt;""),Filtros_Muestra!T4,"")</f>
        <v>124.76600000000001</v>
      </c>
      <c r="G2" s="18">
        <f>IF(AND(A2&lt;&gt;"",Filtros_Muestra!U4&lt;&gt;""),Filtros_Muestra!U4,"")</f>
        <v>45121.627152777779</v>
      </c>
      <c r="H2">
        <f>IF(AND(A2&lt;&gt;"",Filtros_Muestra!X4&lt;&gt;""),Filtros_Muestra!X4,"")</f>
        <v>35.299999999999997</v>
      </c>
      <c r="I2">
        <f>IF(AND(A2&lt;&gt;"",Filtros_Muestra!Y4&lt;&gt;""),Filtros_Muestra!Y4,"")</f>
        <v>22.5</v>
      </c>
      <c r="J2" s="23">
        <f>IF(AND(A2&lt;&gt;"",Filtros_Muestra!Z4&lt;&gt;""),Filtros_Muestra!Z4,"")</f>
        <v>124.7685</v>
      </c>
      <c r="K2" s="23">
        <f>IF(AND(A2&lt;&gt;"",Filtros_Muestra!AA4&lt;&gt;""),Filtros_Muestra!AA4,"")</f>
        <v>0.32000000000000739</v>
      </c>
    </row>
    <row r="3" spans="1:12" x14ac:dyDescent="0.25">
      <c r="A3" t="str">
        <f>IF(Pesos_Blancos!A3&lt;&gt;"",Pesos_Blancos!A3,"")</f>
        <v>C9592232</v>
      </c>
      <c r="B3" s="23">
        <f>IF(AND(A3&lt;&gt;"",Filtros_Muestra!N5&lt;&gt;""),Filtros_Muestra!N5,"")</f>
        <v>125.474</v>
      </c>
      <c r="C3" s="18">
        <f>IF(AND(A3&lt;&gt;"",Filtros_Muestra!O5&lt;&gt;""),Filtros_Muestra!O5,"")</f>
        <v>45121.476851851854</v>
      </c>
      <c r="D3">
        <f>IF(AND(A3&lt;&gt;"",Filtros_Muestra!R5&lt;&gt;""),Filtros_Muestra!R5,"")</f>
        <v>38</v>
      </c>
      <c r="E3">
        <f>IF(AND(A3&lt;&gt;"",Filtros_Muestra!S5&lt;&gt;""),Filtros_Muestra!S5,"")</f>
        <v>21.8</v>
      </c>
      <c r="F3" s="23">
        <f>IF(AND(A3&lt;&gt;"",Filtros_Muestra!T5&lt;&gt;""),Filtros_Muestra!T5,"")</f>
        <v>125.492</v>
      </c>
      <c r="G3" s="18">
        <f>IF(AND(A3&lt;&gt;"",Filtros_Muestra!U5&lt;&gt;""),Filtros_Muestra!U5,"")</f>
        <v>45121.630300925928</v>
      </c>
      <c r="H3">
        <f>IF(AND(A3&lt;&gt;"",Filtros_Muestra!X5&lt;&gt;""),Filtros_Muestra!X5,"")</f>
        <v>35.299999999999997</v>
      </c>
      <c r="I3">
        <f>IF(AND(A3&lt;&gt;"",Filtros_Muestra!Y5&lt;&gt;""),Filtros_Muestra!Y5,"")</f>
        <v>22.5</v>
      </c>
      <c r="J3" s="23">
        <f>IF(AND(A3&lt;&gt;"",Filtros_Muestra!Z5&lt;&gt;""),Filtros_Muestra!Z5,"")</f>
        <v>125.483</v>
      </c>
      <c r="K3" s="23">
        <f>IF(A3&lt;&gt;"",Filtros_Muestra!AA5,"")</f>
        <v>0.17150000000000887</v>
      </c>
    </row>
    <row r="4" spans="1:12" x14ac:dyDescent="0.25">
      <c r="A4" t="str">
        <f>IF(Pesos_Blancos!A4&lt;&gt;"",Pesos_Blancos!A4,"")</f>
        <v>C9591789</v>
      </c>
      <c r="B4" s="23">
        <f>IF(AND(A4&lt;&gt;"",Filtros_Muestra!N6&lt;&gt;""),Filtros_Muestra!N6,"")</f>
        <v>124.10899999999999</v>
      </c>
      <c r="C4" s="18">
        <f>IF(AND(A4&lt;&gt;"",Filtros_Muestra!O6&lt;&gt;""),Filtros_Muestra!O6,"")</f>
        <v>45121.477731481478</v>
      </c>
      <c r="D4">
        <f>IF(AND(A4&lt;&gt;"",Filtros_Muestra!R6&lt;&gt;""),Filtros_Muestra!R6,"")</f>
        <v>38</v>
      </c>
      <c r="E4">
        <f>IF(AND(A4&lt;&gt;"",Filtros_Muestra!S6&lt;&gt;""),Filtros_Muestra!S6,"")</f>
        <v>21.8</v>
      </c>
      <c r="F4" s="23">
        <f>IF(AND(A4&lt;&gt;"",Filtros_Muestra!T6&lt;&gt;""),Filtros_Muestra!T6,"")</f>
        <v>124.10599999999999</v>
      </c>
      <c r="G4" s="18">
        <f>IF(AND(A4&lt;&gt;"",Filtros_Muestra!U6&lt;&gt;""),Filtros_Muestra!U6,"")</f>
        <v>45121.631006944444</v>
      </c>
      <c r="H4">
        <f>IF(AND(A4&lt;&gt;"",Filtros_Muestra!X6&lt;&gt;""),Filtros_Muestra!X6,"")</f>
        <v>35.299999999999997</v>
      </c>
      <c r="I4">
        <f>IF(AND(A4&lt;&gt;"",Filtros_Muestra!Y6&lt;&gt;""),Filtros_Muestra!Y6,"")</f>
        <v>22.5</v>
      </c>
      <c r="J4" s="23">
        <f>IF(AND(A4&lt;&gt;"",Filtros_Muestra!Z6&lt;&gt;""),Filtros_Muestra!Z6,"")</f>
        <v>124.10749999999999</v>
      </c>
      <c r="K4" s="23">
        <f>IF(A4&lt;&gt;"",Filtros_Muestra!AA6,"")</f>
        <v>0.28200000000001069</v>
      </c>
    </row>
    <row r="5" spans="1:12" x14ac:dyDescent="0.25">
      <c r="A5" t="str">
        <f>IF(Pesos_Blancos!A5&lt;&gt;"",Pesos_Blancos!A5,"")</f>
        <v>C9591790</v>
      </c>
      <c r="B5" s="23">
        <f>IF(AND(A5&lt;&gt;"",Filtros_Muestra!N7&lt;&gt;""),Filtros_Muestra!N7,"")</f>
        <v>121.917</v>
      </c>
      <c r="C5" s="18">
        <f>IF(AND(A5&lt;&gt;"",Filtros_Muestra!O7&lt;&gt;""),Filtros_Muestra!O7,"")</f>
        <v>45121.478912037041</v>
      </c>
      <c r="D5">
        <f>IF(AND(A5&lt;&gt;"",Filtros_Muestra!R7&lt;&gt;""),Filtros_Muestra!R7,"")</f>
        <v>38</v>
      </c>
      <c r="E5">
        <f>IF(AND(A5&lt;&gt;"",Filtros_Muestra!S7&lt;&gt;""),Filtros_Muestra!S7,"")</f>
        <v>21.8</v>
      </c>
      <c r="F5" s="23">
        <f>IF(AND(A5&lt;&gt;"",Filtros_Muestra!T7&lt;&gt;""),Filtros_Muestra!T7,"")</f>
        <v>121.92</v>
      </c>
      <c r="G5" s="18">
        <f>IF(AND(A5&lt;&gt;"",Filtros_Muestra!U7&lt;&gt;""),Filtros_Muestra!U7,"")</f>
        <v>45121.632673611108</v>
      </c>
      <c r="H5">
        <f>IF(AND(A5&lt;&gt;"",Filtros_Muestra!X7&lt;&gt;""),Filtros_Muestra!X7,"")</f>
        <v>35.299999999999997</v>
      </c>
      <c r="I5">
        <f>IF(AND(A5&lt;&gt;"",Filtros_Muestra!Y7&lt;&gt;""),Filtros_Muestra!Y7,"")</f>
        <v>22.5</v>
      </c>
      <c r="J5" s="23">
        <f>IF(AND(A5&lt;&gt;"",Filtros_Muestra!Z7&lt;&gt;""),Filtros_Muestra!Z7,"")</f>
        <v>121.91849999999999</v>
      </c>
      <c r="K5" s="23">
        <f>IF(A5&lt;&gt;"",Filtros_Muestra!AA7,"")</f>
        <v>0.24199999999999022</v>
      </c>
    </row>
    <row r="6" spans="1:12" x14ac:dyDescent="0.25">
      <c r="A6" t="str">
        <f>IF(Pesos_Blancos!A6&lt;&gt;"",Pesos_Blancos!A6,"")</f>
        <v>C9244197</v>
      </c>
      <c r="B6" s="23">
        <f>IF(AND(A6&lt;&gt;"",Filtros_Muestra!N8&lt;&gt;""),Filtros_Muestra!N8,"")</f>
        <v>136.346</v>
      </c>
      <c r="C6" s="18">
        <f>IF(AND(A6&lt;&gt;"",Filtros_Muestra!O8&lt;&gt;""),Filtros_Muestra!O8,"")</f>
        <v>45121.480069444442</v>
      </c>
      <c r="D6">
        <f>IF(AND(A6&lt;&gt;"",Filtros_Muestra!R8&lt;&gt;""),Filtros_Muestra!R8,"")</f>
        <v>38</v>
      </c>
      <c r="E6">
        <f>IF(AND(A6&lt;&gt;"",Filtros_Muestra!S8&lt;&gt;""),Filtros_Muestra!S8,"")</f>
        <v>21.8</v>
      </c>
      <c r="F6" s="23">
        <f>IF(AND(A6&lt;&gt;"",Filtros_Muestra!T8&lt;&gt;""),Filtros_Muestra!T8,"")</f>
        <v>136.34700000000001</v>
      </c>
      <c r="G6" s="18">
        <f>IF(AND(A6&lt;&gt;"",Filtros_Muestra!U8&lt;&gt;""),Filtros_Muestra!U8,"")</f>
        <v>45121.633576388886</v>
      </c>
      <c r="H6">
        <f>IF(AND(A6&lt;&gt;"",Filtros_Muestra!X8&lt;&gt;""),Filtros_Muestra!X8,"")</f>
        <v>35.299999999999997</v>
      </c>
      <c r="I6">
        <f>IF(AND(A6&lt;&gt;"",Filtros_Muestra!Y8&lt;&gt;""),Filtros_Muestra!Y8,"")</f>
        <v>22.5</v>
      </c>
      <c r="J6" s="23">
        <f>IF(AND(A6&lt;&gt;"",Filtros_Muestra!Z8&lt;&gt;""),Filtros_Muestra!Z8,"")</f>
        <v>136.34649999999999</v>
      </c>
      <c r="K6" s="23">
        <f>IF(A6&lt;&gt;"",Filtros_Muestra!AA8,"")</f>
        <v>0.3305000000000291</v>
      </c>
    </row>
    <row r="7" spans="1:12" x14ac:dyDescent="0.25">
      <c r="A7" t="str">
        <f>IF(Pesos_Blancos!A7&lt;&gt;"",Pesos_Blancos!A7,"")</f>
        <v>C9244198</v>
      </c>
      <c r="B7" s="23">
        <f>IF(AND(A7&lt;&gt;"",Filtros_Muestra!N9&lt;&gt;""),Filtros_Muestra!N9,"")</f>
        <v>136.15899999999999</v>
      </c>
      <c r="C7" s="18">
        <f>IF(AND(A7&lt;&gt;"",Filtros_Muestra!O9&lt;&gt;""),Filtros_Muestra!O9,"")</f>
        <v>45121.481516203705</v>
      </c>
      <c r="D7">
        <f>IF(AND(A7&lt;&gt;"",Filtros_Muestra!R9&lt;&gt;""),Filtros_Muestra!R9,"")</f>
        <v>38</v>
      </c>
      <c r="E7">
        <f>IF(AND(A7&lt;&gt;"",Filtros_Muestra!S9&lt;&gt;""),Filtros_Muestra!S9,"")</f>
        <v>21.8</v>
      </c>
      <c r="F7" s="23">
        <f>IF(AND(A7&lt;&gt;"",Filtros_Muestra!T9&lt;&gt;""),Filtros_Muestra!T9,"")</f>
        <v>136.12799999999999</v>
      </c>
      <c r="G7" s="18">
        <f>IF(AND(A7&lt;&gt;"",Filtros_Muestra!U9&lt;&gt;""),Filtros_Muestra!U9,"")</f>
        <v>45121.634560185186</v>
      </c>
      <c r="H7">
        <f>IF(AND(A7&lt;&gt;"",Filtros_Muestra!X9&lt;&gt;""),Filtros_Muestra!X9,"")</f>
        <v>35.299999999999997</v>
      </c>
      <c r="I7">
        <f>IF(AND(A7&lt;&gt;"",Filtros_Muestra!Y9&lt;&gt;""),Filtros_Muestra!Y9,"")</f>
        <v>22.5</v>
      </c>
      <c r="J7" s="23">
        <f>IF(AND(A7&lt;&gt;"",Filtros_Muestra!Z9&lt;&gt;""),Filtros_Muestra!Z9,"")</f>
        <v>136.14349999999999</v>
      </c>
      <c r="K7" s="23">
        <f>IF(A7&lt;&gt;"",Filtros_Muestra!AA9,"")</f>
        <v>0.67850000000001387</v>
      </c>
    </row>
    <row r="8" spans="1:12" x14ac:dyDescent="0.25">
      <c r="A8" t="str">
        <f>IF(Pesos_Blancos!A8&lt;&gt;"",Pesos_Blancos!A8,"")</f>
        <v>C9592217</v>
      </c>
      <c r="B8" s="23">
        <f>IF(AND(A8&lt;&gt;"",Filtros_Muestra!N10&lt;&gt;""),Filtros_Muestra!N10,"")</f>
        <v>121.798</v>
      </c>
      <c r="C8" s="18">
        <f>IF(AND(A8&lt;&gt;"",Filtros_Muestra!O10&lt;&gt;""),Filtros_Muestra!O10,"")</f>
        <v>45121.482569444444</v>
      </c>
      <c r="D8">
        <f>IF(AND(A8&lt;&gt;"",Filtros_Muestra!R10&lt;&gt;""),Filtros_Muestra!R10,"")</f>
        <v>38</v>
      </c>
      <c r="E8">
        <f>IF(AND(A8&lt;&gt;"",Filtros_Muestra!S10&lt;&gt;""),Filtros_Muestra!S10,"")</f>
        <v>21.8</v>
      </c>
      <c r="F8" s="23">
        <f>IF(AND(A8&lt;&gt;"",Filtros_Muestra!T10&lt;&gt;""),Filtros_Muestra!T10,"")</f>
        <v>121.78100000000001</v>
      </c>
      <c r="G8" s="18">
        <f>IF(AND(A8&lt;&gt;"",Filtros_Muestra!U10&lt;&gt;""),Filtros_Muestra!U10,"")</f>
        <v>45121.635451388887</v>
      </c>
      <c r="H8">
        <f>IF(AND(A8&lt;&gt;"",Filtros_Muestra!X10&lt;&gt;""),Filtros_Muestra!X10,"")</f>
        <v>35.299999999999997</v>
      </c>
      <c r="I8">
        <f>IF(AND(A8&lt;&gt;"",Filtros_Muestra!Y10&lt;&gt;""),Filtros_Muestra!Y10,"")</f>
        <v>22.5</v>
      </c>
      <c r="J8" s="23">
        <f>IF(AND(A8&lt;&gt;"",Filtros_Muestra!Z10&lt;&gt;""),Filtros_Muestra!Z10,"")</f>
        <v>121.7895</v>
      </c>
      <c r="K8" s="23">
        <f>IF(A8&lt;&gt;"",Filtros_Muestra!AA10,"")</f>
        <v>0.31750000000000966</v>
      </c>
    </row>
    <row r="9" spans="1:12" x14ac:dyDescent="0.25">
      <c r="A9" t="str">
        <f>IF(Pesos_Blancos!A9&lt;&gt;"",Pesos_Blancos!A9,"")</f>
        <v>C9592218</v>
      </c>
      <c r="B9" s="23">
        <f>IF(AND(A9&lt;&gt;"",Filtros_Muestra!N11&lt;&gt;""),Filtros_Muestra!N11,"")</f>
        <v>124.61199999999999</v>
      </c>
      <c r="C9" s="18">
        <f>IF(AND(A9&lt;&gt;"",Filtros_Muestra!O11&lt;&gt;""),Filtros_Muestra!O11,"")</f>
        <v>45121.483472222222</v>
      </c>
      <c r="D9">
        <f>IF(AND(A9&lt;&gt;"",Filtros_Muestra!R11&lt;&gt;""),Filtros_Muestra!R11,"")</f>
        <v>38</v>
      </c>
      <c r="E9">
        <f>IF(AND(A9&lt;&gt;"",Filtros_Muestra!S11&lt;&gt;""),Filtros_Muestra!S11,"")</f>
        <v>21.8</v>
      </c>
      <c r="F9" s="23">
        <f>IF(AND(A9&lt;&gt;"",Filtros_Muestra!T11&lt;&gt;""),Filtros_Muestra!T11,"")</f>
        <v>124.623</v>
      </c>
      <c r="G9" s="18">
        <f>IF(AND(A9&lt;&gt;"",Filtros_Muestra!U11&lt;&gt;""),Filtros_Muestra!U11,"")</f>
        <v>45121.636238425926</v>
      </c>
      <c r="H9">
        <f>IF(AND(A9&lt;&gt;"",Filtros_Muestra!X11&lt;&gt;""),Filtros_Muestra!X11,"")</f>
        <v>35.299999999999997</v>
      </c>
      <c r="I9">
        <f>IF(AND(A9&lt;&gt;"",Filtros_Muestra!Y11&lt;&gt;""),Filtros_Muestra!Y11,"")</f>
        <v>22.5</v>
      </c>
      <c r="J9" s="23">
        <f>IF(AND(A9&lt;&gt;"",Filtros_Muestra!Z11&lt;&gt;""),Filtros_Muestra!Z11,"")</f>
        <v>124.61750000000001</v>
      </c>
      <c r="K9" s="23">
        <f>IF(A9&lt;&gt;"",Filtros_Muestra!AA11,"")</f>
        <v>0.20600000000001728</v>
      </c>
    </row>
    <row r="10" spans="1:12" x14ac:dyDescent="0.25">
      <c r="A10" t="str">
        <f>IF(Pesos_Blancos!A10&lt;&gt;"",Pesos_Blancos!A10,"")</f>
        <v>C9592203</v>
      </c>
      <c r="B10" s="23">
        <f>IF(AND(A10&lt;&gt;"",Filtros_Muestra!N12&lt;&gt;""),Filtros_Muestra!N12,"")</f>
        <v>125.946</v>
      </c>
      <c r="C10" s="18">
        <f>IF(AND(A10&lt;&gt;"",Filtros_Muestra!O12&lt;&gt;""),Filtros_Muestra!O12,"")</f>
        <v>45121.484409722223</v>
      </c>
      <c r="D10">
        <f>IF(AND(A10&lt;&gt;"",Filtros_Muestra!R12&lt;&gt;""),Filtros_Muestra!R12,"")</f>
        <v>38</v>
      </c>
      <c r="E10">
        <f>IF(AND(A10&lt;&gt;"",Filtros_Muestra!S12&lt;&gt;""),Filtros_Muestra!S12,"")</f>
        <v>21.8</v>
      </c>
      <c r="F10" s="23">
        <f>IF(AND(A10&lt;&gt;"",Filtros_Muestra!T12&lt;&gt;""),Filtros_Muestra!T12,"")</f>
        <v>125.94799999999999</v>
      </c>
      <c r="G10" s="18">
        <f>IF(AND(A10&lt;&gt;"",Filtros_Muestra!U12&lt;&gt;""),Filtros_Muestra!U12,"")</f>
        <v>45121.637696759259</v>
      </c>
      <c r="H10">
        <f>IF(AND(A10&lt;&gt;"",Filtros_Muestra!X12&lt;&gt;""),Filtros_Muestra!X12,"")</f>
        <v>35.299999999999997</v>
      </c>
      <c r="I10">
        <f>IF(AND(A10&lt;&gt;"",Filtros_Muestra!Y12&lt;&gt;""),Filtros_Muestra!Y12,"")</f>
        <v>22.5</v>
      </c>
      <c r="J10" s="23">
        <f>IF(AND(A10&lt;&gt;"",Filtros_Muestra!Z12&lt;&gt;""),Filtros_Muestra!Z12,"")</f>
        <v>125.947</v>
      </c>
      <c r="K10" s="23">
        <f>IF(A10&lt;&gt;"",Filtros_Muestra!AA12,"")</f>
        <v>9.0000000000003411E-3</v>
      </c>
    </row>
    <row r="11" spans="1:12" x14ac:dyDescent="0.25">
      <c r="A11" t="str">
        <f>IF(Pesos_Blancos!A11&lt;&gt;"",Pesos_Blancos!A11,"")</f>
        <v>C9592204</v>
      </c>
      <c r="B11" s="23">
        <f>IF(AND(A11&lt;&gt;"",Filtros_Muestra!N13&lt;&gt;""),Filtros_Muestra!N13,"")</f>
        <v>125.54600000000001</v>
      </c>
      <c r="C11" s="18">
        <f>IF(AND(A11&lt;&gt;"",Filtros_Muestra!O13&lt;&gt;""),Filtros_Muestra!O13,"")</f>
        <v>45121.485937500001</v>
      </c>
      <c r="D11">
        <f>IF(AND(A11&lt;&gt;"",Filtros_Muestra!R13&lt;&gt;""),Filtros_Muestra!R13,"")</f>
        <v>38</v>
      </c>
      <c r="E11">
        <f>IF(AND(A11&lt;&gt;"",Filtros_Muestra!S13&lt;&gt;""),Filtros_Muestra!S13,"")</f>
        <v>21.8</v>
      </c>
      <c r="F11" s="23">
        <f>IF(AND(A11&lt;&gt;"",Filtros_Muestra!T13&lt;&gt;""),Filtros_Muestra!T13,"")</f>
        <v>125.538</v>
      </c>
      <c r="G11" s="18">
        <f>IF(AND(A11&lt;&gt;"",Filtros_Muestra!U13&lt;&gt;""),Filtros_Muestra!U13,"")</f>
        <v>45121.638414351852</v>
      </c>
      <c r="H11">
        <f>IF(AND(A11&lt;&gt;"",Filtros_Muestra!X13&lt;&gt;""),Filtros_Muestra!X13,"")</f>
        <v>35.299999999999997</v>
      </c>
      <c r="I11">
        <f>IF(AND(A11&lt;&gt;"",Filtros_Muestra!Y13&lt;&gt;""),Filtros_Muestra!Y13,"")</f>
        <v>22.5</v>
      </c>
      <c r="J11" s="23">
        <f>IF(AND(A11&lt;&gt;"",Filtros_Muestra!Z13&lt;&gt;""),Filtros_Muestra!Z13,"")</f>
        <v>125.542</v>
      </c>
      <c r="K11" s="23">
        <f>IF(A11&lt;&gt;"",Filtros_Muestra!AA13,"")</f>
        <v>0.11500000000000909</v>
      </c>
    </row>
    <row r="12" spans="1:12" x14ac:dyDescent="0.25">
      <c r="A12" t="str">
        <f>IF(Pesos_Blancos!A12&lt;&gt;"",Pesos_Blancos!A12,"")</f>
        <v>C9591775</v>
      </c>
      <c r="B12" s="23">
        <f>IF(AND(A12&lt;&gt;"",Filtros_Muestra!N14&lt;&gt;""),Filtros_Muestra!N14,"")</f>
        <v>124.681</v>
      </c>
      <c r="C12" s="18">
        <f>IF(AND(A12&lt;&gt;"",Filtros_Muestra!O14&lt;&gt;""),Filtros_Muestra!O14,"")</f>
        <v>45121.488888888889</v>
      </c>
      <c r="D12">
        <f>IF(AND(A12&lt;&gt;"",Filtros_Muestra!R14&lt;&gt;""),Filtros_Muestra!R14,"")</f>
        <v>38</v>
      </c>
      <c r="E12">
        <f>IF(AND(A12&lt;&gt;"",Filtros_Muestra!S14&lt;&gt;""),Filtros_Muestra!S14,"")</f>
        <v>21.8</v>
      </c>
      <c r="F12" s="23">
        <f>IF(AND(A12&lt;&gt;"",Filtros_Muestra!T14&lt;&gt;""),Filtros_Muestra!T14,"")</f>
        <v>124.702</v>
      </c>
      <c r="G12" s="18">
        <f>IF(AND(A12&lt;&gt;"",Filtros_Muestra!U14&lt;&gt;""),Filtros_Muestra!U14,"")</f>
        <v>45121.63957175926</v>
      </c>
      <c r="H12">
        <f>IF(AND(A12&lt;&gt;"",Filtros_Muestra!X14&lt;&gt;""),Filtros_Muestra!X14,"")</f>
        <v>35.299999999999997</v>
      </c>
      <c r="I12">
        <f>IF(AND(A12&lt;&gt;"",Filtros_Muestra!Y14&lt;&gt;""),Filtros_Muestra!Y14,"")</f>
        <v>22.5</v>
      </c>
      <c r="J12" s="23">
        <f>IF(AND(A12&lt;&gt;"",Filtros_Muestra!Z14&lt;&gt;""),Filtros_Muestra!Z14,"")</f>
        <v>124.69149999999999</v>
      </c>
      <c r="K12" s="23">
        <f>IF(A12&lt;&gt;"",Filtros_Muestra!AA14,"")</f>
        <v>0.31949999999999079</v>
      </c>
    </row>
    <row r="13" spans="1:12" x14ac:dyDescent="0.25">
      <c r="A13" t="str">
        <f>IF(Pesos_Blancos!A13&lt;&gt;"",Pesos_Blancos!A13,"")</f>
        <v>C9591776</v>
      </c>
      <c r="B13" s="23">
        <f>IF(AND(A13&lt;&gt;"",Filtros_Muestra!N15&lt;&gt;""),Filtros_Muestra!N15,"")</f>
        <v>126.087</v>
      </c>
      <c r="C13" s="18">
        <f>IF(AND(A13&lt;&gt;"",Filtros_Muestra!O15&lt;&gt;""),Filtros_Muestra!O15,"")</f>
        <v>45121.489837962959</v>
      </c>
      <c r="D13">
        <f>IF(AND(A13&lt;&gt;"",Filtros_Muestra!R15&lt;&gt;""),Filtros_Muestra!R15,"")</f>
        <v>38</v>
      </c>
      <c r="E13">
        <f>IF(AND(A13&lt;&gt;"",Filtros_Muestra!S15&lt;&gt;""),Filtros_Muestra!S15,"")</f>
        <v>21.8</v>
      </c>
      <c r="F13" s="23">
        <f>IF(AND(A13&lt;&gt;"",Filtros_Muestra!T15&lt;&gt;""),Filtros_Muestra!T15,"")</f>
        <v>126.098</v>
      </c>
      <c r="G13" s="18">
        <f>IF(AND(A13&lt;&gt;"",Filtros_Muestra!U15&lt;&gt;""),Filtros_Muestra!U15,"")</f>
        <v>45121.639988425923</v>
      </c>
      <c r="H13">
        <f>IF(AND(A13&lt;&gt;"",Filtros_Muestra!X15&lt;&gt;""),Filtros_Muestra!X15,"")</f>
        <v>35.299999999999997</v>
      </c>
      <c r="I13">
        <f>IF(AND(A13&lt;&gt;"",Filtros_Muestra!Y15&lt;&gt;""),Filtros_Muestra!Y15,"")</f>
        <v>22.5</v>
      </c>
      <c r="J13" s="23">
        <f>IF(AND(A13&lt;&gt;"",Filtros_Muestra!Z15&lt;&gt;""),Filtros_Muestra!Z15,"")</f>
        <v>126.0925</v>
      </c>
      <c r="K13" s="23">
        <f>IF(A13&lt;&gt;"",Filtros_Muestra!AA15,"")</f>
        <v>7.9499999999995907E-2</v>
      </c>
    </row>
    <row r="14" spans="1:12" x14ac:dyDescent="0.25">
      <c r="A14" t="str">
        <f>IF(Pesos_Blancos!A14&lt;&gt;"",Pesos_Blancos!A14,"")</f>
        <v>C9591761</v>
      </c>
      <c r="B14" s="23">
        <f>IF(AND(A14&lt;&gt;"",Filtros_Muestra!N16&lt;&gt;""),Filtros_Muestra!N16,"")</f>
        <v>121.82599999999999</v>
      </c>
      <c r="C14" s="18">
        <f>IF(AND(A14&lt;&gt;"",Filtros_Muestra!O16&lt;&gt;""),Filtros_Muestra!O16,"")</f>
        <v>45121.491041666668</v>
      </c>
      <c r="D14">
        <f>IF(AND(A14&lt;&gt;"",Filtros_Muestra!R16&lt;&gt;""),Filtros_Muestra!R16,"")</f>
        <v>38</v>
      </c>
      <c r="E14">
        <f>IF(AND(A14&lt;&gt;"",Filtros_Muestra!S16&lt;&gt;""),Filtros_Muestra!S16,"")</f>
        <v>21.8</v>
      </c>
      <c r="F14" s="23">
        <f>IF(AND(A14&lt;&gt;"",Filtros_Muestra!T16&lt;&gt;""),Filtros_Muestra!T16,"")</f>
        <v>121.81699999999999</v>
      </c>
      <c r="G14" s="18">
        <f>IF(AND(A14&lt;&gt;"",Filtros_Muestra!U16&lt;&gt;""),Filtros_Muestra!U16,"")</f>
        <v>45121.640625</v>
      </c>
      <c r="H14">
        <f>IF(AND(A14&lt;&gt;"",Filtros_Muestra!X16&lt;&gt;""),Filtros_Muestra!X16,"")</f>
        <v>35.299999999999997</v>
      </c>
      <c r="I14">
        <f>IF(AND(A14&lt;&gt;"",Filtros_Muestra!Y16&lt;&gt;""),Filtros_Muestra!Y16,"")</f>
        <v>22.5</v>
      </c>
      <c r="J14" s="23">
        <f>IF(AND(A14&lt;&gt;"",Filtros_Muestra!Z16&lt;&gt;""),Filtros_Muestra!Z16,"")</f>
        <v>121.82149999999999</v>
      </c>
      <c r="K14" s="23">
        <f>IF(A14&lt;&gt;"",Filtros_Muestra!AA16,"")</f>
        <v>0.18249999999997613</v>
      </c>
    </row>
    <row r="15" spans="1:12" x14ac:dyDescent="0.25">
      <c r="A15" t="str">
        <f>IF(Pesos_Blancos!A15&lt;&gt;"",Pesos_Blancos!A15,"")</f>
        <v>C9591762</v>
      </c>
      <c r="B15" s="23">
        <f>IF(AND(A15&lt;&gt;"",Filtros_Muestra!N17&lt;&gt;""),Filtros_Muestra!N17,"")</f>
        <v>122.072</v>
      </c>
      <c r="C15" s="18">
        <f>IF(AND(A15&lt;&gt;"",Filtros_Muestra!O17&lt;&gt;""),Filtros_Muestra!O17,"")</f>
        <v>45121.492025462961</v>
      </c>
      <c r="D15">
        <f>IF(AND(A15&lt;&gt;"",Filtros_Muestra!R17&lt;&gt;""),Filtros_Muestra!R17,"")</f>
        <v>38</v>
      </c>
      <c r="E15">
        <f>IF(AND(A15&lt;&gt;"",Filtros_Muestra!S17&lt;&gt;""),Filtros_Muestra!S17,"")</f>
        <v>21.8</v>
      </c>
      <c r="F15" s="23">
        <f>IF(AND(A15&lt;&gt;"",Filtros_Muestra!T17&lt;&gt;""),Filtros_Muestra!T17,"")</f>
        <v>122.05200000000001</v>
      </c>
      <c r="G15" s="18">
        <f>IF(AND(A15&lt;&gt;"",Filtros_Muestra!U17&lt;&gt;""),Filtros_Muestra!U17,"")</f>
        <v>45121.641238425924</v>
      </c>
      <c r="H15">
        <f>IF(AND(A15&lt;&gt;"",Filtros_Muestra!X17&lt;&gt;""),Filtros_Muestra!X17,"")</f>
        <v>35.299999999999997</v>
      </c>
      <c r="I15">
        <f>IF(AND(A15&lt;&gt;"",Filtros_Muestra!Y17&lt;&gt;""),Filtros_Muestra!Y17,"")</f>
        <v>22.5</v>
      </c>
      <c r="J15" s="23">
        <f>IF(AND(A15&lt;&gt;"",Filtros_Muestra!Z17&lt;&gt;""),Filtros_Muestra!Z17,"")</f>
        <v>122.06200000000001</v>
      </c>
      <c r="K15" s="23">
        <f>IF(A15&lt;&gt;"",Filtros_Muestra!AA17,"")</f>
        <v>6.3500000000004775E-2</v>
      </c>
    </row>
    <row r="16" spans="1:12" x14ac:dyDescent="0.25">
      <c r="A16" t="str">
        <f>IF(Pesos_Blancos!A16&lt;&gt;"",Pesos_Blancos!A16,"")</f>
        <v>QC</v>
      </c>
      <c r="B16" s="23">
        <f>IF(AND(A16&lt;&gt;"",Filtros_Muestra!N18&lt;&gt;""),Filtros_Muestra!N18,"")</f>
        <v>99.995999999999995</v>
      </c>
      <c r="C16" s="18">
        <f>IF(AND(A16&lt;&gt;"",Filtros_Muestra!O18&lt;&gt;""),Filtros_Muestra!O18,"")</f>
        <v>45121.494016203702</v>
      </c>
      <c r="D16">
        <f>IF(AND(A16&lt;&gt;"",Filtros_Muestra!R18&lt;&gt;""),Filtros_Muestra!R18,"")</f>
        <v>36.5</v>
      </c>
      <c r="E16">
        <f>IF(AND(A16&lt;&gt;"",Filtros_Muestra!S18&lt;&gt;""),Filtros_Muestra!S18,"")</f>
        <v>22.5</v>
      </c>
      <c r="F16" s="23">
        <f>IF(AND(A16&lt;&gt;"",Filtros_Muestra!T18&lt;&gt;""),Filtros_Muestra!T18,"")</f>
        <v>99.995999999999995</v>
      </c>
      <c r="G16" s="18">
        <f>IF(AND(A16&lt;&gt;"",Filtros_Muestra!U18&lt;&gt;""),Filtros_Muestra!U18,"")</f>
        <v>45121.642245370371</v>
      </c>
      <c r="H16">
        <f>IF(AND(A16&lt;&gt;"",Filtros_Muestra!X18&lt;&gt;""),Filtros_Muestra!X18,"")</f>
        <v>34.700000000000003</v>
      </c>
      <c r="I16">
        <f>IF(AND(A16&lt;&gt;"",Filtros_Muestra!Y18&lt;&gt;""),Filtros_Muestra!Y18,"")</f>
        <v>23</v>
      </c>
      <c r="J16" s="23">
        <f>IF(AND(A16&lt;&gt;"",Filtros_Muestra!Z18&lt;&gt;""),Filtros_Muestra!Z18,"")</f>
        <v>99.995999999999995</v>
      </c>
      <c r="K16" s="23">
        <f>IF(A16&lt;&gt;"",Filtros_Muestra!AA18,"")</f>
        <v>99.995999999999995</v>
      </c>
    </row>
    <row r="17" spans="1:11" x14ac:dyDescent="0.25">
      <c r="A17" t="str">
        <f>IF(Pesos_Blancos!A17&lt;&gt;"",Pesos_Blancos!A17,"")</f>
        <v/>
      </c>
      <c r="B17" s="23" t="str">
        <f>IF(AND(A17&lt;&gt;"",Filtros_Muestra!N19&lt;&gt;""),Filtros_Muestra!N19,"")</f>
        <v/>
      </c>
      <c r="C17" s="18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3" t="str">
        <f>IF(AND(A17&lt;&gt;"",Filtros_Muestra!T19&lt;&gt;""),Filtros_Muestra!T19,"")</f>
        <v/>
      </c>
      <c r="G17" s="18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3" t="str">
        <f>IF(AND(A17&lt;&gt;"",Filtros_Muestra!Z19&lt;&gt;""),Filtros_Muestra!Z19,"")</f>
        <v/>
      </c>
      <c r="K17" s="23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3" t="str">
        <f>IF(AND(A18&lt;&gt;"",Filtros_Muestra!N20&lt;&gt;""),Filtros_Muestra!N20,"")</f>
        <v/>
      </c>
      <c r="C18" s="18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3" t="str">
        <f>IF(AND(A18&lt;&gt;"",Filtros_Muestra!T20&lt;&gt;""),Filtros_Muestra!T20,"")</f>
        <v/>
      </c>
      <c r="G18" s="18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3" t="str">
        <f>IF(AND(A18&lt;&gt;"",Filtros_Muestra!Z20&lt;&gt;""),Filtros_Muestra!Z20,"")</f>
        <v/>
      </c>
      <c r="K18" s="23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3" t="str">
        <f>IF(AND(A19&lt;&gt;"",Filtros_Muestra!N21&lt;&gt;""),Filtros_Muestra!N21,"")</f>
        <v/>
      </c>
      <c r="C19" s="18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3" t="str">
        <f>IF(AND(A19&lt;&gt;"",Filtros_Muestra!T21&lt;&gt;""),Filtros_Muestra!T21,"")</f>
        <v/>
      </c>
      <c r="G19" s="18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3" t="str">
        <f>IF(AND(A19&lt;&gt;"",Filtros_Muestra!Z21&lt;&gt;""),Filtros_Muestra!Z21,"")</f>
        <v/>
      </c>
      <c r="K19" s="23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3" t="str">
        <f>IF(AND(A20&lt;&gt;"",Filtros_Muestra!N22&lt;&gt;""),Filtros_Muestra!N22,"")</f>
        <v/>
      </c>
      <c r="C20" s="18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3" t="str">
        <f>IF(AND(A20&lt;&gt;"",Filtros_Muestra!T22&lt;&gt;""),Filtros_Muestra!T22,"")</f>
        <v/>
      </c>
      <c r="G20" s="18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3" t="str">
        <f>IF(AND(A20&lt;&gt;"",Filtros_Muestra!Z22&lt;&gt;""),Filtros_Muestra!Z22,"")</f>
        <v/>
      </c>
      <c r="K20" s="23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3" t="str">
        <f>IF(AND(A21&lt;&gt;"",Filtros_Muestra!N23&lt;&gt;""),Filtros_Muestra!N23,"")</f>
        <v/>
      </c>
      <c r="C21" s="18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3" t="str">
        <f>IF(AND(A21&lt;&gt;"",Filtros_Muestra!T23&lt;&gt;""),Filtros_Muestra!T23,"")</f>
        <v/>
      </c>
      <c r="G21" s="18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3" t="str">
        <f>IF(AND(A21&lt;&gt;"",Filtros_Muestra!Z23&lt;&gt;""),Filtros_Muestra!Z23,"")</f>
        <v/>
      </c>
      <c r="K21" s="23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3" t="str">
        <f>IF(AND(A22&lt;&gt;"",Filtros_Muestra!N24&lt;&gt;""),Filtros_Muestra!N24,"")</f>
        <v/>
      </c>
      <c r="C22" s="18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3" t="str">
        <f>IF(AND(A22&lt;&gt;"",Filtros_Muestra!T24&lt;&gt;""),Filtros_Muestra!T24,"")</f>
        <v/>
      </c>
      <c r="G22" s="18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3" t="str">
        <f>IF(AND(A22&lt;&gt;"",Filtros_Muestra!Z24&lt;&gt;""),Filtros_Muestra!Z24,"")</f>
        <v/>
      </c>
      <c r="K22" s="23" t="str">
        <f>IF(A22&lt;&gt;"",Filtros_Muestra!AA24,"")</f>
        <v/>
      </c>
    </row>
  </sheetData>
  <sheetProtection algorithmName="SHA-512" hashValue="QZ1fZh8T5SymOd4AnNTgsCfyBROqbpjCnDbkYGIIB7Fh+MSpmLBBHtuNK7xQLl0dZHR2R4WTpy6FW6/DguKGHw==" saltValue="7NyboGmyP2iP0hB5R+/AnQ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C2" sqref="C2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5" t="s">
        <v>37</v>
      </c>
      <c r="C1" s="35" t="s">
        <v>38</v>
      </c>
      <c r="D1" s="35" t="s">
        <v>39</v>
      </c>
      <c r="E1" s="35" t="s">
        <v>40</v>
      </c>
      <c r="F1" s="35" t="s">
        <v>41</v>
      </c>
      <c r="G1" s="24" t="s">
        <v>4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6" t="s">
        <v>50</v>
      </c>
      <c r="Q1" s="36" t="s">
        <v>51</v>
      </c>
      <c r="R1" s="36" t="s">
        <v>52</v>
      </c>
      <c r="S1" s="36" t="s">
        <v>53</v>
      </c>
      <c r="T1" s="36" t="s">
        <v>54</v>
      </c>
      <c r="U1" s="36" t="s">
        <v>55</v>
      </c>
      <c r="V1" s="36" t="s">
        <v>56</v>
      </c>
      <c r="W1" s="36" t="s">
        <v>57</v>
      </c>
      <c r="X1" s="36" t="s">
        <v>58</v>
      </c>
      <c r="Y1" t="s">
        <v>8</v>
      </c>
    </row>
    <row r="2" spans="1:25" x14ac:dyDescent="0.25">
      <c r="B2" s="37">
        <f>Filtros_Muestra!$Z4</f>
        <v>124.7685</v>
      </c>
      <c r="C2" s="37">
        <f>Filtros_Muestra!$Z4</f>
        <v>124.7685</v>
      </c>
      <c r="D2" s="37">
        <f>Filtros_Muestra!$Z4</f>
        <v>124.7685</v>
      </c>
      <c r="E2" s="37">
        <f>Filtros_Muestra!$Z4</f>
        <v>124.7685</v>
      </c>
      <c r="F2" s="37">
        <f>Filtros_Muestra!$Z4</f>
        <v>124.7685</v>
      </c>
      <c r="G2" s="18">
        <f>IF(Filtros_Muestra!U4&lt;&gt;"",Filtros_Muestra!U4,"")</f>
        <v>45121.627152777779</v>
      </c>
      <c r="H2" s="37">
        <f>Filtros_Muestra!$Z4</f>
        <v>124.7685</v>
      </c>
      <c r="I2" s="37">
        <f>Filtros_Muestra!$Z4</f>
        <v>124.7685</v>
      </c>
      <c r="J2" s="37">
        <f>Filtros_Muestra!$Z4</f>
        <v>124.7685</v>
      </c>
      <c r="K2" s="37">
        <f>Filtros_Muestra!$Z4</f>
        <v>124.7685</v>
      </c>
      <c r="L2" s="37">
        <f>Filtros_Muestra!$Z4</f>
        <v>124.7685</v>
      </c>
      <c r="M2" s="37">
        <f>Filtros_Muestra!$Z4</f>
        <v>124.7685</v>
      </c>
      <c r="N2" s="37">
        <f>Filtros_Muestra!$Z4</f>
        <v>124.7685</v>
      </c>
      <c r="O2" s="37">
        <f>Filtros_Muestra!$Z4</f>
        <v>124.7685</v>
      </c>
      <c r="P2" s="37">
        <f>Filtros_Muestra!$Z4</f>
        <v>124.7685</v>
      </c>
      <c r="Q2" s="37">
        <f>Filtros_Muestra!$Z4</f>
        <v>124.7685</v>
      </c>
      <c r="R2" s="37">
        <f>Filtros_Muestra!$Z4</f>
        <v>124.7685</v>
      </c>
      <c r="S2" s="37">
        <f>Filtros_Muestra!$Z4</f>
        <v>124.7685</v>
      </c>
      <c r="T2" s="37">
        <f>Filtros_Muestra!$Z4</f>
        <v>124.7685</v>
      </c>
      <c r="U2" s="37">
        <f>Filtros_Muestra!$Z4</f>
        <v>124.7685</v>
      </c>
      <c r="V2" s="37">
        <f>Filtros_Muestra!$Z4</f>
        <v>124.7685</v>
      </c>
      <c r="W2" s="37">
        <f>Filtros_Muestra!$Z4</f>
        <v>124.7685</v>
      </c>
      <c r="X2" s="37">
        <f>Filtros_Muestra!$Z4</f>
        <v>124.7685</v>
      </c>
    </row>
    <row r="3" spans="1:25" x14ac:dyDescent="0.25">
      <c r="B3" s="37">
        <f>Filtros_Muestra!$Z5</f>
        <v>125.483</v>
      </c>
      <c r="C3" s="37">
        <f>Filtros_Muestra!$Z5</f>
        <v>125.483</v>
      </c>
      <c r="D3" s="37">
        <f>Filtros_Muestra!$Z5</f>
        <v>125.483</v>
      </c>
      <c r="E3" s="37">
        <f>Filtros_Muestra!$Z5</f>
        <v>125.483</v>
      </c>
      <c r="F3" s="37">
        <f>Filtros_Muestra!$Z5</f>
        <v>125.483</v>
      </c>
      <c r="G3" s="18">
        <f>IF(Filtros_Muestra!U5&lt;&gt;"",Filtros_Muestra!U5,"")</f>
        <v>45121.630300925928</v>
      </c>
      <c r="H3" s="37">
        <f>Filtros_Muestra!$Z5</f>
        <v>125.483</v>
      </c>
      <c r="I3" s="37">
        <f>Filtros_Muestra!$Z5</f>
        <v>125.483</v>
      </c>
      <c r="J3" s="37">
        <f>Filtros_Muestra!$Z5</f>
        <v>125.483</v>
      </c>
      <c r="K3" s="37">
        <f>Filtros_Muestra!$Z5</f>
        <v>125.483</v>
      </c>
      <c r="L3" s="37">
        <f>Filtros_Muestra!$Z5</f>
        <v>125.483</v>
      </c>
      <c r="M3" s="37">
        <f>Filtros_Muestra!$Z5</f>
        <v>125.483</v>
      </c>
      <c r="N3" s="37">
        <f>Filtros_Muestra!$Z5</f>
        <v>125.483</v>
      </c>
      <c r="O3" s="37">
        <f>Filtros_Muestra!$Z5</f>
        <v>125.483</v>
      </c>
      <c r="P3" s="37">
        <f>Filtros_Muestra!$Z5</f>
        <v>125.483</v>
      </c>
      <c r="Q3" s="37">
        <f>Filtros_Muestra!$Z5</f>
        <v>125.483</v>
      </c>
      <c r="R3" s="37">
        <f>Filtros_Muestra!$Z5</f>
        <v>125.483</v>
      </c>
      <c r="S3" s="37">
        <f>Filtros_Muestra!$Z5</f>
        <v>125.483</v>
      </c>
      <c r="T3" s="37">
        <f>Filtros_Muestra!$Z5</f>
        <v>125.483</v>
      </c>
      <c r="U3" s="37">
        <f>Filtros_Muestra!$Z5</f>
        <v>125.483</v>
      </c>
      <c r="V3" s="37">
        <f>Filtros_Muestra!$Z5</f>
        <v>125.483</v>
      </c>
      <c r="W3" s="37">
        <f>Filtros_Muestra!$Z5</f>
        <v>125.483</v>
      </c>
      <c r="X3" s="37">
        <f>Filtros_Muestra!$Z5</f>
        <v>125.483</v>
      </c>
    </row>
    <row r="4" spans="1:25" x14ac:dyDescent="0.25">
      <c r="B4" s="37">
        <f>Filtros_Muestra!$Z6</f>
        <v>124.10749999999999</v>
      </c>
      <c r="C4" s="37">
        <f>Filtros_Muestra!$Z6</f>
        <v>124.10749999999999</v>
      </c>
      <c r="D4" s="37">
        <f>Filtros_Muestra!$Z6</f>
        <v>124.10749999999999</v>
      </c>
      <c r="E4" s="37">
        <f>Filtros_Muestra!$Z6</f>
        <v>124.10749999999999</v>
      </c>
      <c r="F4" s="37">
        <f>Filtros_Muestra!$Z6</f>
        <v>124.10749999999999</v>
      </c>
      <c r="G4" s="18">
        <f>IF(Filtros_Muestra!U6&lt;&gt;"",Filtros_Muestra!U6,"")</f>
        <v>45121.631006944444</v>
      </c>
      <c r="H4" s="37">
        <f>Filtros_Muestra!$Z6</f>
        <v>124.10749999999999</v>
      </c>
      <c r="I4" s="37">
        <f>Filtros_Muestra!$Z6</f>
        <v>124.10749999999999</v>
      </c>
      <c r="J4" s="37">
        <f>Filtros_Muestra!$Z6</f>
        <v>124.10749999999999</v>
      </c>
      <c r="K4" s="37">
        <f>Filtros_Muestra!$Z6</f>
        <v>124.10749999999999</v>
      </c>
      <c r="L4" s="37">
        <f>Filtros_Muestra!$Z6</f>
        <v>124.10749999999999</v>
      </c>
      <c r="M4" s="37">
        <f>Filtros_Muestra!$Z6</f>
        <v>124.10749999999999</v>
      </c>
      <c r="N4" s="37">
        <f>Filtros_Muestra!$Z6</f>
        <v>124.10749999999999</v>
      </c>
      <c r="O4" s="37">
        <f>Filtros_Muestra!$Z6</f>
        <v>124.10749999999999</v>
      </c>
      <c r="P4" s="37">
        <f>Filtros_Muestra!$Z6</f>
        <v>124.10749999999999</v>
      </c>
      <c r="Q4" s="37">
        <f>Filtros_Muestra!$Z6</f>
        <v>124.10749999999999</v>
      </c>
      <c r="R4" s="37">
        <f>Filtros_Muestra!$Z6</f>
        <v>124.10749999999999</v>
      </c>
      <c r="S4" s="37">
        <f>Filtros_Muestra!$Z6</f>
        <v>124.10749999999999</v>
      </c>
      <c r="T4" s="37">
        <f>Filtros_Muestra!$Z6</f>
        <v>124.10749999999999</v>
      </c>
      <c r="U4" s="37">
        <f>Filtros_Muestra!$Z6</f>
        <v>124.10749999999999</v>
      </c>
      <c r="V4" s="37">
        <f>Filtros_Muestra!$Z6</f>
        <v>124.10749999999999</v>
      </c>
      <c r="W4" s="37">
        <f>Filtros_Muestra!$Z6</f>
        <v>124.10749999999999</v>
      </c>
      <c r="X4" s="37">
        <f>Filtros_Muestra!$Z6</f>
        <v>124.10749999999999</v>
      </c>
    </row>
    <row r="5" spans="1:25" x14ac:dyDescent="0.25">
      <c r="B5" s="37">
        <f>Filtros_Muestra!$Z7</f>
        <v>121.91849999999999</v>
      </c>
      <c r="C5" s="37">
        <f>Filtros_Muestra!$Z7</f>
        <v>121.91849999999999</v>
      </c>
      <c r="D5" s="37">
        <f>Filtros_Muestra!$Z7</f>
        <v>121.91849999999999</v>
      </c>
      <c r="E5" s="37">
        <f>Filtros_Muestra!$Z7</f>
        <v>121.91849999999999</v>
      </c>
      <c r="F5" s="37">
        <f>Filtros_Muestra!$Z7</f>
        <v>121.91849999999999</v>
      </c>
      <c r="G5" s="18">
        <f>IF(Filtros_Muestra!U7&lt;&gt;"",Filtros_Muestra!U7,"")</f>
        <v>45121.632673611108</v>
      </c>
      <c r="H5" s="37">
        <f>Filtros_Muestra!$Z7</f>
        <v>121.91849999999999</v>
      </c>
      <c r="I5" s="37">
        <f>Filtros_Muestra!$Z7</f>
        <v>121.91849999999999</v>
      </c>
      <c r="J5" s="37">
        <f>Filtros_Muestra!$Z7</f>
        <v>121.91849999999999</v>
      </c>
      <c r="K5" s="37">
        <f>Filtros_Muestra!$Z7</f>
        <v>121.91849999999999</v>
      </c>
      <c r="L5" s="37">
        <f>Filtros_Muestra!$Z7</f>
        <v>121.91849999999999</v>
      </c>
      <c r="M5" s="37">
        <f>Filtros_Muestra!$Z7</f>
        <v>121.91849999999999</v>
      </c>
      <c r="N5" s="37">
        <f>Filtros_Muestra!$Z7</f>
        <v>121.91849999999999</v>
      </c>
      <c r="O5" s="37">
        <f>Filtros_Muestra!$Z7</f>
        <v>121.91849999999999</v>
      </c>
      <c r="P5" s="37">
        <f>Filtros_Muestra!$Z7</f>
        <v>121.91849999999999</v>
      </c>
      <c r="Q5" s="37">
        <f>Filtros_Muestra!$Z7</f>
        <v>121.91849999999999</v>
      </c>
      <c r="R5" s="37">
        <f>Filtros_Muestra!$Z7</f>
        <v>121.91849999999999</v>
      </c>
      <c r="S5" s="37">
        <f>Filtros_Muestra!$Z7</f>
        <v>121.91849999999999</v>
      </c>
      <c r="T5" s="37">
        <f>Filtros_Muestra!$Z7</f>
        <v>121.91849999999999</v>
      </c>
      <c r="U5" s="37">
        <f>Filtros_Muestra!$Z7</f>
        <v>121.91849999999999</v>
      </c>
      <c r="V5" s="37">
        <f>Filtros_Muestra!$Z7</f>
        <v>121.91849999999999</v>
      </c>
      <c r="W5" s="37">
        <f>Filtros_Muestra!$Z7</f>
        <v>121.91849999999999</v>
      </c>
      <c r="X5" s="37">
        <f>Filtros_Muestra!$Z7</f>
        <v>121.91849999999999</v>
      </c>
    </row>
    <row r="6" spans="1:25" x14ac:dyDescent="0.25">
      <c r="B6" s="37">
        <f>Filtros_Muestra!$Z8</f>
        <v>136.34649999999999</v>
      </c>
      <c r="C6" s="37">
        <f>Filtros_Muestra!$Z8</f>
        <v>136.34649999999999</v>
      </c>
      <c r="D6" s="37">
        <f>Filtros_Muestra!$Z8</f>
        <v>136.34649999999999</v>
      </c>
      <c r="E6" s="37">
        <f>Filtros_Muestra!$Z8</f>
        <v>136.34649999999999</v>
      </c>
      <c r="F6" s="37">
        <f>Filtros_Muestra!$Z8</f>
        <v>136.34649999999999</v>
      </c>
      <c r="G6" s="18">
        <f>IF(Filtros_Muestra!U8&lt;&gt;"",Filtros_Muestra!U8,"")</f>
        <v>45121.633576388886</v>
      </c>
      <c r="H6" s="37">
        <f>Filtros_Muestra!$Z8</f>
        <v>136.34649999999999</v>
      </c>
      <c r="I6" s="37">
        <f>Filtros_Muestra!$Z8</f>
        <v>136.34649999999999</v>
      </c>
      <c r="J6" s="37">
        <f>Filtros_Muestra!$Z8</f>
        <v>136.34649999999999</v>
      </c>
      <c r="K6" s="37">
        <f>Filtros_Muestra!$Z8</f>
        <v>136.34649999999999</v>
      </c>
      <c r="L6" s="37">
        <f>Filtros_Muestra!$Z8</f>
        <v>136.34649999999999</v>
      </c>
      <c r="M6" s="37">
        <f>Filtros_Muestra!$Z8</f>
        <v>136.34649999999999</v>
      </c>
      <c r="N6" s="37">
        <f>Filtros_Muestra!$Z8</f>
        <v>136.34649999999999</v>
      </c>
      <c r="O6" s="37">
        <f>Filtros_Muestra!$Z8</f>
        <v>136.34649999999999</v>
      </c>
      <c r="P6" s="37">
        <f>Filtros_Muestra!$Z8</f>
        <v>136.34649999999999</v>
      </c>
      <c r="Q6" s="37">
        <f>Filtros_Muestra!$Z8</f>
        <v>136.34649999999999</v>
      </c>
      <c r="R6" s="37">
        <f>Filtros_Muestra!$Z8</f>
        <v>136.34649999999999</v>
      </c>
      <c r="S6" s="37">
        <f>Filtros_Muestra!$Z8</f>
        <v>136.34649999999999</v>
      </c>
      <c r="T6" s="37">
        <f>Filtros_Muestra!$Z8</f>
        <v>136.34649999999999</v>
      </c>
      <c r="U6" s="37">
        <f>Filtros_Muestra!$Z8</f>
        <v>136.34649999999999</v>
      </c>
      <c r="V6" s="37">
        <f>Filtros_Muestra!$Z8</f>
        <v>136.34649999999999</v>
      </c>
      <c r="W6" s="37">
        <f>Filtros_Muestra!$Z8</f>
        <v>136.34649999999999</v>
      </c>
      <c r="X6" s="37">
        <f>Filtros_Muestra!$Z8</f>
        <v>136.34649999999999</v>
      </c>
    </row>
    <row r="7" spans="1:25" x14ac:dyDescent="0.25">
      <c r="B7" s="37">
        <f>Filtros_Muestra!$Z9</f>
        <v>136.14349999999999</v>
      </c>
      <c r="C7" s="37">
        <f>Filtros_Muestra!$Z9</f>
        <v>136.14349999999999</v>
      </c>
      <c r="D7" s="37">
        <f>Filtros_Muestra!$Z9</f>
        <v>136.14349999999999</v>
      </c>
      <c r="E7" s="37">
        <f>Filtros_Muestra!$Z9</f>
        <v>136.14349999999999</v>
      </c>
      <c r="F7" s="37">
        <f>Filtros_Muestra!$Z9</f>
        <v>136.14349999999999</v>
      </c>
      <c r="G7" s="18">
        <f>IF(Filtros_Muestra!U9&lt;&gt;"",Filtros_Muestra!U9,"")</f>
        <v>45121.634560185186</v>
      </c>
      <c r="H7" s="37">
        <f>Filtros_Muestra!$Z9</f>
        <v>136.14349999999999</v>
      </c>
      <c r="I7" s="37">
        <f>Filtros_Muestra!$Z9</f>
        <v>136.14349999999999</v>
      </c>
      <c r="J7" s="37">
        <f>Filtros_Muestra!$Z9</f>
        <v>136.14349999999999</v>
      </c>
      <c r="K7" s="37">
        <f>Filtros_Muestra!$Z9</f>
        <v>136.14349999999999</v>
      </c>
      <c r="L7" s="37">
        <f>Filtros_Muestra!$Z9</f>
        <v>136.14349999999999</v>
      </c>
      <c r="M7" s="37">
        <f>Filtros_Muestra!$Z9</f>
        <v>136.14349999999999</v>
      </c>
      <c r="N7" s="37">
        <f>Filtros_Muestra!$Z9</f>
        <v>136.14349999999999</v>
      </c>
      <c r="O7" s="37">
        <f>Filtros_Muestra!$Z9</f>
        <v>136.14349999999999</v>
      </c>
      <c r="P7" s="37">
        <f>Filtros_Muestra!$Z9</f>
        <v>136.14349999999999</v>
      </c>
      <c r="Q7" s="37">
        <f>Filtros_Muestra!$Z9</f>
        <v>136.14349999999999</v>
      </c>
      <c r="R7" s="37">
        <f>Filtros_Muestra!$Z9</f>
        <v>136.14349999999999</v>
      </c>
      <c r="S7" s="37">
        <f>Filtros_Muestra!$Z9</f>
        <v>136.14349999999999</v>
      </c>
      <c r="T7" s="37">
        <f>Filtros_Muestra!$Z9</f>
        <v>136.14349999999999</v>
      </c>
      <c r="U7" s="37">
        <f>Filtros_Muestra!$Z9</f>
        <v>136.14349999999999</v>
      </c>
      <c r="V7" s="37">
        <f>Filtros_Muestra!$Z9</f>
        <v>136.14349999999999</v>
      </c>
      <c r="W7" s="37">
        <f>Filtros_Muestra!$Z9</f>
        <v>136.14349999999999</v>
      </c>
      <c r="X7" s="37">
        <f>Filtros_Muestra!$Z9</f>
        <v>136.14349999999999</v>
      </c>
    </row>
    <row r="8" spans="1:25" x14ac:dyDescent="0.25">
      <c r="B8" s="37">
        <f>Filtros_Muestra!$Z10</f>
        <v>121.7895</v>
      </c>
      <c r="C8" s="37">
        <f>Filtros_Muestra!$Z10</f>
        <v>121.7895</v>
      </c>
      <c r="D8" s="37">
        <f>Filtros_Muestra!$Z10</f>
        <v>121.7895</v>
      </c>
      <c r="E8" s="37">
        <f>Filtros_Muestra!$Z10</f>
        <v>121.7895</v>
      </c>
      <c r="F8" s="37">
        <f>Filtros_Muestra!$Z10</f>
        <v>121.7895</v>
      </c>
      <c r="G8" s="18">
        <f>IF(Filtros_Muestra!U10&lt;&gt;"",Filtros_Muestra!U10,"")</f>
        <v>45121.635451388887</v>
      </c>
      <c r="H8" s="37">
        <f>Filtros_Muestra!$Z10</f>
        <v>121.7895</v>
      </c>
      <c r="I8" s="37">
        <f>Filtros_Muestra!$Z10</f>
        <v>121.7895</v>
      </c>
      <c r="J8" s="37">
        <f>Filtros_Muestra!$Z10</f>
        <v>121.7895</v>
      </c>
      <c r="K8" s="37">
        <f>Filtros_Muestra!$Z10</f>
        <v>121.7895</v>
      </c>
      <c r="L8" s="37">
        <f>Filtros_Muestra!$Z10</f>
        <v>121.7895</v>
      </c>
      <c r="M8" s="37">
        <f>Filtros_Muestra!$Z10</f>
        <v>121.7895</v>
      </c>
      <c r="N8" s="37">
        <f>Filtros_Muestra!$Z10</f>
        <v>121.7895</v>
      </c>
      <c r="O8" s="37">
        <f>Filtros_Muestra!$Z10</f>
        <v>121.7895</v>
      </c>
      <c r="P8" s="37">
        <f>Filtros_Muestra!$Z10</f>
        <v>121.7895</v>
      </c>
      <c r="Q8" s="37">
        <f>Filtros_Muestra!$Z10</f>
        <v>121.7895</v>
      </c>
      <c r="R8" s="37">
        <f>Filtros_Muestra!$Z10</f>
        <v>121.7895</v>
      </c>
      <c r="S8" s="37">
        <f>Filtros_Muestra!$Z10</f>
        <v>121.7895</v>
      </c>
      <c r="T8" s="37">
        <f>Filtros_Muestra!$Z10</f>
        <v>121.7895</v>
      </c>
      <c r="U8" s="37">
        <f>Filtros_Muestra!$Z10</f>
        <v>121.7895</v>
      </c>
      <c r="V8" s="37">
        <f>Filtros_Muestra!$Z10</f>
        <v>121.7895</v>
      </c>
      <c r="W8" s="37">
        <f>Filtros_Muestra!$Z10</f>
        <v>121.7895</v>
      </c>
      <c r="X8" s="37">
        <f>Filtros_Muestra!$Z10</f>
        <v>121.7895</v>
      </c>
    </row>
    <row r="9" spans="1:25" x14ac:dyDescent="0.25">
      <c r="B9" s="37">
        <f>Filtros_Muestra!$Z11</f>
        <v>124.61750000000001</v>
      </c>
      <c r="C9" s="37">
        <f>Filtros_Muestra!$Z11</f>
        <v>124.61750000000001</v>
      </c>
      <c r="D9" s="37">
        <f>Filtros_Muestra!$Z11</f>
        <v>124.61750000000001</v>
      </c>
      <c r="E9" s="37">
        <f>Filtros_Muestra!$Z11</f>
        <v>124.61750000000001</v>
      </c>
      <c r="F9" s="37">
        <f>Filtros_Muestra!$Z11</f>
        <v>124.61750000000001</v>
      </c>
      <c r="G9" s="18">
        <f>IF(Filtros_Muestra!U11&lt;&gt;"",Filtros_Muestra!U11,"")</f>
        <v>45121.636238425926</v>
      </c>
      <c r="H9" s="37">
        <f>Filtros_Muestra!$Z11</f>
        <v>124.61750000000001</v>
      </c>
      <c r="I9" s="37">
        <f>Filtros_Muestra!$Z11</f>
        <v>124.61750000000001</v>
      </c>
      <c r="J9" s="37">
        <f>Filtros_Muestra!$Z11</f>
        <v>124.61750000000001</v>
      </c>
      <c r="K9" s="37">
        <f>Filtros_Muestra!$Z11</f>
        <v>124.61750000000001</v>
      </c>
      <c r="L9" s="37">
        <f>Filtros_Muestra!$Z11</f>
        <v>124.61750000000001</v>
      </c>
      <c r="M9" s="37">
        <f>Filtros_Muestra!$Z11</f>
        <v>124.61750000000001</v>
      </c>
      <c r="N9" s="37">
        <f>Filtros_Muestra!$Z11</f>
        <v>124.61750000000001</v>
      </c>
      <c r="O9" s="37">
        <f>Filtros_Muestra!$Z11</f>
        <v>124.61750000000001</v>
      </c>
      <c r="P9" s="37">
        <f>Filtros_Muestra!$Z11</f>
        <v>124.61750000000001</v>
      </c>
      <c r="Q9" s="37">
        <f>Filtros_Muestra!$Z11</f>
        <v>124.61750000000001</v>
      </c>
      <c r="R9" s="37">
        <f>Filtros_Muestra!$Z11</f>
        <v>124.61750000000001</v>
      </c>
      <c r="S9" s="37">
        <f>Filtros_Muestra!$Z11</f>
        <v>124.61750000000001</v>
      </c>
      <c r="T9" s="37">
        <f>Filtros_Muestra!$Z11</f>
        <v>124.61750000000001</v>
      </c>
      <c r="U9" s="37">
        <f>Filtros_Muestra!$Z11</f>
        <v>124.61750000000001</v>
      </c>
      <c r="V9" s="37">
        <f>Filtros_Muestra!$Z11</f>
        <v>124.61750000000001</v>
      </c>
      <c r="W9" s="37">
        <f>Filtros_Muestra!$Z11</f>
        <v>124.61750000000001</v>
      </c>
      <c r="X9" s="37">
        <f>Filtros_Muestra!$Z11</f>
        <v>124.61750000000001</v>
      </c>
    </row>
    <row r="10" spans="1:25" x14ac:dyDescent="0.25">
      <c r="B10" s="37">
        <f>Filtros_Muestra!$Z12</f>
        <v>125.947</v>
      </c>
      <c r="C10" s="37">
        <f>Filtros_Muestra!$Z12</f>
        <v>125.947</v>
      </c>
      <c r="D10" s="37">
        <f>Filtros_Muestra!$Z12</f>
        <v>125.947</v>
      </c>
      <c r="E10" s="37">
        <f>Filtros_Muestra!$Z12</f>
        <v>125.947</v>
      </c>
      <c r="F10" s="37">
        <f>Filtros_Muestra!$Z12</f>
        <v>125.947</v>
      </c>
      <c r="G10" s="18">
        <f>IF(Filtros_Muestra!U12&lt;&gt;"",Filtros_Muestra!U12,"")</f>
        <v>45121.637696759259</v>
      </c>
      <c r="H10" s="37">
        <f>Filtros_Muestra!$Z12</f>
        <v>125.947</v>
      </c>
      <c r="I10" s="37">
        <f>Filtros_Muestra!$Z12</f>
        <v>125.947</v>
      </c>
      <c r="J10" s="37">
        <f>Filtros_Muestra!$Z12</f>
        <v>125.947</v>
      </c>
      <c r="K10" s="37">
        <f>Filtros_Muestra!$Z12</f>
        <v>125.947</v>
      </c>
      <c r="L10" s="37">
        <f>Filtros_Muestra!$Z12</f>
        <v>125.947</v>
      </c>
      <c r="M10" s="37">
        <f>Filtros_Muestra!$Z12</f>
        <v>125.947</v>
      </c>
      <c r="N10" s="37">
        <f>Filtros_Muestra!$Z12</f>
        <v>125.947</v>
      </c>
      <c r="O10" s="37">
        <f>Filtros_Muestra!$Z12</f>
        <v>125.947</v>
      </c>
      <c r="P10" s="37">
        <f>Filtros_Muestra!$Z12</f>
        <v>125.947</v>
      </c>
      <c r="Q10" s="37">
        <f>Filtros_Muestra!$Z12</f>
        <v>125.947</v>
      </c>
      <c r="R10" s="37">
        <f>Filtros_Muestra!$Z12</f>
        <v>125.947</v>
      </c>
      <c r="S10" s="37">
        <f>Filtros_Muestra!$Z12</f>
        <v>125.947</v>
      </c>
      <c r="T10" s="37">
        <f>Filtros_Muestra!$Z12</f>
        <v>125.947</v>
      </c>
      <c r="U10" s="37">
        <f>Filtros_Muestra!$Z12</f>
        <v>125.947</v>
      </c>
      <c r="V10" s="37">
        <f>Filtros_Muestra!$Z12</f>
        <v>125.947</v>
      </c>
      <c r="W10" s="37">
        <f>Filtros_Muestra!$Z12</f>
        <v>125.947</v>
      </c>
      <c r="X10" s="37">
        <f>Filtros_Muestra!$Z12</f>
        <v>125.947</v>
      </c>
    </row>
    <row r="11" spans="1:25" x14ac:dyDescent="0.25">
      <c r="B11" s="37">
        <f>Filtros_Muestra!$Z13</f>
        <v>125.542</v>
      </c>
      <c r="C11" s="37">
        <f>Filtros_Muestra!$Z13</f>
        <v>125.542</v>
      </c>
      <c r="D11" s="37">
        <f>Filtros_Muestra!$Z13</f>
        <v>125.542</v>
      </c>
      <c r="E11" s="37">
        <f>Filtros_Muestra!$Z13</f>
        <v>125.542</v>
      </c>
      <c r="F11" s="37">
        <f>Filtros_Muestra!$Z13</f>
        <v>125.542</v>
      </c>
      <c r="G11" s="18">
        <f>IF(Filtros_Muestra!U13&lt;&gt;"",Filtros_Muestra!U13,"")</f>
        <v>45121.638414351852</v>
      </c>
      <c r="H11" s="37">
        <f>Filtros_Muestra!$Z13</f>
        <v>125.542</v>
      </c>
      <c r="I11" s="37">
        <f>Filtros_Muestra!$Z13</f>
        <v>125.542</v>
      </c>
      <c r="J11" s="37">
        <f>Filtros_Muestra!$Z13</f>
        <v>125.542</v>
      </c>
      <c r="K11" s="37">
        <f>Filtros_Muestra!$Z13</f>
        <v>125.542</v>
      </c>
      <c r="L11" s="37">
        <f>Filtros_Muestra!$Z13</f>
        <v>125.542</v>
      </c>
      <c r="M11" s="37">
        <f>Filtros_Muestra!$Z13</f>
        <v>125.542</v>
      </c>
      <c r="N11" s="37">
        <f>Filtros_Muestra!$Z13</f>
        <v>125.542</v>
      </c>
      <c r="O11" s="37">
        <f>Filtros_Muestra!$Z13</f>
        <v>125.542</v>
      </c>
      <c r="P11" s="37">
        <f>Filtros_Muestra!$Z13</f>
        <v>125.542</v>
      </c>
      <c r="Q11" s="37">
        <f>Filtros_Muestra!$Z13</f>
        <v>125.542</v>
      </c>
      <c r="R11" s="37">
        <f>Filtros_Muestra!$Z13</f>
        <v>125.542</v>
      </c>
      <c r="S11" s="37">
        <f>Filtros_Muestra!$Z13</f>
        <v>125.542</v>
      </c>
      <c r="T11" s="37">
        <f>Filtros_Muestra!$Z13</f>
        <v>125.542</v>
      </c>
      <c r="U11" s="37">
        <f>Filtros_Muestra!$Z13</f>
        <v>125.542</v>
      </c>
      <c r="V11" s="37">
        <f>Filtros_Muestra!$Z13</f>
        <v>125.542</v>
      </c>
      <c r="W11" s="37">
        <f>Filtros_Muestra!$Z13</f>
        <v>125.542</v>
      </c>
      <c r="X11" s="37">
        <f>Filtros_Muestra!$Z13</f>
        <v>125.542</v>
      </c>
    </row>
    <row r="12" spans="1:25" x14ac:dyDescent="0.25">
      <c r="B12" s="37">
        <f>Filtros_Muestra!$Z14</f>
        <v>124.69149999999999</v>
      </c>
      <c r="C12" s="37">
        <f>Filtros_Muestra!$Z14</f>
        <v>124.69149999999999</v>
      </c>
      <c r="D12" s="37">
        <f>Filtros_Muestra!$Z14</f>
        <v>124.69149999999999</v>
      </c>
      <c r="E12" s="37">
        <f>Filtros_Muestra!$Z14</f>
        <v>124.69149999999999</v>
      </c>
      <c r="F12" s="37">
        <f>Filtros_Muestra!$Z14</f>
        <v>124.69149999999999</v>
      </c>
      <c r="G12" s="18">
        <f>IF(Filtros_Muestra!U14&lt;&gt;"",Filtros_Muestra!U14,"")</f>
        <v>45121.63957175926</v>
      </c>
      <c r="H12" s="37">
        <f>Filtros_Muestra!$Z14</f>
        <v>124.69149999999999</v>
      </c>
      <c r="I12" s="37">
        <f>Filtros_Muestra!$Z14</f>
        <v>124.69149999999999</v>
      </c>
      <c r="J12" s="37">
        <f>Filtros_Muestra!$Z14</f>
        <v>124.69149999999999</v>
      </c>
      <c r="K12" s="37">
        <f>Filtros_Muestra!$Z14</f>
        <v>124.69149999999999</v>
      </c>
      <c r="L12" s="37">
        <f>Filtros_Muestra!$Z14</f>
        <v>124.69149999999999</v>
      </c>
      <c r="M12" s="37">
        <f>Filtros_Muestra!$Z14</f>
        <v>124.69149999999999</v>
      </c>
      <c r="N12" s="37">
        <f>Filtros_Muestra!$Z14</f>
        <v>124.69149999999999</v>
      </c>
      <c r="O12" s="37">
        <f>Filtros_Muestra!$Z14</f>
        <v>124.69149999999999</v>
      </c>
      <c r="P12" s="37">
        <f>Filtros_Muestra!$Z14</f>
        <v>124.69149999999999</v>
      </c>
      <c r="Q12" s="37">
        <f>Filtros_Muestra!$Z14</f>
        <v>124.69149999999999</v>
      </c>
      <c r="R12" s="37">
        <f>Filtros_Muestra!$Z14</f>
        <v>124.69149999999999</v>
      </c>
      <c r="S12" s="37">
        <f>Filtros_Muestra!$Z14</f>
        <v>124.69149999999999</v>
      </c>
      <c r="T12" s="37">
        <f>Filtros_Muestra!$Z14</f>
        <v>124.69149999999999</v>
      </c>
      <c r="U12" s="37">
        <f>Filtros_Muestra!$Z14</f>
        <v>124.69149999999999</v>
      </c>
      <c r="V12" s="37">
        <f>Filtros_Muestra!$Z14</f>
        <v>124.69149999999999</v>
      </c>
      <c r="W12" s="37">
        <f>Filtros_Muestra!$Z14</f>
        <v>124.69149999999999</v>
      </c>
      <c r="X12" s="37">
        <f>Filtros_Muestra!$Z14</f>
        <v>124.69149999999999</v>
      </c>
    </row>
    <row r="13" spans="1:25" x14ac:dyDescent="0.25">
      <c r="B13" s="37">
        <f>Filtros_Muestra!$Z15</f>
        <v>126.0925</v>
      </c>
      <c r="C13" s="37">
        <f>Filtros_Muestra!$Z15</f>
        <v>126.0925</v>
      </c>
      <c r="D13" s="37">
        <f>Filtros_Muestra!$Z15</f>
        <v>126.0925</v>
      </c>
      <c r="E13" s="37">
        <f>Filtros_Muestra!$Z15</f>
        <v>126.0925</v>
      </c>
      <c r="F13" s="37">
        <f>Filtros_Muestra!$Z15</f>
        <v>126.0925</v>
      </c>
      <c r="G13" s="18">
        <f>IF(Filtros_Muestra!U15&lt;&gt;"",Filtros_Muestra!U15,"")</f>
        <v>45121.639988425923</v>
      </c>
      <c r="H13" s="37">
        <f>Filtros_Muestra!$Z15</f>
        <v>126.0925</v>
      </c>
      <c r="I13" s="37">
        <f>Filtros_Muestra!$Z15</f>
        <v>126.0925</v>
      </c>
      <c r="J13" s="37">
        <f>Filtros_Muestra!$Z15</f>
        <v>126.0925</v>
      </c>
      <c r="K13" s="37">
        <f>Filtros_Muestra!$Z15</f>
        <v>126.0925</v>
      </c>
      <c r="L13" s="37">
        <f>Filtros_Muestra!$Z15</f>
        <v>126.0925</v>
      </c>
      <c r="M13" s="37">
        <f>Filtros_Muestra!$Z15</f>
        <v>126.0925</v>
      </c>
      <c r="N13" s="37">
        <f>Filtros_Muestra!$Z15</f>
        <v>126.0925</v>
      </c>
      <c r="O13" s="37">
        <f>Filtros_Muestra!$Z15</f>
        <v>126.0925</v>
      </c>
      <c r="P13" s="37">
        <f>Filtros_Muestra!$Z15</f>
        <v>126.0925</v>
      </c>
      <c r="Q13" s="37">
        <f>Filtros_Muestra!$Z15</f>
        <v>126.0925</v>
      </c>
      <c r="R13" s="37">
        <f>Filtros_Muestra!$Z15</f>
        <v>126.0925</v>
      </c>
      <c r="S13" s="37">
        <f>Filtros_Muestra!$Z15</f>
        <v>126.0925</v>
      </c>
      <c r="T13" s="37">
        <f>Filtros_Muestra!$Z15</f>
        <v>126.0925</v>
      </c>
      <c r="U13" s="37">
        <f>Filtros_Muestra!$Z15</f>
        <v>126.0925</v>
      </c>
      <c r="V13" s="37">
        <f>Filtros_Muestra!$Z15</f>
        <v>126.0925</v>
      </c>
      <c r="W13" s="37">
        <f>Filtros_Muestra!$Z15</f>
        <v>126.0925</v>
      </c>
      <c r="X13" s="37">
        <f>Filtros_Muestra!$Z15</f>
        <v>126.0925</v>
      </c>
    </row>
    <row r="14" spans="1:25" x14ac:dyDescent="0.25">
      <c r="B14" s="37">
        <f>Filtros_Muestra!$Z16</f>
        <v>121.82149999999999</v>
      </c>
      <c r="C14" s="37">
        <f>Filtros_Muestra!$Z16</f>
        <v>121.82149999999999</v>
      </c>
      <c r="D14" s="37">
        <f>Filtros_Muestra!$Z16</f>
        <v>121.82149999999999</v>
      </c>
      <c r="E14" s="37">
        <f>Filtros_Muestra!$Z16</f>
        <v>121.82149999999999</v>
      </c>
      <c r="F14" s="37">
        <f>Filtros_Muestra!$Z16</f>
        <v>121.82149999999999</v>
      </c>
      <c r="G14" s="18">
        <f>IF(Filtros_Muestra!U16&lt;&gt;"",Filtros_Muestra!U16,"")</f>
        <v>45121.640625</v>
      </c>
      <c r="H14" s="37">
        <f>Filtros_Muestra!$Z16</f>
        <v>121.82149999999999</v>
      </c>
      <c r="I14" s="37">
        <f>Filtros_Muestra!$Z16</f>
        <v>121.82149999999999</v>
      </c>
      <c r="J14" s="37">
        <f>Filtros_Muestra!$Z16</f>
        <v>121.82149999999999</v>
      </c>
      <c r="K14" s="37">
        <f>Filtros_Muestra!$Z16</f>
        <v>121.82149999999999</v>
      </c>
      <c r="L14" s="37">
        <f>Filtros_Muestra!$Z16</f>
        <v>121.82149999999999</v>
      </c>
      <c r="M14" s="37">
        <f>Filtros_Muestra!$Z16</f>
        <v>121.82149999999999</v>
      </c>
      <c r="N14" s="37">
        <f>Filtros_Muestra!$Z16</f>
        <v>121.82149999999999</v>
      </c>
      <c r="O14" s="37">
        <f>Filtros_Muestra!$Z16</f>
        <v>121.82149999999999</v>
      </c>
      <c r="P14" s="37">
        <f>Filtros_Muestra!$Z16</f>
        <v>121.82149999999999</v>
      </c>
      <c r="Q14" s="37">
        <f>Filtros_Muestra!$Z16</f>
        <v>121.82149999999999</v>
      </c>
      <c r="R14" s="37">
        <f>Filtros_Muestra!$Z16</f>
        <v>121.82149999999999</v>
      </c>
      <c r="S14" s="37">
        <f>Filtros_Muestra!$Z16</f>
        <v>121.82149999999999</v>
      </c>
      <c r="T14" s="37">
        <f>Filtros_Muestra!$Z16</f>
        <v>121.82149999999999</v>
      </c>
      <c r="U14" s="37">
        <f>Filtros_Muestra!$Z16</f>
        <v>121.82149999999999</v>
      </c>
      <c r="V14" s="37">
        <f>Filtros_Muestra!$Z16</f>
        <v>121.82149999999999</v>
      </c>
      <c r="W14" s="37">
        <f>Filtros_Muestra!$Z16</f>
        <v>121.82149999999999</v>
      </c>
      <c r="X14" s="37">
        <f>Filtros_Muestra!$Z16</f>
        <v>121.82149999999999</v>
      </c>
    </row>
    <row r="15" spans="1:25" x14ac:dyDescent="0.25">
      <c r="B15" s="37">
        <f>Filtros_Muestra!$Z17</f>
        <v>122.06200000000001</v>
      </c>
      <c r="C15" s="37">
        <f>Filtros_Muestra!$Z17</f>
        <v>122.06200000000001</v>
      </c>
      <c r="D15" s="37">
        <f>Filtros_Muestra!$Z17</f>
        <v>122.06200000000001</v>
      </c>
      <c r="E15" s="37">
        <f>Filtros_Muestra!$Z17</f>
        <v>122.06200000000001</v>
      </c>
      <c r="F15" s="37">
        <f>Filtros_Muestra!$Z17</f>
        <v>122.06200000000001</v>
      </c>
      <c r="G15" s="18">
        <f>IF(Filtros_Muestra!U17&lt;&gt;"",Filtros_Muestra!U17,"")</f>
        <v>45121.641238425924</v>
      </c>
      <c r="H15" s="37">
        <f>Filtros_Muestra!$Z17</f>
        <v>122.06200000000001</v>
      </c>
      <c r="I15" s="37">
        <f>Filtros_Muestra!$Z17</f>
        <v>122.06200000000001</v>
      </c>
      <c r="J15" s="37">
        <f>Filtros_Muestra!$Z17</f>
        <v>122.06200000000001</v>
      </c>
      <c r="K15" s="37">
        <f>Filtros_Muestra!$Z17</f>
        <v>122.06200000000001</v>
      </c>
      <c r="L15" s="37">
        <f>Filtros_Muestra!$Z17</f>
        <v>122.06200000000001</v>
      </c>
      <c r="M15" s="37">
        <f>Filtros_Muestra!$Z17</f>
        <v>122.06200000000001</v>
      </c>
      <c r="N15" s="37">
        <f>Filtros_Muestra!$Z17</f>
        <v>122.06200000000001</v>
      </c>
      <c r="O15" s="37">
        <f>Filtros_Muestra!$Z17</f>
        <v>122.06200000000001</v>
      </c>
      <c r="P15" s="37">
        <f>Filtros_Muestra!$Z17</f>
        <v>122.06200000000001</v>
      </c>
      <c r="Q15" s="37">
        <f>Filtros_Muestra!$Z17</f>
        <v>122.06200000000001</v>
      </c>
      <c r="R15" s="37">
        <f>Filtros_Muestra!$Z17</f>
        <v>122.06200000000001</v>
      </c>
      <c r="S15" s="37">
        <f>Filtros_Muestra!$Z17</f>
        <v>122.06200000000001</v>
      </c>
      <c r="T15" s="37">
        <f>Filtros_Muestra!$Z17</f>
        <v>122.06200000000001</v>
      </c>
      <c r="U15" s="37">
        <f>Filtros_Muestra!$Z17</f>
        <v>122.06200000000001</v>
      </c>
      <c r="V15" s="37">
        <f>Filtros_Muestra!$Z17</f>
        <v>122.06200000000001</v>
      </c>
      <c r="W15" s="37">
        <f>Filtros_Muestra!$Z17</f>
        <v>122.06200000000001</v>
      </c>
      <c r="X15" s="37">
        <f>Filtros_Muestra!$Z17</f>
        <v>122.06200000000001</v>
      </c>
    </row>
    <row r="16" spans="1:25" x14ac:dyDescent="0.25">
      <c r="B16" s="37">
        <f>Filtros_Muestra!$Z18</f>
        <v>99.995999999999995</v>
      </c>
      <c r="C16" s="37">
        <f>Filtros_Muestra!$Z18</f>
        <v>99.995999999999995</v>
      </c>
      <c r="D16" s="37">
        <f>Filtros_Muestra!$Z18</f>
        <v>99.995999999999995</v>
      </c>
      <c r="E16" s="37">
        <f>Filtros_Muestra!$Z18</f>
        <v>99.995999999999995</v>
      </c>
      <c r="F16" s="37">
        <f>Filtros_Muestra!$Z18</f>
        <v>99.995999999999995</v>
      </c>
      <c r="G16" s="18">
        <f>IF(Filtros_Muestra!U18&lt;&gt;"",Filtros_Muestra!U18,"")</f>
        <v>45121.642245370371</v>
      </c>
      <c r="H16" s="37">
        <f>Filtros_Muestra!$Z18</f>
        <v>99.995999999999995</v>
      </c>
      <c r="I16" s="37">
        <f>Filtros_Muestra!$Z18</f>
        <v>99.995999999999995</v>
      </c>
      <c r="J16" s="37">
        <f>Filtros_Muestra!$Z18</f>
        <v>99.995999999999995</v>
      </c>
      <c r="K16" s="37">
        <f>Filtros_Muestra!$Z18</f>
        <v>99.995999999999995</v>
      </c>
      <c r="L16" s="37">
        <f>Filtros_Muestra!$Z18</f>
        <v>99.995999999999995</v>
      </c>
      <c r="M16" s="37">
        <f>Filtros_Muestra!$Z18</f>
        <v>99.995999999999995</v>
      </c>
      <c r="N16" s="37">
        <f>Filtros_Muestra!$Z18</f>
        <v>99.995999999999995</v>
      </c>
      <c r="O16" s="37">
        <f>Filtros_Muestra!$Z18</f>
        <v>99.995999999999995</v>
      </c>
      <c r="P16" s="37">
        <f>Filtros_Muestra!$Z18</f>
        <v>99.995999999999995</v>
      </c>
      <c r="Q16" s="37">
        <f>Filtros_Muestra!$Z18</f>
        <v>99.995999999999995</v>
      </c>
      <c r="R16" s="37">
        <f>Filtros_Muestra!$Z18</f>
        <v>99.995999999999995</v>
      </c>
      <c r="S16" s="37">
        <f>Filtros_Muestra!$Z18</f>
        <v>99.995999999999995</v>
      </c>
      <c r="T16" s="37">
        <f>Filtros_Muestra!$Z18</f>
        <v>99.995999999999995</v>
      </c>
      <c r="U16" s="37">
        <f>Filtros_Muestra!$Z18</f>
        <v>99.995999999999995</v>
      </c>
      <c r="V16" s="37">
        <f>Filtros_Muestra!$Z18</f>
        <v>99.995999999999995</v>
      </c>
      <c r="W16" s="37">
        <f>Filtros_Muestra!$Z18</f>
        <v>99.995999999999995</v>
      </c>
      <c r="X16" s="37">
        <f>Filtros_Muestra!$Z18</f>
        <v>99.995999999999995</v>
      </c>
    </row>
    <row r="17" spans="2:24" x14ac:dyDescent="0.25"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8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2:24" x14ac:dyDescent="0.25"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8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2:24" x14ac:dyDescent="0.25"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8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2:24" x14ac:dyDescent="0.25"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8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2:24" x14ac:dyDescent="0.25"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8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2:24" x14ac:dyDescent="0.25"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8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  <row r="23" spans="2:24" x14ac:dyDescent="0.25">
      <c r="B23" s="37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purl.org/dc/terms/"/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ba4bb158-ac5a-4ecf-ba85-c51805340d0e"/>
    <ds:schemaRef ds:uri="d4236870-51a4-46b4-8091-8b14e9a8fdd6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2023-07-17T15:52:31Z</cp:lastPrinted>
  <dcterms:created xsi:type="dcterms:W3CDTF">2022-02-07T17:43:38Z</dcterms:created>
  <dcterms:modified xsi:type="dcterms:W3CDTF">2023-07-17T22:02:05Z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