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Filtro_Iso\"/>
    </mc:Choice>
  </mc:AlternateContent>
  <xr:revisionPtr revIDLastSave="0" documentId="13_ncr:1_{58AD5937-8CEC-44C3-ADFE-B1E7C60167AF}" xr6:coauthVersionLast="47" xr6:coauthVersionMax="47" xr10:uidLastSave="{00000000-0000-0000-0000-000000000000}"/>
  <workbookProtection workbookAlgorithmName="SHA-512" workbookHashValue="u7pTvH07AhVgE2bUjPPqU7F26VNzZULBl+cbGk/xJDx+JkXgCfY2YhP6F1QzMgy61keM0UVS8lfeRV/eEwPj8Q==" workbookSaltValue="Ug//MRH3zN68W+Yz18lCh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E4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4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H4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2" i="1"/>
  <c r="D2" i="1"/>
  <c r="C2" i="1"/>
  <c r="H2" i="1" l="1"/>
  <c r="A4" i="3" l="1"/>
  <c r="AA4" i="3" s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6" i="3"/>
  <c r="AA6" i="3" s="1"/>
  <c r="A7" i="3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4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" i="4" l="1"/>
  <c r="H3" i="1" l="1"/>
  <c r="AA5" i="3" s="1"/>
  <c r="K3" i="4" s="1"/>
  <c r="H5" i="1"/>
  <c r="AA7" i="3" s="1"/>
  <c r="K5" i="4" s="1"/>
  <c r="E3" i="1" l="1"/>
  <c r="E2" i="1"/>
  <c r="E5" i="1"/>
  <c r="F3" i="1"/>
  <c r="F2" i="1"/>
  <c r="F5" i="1"/>
</calcChain>
</file>

<file path=xl/sharedStrings.xml><?xml version="1.0" encoding="utf-8"?>
<sst xmlns="http://schemas.openxmlformats.org/spreadsheetml/2006/main" count="72" uniqueCount="43">
  <si>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</si>
  <si>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</si>
  <si>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</si>
  <si>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</si>
  <si>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</si>
  <si>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</si>
  <si>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</si>
  <si>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</si>
  <si>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</si>
  <si>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</si>
  <si>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</si>
  <si>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</si>
  <si>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</si>
  <si>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</si>
  <si>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</si>
  <si>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</si>
  <si>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</si>
  <si>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</si>
  <si>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</si>
  <si>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</si>
  <si>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</si>
  <si>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</si>
  <si>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</si>
  <si>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</si>
  <si>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</si>
  <si>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</si>
  <si>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</si>
  <si>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</si>
  <si>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</si>
  <si>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</si>
  <si>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</si>
  <si>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</si>
  <si>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Filtro Isocinetico Monitoreado</t>
  </si>
  <si>
    <t>FISO_MPF</t>
  </si>
  <si>
    <t>FISO_BLK</t>
  </si>
  <si>
    <t>FISO_MON</t>
  </si>
  <si>
    <t>PE_F1</t>
  </si>
  <si>
    <t>PE_F2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</si>
  <si>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</si>
  <si>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NM</t>
  </si>
  <si>
    <t>MSP-001</t>
  </si>
  <si>
    <t>THIP-003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</si>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</sst>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1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168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46553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socinetico\Filtro_Iso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 refreshError="1"/>
      <sheetData sheetId="2">
        <row r="4">
          <cell r="B4">
            <v>7420</v>
          </cell>
          <cell r="G4" t="str">
            <v/>
          </cell>
          <cell r="H4" t="str">
            <v/>
          </cell>
          <cell r="I4">
            <v>0.35099999999999998</v>
          </cell>
          <cell r="J4">
            <v>44722.654733796298</v>
          </cell>
          <cell r="K4">
            <v>40.6</v>
          </cell>
          <cell r="L4">
            <v>21.3</v>
          </cell>
          <cell r="M4">
            <v>41.31</v>
          </cell>
          <cell r="N4">
            <v>21.23</v>
          </cell>
          <cell r="O4">
            <v>0.35139999999999999</v>
          </cell>
          <cell r="P4">
            <v>44725.387083333335</v>
          </cell>
          <cell r="Q4">
            <v>38.1</v>
          </cell>
          <cell r="R4">
            <v>21.2</v>
          </cell>
          <cell r="S4">
            <v>38.81</v>
          </cell>
          <cell r="T4">
            <v>21.13</v>
          </cell>
          <cell r="U4">
            <v>0.35099999999999998</v>
          </cell>
          <cell r="V4">
            <v>44725.697013888886</v>
          </cell>
          <cell r="W4">
            <v>39.6</v>
          </cell>
          <cell r="X4">
            <v>21.2</v>
          </cell>
          <cell r="Y4">
            <v>40.31</v>
          </cell>
          <cell r="Z4">
            <v>21.13</v>
          </cell>
          <cell r="AA4">
            <v>0.35119999999999996</v>
          </cell>
          <cell r="AB4">
            <v>4.0000000000001146E-4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7421</v>
          </cell>
          <cell r="G5" t="str">
            <v/>
          </cell>
          <cell r="H5" t="str">
            <v/>
          </cell>
          <cell r="I5">
            <v>0.3523</v>
          </cell>
          <cell r="J5">
            <v>44722.655578703707</v>
          </cell>
          <cell r="K5">
            <v>40.6</v>
          </cell>
          <cell r="L5">
            <v>21.3</v>
          </cell>
          <cell r="M5">
            <v>41.31</v>
          </cell>
          <cell r="N5">
            <v>21.23</v>
          </cell>
          <cell r="O5">
            <v>0.3523</v>
          </cell>
          <cell r="P5">
            <v>44725.387523148151</v>
          </cell>
          <cell r="Q5">
            <v>38.1</v>
          </cell>
          <cell r="R5">
            <v>21.2</v>
          </cell>
          <cell r="S5">
            <v>38.81</v>
          </cell>
          <cell r="T5">
            <v>21.13</v>
          </cell>
          <cell r="U5">
            <v>0.3523</v>
          </cell>
          <cell r="V5">
            <v>44725.697696759256</v>
          </cell>
          <cell r="W5">
            <v>39.6</v>
          </cell>
          <cell r="X5">
            <v>21.2</v>
          </cell>
          <cell r="Y5">
            <v>40.31</v>
          </cell>
          <cell r="Z5">
            <v>21.13</v>
          </cell>
          <cell r="AA5">
            <v>0.3523</v>
          </cell>
          <cell r="AB5">
            <v>0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7422</v>
          </cell>
          <cell r="G6" t="str">
            <v/>
          </cell>
          <cell r="H6" t="str">
            <v/>
          </cell>
          <cell r="I6">
            <v>0.35170000000000001</v>
          </cell>
          <cell r="J6">
            <v>44722.655682870369</v>
          </cell>
          <cell r="K6">
            <v>40.6</v>
          </cell>
          <cell r="L6">
            <v>21.3</v>
          </cell>
          <cell r="M6">
            <v>41.31</v>
          </cell>
          <cell r="N6">
            <v>21.23</v>
          </cell>
          <cell r="O6">
            <v>0.35089999999999999</v>
          </cell>
          <cell r="P6">
            <v>44725.389456018522</v>
          </cell>
          <cell r="Q6">
            <v>38.1</v>
          </cell>
          <cell r="R6">
            <v>21.2</v>
          </cell>
          <cell r="S6">
            <v>38.81</v>
          </cell>
          <cell r="T6">
            <v>21.13</v>
          </cell>
          <cell r="U6">
            <v>0.35070000000000001</v>
          </cell>
          <cell r="V6">
            <v>44725.698101851849</v>
          </cell>
          <cell r="W6">
            <v>39.6</v>
          </cell>
          <cell r="X6">
            <v>21.2</v>
          </cell>
          <cell r="Y6">
            <v>40.31</v>
          </cell>
          <cell r="Z6">
            <v>21.13</v>
          </cell>
          <cell r="AA6">
            <v>0.3508</v>
          </cell>
          <cell r="AB6">
            <v>1.9999999999997797E-4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7423</v>
          </cell>
          <cell r="G7" t="str">
            <v/>
          </cell>
          <cell r="H7" t="str">
            <v/>
          </cell>
          <cell r="I7">
            <v>0.34689999999999999</v>
          </cell>
          <cell r="J7">
            <v>44722.6562037037</v>
          </cell>
          <cell r="K7">
            <v>40.6</v>
          </cell>
          <cell r="L7">
            <v>21.3</v>
          </cell>
          <cell r="M7">
            <v>41.31</v>
          </cell>
          <cell r="N7">
            <v>21.23</v>
          </cell>
          <cell r="O7">
            <v>0.3468</v>
          </cell>
          <cell r="P7">
            <v>44725.390046296299</v>
          </cell>
          <cell r="Q7">
            <v>38.1</v>
          </cell>
          <cell r="R7">
            <v>21.2</v>
          </cell>
          <cell r="S7">
            <v>38.81</v>
          </cell>
          <cell r="T7">
            <v>21.13</v>
          </cell>
          <cell r="U7">
            <v>0.34689999999999999</v>
          </cell>
          <cell r="V7">
            <v>44725.698506944442</v>
          </cell>
          <cell r="W7">
            <v>39.6</v>
          </cell>
          <cell r="X7">
            <v>21.2</v>
          </cell>
          <cell r="Y7">
            <v>40.31</v>
          </cell>
          <cell r="Z7">
            <v>21.13</v>
          </cell>
          <cell r="AA7">
            <v>0.34684999999999999</v>
          </cell>
          <cell r="AB7">
            <v>9.9999999999988987E-5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7424</v>
          </cell>
          <cell r="G8" t="str">
            <v/>
          </cell>
          <cell r="H8" t="str">
            <v/>
          </cell>
          <cell r="I8">
            <v>0.35589999999999999</v>
          </cell>
          <cell r="J8">
            <v>44722.656747685185</v>
          </cell>
          <cell r="K8">
            <v>40.6</v>
          </cell>
          <cell r="L8">
            <v>21.3</v>
          </cell>
          <cell r="M8">
            <v>41.31</v>
          </cell>
          <cell r="N8">
            <v>21.23</v>
          </cell>
          <cell r="O8">
            <v>0.35539999999999999</v>
          </cell>
          <cell r="P8">
            <v>44725.390231481484</v>
          </cell>
          <cell r="Q8">
            <v>38.1</v>
          </cell>
          <cell r="R8">
            <v>21.2</v>
          </cell>
          <cell r="S8">
            <v>38.81</v>
          </cell>
          <cell r="T8">
            <v>21.13</v>
          </cell>
          <cell r="U8">
            <v>0.35520000000000002</v>
          </cell>
          <cell r="V8">
            <v>44725.69871527778</v>
          </cell>
          <cell r="W8">
            <v>39.6</v>
          </cell>
          <cell r="X8">
            <v>21.2</v>
          </cell>
          <cell r="Y8">
            <v>40.31</v>
          </cell>
          <cell r="Z8">
            <v>21.13</v>
          </cell>
          <cell r="AA8">
            <v>0.3553</v>
          </cell>
          <cell r="AB8">
            <v>1.9999999999997797E-4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7425</v>
          </cell>
          <cell r="G9" t="str">
            <v/>
          </cell>
          <cell r="H9" t="str">
            <v/>
          </cell>
          <cell r="I9">
            <v>0.3553</v>
          </cell>
          <cell r="J9">
            <v>44722.657175925924</v>
          </cell>
          <cell r="K9">
            <v>40.6</v>
          </cell>
          <cell r="L9">
            <v>21.3</v>
          </cell>
          <cell r="M9">
            <v>41.31</v>
          </cell>
          <cell r="N9">
            <v>21.23</v>
          </cell>
          <cell r="O9">
            <v>0.3548</v>
          </cell>
          <cell r="P9">
            <v>44725.390868055554</v>
          </cell>
          <cell r="Q9">
            <v>38.1</v>
          </cell>
          <cell r="R9">
            <v>21.2</v>
          </cell>
          <cell r="S9">
            <v>38.81</v>
          </cell>
          <cell r="T9">
            <v>21.13</v>
          </cell>
          <cell r="U9">
            <v>0.35470000000000002</v>
          </cell>
          <cell r="V9">
            <v>44725.699687499997</v>
          </cell>
          <cell r="W9">
            <v>39.6</v>
          </cell>
          <cell r="X9">
            <v>21.2</v>
          </cell>
          <cell r="Y9">
            <v>40.31</v>
          </cell>
          <cell r="Z9">
            <v>21.13</v>
          </cell>
          <cell r="AA9">
            <v>0.35475000000000001</v>
          </cell>
          <cell r="AB9">
            <v>9.9999999999988987E-5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7426</v>
          </cell>
          <cell r="G10" t="str">
            <v/>
          </cell>
          <cell r="H10" t="str">
            <v/>
          </cell>
          <cell r="I10">
            <v>0.35670000000000002</v>
          </cell>
          <cell r="J10">
            <v>44722.657939814817</v>
          </cell>
          <cell r="K10">
            <v>40.6</v>
          </cell>
          <cell r="L10">
            <v>21.3</v>
          </cell>
          <cell r="M10">
            <v>41.31</v>
          </cell>
          <cell r="N10">
            <v>21.23</v>
          </cell>
          <cell r="O10">
            <v>0.35589999999999999</v>
          </cell>
          <cell r="P10">
            <v>44725.391504629632</v>
          </cell>
          <cell r="Q10">
            <v>38.1</v>
          </cell>
          <cell r="R10">
            <v>21.2</v>
          </cell>
          <cell r="S10">
            <v>38.81</v>
          </cell>
          <cell r="T10">
            <v>21.13</v>
          </cell>
          <cell r="U10">
            <v>0.35580000000000001</v>
          </cell>
          <cell r="V10">
            <v>44725.699976851851</v>
          </cell>
          <cell r="W10">
            <v>39.6</v>
          </cell>
          <cell r="X10">
            <v>21.2</v>
          </cell>
          <cell r="Y10">
            <v>40.31</v>
          </cell>
          <cell r="Z10">
            <v>21.13</v>
          </cell>
          <cell r="AA10">
            <v>0.35585</v>
          </cell>
          <cell r="AB10">
            <v>9.9999999999988987E-5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7427</v>
          </cell>
          <cell r="G11" t="str">
            <v/>
          </cell>
          <cell r="H11" t="str">
            <v/>
          </cell>
          <cell r="I11">
            <v>0.35659999999999997</v>
          </cell>
          <cell r="J11">
            <v>44722.658020833333</v>
          </cell>
          <cell r="K11">
            <v>40.6</v>
          </cell>
          <cell r="L11">
            <v>21.3</v>
          </cell>
          <cell r="M11">
            <v>41.31</v>
          </cell>
          <cell r="N11">
            <v>21.23</v>
          </cell>
          <cell r="O11">
            <v>0.35649999999999998</v>
          </cell>
          <cell r="P11">
            <v>44725.391712962963</v>
          </cell>
          <cell r="Q11">
            <v>38.1</v>
          </cell>
          <cell r="R11">
            <v>21.2</v>
          </cell>
          <cell r="S11">
            <v>38.81</v>
          </cell>
          <cell r="T11">
            <v>21.13</v>
          </cell>
          <cell r="U11">
            <v>0.35630000000000001</v>
          </cell>
          <cell r="V11">
            <v>44725.700208333335</v>
          </cell>
          <cell r="W11">
            <v>39.6</v>
          </cell>
          <cell r="X11">
            <v>21.2</v>
          </cell>
          <cell r="Y11">
            <v>40.31</v>
          </cell>
          <cell r="Z11">
            <v>21.13</v>
          </cell>
          <cell r="AA11">
            <v>0.35639999999999999</v>
          </cell>
          <cell r="AB11">
            <v>1.9999999999997797E-4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7428</v>
          </cell>
          <cell r="G12" t="str">
            <v/>
          </cell>
          <cell r="H12" t="str">
            <v/>
          </cell>
          <cell r="I12">
            <v>0.35499999999999998</v>
          </cell>
          <cell r="J12">
            <v>44722.658032407409</v>
          </cell>
          <cell r="K12">
            <v>40.6</v>
          </cell>
          <cell r="L12">
            <v>21.3</v>
          </cell>
          <cell r="M12">
            <v>41.31</v>
          </cell>
          <cell r="N12">
            <v>21.23</v>
          </cell>
          <cell r="O12">
            <v>0.35470000000000002</v>
          </cell>
          <cell r="P12">
            <v>44725.392094907409</v>
          </cell>
          <cell r="Q12">
            <v>38.1</v>
          </cell>
          <cell r="R12">
            <v>21.2</v>
          </cell>
          <cell r="S12">
            <v>38.81</v>
          </cell>
          <cell r="T12">
            <v>21.13</v>
          </cell>
          <cell r="U12">
            <v>0.35460000000000003</v>
          </cell>
          <cell r="V12">
            <v>44725.700416666667</v>
          </cell>
          <cell r="W12">
            <v>39.6</v>
          </cell>
          <cell r="X12">
            <v>21.2</v>
          </cell>
          <cell r="Y12">
            <v>40.31</v>
          </cell>
          <cell r="Z12">
            <v>21.13</v>
          </cell>
          <cell r="AA12">
            <v>0.35465000000000002</v>
          </cell>
          <cell r="AB12">
            <v>9.9999999999988987E-5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7429</v>
          </cell>
          <cell r="G13" t="str">
            <v/>
          </cell>
          <cell r="H13" t="str">
            <v/>
          </cell>
          <cell r="I13">
            <v>0.35539999999999999</v>
          </cell>
          <cell r="J13">
            <v>44722.659594907411</v>
          </cell>
          <cell r="K13">
            <v>40.6</v>
          </cell>
          <cell r="L13">
            <v>21.3</v>
          </cell>
          <cell r="M13">
            <v>41.31</v>
          </cell>
          <cell r="N13">
            <v>21.23</v>
          </cell>
          <cell r="O13">
            <v>0.35460000000000003</v>
          </cell>
          <cell r="P13">
            <v>44725.392488425925</v>
          </cell>
          <cell r="Q13">
            <v>38.1</v>
          </cell>
          <cell r="R13">
            <v>21.2</v>
          </cell>
          <cell r="S13">
            <v>38.81</v>
          </cell>
          <cell r="T13">
            <v>21.13</v>
          </cell>
          <cell r="U13">
            <v>0.35460000000000003</v>
          </cell>
          <cell r="V13">
            <v>44725.700694444444</v>
          </cell>
          <cell r="W13">
            <v>39.6</v>
          </cell>
          <cell r="X13">
            <v>21.2</v>
          </cell>
          <cell r="Y13">
            <v>40.31</v>
          </cell>
          <cell r="Z13">
            <v>21.13</v>
          </cell>
          <cell r="AA13">
            <v>0.35460000000000003</v>
          </cell>
          <cell r="AB13">
            <v>0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7430</v>
          </cell>
          <cell r="G14" t="str">
            <v/>
          </cell>
          <cell r="H14" t="str">
            <v/>
          </cell>
          <cell r="I14">
            <v>0.35499999999999998</v>
          </cell>
          <cell r="J14">
            <v>44722.659942129627</v>
          </cell>
          <cell r="K14">
            <v>40.6</v>
          </cell>
          <cell r="L14">
            <v>21.3</v>
          </cell>
          <cell r="M14">
            <v>41.31</v>
          </cell>
          <cell r="N14">
            <v>21.23</v>
          </cell>
          <cell r="O14">
            <v>0.35460000000000003</v>
          </cell>
          <cell r="P14">
            <v>44725.392858796295</v>
          </cell>
          <cell r="Q14">
            <v>38.1</v>
          </cell>
          <cell r="R14">
            <v>21.2</v>
          </cell>
          <cell r="S14">
            <v>38.81</v>
          </cell>
          <cell r="T14">
            <v>21.13</v>
          </cell>
          <cell r="U14">
            <v>0.35460000000000003</v>
          </cell>
          <cell r="V14">
            <v>44725.700949074075</v>
          </cell>
          <cell r="W14">
            <v>39.6</v>
          </cell>
          <cell r="X14">
            <v>21.2</v>
          </cell>
          <cell r="Y14">
            <v>40.31</v>
          </cell>
          <cell r="Z14">
            <v>21.13</v>
          </cell>
          <cell r="AA14">
            <v>0.35460000000000003</v>
          </cell>
          <cell r="AB14">
            <v>0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7431</v>
          </cell>
          <cell r="G15" t="str">
            <v/>
          </cell>
          <cell r="H15" t="str">
            <v/>
          </cell>
          <cell r="I15">
            <v>0.35549999999999998</v>
          </cell>
          <cell r="J15">
            <v>44722.660092592596</v>
          </cell>
          <cell r="K15">
            <v>40.6</v>
          </cell>
          <cell r="L15">
            <v>21.3</v>
          </cell>
          <cell r="M15">
            <v>41.31</v>
          </cell>
          <cell r="N15">
            <v>21.23</v>
          </cell>
          <cell r="O15">
            <v>0.35389999999999999</v>
          </cell>
          <cell r="P15">
            <v>44725.393171296295</v>
          </cell>
          <cell r="Q15">
            <v>38.1</v>
          </cell>
          <cell r="R15">
            <v>21.2</v>
          </cell>
          <cell r="S15">
            <v>38.81</v>
          </cell>
          <cell r="T15">
            <v>21.13</v>
          </cell>
          <cell r="U15">
            <v>0.3538</v>
          </cell>
          <cell r="V15">
            <v>44725.701192129629</v>
          </cell>
          <cell r="W15">
            <v>39.6</v>
          </cell>
          <cell r="X15">
            <v>21.2</v>
          </cell>
          <cell r="Y15">
            <v>40.31</v>
          </cell>
          <cell r="Z15">
            <v>21.13</v>
          </cell>
          <cell r="AA15">
            <v>0.35385</v>
          </cell>
          <cell r="AB15">
            <v>9.9999999999988987E-5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7432</v>
          </cell>
          <cell r="G16" t="str">
            <v/>
          </cell>
          <cell r="H16" t="str">
            <v/>
          </cell>
          <cell r="I16">
            <v>0.3206</v>
          </cell>
          <cell r="J16">
            <v>44722.661041666666</v>
          </cell>
          <cell r="K16">
            <v>40.6</v>
          </cell>
          <cell r="L16">
            <v>21.3</v>
          </cell>
          <cell r="M16">
            <v>41.31</v>
          </cell>
          <cell r="N16">
            <v>21.23</v>
          </cell>
          <cell r="O16">
            <v>0.3206</v>
          </cell>
          <cell r="P16">
            <v>44725.393692129626</v>
          </cell>
          <cell r="Q16">
            <v>38.1</v>
          </cell>
          <cell r="R16">
            <v>21.2</v>
          </cell>
          <cell r="S16">
            <v>38.81</v>
          </cell>
          <cell r="T16">
            <v>21.13</v>
          </cell>
          <cell r="U16">
            <v>0.32040000000000002</v>
          </cell>
          <cell r="V16">
            <v>44725.701388888891</v>
          </cell>
          <cell r="W16">
            <v>39.6</v>
          </cell>
          <cell r="X16">
            <v>21.2</v>
          </cell>
          <cell r="Y16">
            <v>40.31</v>
          </cell>
          <cell r="Z16">
            <v>21.13</v>
          </cell>
          <cell r="AA16">
            <v>0.32050000000000001</v>
          </cell>
          <cell r="AB16">
            <v>1.9999999999997797E-4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7433</v>
          </cell>
          <cell r="G17" t="str">
            <v/>
          </cell>
          <cell r="H17" t="str">
            <v/>
          </cell>
          <cell r="I17">
            <v>0.3574</v>
          </cell>
          <cell r="J17">
            <v>44722.661631944444</v>
          </cell>
          <cell r="K17">
            <v>40.6</v>
          </cell>
          <cell r="L17">
            <v>21.3</v>
          </cell>
          <cell r="M17">
            <v>41.31</v>
          </cell>
          <cell r="N17">
            <v>21.23</v>
          </cell>
          <cell r="O17">
            <v>0.35630000000000001</v>
          </cell>
          <cell r="P17">
            <v>44725.393969907411</v>
          </cell>
          <cell r="Q17">
            <v>38.1</v>
          </cell>
          <cell r="R17">
            <v>21.2</v>
          </cell>
          <cell r="S17">
            <v>38.81</v>
          </cell>
          <cell r="T17">
            <v>21.13</v>
          </cell>
          <cell r="U17">
            <v>0.35630000000000001</v>
          </cell>
          <cell r="V17">
            <v>44725.701770833337</v>
          </cell>
          <cell r="W17">
            <v>39.6</v>
          </cell>
          <cell r="X17">
            <v>21.2</v>
          </cell>
          <cell r="Y17">
            <v>40.31</v>
          </cell>
          <cell r="Z17">
            <v>21.13</v>
          </cell>
          <cell r="AA17">
            <v>0.35630000000000001</v>
          </cell>
          <cell r="AB17">
            <v>0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7434</v>
          </cell>
          <cell r="G18" t="str">
            <v/>
          </cell>
          <cell r="H18" t="str">
            <v/>
          </cell>
          <cell r="I18">
            <v>0.35560000000000003</v>
          </cell>
          <cell r="J18">
            <v>44722.662222222221</v>
          </cell>
          <cell r="K18">
            <v>40.6</v>
          </cell>
          <cell r="L18">
            <v>21.3</v>
          </cell>
          <cell r="M18">
            <v>41.31</v>
          </cell>
          <cell r="N18">
            <v>21.23</v>
          </cell>
          <cell r="O18">
            <v>0.35539999999999999</v>
          </cell>
          <cell r="P18">
            <v>44725.394560185188</v>
          </cell>
          <cell r="Q18">
            <v>38.1</v>
          </cell>
          <cell r="R18">
            <v>21.2</v>
          </cell>
          <cell r="S18">
            <v>38.81</v>
          </cell>
          <cell r="T18">
            <v>21.13</v>
          </cell>
          <cell r="U18">
            <v>0.35570000000000002</v>
          </cell>
          <cell r="V18">
            <v>44725.702037037037</v>
          </cell>
          <cell r="W18">
            <v>39.6</v>
          </cell>
          <cell r="X18">
            <v>21.2</v>
          </cell>
          <cell r="Y18">
            <v>40.31</v>
          </cell>
          <cell r="Z18">
            <v>21.13</v>
          </cell>
          <cell r="AA18">
            <v>0.35555000000000003</v>
          </cell>
          <cell r="AB18">
            <v>3.0000000000002247E-4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7435</v>
          </cell>
          <cell r="G19" t="str">
            <v/>
          </cell>
          <cell r="H19" t="str">
            <v/>
          </cell>
          <cell r="I19">
            <v>0.35580000000000001</v>
          </cell>
          <cell r="J19">
            <v>44722.663171296299</v>
          </cell>
          <cell r="K19">
            <v>40.6</v>
          </cell>
          <cell r="L19">
            <v>21.3</v>
          </cell>
          <cell r="M19">
            <v>41.31</v>
          </cell>
          <cell r="N19">
            <v>21.23</v>
          </cell>
          <cell r="O19">
            <v>0.35510000000000003</v>
          </cell>
          <cell r="P19">
            <v>44725.395069444443</v>
          </cell>
          <cell r="Q19">
            <v>38.1</v>
          </cell>
          <cell r="R19">
            <v>21.2</v>
          </cell>
          <cell r="S19">
            <v>38.81</v>
          </cell>
          <cell r="T19">
            <v>21.13</v>
          </cell>
          <cell r="U19">
            <v>0.35510000000000003</v>
          </cell>
          <cell r="V19">
            <v>44725.702349537038</v>
          </cell>
          <cell r="W19">
            <v>39.6</v>
          </cell>
          <cell r="X19">
            <v>21.2</v>
          </cell>
          <cell r="Y19">
            <v>40.31</v>
          </cell>
          <cell r="Z19">
            <v>21.13</v>
          </cell>
          <cell r="AA19">
            <v>0.35510000000000003</v>
          </cell>
          <cell r="AB19">
            <v>0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7436</v>
          </cell>
          <cell r="G20" t="str">
            <v/>
          </cell>
          <cell r="H20" t="str">
            <v/>
          </cell>
          <cell r="I20">
            <v>0.35449999999999998</v>
          </cell>
          <cell r="J20">
            <v>44722.663668981484</v>
          </cell>
          <cell r="K20">
            <v>40.6</v>
          </cell>
          <cell r="L20">
            <v>21.3</v>
          </cell>
          <cell r="M20">
            <v>41.31</v>
          </cell>
          <cell r="N20">
            <v>21.23</v>
          </cell>
          <cell r="O20">
            <v>0.3543</v>
          </cell>
          <cell r="P20">
            <v>44725.395474537036</v>
          </cell>
          <cell r="Q20">
            <v>38.1</v>
          </cell>
          <cell r="R20">
            <v>21.2</v>
          </cell>
          <cell r="S20">
            <v>38.81</v>
          </cell>
          <cell r="T20">
            <v>21.13</v>
          </cell>
          <cell r="U20">
            <v>0.35420000000000001</v>
          </cell>
          <cell r="V20">
            <v>44725.702592592592</v>
          </cell>
          <cell r="W20">
            <v>39.6</v>
          </cell>
          <cell r="X20">
            <v>21.2</v>
          </cell>
          <cell r="Y20">
            <v>40.31</v>
          </cell>
          <cell r="Z20">
            <v>21.13</v>
          </cell>
          <cell r="AA20">
            <v>0.35425000000000001</v>
          </cell>
          <cell r="AB20">
            <v>9.9999999999988987E-5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7437</v>
          </cell>
          <cell r="G21" t="str">
            <v/>
          </cell>
          <cell r="H21" t="str">
            <v/>
          </cell>
          <cell r="I21">
            <v>0.35399999999999998</v>
          </cell>
          <cell r="J21">
            <v>44722.664212962962</v>
          </cell>
          <cell r="K21">
            <v>40.6</v>
          </cell>
          <cell r="L21">
            <v>21.3</v>
          </cell>
          <cell r="M21">
            <v>41.31</v>
          </cell>
          <cell r="N21">
            <v>21.23</v>
          </cell>
          <cell r="O21">
            <v>0.35360000000000003</v>
          </cell>
          <cell r="P21">
            <v>44725.395844907405</v>
          </cell>
          <cell r="Q21">
            <v>38.1</v>
          </cell>
          <cell r="R21">
            <v>21.2</v>
          </cell>
          <cell r="S21">
            <v>38.81</v>
          </cell>
          <cell r="T21">
            <v>21.13</v>
          </cell>
          <cell r="U21">
            <v>0.35360000000000003</v>
          </cell>
          <cell r="V21">
            <v>44725.702835648146</v>
          </cell>
          <cell r="W21">
            <v>39.6</v>
          </cell>
          <cell r="X21">
            <v>21.2</v>
          </cell>
          <cell r="Y21">
            <v>40.31</v>
          </cell>
          <cell r="Z21">
            <v>21.13</v>
          </cell>
          <cell r="AA21">
            <v>0.35360000000000003</v>
          </cell>
          <cell r="AB21">
            <v>0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7438</v>
          </cell>
          <cell r="G22" t="str">
            <v/>
          </cell>
          <cell r="H22" t="str">
            <v/>
          </cell>
          <cell r="I22">
            <v>0.35449999999999998</v>
          </cell>
          <cell r="J22">
            <v>44722.664375</v>
          </cell>
          <cell r="K22">
            <v>40.6</v>
          </cell>
          <cell r="L22">
            <v>21.3</v>
          </cell>
          <cell r="M22">
            <v>41.31</v>
          </cell>
          <cell r="N22">
            <v>21.23</v>
          </cell>
          <cell r="O22">
            <v>0.35339999999999999</v>
          </cell>
          <cell r="P22">
            <v>44725.396284722221</v>
          </cell>
          <cell r="Q22">
            <v>38.1</v>
          </cell>
          <cell r="R22">
            <v>21.2</v>
          </cell>
          <cell r="S22">
            <v>38.81</v>
          </cell>
          <cell r="T22">
            <v>21.13</v>
          </cell>
          <cell r="U22">
            <v>0.35349999999999998</v>
          </cell>
          <cell r="V22">
            <v>44725.7030787037</v>
          </cell>
          <cell r="W22">
            <v>39.6</v>
          </cell>
          <cell r="X22">
            <v>21.2</v>
          </cell>
          <cell r="Y22">
            <v>40.31</v>
          </cell>
          <cell r="Z22">
            <v>21.13</v>
          </cell>
          <cell r="AA22">
            <v>0.35344999999999999</v>
          </cell>
          <cell r="AB22">
            <v>9.9999999999988987E-5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7439</v>
          </cell>
          <cell r="G23" t="str">
            <v/>
          </cell>
          <cell r="H23" t="str">
            <v/>
          </cell>
          <cell r="I23">
            <v>0.35349999999999998</v>
          </cell>
          <cell r="J23">
            <v>44722.664733796293</v>
          </cell>
          <cell r="K23">
            <v>40.6</v>
          </cell>
          <cell r="L23">
            <v>21.3</v>
          </cell>
          <cell r="M23">
            <v>41.31</v>
          </cell>
          <cell r="N23">
            <v>21.23</v>
          </cell>
          <cell r="O23">
            <v>0.35339999999999999</v>
          </cell>
          <cell r="P23">
            <v>44725.396620370368</v>
          </cell>
          <cell r="Q23">
            <v>38.1</v>
          </cell>
          <cell r="R23">
            <v>21.2</v>
          </cell>
          <cell r="S23">
            <v>38.81</v>
          </cell>
          <cell r="T23">
            <v>21.13</v>
          </cell>
          <cell r="U23">
            <v>0.3533</v>
          </cell>
          <cell r="V23">
            <v>44725.703298611108</v>
          </cell>
          <cell r="W23">
            <v>39.6</v>
          </cell>
          <cell r="X23">
            <v>21.2</v>
          </cell>
          <cell r="Y23">
            <v>40.31</v>
          </cell>
          <cell r="Z23">
            <v>21.13</v>
          </cell>
          <cell r="AA23">
            <v>0.35335</v>
          </cell>
          <cell r="AB23">
            <v>9.9999999999988987E-5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 t="str">
            <v>QC</v>
          </cell>
          <cell r="G24" t="str">
            <v/>
          </cell>
          <cell r="H24" t="str">
            <v/>
          </cell>
          <cell r="I24">
            <v>1.0001</v>
          </cell>
          <cell r="J24">
            <v>44722.664733796293</v>
          </cell>
          <cell r="K24">
            <v>40.200000000000003</v>
          </cell>
          <cell r="L24">
            <v>20</v>
          </cell>
          <cell r="M24">
            <v>40.910000000000004</v>
          </cell>
          <cell r="N24">
            <v>19.93</v>
          </cell>
          <cell r="O24">
            <v>1</v>
          </cell>
          <cell r="P24">
            <v>44725.397013888891</v>
          </cell>
          <cell r="Q24">
            <v>38</v>
          </cell>
          <cell r="R24">
            <v>21.2</v>
          </cell>
          <cell r="S24">
            <v>38.71</v>
          </cell>
          <cell r="T24">
            <v>21.13</v>
          </cell>
          <cell r="U24">
            <v>0.99990000000000001</v>
          </cell>
          <cell r="V24">
            <v>44725.703472222223</v>
          </cell>
          <cell r="W24">
            <v>41.5</v>
          </cell>
          <cell r="X24">
            <v>19.2</v>
          </cell>
          <cell r="Y24">
            <v>42.21</v>
          </cell>
          <cell r="Z24">
            <v>19.13</v>
          </cell>
          <cell r="AA24">
            <v>0.99995000000000001</v>
          </cell>
          <cell r="AB24">
            <v>9.9999999999988987E-5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7440</v>
          </cell>
          <cell r="G25" t="str">
            <v/>
          </cell>
          <cell r="H25" t="str">
            <v/>
          </cell>
          <cell r="I25">
            <v>0.35549999999999998</v>
          </cell>
          <cell r="J25">
            <v>44741.484479166669</v>
          </cell>
          <cell r="K25">
            <v>42</v>
          </cell>
          <cell r="L25">
            <v>21.4</v>
          </cell>
          <cell r="M25">
            <v>42.71</v>
          </cell>
          <cell r="N25">
            <v>21.33</v>
          </cell>
          <cell r="O25">
            <v>0.35570000000000002</v>
          </cell>
          <cell r="P25">
            <v>44741.73101851852</v>
          </cell>
          <cell r="Q25">
            <v>43.2</v>
          </cell>
          <cell r="R25">
            <v>22.2</v>
          </cell>
          <cell r="S25">
            <v>43.910000000000004</v>
          </cell>
          <cell r="T25">
            <v>22.13</v>
          </cell>
          <cell r="U25">
            <v>0.35539999999999999</v>
          </cell>
          <cell r="V25">
            <v>44742.740879629629</v>
          </cell>
          <cell r="W25">
            <v>47.3</v>
          </cell>
          <cell r="X25">
            <v>20.6</v>
          </cell>
          <cell r="Y25">
            <v>48.01</v>
          </cell>
          <cell r="Z25">
            <v>20.53</v>
          </cell>
          <cell r="AA25">
            <v>0.35555000000000003</v>
          </cell>
          <cell r="AB25">
            <v>3.0000000000002247E-4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7441</v>
          </cell>
          <cell r="G26" t="str">
            <v/>
          </cell>
          <cell r="H26" t="str">
            <v/>
          </cell>
          <cell r="I26">
            <v>0.35370000000000001</v>
          </cell>
          <cell r="J26">
            <v>44741.484861111108</v>
          </cell>
          <cell r="K26">
            <v>42</v>
          </cell>
          <cell r="L26">
            <v>21.4</v>
          </cell>
          <cell r="M26">
            <v>42.71</v>
          </cell>
          <cell r="N26">
            <v>21.33</v>
          </cell>
          <cell r="O26">
            <v>0.35349999999999998</v>
          </cell>
          <cell r="P26">
            <v>44741.731053240743</v>
          </cell>
          <cell r="Q26">
            <v>43.2</v>
          </cell>
          <cell r="R26">
            <v>22.2</v>
          </cell>
          <cell r="S26">
            <v>43.910000000000004</v>
          </cell>
          <cell r="T26">
            <v>22.13</v>
          </cell>
          <cell r="U26">
            <v>0.35389999999999999</v>
          </cell>
          <cell r="V26">
            <v>44742.741678240738</v>
          </cell>
          <cell r="W26">
            <v>47.3</v>
          </cell>
          <cell r="X26">
            <v>20.6</v>
          </cell>
          <cell r="Y26">
            <v>48.01</v>
          </cell>
          <cell r="Z26">
            <v>20.53</v>
          </cell>
          <cell r="AA26">
            <v>0.35370000000000001</v>
          </cell>
          <cell r="AB26">
            <v>4.0000000000001146E-4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7442</v>
          </cell>
          <cell r="G27" t="str">
            <v/>
          </cell>
          <cell r="H27" t="str">
            <v/>
          </cell>
          <cell r="I27">
            <v>0.35339999999999999</v>
          </cell>
          <cell r="J27">
            <v>44741.485324074078</v>
          </cell>
          <cell r="K27">
            <v>42</v>
          </cell>
          <cell r="L27">
            <v>21.4</v>
          </cell>
          <cell r="M27">
            <v>42.71</v>
          </cell>
          <cell r="N27">
            <v>21.33</v>
          </cell>
          <cell r="O27">
            <v>0.35360000000000003</v>
          </cell>
          <cell r="P27">
            <v>44741.73170138889</v>
          </cell>
          <cell r="Q27">
            <v>43.2</v>
          </cell>
          <cell r="R27">
            <v>22.2</v>
          </cell>
          <cell r="S27">
            <v>43.910000000000004</v>
          </cell>
          <cell r="T27">
            <v>22.13</v>
          </cell>
          <cell r="U27">
            <v>0.35349999999999998</v>
          </cell>
          <cell r="V27">
            <v>44742.742256944446</v>
          </cell>
          <cell r="W27">
            <v>47.3</v>
          </cell>
          <cell r="X27">
            <v>20.6</v>
          </cell>
          <cell r="Y27">
            <v>48.01</v>
          </cell>
          <cell r="Z27">
            <v>20.53</v>
          </cell>
          <cell r="AA27">
            <v>0.35355000000000003</v>
          </cell>
          <cell r="AB27">
            <v>1.000000000000445E-4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7443</v>
          </cell>
          <cell r="G28" t="str">
            <v/>
          </cell>
          <cell r="H28" t="str">
            <v/>
          </cell>
          <cell r="I28">
            <v>0.35639999999999999</v>
          </cell>
          <cell r="J28">
            <v>44741.485752314817</v>
          </cell>
          <cell r="K28">
            <v>42</v>
          </cell>
          <cell r="L28">
            <v>21.4</v>
          </cell>
          <cell r="M28">
            <v>42.71</v>
          </cell>
          <cell r="N28">
            <v>21.33</v>
          </cell>
          <cell r="O28">
            <v>0.35630000000000001</v>
          </cell>
          <cell r="P28">
            <v>44741.73238425926</v>
          </cell>
          <cell r="Q28">
            <v>43.2</v>
          </cell>
          <cell r="R28">
            <v>22.2</v>
          </cell>
          <cell r="S28">
            <v>43.910000000000004</v>
          </cell>
          <cell r="T28">
            <v>22.13</v>
          </cell>
          <cell r="U28">
            <v>0.35639999999999999</v>
          </cell>
          <cell r="V28">
            <v>44742.742546296293</v>
          </cell>
          <cell r="W28">
            <v>47.3</v>
          </cell>
          <cell r="X28">
            <v>20.6</v>
          </cell>
          <cell r="Y28">
            <v>48.01</v>
          </cell>
          <cell r="Z28">
            <v>20.53</v>
          </cell>
          <cell r="AA28">
            <v>0.35635</v>
          </cell>
          <cell r="AB28">
            <v>9.9999999999988987E-5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7444</v>
          </cell>
          <cell r="G29" t="str">
            <v/>
          </cell>
          <cell r="H29" t="str">
            <v/>
          </cell>
          <cell r="I29">
            <v>0.35720000000000002</v>
          </cell>
          <cell r="J29">
            <v>44741.486215277779</v>
          </cell>
          <cell r="K29">
            <v>42</v>
          </cell>
          <cell r="L29">
            <v>21.4</v>
          </cell>
          <cell r="M29">
            <v>42.71</v>
          </cell>
          <cell r="N29">
            <v>21.33</v>
          </cell>
          <cell r="O29">
            <v>0.35770000000000002</v>
          </cell>
          <cell r="P29">
            <v>44741.732824074075</v>
          </cell>
          <cell r="Q29">
            <v>43.2</v>
          </cell>
          <cell r="R29">
            <v>22.2</v>
          </cell>
          <cell r="S29">
            <v>43.910000000000004</v>
          </cell>
          <cell r="T29">
            <v>22.13</v>
          </cell>
          <cell r="U29">
            <v>0.35730000000000001</v>
          </cell>
          <cell r="V29">
            <v>44742.742847222224</v>
          </cell>
          <cell r="W29">
            <v>47.3</v>
          </cell>
          <cell r="X29">
            <v>20.6</v>
          </cell>
          <cell r="Y29">
            <v>48.01</v>
          </cell>
          <cell r="Z29">
            <v>20.53</v>
          </cell>
          <cell r="AA29">
            <v>0.35750000000000004</v>
          </cell>
          <cell r="AB29">
            <v>4.0000000000001146E-4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7445</v>
          </cell>
          <cell r="G30" t="str">
            <v/>
          </cell>
          <cell r="H30" t="str">
            <v/>
          </cell>
          <cell r="I30">
            <v>0.35520000000000002</v>
          </cell>
          <cell r="J30">
            <v>44741.48673611111</v>
          </cell>
          <cell r="K30">
            <v>42</v>
          </cell>
          <cell r="L30">
            <v>21.4</v>
          </cell>
          <cell r="M30">
            <v>42.71</v>
          </cell>
          <cell r="N30">
            <v>21.33</v>
          </cell>
          <cell r="O30">
            <v>0.3553</v>
          </cell>
          <cell r="P30">
            <v>44741.733599537038</v>
          </cell>
          <cell r="Q30">
            <v>43.2</v>
          </cell>
          <cell r="R30">
            <v>22.2</v>
          </cell>
          <cell r="S30">
            <v>43.910000000000004</v>
          </cell>
          <cell r="T30">
            <v>22.13</v>
          </cell>
          <cell r="U30">
            <v>0.3553</v>
          </cell>
          <cell r="V30">
            <v>44742.743113425924</v>
          </cell>
          <cell r="W30">
            <v>47.3</v>
          </cell>
          <cell r="X30">
            <v>20.6</v>
          </cell>
          <cell r="Y30">
            <v>48.01</v>
          </cell>
          <cell r="Z30">
            <v>20.53</v>
          </cell>
          <cell r="AA30">
            <v>0.3553</v>
          </cell>
          <cell r="AB30">
            <v>0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7446</v>
          </cell>
          <cell r="G31" t="str">
            <v/>
          </cell>
          <cell r="H31" t="str">
            <v/>
          </cell>
          <cell r="I31">
            <v>0.3528</v>
          </cell>
          <cell r="J31">
            <v>44741.48710648148</v>
          </cell>
          <cell r="K31">
            <v>42</v>
          </cell>
          <cell r="L31">
            <v>21.4</v>
          </cell>
          <cell r="M31">
            <v>42.71</v>
          </cell>
          <cell r="N31">
            <v>21.33</v>
          </cell>
          <cell r="O31">
            <v>0.35299999999999998</v>
          </cell>
          <cell r="P31">
            <v>44741.734131944446</v>
          </cell>
          <cell r="Q31">
            <v>43.2</v>
          </cell>
          <cell r="R31">
            <v>22.2</v>
          </cell>
          <cell r="S31">
            <v>43.910000000000004</v>
          </cell>
          <cell r="T31">
            <v>22.13</v>
          </cell>
          <cell r="U31">
            <v>0.3528</v>
          </cell>
          <cell r="V31">
            <v>44742.743518518517</v>
          </cell>
          <cell r="W31">
            <v>47.3</v>
          </cell>
          <cell r="X31">
            <v>20.6</v>
          </cell>
          <cell r="Y31">
            <v>48.01</v>
          </cell>
          <cell r="Z31">
            <v>20.53</v>
          </cell>
          <cell r="AA31">
            <v>0.35289999999999999</v>
          </cell>
          <cell r="AB31">
            <v>1.9999999999997797E-4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7447</v>
          </cell>
          <cell r="G32" t="str">
            <v/>
          </cell>
          <cell r="H32" t="str">
            <v/>
          </cell>
          <cell r="I32">
            <v>0.35520000000000002</v>
          </cell>
          <cell r="J32">
            <v>44741.487511574072</v>
          </cell>
          <cell r="K32">
            <v>42</v>
          </cell>
          <cell r="L32">
            <v>21.4</v>
          </cell>
          <cell r="M32">
            <v>42.71</v>
          </cell>
          <cell r="N32">
            <v>21.33</v>
          </cell>
          <cell r="O32">
            <v>0.35560000000000003</v>
          </cell>
          <cell r="P32">
            <v>44741.7346875</v>
          </cell>
          <cell r="Q32">
            <v>43.2</v>
          </cell>
          <cell r="R32">
            <v>22.2</v>
          </cell>
          <cell r="S32">
            <v>43.910000000000004</v>
          </cell>
          <cell r="T32">
            <v>22.13</v>
          </cell>
          <cell r="U32">
            <v>0.3553</v>
          </cell>
          <cell r="V32">
            <v>44742.743935185186</v>
          </cell>
          <cell r="W32">
            <v>47.3</v>
          </cell>
          <cell r="X32">
            <v>20.6</v>
          </cell>
          <cell r="Y32">
            <v>48.01</v>
          </cell>
          <cell r="Z32">
            <v>20.53</v>
          </cell>
          <cell r="AA32">
            <v>0.35545000000000004</v>
          </cell>
          <cell r="AB32">
            <v>3.0000000000002247E-4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7448</v>
          </cell>
          <cell r="G33" t="str">
            <v/>
          </cell>
          <cell r="H33" t="str">
            <v/>
          </cell>
          <cell r="I33">
            <v>0.35389999999999999</v>
          </cell>
          <cell r="J33">
            <v>44741.487858796296</v>
          </cell>
          <cell r="K33">
            <v>42</v>
          </cell>
          <cell r="L33">
            <v>21.4</v>
          </cell>
          <cell r="M33">
            <v>42.71</v>
          </cell>
          <cell r="N33">
            <v>21.33</v>
          </cell>
          <cell r="O33">
            <v>0.35410000000000003</v>
          </cell>
          <cell r="P33">
            <v>44741.735138888886</v>
          </cell>
          <cell r="Q33">
            <v>43.2</v>
          </cell>
          <cell r="R33">
            <v>22.2</v>
          </cell>
          <cell r="S33">
            <v>43.910000000000004</v>
          </cell>
          <cell r="T33">
            <v>22.13</v>
          </cell>
          <cell r="U33">
            <v>0.3538</v>
          </cell>
          <cell r="V33">
            <v>44742.744351851848</v>
          </cell>
          <cell r="W33">
            <v>47.3</v>
          </cell>
          <cell r="X33">
            <v>20.6</v>
          </cell>
          <cell r="Y33">
            <v>48.01</v>
          </cell>
          <cell r="Z33">
            <v>20.53</v>
          </cell>
          <cell r="AA33">
            <v>0.35394999999999999</v>
          </cell>
          <cell r="AB33">
            <v>3.0000000000002247E-4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7449</v>
          </cell>
          <cell r="G34" t="str">
            <v/>
          </cell>
          <cell r="H34" t="str">
            <v/>
          </cell>
          <cell r="I34">
            <v>0.35310000000000002</v>
          </cell>
          <cell r="J34">
            <v>44741.488252314812</v>
          </cell>
          <cell r="K34">
            <v>42</v>
          </cell>
          <cell r="L34">
            <v>21.4</v>
          </cell>
          <cell r="M34">
            <v>42.71</v>
          </cell>
          <cell r="N34">
            <v>21.33</v>
          </cell>
          <cell r="O34">
            <v>0.3533</v>
          </cell>
          <cell r="P34">
            <v>44741.736018518517</v>
          </cell>
          <cell r="Q34">
            <v>43.2</v>
          </cell>
          <cell r="R34">
            <v>22.2</v>
          </cell>
          <cell r="S34">
            <v>43.910000000000004</v>
          </cell>
          <cell r="T34">
            <v>22.13</v>
          </cell>
          <cell r="U34">
            <v>0.35310000000000002</v>
          </cell>
          <cell r="V34">
            <v>44742.744687500002</v>
          </cell>
          <cell r="W34">
            <v>47.3</v>
          </cell>
          <cell r="X34">
            <v>20.6</v>
          </cell>
          <cell r="Y34">
            <v>48.01</v>
          </cell>
          <cell r="Z34">
            <v>20.53</v>
          </cell>
          <cell r="AA34">
            <v>0.35320000000000001</v>
          </cell>
          <cell r="AB34">
            <v>1.9999999999997797E-4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7450</v>
          </cell>
          <cell r="G35" t="str">
            <v/>
          </cell>
          <cell r="H35" t="str">
            <v/>
          </cell>
          <cell r="I35">
            <v>0.34949999999999998</v>
          </cell>
          <cell r="J35">
            <v>44741.488611111112</v>
          </cell>
          <cell r="K35">
            <v>42</v>
          </cell>
          <cell r="L35">
            <v>21.4</v>
          </cell>
          <cell r="M35">
            <v>42.71</v>
          </cell>
          <cell r="N35">
            <v>21.33</v>
          </cell>
          <cell r="O35">
            <v>0.3503</v>
          </cell>
          <cell r="P35">
            <v>44741.736759259256</v>
          </cell>
          <cell r="Q35">
            <v>43.2</v>
          </cell>
          <cell r="R35">
            <v>22.2</v>
          </cell>
          <cell r="S35">
            <v>43.910000000000004</v>
          </cell>
          <cell r="T35">
            <v>22.13</v>
          </cell>
          <cell r="U35">
            <v>0.34960000000000002</v>
          </cell>
          <cell r="V35">
            <v>44742.745243055557</v>
          </cell>
          <cell r="W35">
            <v>47.3</v>
          </cell>
          <cell r="X35">
            <v>20.6</v>
          </cell>
          <cell r="Y35">
            <v>48.01</v>
          </cell>
          <cell r="Z35">
            <v>20.53</v>
          </cell>
          <cell r="AA35">
            <v>0.34994999999999998</v>
          </cell>
          <cell r="AB35">
            <v>6.9999999999997842E-4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7451</v>
          </cell>
          <cell r="G36" t="str">
            <v/>
          </cell>
          <cell r="H36" t="str">
            <v/>
          </cell>
          <cell r="I36">
            <v>0.35149999999999998</v>
          </cell>
          <cell r="J36">
            <v>44741.488865740743</v>
          </cell>
          <cell r="K36">
            <v>42</v>
          </cell>
          <cell r="L36">
            <v>21.4</v>
          </cell>
          <cell r="M36">
            <v>42.71</v>
          </cell>
          <cell r="N36">
            <v>21.33</v>
          </cell>
          <cell r="O36">
            <v>0.35120000000000001</v>
          </cell>
          <cell r="P36">
            <v>44741.737210648149</v>
          </cell>
          <cell r="Q36">
            <v>43.2</v>
          </cell>
          <cell r="R36">
            <v>22.2</v>
          </cell>
          <cell r="S36">
            <v>43.910000000000004</v>
          </cell>
          <cell r="T36">
            <v>22.13</v>
          </cell>
          <cell r="U36">
            <v>0.35149999999999998</v>
          </cell>
          <cell r="V36">
            <v>44742.745520833334</v>
          </cell>
          <cell r="W36">
            <v>47.3</v>
          </cell>
          <cell r="X36">
            <v>20.6</v>
          </cell>
          <cell r="Y36">
            <v>48.01</v>
          </cell>
          <cell r="Z36">
            <v>20.53</v>
          </cell>
          <cell r="AA36">
            <v>0.35135</v>
          </cell>
          <cell r="AB36">
            <v>2.9999999999996696E-4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7452</v>
          </cell>
          <cell r="G37" t="str">
            <v/>
          </cell>
          <cell r="H37" t="str">
            <v/>
          </cell>
          <cell r="I37">
            <v>0.35210000000000002</v>
          </cell>
          <cell r="J37">
            <v>44741.489224537036</v>
          </cell>
          <cell r="K37">
            <v>42</v>
          </cell>
          <cell r="L37">
            <v>21.4</v>
          </cell>
          <cell r="M37">
            <v>42.71</v>
          </cell>
          <cell r="N37">
            <v>21.33</v>
          </cell>
          <cell r="O37">
            <v>0.3533</v>
          </cell>
          <cell r="P37">
            <v>44741.737812500003</v>
          </cell>
          <cell r="Q37">
            <v>43.2</v>
          </cell>
          <cell r="R37">
            <v>22.2</v>
          </cell>
          <cell r="S37">
            <v>43.910000000000004</v>
          </cell>
          <cell r="T37">
            <v>22.13</v>
          </cell>
          <cell r="U37">
            <v>0.35210000000000002</v>
          </cell>
          <cell r="V37">
            <v>44742.745879629627</v>
          </cell>
          <cell r="W37">
            <v>47.3</v>
          </cell>
          <cell r="X37">
            <v>20.6</v>
          </cell>
          <cell r="Y37">
            <v>48.01</v>
          </cell>
          <cell r="Z37">
            <v>20.53</v>
          </cell>
          <cell r="AA37">
            <v>0.35270000000000001</v>
          </cell>
          <cell r="AB37">
            <v>1.1999999999999789E-3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7453</v>
          </cell>
          <cell r="G38" t="str">
            <v/>
          </cell>
          <cell r="H38" t="str">
            <v/>
          </cell>
          <cell r="I38">
            <v>0.35310000000000002</v>
          </cell>
          <cell r="J38">
            <v>44741.490439814814</v>
          </cell>
          <cell r="K38">
            <v>42</v>
          </cell>
          <cell r="L38">
            <v>21.4</v>
          </cell>
          <cell r="M38">
            <v>42.71</v>
          </cell>
          <cell r="N38">
            <v>21.33</v>
          </cell>
          <cell r="O38">
            <v>0.35399999999999998</v>
          </cell>
          <cell r="P38">
            <v>44741.738587962966</v>
          </cell>
          <cell r="Q38">
            <v>43.2</v>
          </cell>
          <cell r="R38">
            <v>22.2</v>
          </cell>
          <cell r="S38">
            <v>43.910000000000004</v>
          </cell>
          <cell r="T38">
            <v>22.13</v>
          </cell>
          <cell r="U38">
            <v>0.35310000000000002</v>
          </cell>
          <cell r="V38">
            <v>44742.746192129627</v>
          </cell>
          <cell r="W38">
            <v>47.3</v>
          </cell>
          <cell r="X38">
            <v>20.6</v>
          </cell>
          <cell r="Y38">
            <v>48.01</v>
          </cell>
          <cell r="Z38">
            <v>20.53</v>
          </cell>
          <cell r="AA38">
            <v>0.35355000000000003</v>
          </cell>
          <cell r="AB38">
            <v>8.9999999999995639E-4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7454</v>
          </cell>
          <cell r="G39" t="str">
            <v/>
          </cell>
          <cell r="H39" t="str">
            <v/>
          </cell>
          <cell r="I39">
            <v>0.35349999999999998</v>
          </cell>
          <cell r="J39">
            <v>44741.490844907406</v>
          </cell>
          <cell r="K39">
            <v>42</v>
          </cell>
          <cell r="L39">
            <v>21.4</v>
          </cell>
          <cell r="M39">
            <v>42.71</v>
          </cell>
          <cell r="N39">
            <v>21.33</v>
          </cell>
          <cell r="O39">
            <v>0.35420000000000001</v>
          </cell>
          <cell r="P39">
            <v>44741.739212962966</v>
          </cell>
          <cell r="Q39">
            <v>43.2</v>
          </cell>
          <cell r="R39">
            <v>22.2</v>
          </cell>
          <cell r="S39">
            <v>43.910000000000004</v>
          </cell>
          <cell r="T39">
            <v>22.13</v>
          </cell>
          <cell r="U39">
            <v>0.35360000000000003</v>
          </cell>
          <cell r="V39">
            <v>44742.746469907404</v>
          </cell>
          <cell r="W39">
            <v>47.3</v>
          </cell>
          <cell r="X39">
            <v>20.6</v>
          </cell>
          <cell r="Y39">
            <v>48.01</v>
          </cell>
          <cell r="Z39">
            <v>20.53</v>
          </cell>
          <cell r="AA39">
            <v>0.35389999999999999</v>
          </cell>
          <cell r="AB39">
            <v>5.9999999999998943E-4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7455</v>
          </cell>
          <cell r="G40" t="str">
            <v/>
          </cell>
          <cell r="H40" t="str">
            <v/>
          </cell>
          <cell r="I40">
            <v>0.35260000000000002</v>
          </cell>
          <cell r="J40">
            <v>44741.491111111114</v>
          </cell>
          <cell r="K40">
            <v>42</v>
          </cell>
          <cell r="L40">
            <v>21.4</v>
          </cell>
          <cell r="M40">
            <v>42.71</v>
          </cell>
          <cell r="N40">
            <v>21.33</v>
          </cell>
          <cell r="O40">
            <v>0.3533</v>
          </cell>
          <cell r="P40">
            <v>44741.739756944444</v>
          </cell>
          <cell r="Q40">
            <v>43.2</v>
          </cell>
          <cell r="R40">
            <v>22.2</v>
          </cell>
          <cell r="S40">
            <v>43.910000000000004</v>
          </cell>
          <cell r="T40">
            <v>22.13</v>
          </cell>
          <cell r="U40">
            <v>0.35249999999999998</v>
          </cell>
          <cell r="V40">
            <v>44742.746724537035</v>
          </cell>
          <cell r="W40">
            <v>47.3</v>
          </cell>
          <cell r="X40">
            <v>20.6</v>
          </cell>
          <cell r="Y40">
            <v>48.01</v>
          </cell>
          <cell r="Z40">
            <v>20.53</v>
          </cell>
          <cell r="AA40">
            <v>0.35289999999999999</v>
          </cell>
          <cell r="AB40">
            <v>8.0000000000002292E-4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7456</v>
          </cell>
          <cell r="G41" t="str">
            <v/>
          </cell>
          <cell r="H41" t="str">
            <v/>
          </cell>
          <cell r="I41">
            <v>0.3528</v>
          </cell>
          <cell r="J41">
            <v>44741.491469907407</v>
          </cell>
          <cell r="K41">
            <v>42</v>
          </cell>
          <cell r="L41">
            <v>21.4</v>
          </cell>
          <cell r="M41">
            <v>42.71</v>
          </cell>
          <cell r="N41">
            <v>21.33</v>
          </cell>
          <cell r="O41">
            <v>0.35399999999999998</v>
          </cell>
          <cell r="P41">
            <v>44741.740428240744</v>
          </cell>
          <cell r="Q41">
            <v>43.2</v>
          </cell>
          <cell r="R41">
            <v>22.2</v>
          </cell>
          <cell r="S41">
            <v>43.910000000000004</v>
          </cell>
          <cell r="T41">
            <v>22.13</v>
          </cell>
          <cell r="U41">
            <v>0.35289999999999999</v>
          </cell>
          <cell r="V41">
            <v>44742.747106481482</v>
          </cell>
          <cell r="W41">
            <v>47.3</v>
          </cell>
          <cell r="X41">
            <v>20.6</v>
          </cell>
          <cell r="Y41">
            <v>48.01</v>
          </cell>
          <cell r="Z41">
            <v>20.53</v>
          </cell>
          <cell r="AA41">
            <v>0.35344999999999999</v>
          </cell>
          <cell r="AB41">
            <v>1.0999999999999899E-3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7457</v>
          </cell>
          <cell r="G42" t="str">
            <v/>
          </cell>
          <cell r="H42" t="str">
            <v/>
          </cell>
          <cell r="I42">
            <v>0.35610000000000003</v>
          </cell>
          <cell r="J42">
            <v>44741.491782407407</v>
          </cell>
          <cell r="K42">
            <v>42</v>
          </cell>
          <cell r="L42">
            <v>21.4</v>
          </cell>
          <cell r="M42">
            <v>42.71</v>
          </cell>
          <cell r="N42">
            <v>21.33</v>
          </cell>
          <cell r="O42">
            <v>0.35659999999999997</v>
          </cell>
          <cell r="P42">
            <v>44741.741099537037</v>
          </cell>
          <cell r="Q42">
            <v>43.2</v>
          </cell>
          <cell r="R42">
            <v>22.2</v>
          </cell>
          <cell r="S42">
            <v>43.910000000000004</v>
          </cell>
          <cell r="T42">
            <v>22.13</v>
          </cell>
          <cell r="U42">
            <v>0.35610000000000003</v>
          </cell>
          <cell r="V42">
            <v>44742.747395833336</v>
          </cell>
          <cell r="W42">
            <v>47.3</v>
          </cell>
          <cell r="X42">
            <v>20.6</v>
          </cell>
          <cell r="Y42">
            <v>48.01</v>
          </cell>
          <cell r="Z42">
            <v>20.53</v>
          </cell>
          <cell r="AA42">
            <v>0.35635</v>
          </cell>
          <cell r="AB42">
            <v>4.9999999999994493E-4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7458</v>
          </cell>
          <cell r="G43" t="str">
            <v/>
          </cell>
          <cell r="H43" t="str">
            <v/>
          </cell>
          <cell r="I43">
            <v>0.34670000000000001</v>
          </cell>
          <cell r="J43">
            <v>44741.492152777777</v>
          </cell>
          <cell r="K43">
            <v>42</v>
          </cell>
          <cell r="L43">
            <v>21.4</v>
          </cell>
          <cell r="M43">
            <v>42.71</v>
          </cell>
          <cell r="N43">
            <v>21.33</v>
          </cell>
          <cell r="O43">
            <v>0.34760000000000002</v>
          </cell>
          <cell r="P43">
            <v>44741.741643518515</v>
          </cell>
          <cell r="Q43">
            <v>43.2</v>
          </cell>
          <cell r="R43">
            <v>22.2</v>
          </cell>
          <cell r="S43">
            <v>43.910000000000004</v>
          </cell>
          <cell r="T43">
            <v>22.13</v>
          </cell>
          <cell r="U43">
            <v>0.3468</v>
          </cell>
          <cell r="V43">
            <v>44742.747719907406</v>
          </cell>
          <cell r="W43">
            <v>47.3</v>
          </cell>
          <cell r="X43">
            <v>20.6</v>
          </cell>
          <cell r="Y43">
            <v>48.01</v>
          </cell>
          <cell r="Z43">
            <v>20.53</v>
          </cell>
          <cell r="AA43">
            <v>0.34720000000000001</v>
          </cell>
          <cell r="AB43">
            <v>8.0000000000002292E-4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 t="str">
            <v xml:space="preserve">QC </v>
          </cell>
          <cell r="G44" t="str">
            <v/>
          </cell>
          <cell r="H44" t="str">
            <v/>
          </cell>
          <cell r="I44">
            <v>0.99990000000000001</v>
          </cell>
          <cell r="J44">
            <v>44741.492430555554</v>
          </cell>
          <cell r="K44">
            <v>43.1</v>
          </cell>
          <cell r="L44">
            <v>21.6</v>
          </cell>
          <cell r="M44">
            <v>43.81</v>
          </cell>
          <cell r="N44">
            <v>21.53</v>
          </cell>
          <cell r="O44">
            <v>0.99990000000000001</v>
          </cell>
          <cell r="P44">
            <v>44741.742569444446</v>
          </cell>
          <cell r="Q44">
            <v>40.9</v>
          </cell>
          <cell r="R44">
            <v>22.4</v>
          </cell>
          <cell r="S44">
            <v>41.61</v>
          </cell>
          <cell r="T44">
            <v>22.33</v>
          </cell>
          <cell r="U44">
            <v>0.99990000000000001</v>
          </cell>
          <cell r="V44">
            <v>44742.748622685183</v>
          </cell>
          <cell r="W44">
            <v>46.3</v>
          </cell>
          <cell r="X44">
            <v>20.8</v>
          </cell>
          <cell r="Y44">
            <v>47.01</v>
          </cell>
          <cell r="Z44">
            <v>20.73</v>
          </cell>
          <cell r="AA44">
            <v>0.99990000000000001</v>
          </cell>
          <cell r="AB44">
            <v>0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7459</v>
          </cell>
          <cell r="G45" t="str">
            <v/>
          </cell>
          <cell r="H45" t="str">
            <v/>
          </cell>
          <cell r="I45">
            <v>0.3453</v>
          </cell>
          <cell r="J45">
            <v>44741.495208333334</v>
          </cell>
          <cell r="K45">
            <v>41.1</v>
          </cell>
          <cell r="L45">
            <v>21.7</v>
          </cell>
          <cell r="M45">
            <v>41.81</v>
          </cell>
          <cell r="N45">
            <v>21.63</v>
          </cell>
          <cell r="O45">
            <v>0.34520000000000001</v>
          </cell>
          <cell r="P45">
            <v>44741.746886574074</v>
          </cell>
          <cell r="Q45">
            <v>40.6</v>
          </cell>
          <cell r="R45">
            <v>22.4</v>
          </cell>
          <cell r="S45">
            <v>41.31</v>
          </cell>
          <cell r="T45">
            <v>22.33</v>
          </cell>
          <cell r="U45">
            <v>0.3453</v>
          </cell>
          <cell r="V45">
            <v>44743.518761574072</v>
          </cell>
          <cell r="W45">
            <v>43.2</v>
          </cell>
          <cell r="X45">
            <v>22.8</v>
          </cell>
          <cell r="Y45">
            <v>43.910000000000004</v>
          </cell>
          <cell r="Z45">
            <v>22.73</v>
          </cell>
          <cell r="AA45">
            <v>0.34525</v>
          </cell>
          <cell r="AB45">
            <v>9.9999999999988987E-5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7460</v>
          </cell>
          <cell r="G46" t="str">
            <v/>
          </cell>
          <cell r="H46" t="str">
            <v/>
          </cell>
          <cell r="I46">
            <v>0.33900000000000002</v>
          </cell>
          <cell r="J46">
            <v>44741.495937500003</v>
          </cell>
          <cell r="K46">
            <v>41.1</v>
          </cell>
          <cell r="L46">
            <v>21.7</v>
          </cell>
          <cell r="M46">
            <v>41.81</v>
          </cell>
          <cell r="N46">
            <v>21.63</v>
          </cell>
          <cell r="O46">
            <v>0.3392</v>
          </cell>
          <cell r="P46">
            <v>44741.74690972222</v>
          </cell>
          <cell r="Q46">
            <v>40.6</v>
          </cell>
          <cell r="R46">
            <v>22.4</v>
          </cell>
          <cell r="S46">
            <v>41.31</v>
          </cell>
          <cell r="T46">
            <v>22.33</v>
          </cell>
          <cell r="U46">
            <v>0.33950000000000002</v>
          </cell>
          <cell r="V46">
            <v>44743.519375000003</v>
          </cell>
          <cell r="W46">
            <v>43.2</v>
          </cell>
          <cell r="X46">
            <v>22.8</v>
          </cell>
          <cell r="Y46">
            <v>43.910000000000004</v>
          </cell>
          <cell r="Z46">
            <v>22.73</v>
          </cell>
          <cell r="AA46">
            <v>0.33935000000000004</v>
          </cell>
          <cell r="AB46">
            <v>3.0000000000002247E-4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7461</v>
          </cell>
          <cell r="G47" t="str">
            <v/>
          </cell>
          <cell r="H47" t="str">
            <v/>
          </cell>
          <cell r="I47">
            <v>0.34179999999999999</v>
          </cell>
          <cell r="J47">
            <v>44741.496354166666</v>
          </cell>
          <cell r="K47">
            <v>41.1</v>
          </cell>
          <cell r="L47">
            <v>21.7</v>
          </cell>
          <cell r="M47">
            <v>41.81</v>
          </cell>
          <cell r="N47">
            <v>21.63</v>
          </cell>
          <cell r="O47">
            <v>0.34210000000000002</v>
          </cell>
          <cell r="P47">
            <v>44741.747384259259</v>
          </cell>
          <cell r="Q47">
            <v>40.6</v>
          </cell>
          <cell r="R47">
            <v>22.4</v>
          </cell>
          <cell r="S47">
            <v>41.31</v>
          </cell>
          <cell r="T47">
            <v>22.33</v>
          </cell>
          <cell r="U47">
            <v>0.34179999999999999</v>
          </cell>
          <cell r="V47">
            <v>44743.52002314815</v>
          </cell>
          <cell r="W47">
            <v>43.2</v>
          </cell>
          <cell r="X47">
            <v>22.8</v>
          </cell>
          <cell r="Y47">
            <v>43.910000000000004</v>
          </cell>
          <cell r="Z47">
            <v>22.73</v>
          </cell>
          <cell r="AA47">
            <v>0.34194999999999998</v>
          </cell>
          <cell r="AB47">
            <v>3.0000000000002247E-4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7462</v>
          </cell>
          <cell r="G48" t="str">
            <v/>
          </cell>
          <cell r="H48" t="str">
            <v/>
          </cell>
          <cell r="I48">
            <v>0.34189999999999998</v>
          </cell>
          <cell r="J48">
            <v>44741.496805555558</v>
          </cell>
          <cell r="K48">
            <v>41.1</v>
          </cell>
          <cell r="L48">
            <v>21.7</v>
          </cell>
          <cell r="M48">
            <v>41.81</v>
          </cell>
          <cell r="N48">
            <v>21.63</v>
          </cell>
          <cell r="O48">
            <v>0.3422</v>
          </cell>
          <cell r="P48">
            <v>44741.748101851852</v>
          </cell>
          <cell r="Q48">
            <v>40.6</v>
          </cell>
          <cell r="R48">
            <v>22.4</v>
          </cell>
          <cell r="S48">
            <v>41.31</v>
          </cell>
          <cell r="T48">
            <v>22.33</v>
          </cell>
          <cell r="U48">
            <v>0.34179999999999999</v>
          </cell>
          <cell r="V48">
            <v>44743.520543981482</v>
          </cell>
          <cell r="W48">
            <v>43.2</v>
          </cell>
          <cell r="X48">
            <v>22.8</v>
          </cell>
          <cell r="Y48">
            <v>43.910000000000004</v>
          </cell>
          <cell r="Z48">
            <v>22.73</v>
          </cell>
          <cell r="AA48">
            <v>0.34199999999999997</v>
          </cell>
          <cell r="AB48">
            <v>4.0000000000001146E-4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7463</v>
          </cell>
          <cell r="G49" t="str">
            <v/>
          </cell>
          <cell r="H49" t="str">
            <v/>
          </cell>
          <cell r="I49">
            <v>0.34129999999999999</v>
          </cell>
          <cell r="J49">
            <v>44741.497314814813</v>
          </cell>
          <cell r="K49">
            <v>41.1</v>
          </cell>
          <cell r="L49">
            <v>21.7</v>
          </cell>
          <cell r="M49">
            <v>41.81</v>
          </cell>
          <cell r="N49">
            <v>21.63</v>
          </cell>
          <cell r="O49">
            <v>0.34050000000000002</v>
          </cell>
          <cell r="P49">
            <v>44741.748541666668</v>
          </cell>
          <cell r="Q49">
            <v>40.6</v>
          </cell>
          <cell r="R49">
            <v>22.4</v>
          </cell>
          <cell r="S49">
            <v>41.31</v>
          </cell>
          <cell r="T49">
            <v>22.33</v>
          </cell>
          <cell r="U49">
            <v>0.3412</v>
          </cell>
          <cell r="V49">
            <v>44743.520902777775</v>
          </cell>
          <cell r="W49">
            <v>43.2</v>
          </cell>
          <cell r="X49">
            <v>22.8</v>
          </cell>
          <cell r="Y49">
            <v>43.910000000000004</v>
          </cell>
          <cell r="Z49">
            <v>22.73</v>
          </cell>
          <cell r="AA49">
            <v>0.34084999999999999</v>
          </cell>
          <cell r="AB49">
            <v>6.9999999999997842E-4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7464</v>
          </cell>
          <cell r="G50" t="str">
            <v/>
          </cell>
          <cell r="H50" t="str">
            <v/>
          </cell>
          <cell r="I50">
            <v>0.34399999999999997</v>
          </cell>
          <cell r="J50">
            <v>44741.497743055559</v>
          </cell>
          <cell r="K50">
            <v>41.1</v>
          </cell>
          <cell r="L50">
            <v>21.7</v>
          </cell>
          <cell r="M50">
            <v>41.81</v>
          </cell>
          <cell r="N50">
            <v>21.63</v>
          </cell>
          <cell r="O50">
            <v>0.34389999999999998</v>
          </cell>
          <cell r="P50">
            <v>44741.748773148145</v>
          </cell>
          <cell r="Q50">
            <v>40.6</v>
          </cell>
          <cell r="R50">
            <v>22.4</v>
          </cell>
          <cell r="S50">
            <v>41.31</v>
          </cell>
          <cell r="T50">
            <v>22.33</v>
          </cell>
          <cell r="U50">
            <v>0.34429999999999999</v>
          </cell>
          <cell r="V50">
            <v>44743.521307870367</v>
          </cell>
          <cell r="W50">
            <v>43.2</v>
          </cell>
          <cell r="X50">
            <v>22.8</v>
          </cell>
          <cell r="Y50">
            <v>43.910000000000004</v>
          </cell>
          <cell r="Z50">
            <v>22.73</v>
          </cell>
          <cell r="AA50">
            <v>0.34409999999999996</v>
          </cell>
          <cell r="AB50">
            <v>4.0000000000001146E-4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7465</v>
          </cell>
          <cell r="G51" t="str">
            <v/>
          </cell>
          <cell r="H51" t="str">
            <v/>
          </cell>
          <cell r="I51">
            <v>0.34300000000000003</v>
          </cell>
          <cell r="J51">
            <v>44741.498055555552</v>
          </cell>
          <cell r="K51">
            <v>41.1</v>
          </cell>
          <cell r="L51">
            <v>21.7</v>
          </cell>
          <cell r="M51">
            <v>41.81</v>
          </cell>
          <cell r="N51">
            <v>21.63</v>
          </cell>
          <cell r="O51">
            <v>0.3427</v>
          </cell>
          <cell r="P51">
            <v>44741.749594907407</v>
          </cell>
          <cell r="Q51">
            <v>40.6</v>
          </cell>
          <cell r="R51">
            <v>22.4</v>
          </cell>
          <cell r="S51">
            <v>41.31</v>
          </cell>
          <cell r="T51">
            <v>22.33</v>
          </cell>
          <cell r="U51">
            <v>0.34279999999999999</v>
          </cell>
          <cell r="V51">
            <v>44743.521967592591</v>
          </cell>
          <cell r="W51">
            <v>43.2</v>
          </cell>
          <cell r="X51">
            <v>22.8</v>
          </cell>
          <cell r="Y51">
            <v>43.910000000000004</v>
          </cell>
          <cell r="Z51">
            <v>22.73</v>
          </cell>
          <cell r="AA51">
            <v>0.34275</v>
          </cell>
          <cell r="AB51">
            <v>9.9999999999988987E-5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7466</v>
          </cell>
          <cell r="G52" t="str">
            <v/>
          </cell>
          <cell r="H52" t="str">
            <v/>
          </cell>
          <cell r="I52">
            <v>0.34029999999999999</v>
          </cell>
          <cell r="J52">
            <v>44741.498333333337</v>
          </cell>
          <cell r="K52">
            <v>41.1</v>
          </cell>
          <cell r="L52">
            <v>21.7</v>
          </cell>
          <cell r="M52">
            <v>41.81</v>
          </cell>
          <cell r="N52">
            <v>21.63</v>
          </cell>
          <cell r="O52">
            <v>0.34050000000000002</v>
          </cell>
          <cell r="P52">
            <v>44741.750439814816</v>
          </cell>
          <cell r="Q52">
            <v>40.6</v>
          </cell>
          <cell r="R52">
            <v>22.4</v>
          </cell>
          <cell r="S52">
            <v>41.31</v>
          </cell>
          <cell r="T52">
            <v>22.33</v>
          </cell>
          <cell r="U52">
            <v>0.34039999999999998</v>
          </cell>
          <cell r="V52">
            <v>44743.522488425922</v>
          </cell>
          <cell r="W52">
            <v>43.2</v>
          </cell>
          <cell r="X52">
            <v>22.8</v>
          </cell>
          <cell r="Y52">
            <v>43.910000000000004</v>
          </cell>
          <cell r="Z52">
            <v>22.73</v>
          </cell>
          <cell r="AA52">
            <v>0.34045000000000003</v>
          </cell>
          <cell r="AB52">
            <v>1.000000000000445E-4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7467</v>
          </cell>
          <cell r="G53" t="str">
            <v/>
          </cell>
          <cell r="H53" t="str">
            <v/>
          </cell>
          <cell r="I53">
            <v>0.34060000000000001</v>
          </cell>
          <cell r="J53">
            <v>44741.498645833337</v>
          </cell>
          <cell r="K53">
            <v>41.1</v>
          </cell>
          <cell r="L53">
            <v>21.7</v>
          </cell>
          <cell r="M53">
            <v>41.81</v>
          </cell>
          <cell r="N53">
            <v>21.63</v>
          </cell>
          <cell r="O53">
            <v>0.34050000000000002</v>
          </cell>
          <cell r="P53">
            <v>44741.750787037039</v>
          </cell>
          <cell r="Q53">
            <v>40.6</v>
          </cell>
          <cell r="R53">
            <v>22.4</v>
          </cell>
          <cell r="S53">
            <v>41.31</v>
          </cell>
          <cell r="T53">
            <v>22.33</v>
          </cell>
          <cell r="U53">
            <v>0.34039999999999998</v>
          </cell>
          <cell r="V53">
            <v>44743.523125</v>
          </cell>
          <cell r="W53">
            <v>43.2</v>
          </cell>
          <cell r="X53">
            <v>22.8</v>
          </cell>
          <cell r="Y53">
            <v>43.910000000000004</v>
          </cell>
          <cell r="Z53">
            <v>22.73</v>
          </cell>
          <cell r="AA53">
            <v>0.34045000000000003</v>
          </cell>
          <cell r="AB53">
            <v>1.000000000000445E-4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7468</v>
          </cell>
          <cell r="G54" t="str">
            <v/>
          </cell>
          <cell r="H54" t="str">
            <v/>
          </cell>
          <cell r="I54">
            <v>0.34499999999999997</v>
          </cell>
          <cell r="J54">
            <v>44741.498969907407</v>
          </cell>
          <cell r="K54">
            <v>41.1</v>
          </cell>
          <cell r="L54">
            <v>21.7</v>
          </cell>
          <cell r="M54">
            <v>41.81</v>
          </cell>
          <cell r="N54">
            <v>21.63</v>
          </cell>
          <cell r="O54">
            <v>0.34489999999999998</v>
          </cell>
          <cell r="P54">
            <v>44741.751099537039</v>
          </cell>
          <cell r="Q54">
            <v>40.6</v>
          </cell>
          <cell r="R54">
            <v>22.4</v>
          </cell>
          <cell r="S54">
            <v>41.31</v>
          </cell>
          <cell r="T54">
            <v>22.33</v>
          </cell>
          <cell r="U54">
            <v>0.3448</v>
          </cell>
          <cell r="V54">
            <v>44743.524004629631</v>
          </cell>
          <cell r="W54">
            <v>43.2</v>
          </cell>
          <cell r="X54">
            <v>22.8</v>
          </cell>
          <cell r="Y54">
            <v>43.910000000000004</v>
          </cell>
          <cell r="Z54">
            <v>22.73</v>
          </cell>
          <cell r="AA54">
            <v>0.34484999999999999</v>
          </cell>
          <cell r="AB54">
            <v>9.9999999999988987E-5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7469</v>
          </cell>
          <cell r="G55" t="str">
            <v/>
          </cell>
          <cell r="H55" t="str">
            <v/>
          </cell>
          <cell r="I55">
            <v>0.34339999999999998</v>
          </cell>
          <cell r="J55">
            <v>44741.499293981484</v>
          </cell>
          <cell r="K55">
            <v>41.1</v>
          </cell>
          <cell r="L55">
            <v>21.7</v>
          </cell>
          <cell r="M55">
            <v>41.81</v>
          </cell>
          <cell r="N55">
            <v>21.63</v>
          </cell>
          <cell r="O55">
            <v>0.34389999999999998</v>
          </cell>
          <cell r="P55">
            <v>44741.752060185187</v>
          </cell>
          <cell r="Q55">
            <v>40.6</v>
          </cell>
          <cell r="R55">
            <v>22.4</v>
          </cell>
          <cell r="S55">
            <v>41.31</v>
          </cell>
          <cell r="T55">
            <v>22.33</v>
          </cell>
          <cell r="U55">
            <v>0.34350000000000003</v>
          </cell>
          <cell r="V55">
            <v>44743.525300925925</v>
          </cell>
          <cell r="W55">
            <v>43.2</v>
          </cell>
          <cell r="X55">
            <v>22.8</v>
          </cell>
          <cell r="Y55">
            <v>43.910000000000004</v>
          </cell>
          <cell r="Z55">
            <v>22.73</v>
          </cell>
          <cell r="AA55">
            <v>0.34370000000000001</v>
          </cell>
          <cell r="AB55">
            <v>3.9999999999995595E-4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7470</v>
          </cell>
          <cell r="G56" t="str">
            <v/>
          </cell>
          <cell r="H56" t="str">
            <v/>
          </cell>
          <cell r="I56">
            <v>0.34179999999999999</v>
          </cell>
          <cell r="J56">
            <v>44741.499606481484</v>
          </cell>
          <cell r="K56">
            <v>41.1</v>
          </cell>
          <cell r="L56">
            <v>21.7</v>
          </cell>
          <cell r="M56">
            <v>41.81</v>
          </cell>
          <cell r="N56">
            <v>21.63</v>
          </cell>
          <cell r="O56">
            <v>0.34160000000000001</v>
          </cell>
          <cell r="P56">
            <v>44741.753587962965</v>
          </cell>
          <cell r="Q56">
            <v>40.6</v>
          </cell>
          <cell r="R56">
            <v>22.4</v>
          </cell>
          <cell r="S56">
            <v>41.31</v>
          </cell>
          <cell r="T56">
            <v>22.33</v>
          </cell>
          <cell r="U56">
            <v>0.34189999999999998</v>
          </cell>
          <cell r="V56">
            <v>44743.526134259257</v>
          </cell>
          <cell r="W56">
            <v>43.2</v>
          </cell>
          <cell r="X56">
            <v>22.8</v>
          </cell>
          <cell r="Y56">
            <v>43.910000000000004</v>
          </cell>
          <cell r="Z56">
            <v>22.73</v>
          </cell>
          <cell r="AA56">
            <v>0.34175</v>
          </cell>
          <cell r="AB56">
            <v>2.9999999999996696E-4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7471</v>
          </cell>
          <cell r="G57" t="str">
            <v/>
          </cell>
          <cell r="H57" t="str">
            <v/>
          </cell>
          <cell r="I57">
            <v>0.34329999999999999</v>
          </cell>
          <cell r="J57">
            <v>44741.499942129631</v>
          </cell>
          <cell r="K57">
            <v>41.1</v>
          </cell>
          <cell r="L57">
            <v>21.7</v>
          </cell>
          <cell r="M57">
            <v>41.81</v>
          </cell>
          <cell r="N57">
            <v>21.63</v>
          </cell>
          <cell r="O57">
            <v>0.34310000000000002</v>
          </cell>
          <cell r="P57">
            <v>44741.753865740742</v>
          </cell>
          <cell r="Q57">
            <v>40.6</v>
          </cell>
          <cell r="R57">
            <v>22.4</v>
          </cell>
          <cell r="S57">
            <v>41.31</v>
          </cell>
          <cell r="T57">
            <v>22.33</v>
          </cell>
          <cell r="U57">
            <v>0.34320000000000001</v>
          </cell>
          <cell r="V57">
            <v>44743.526504629626</v>
          </cell>
          <cell r="W57">
            <v>43.2</v>
          </cell>
          <cell r="X57">
            <v>22.8</v>
          </cell>
          <cell r="Y57">
            <v>43.910000000000004</v>
          </cell>
          <cell r="Z57">
            <v>22.73</v>
          </cell>
          <cell r="AA57">
            <v>0.34315000000000001</v>
          </cell>
          <cell r="AB57">
            <v>9.9999999999988987E-5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7472</v>
          </cell>
          <cell r="G58" t="str">
            <v/>
          </cell>
          <cell r="H58" t="str">
            <v/>
          </cell>
          <cell r="I58">
            <v>0.34129999999999999</v>
          </cell>
          <cell r="J58">
            <v>44741.501296296294</v>
          </cell>
          <cell r="K58">
            <v>41.1</v>
          </cell>
          <cell r="L58">
            <v>21.7</v>
          </cell>
          <cell r="M58">
            <v>41.81</v>
          </cell>
          <cell r="N58">
            <v>21.63</v>
          </cell>
          <cell r="O58">
            <v>0.34110000000000001</v>
          </cell>
          <cell r="P58">
            <v>44741.75540509259</v>
          </cell>
          <cell r="Q58">
            <v>40.6</v>
          </cell>
          <cell r="R58">
            <v>22.4</v>
          </cell>
          <cell r="S58">
            <v>41.31</v>
          </cell>
          <cell r="T58">
            <v>22.33</v>
          </cell>
          <cell r="U58">
            <v>0.34110000000000001</v>
          </cell>
          <cell r="V58">
            <v>44743.52752314815</v>
          </cell>
          <cell r="W58">
            <v>43.2</v>
          </cell>
          <cell r="X58">
            <v>22.8</v>
          </cell>
          <cell r="Y58">
            <v>43.910000000000004</v>
          </cell>
          <cell r="Z58">
            <v>22.73</v>
          </cell>
          <cell r="AA58">
            <v>0.34110000000000001</v>
          </cell>
          <cell r="AB58">
            <v>0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7473</v>
          </cell>
          <cell r="G59" t="str">
            <v/>
          </cell>
          <cell r="H59" t="str">
            <v/>
          </cell>
          <cell r="I59">
            <v>0.34129999999999999</v>
          </cell>
          <cell r="J59">
            <v>44741.501689814817</v>
          </cell>
          <cell r="K59">
            <v>41.1</v>
          </cell>
          <cell r="L59">
            <v>21.7</v>
          </cell>
          <cell r="M59">
            <v>41.81</v>
          </cell>
          <cell r="N59">
            <v>21.63</v>
          </cell>
          <cell r="O59">
            <v>0.34110000000000001</v>
          </cell>
          <cell r="P59">
            <v>44741.755694444444</v>
          </cell>
          <cell r="Q59">
            <v>40.6</v>
          </cell>
          <cell r="R59">
            <v>22.4</v>
          </cell>
          <cell r="S59">
            <v>41.31</v>
          </cell>
          <cell r="T59">
            <v>22.33</v>
          </cell>
          <cell r="U59">
            <v>0.34129999999999999</v>
          </cell>
          <cell r="V59">
            <v>44743.528078703705</v>
          </cell>
          <cell r="W59">
            <v>43.2</v>
          </cell>
          <cell r="X59">
            <v>22.8</v>
          </cell>
          <cell r="Y59">
            <v>43.910000000000004</v>
          </cell>
          <cell r="Z59">
            <v>22.73</v>
          </cell>
          <cell r="AA59">
            <v>0.3412</v>
          </cell>
          <cell r="AB59">
            <v>1.9999999999997797E-4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7474</v>
          </cell>
          <cell r="G60" t="str">
            <v/>
          </cell>
          <cell r="H60" t="str">
            <v/>
          </cell>
          <cell r="I60">
            <v>0.34289999999999998</v>
          </cell>
          <cell r="J60">
            <v>44741.502164351848</v>
          </cell>
          <cell r="K60">
            <v>41.1</v>
          </cell>
          <cell r="L60">
            <v>21.7</v>
          </cell>
          <cell r="M60">
            <v>41.81</v>
          </cell>
          <cell r="N60">
            <v>21.63</v>
          </cell>
          <cell r="O60">
            <v>0.34279999999999999</v>
          </cell>
          <cell r="P60">
            <v>44741.756226851852</v>
          </cell>
          <cell r="Q60">
            <v>40.6</v>
          </cell>
          <cell r="R60">
            <v>22.4</v>
          </cell>
          <cell r="S60">
            <v>41.31</v>
          </cell>
          <cell r="T60">
            <v>22.33</v>
          </cell>
          <cell r="U60">
            <v>0.34279999999999999</v>
          </cell>
          <cell r="V60">
            <v>44743.528356481482</v>
          </cell>
          <cell r="W60">
            <v>43.2</v>
          </cell>
          <cell r="X60">
            <v>22.8</v>
          </cell>
          <cell r="Y60">
            <v>43.910000000000004</v>
          </cell>
          <cell r="Z60">
            <v>22.73</v>
          </cell>
          <cell r="AA60">
            <v>0.34279999999999999</v>
          </cell>
          <cell r="AB60">
            <v>0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7475</v>
          </cell>
          <cell r="G61" t="str">
            <v/>
          </cell>
          <cell r="H61" t="str">
            <v/>
          </cell>
          <cell r="I61">
            <v>0.34350000000000003</v>
          </cell>
          <cell r="J61">
            <v>44741.502569444441</v>
          </cell>
          <cell r="K61">
            <v>41.1</v>
          </cell>
          <cell r="L61">
            <v>21.7</v>
          </cell>
          <cell r="M61">
            <v>41.81</v>
          </cell>
          <cell r="N61">
            <v>21.63</v>
          </cell>
          <cell r="O61">
            <v>0.34329999999999999</v>
          </cell>
          <cell r="P61">
            <v>44741.75681712963</v>
          </cell>
          <cell r="Q61">
            <v>40.6</v>
          </cell>
          <cell r="R61">
            <v>22.4</v>
          </cell>
          <cell r="S61">
            <v>41.31</v>
          </cell>
          <cell r="T61">
            <v>22.33</v>
          </cell>
          <cell r="U61">
            <v>0.34350000000000003</v>
          </cell>
          <cell r="V61">
            <v>44743.528692129628</v>
          </cell>
          <cell r="W61">
            <v>43.2</v>
          </cell>
          <cell r="X61">
            <v>22.8</v>
          </cell>
          <cell r="Y61">
            <v>43.910000000000004</v>
          </cell>
          <cell r="Z61">
            <v>22.73</v>
          </cell>
          <cell r="AA61">
            <v>0.34340000000000004</v>
          </cell>
          <cell r="AB61">
            <v>2.0000000000003348E-4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7476</v>
          </cell>
          <cell r="G62" t="str">
            <v/>
          </cell>
          <cell r="H62" t="str">
            <v/>
          </cell>
          <cell r="I62">
            <v>0.34300000000000003</v>
          </cell>
          <cell r="J62">
            <v>44741.502962962964</v>
          </cell>
          <cell r="K62">
            <v>41.1</v>
          </cell>
          <cell r="L62">
            <v>21.7</v>
          </cell>
          <cell r="M62">
            <v>41.81</v>
          </cell>
          <cell r="N62">
            <v>21.63</v>
          </cell>
          <cell r="O62">
            <v>0.34289999999999998</v>
          </cell>
          <cell r="P62">
            <v>44741.757152777776</v>
          </cell>
          <cell r="Q62">
            <v>40.6</v>
          </cell>
          <cell r="R62">
            <v>22.4</v>
          </cell>
          <cell r="S62">
            <v>41.31</v>
          </cell>
          <cell r="T62">
            <v>22.33</v>
          </cell>
          <cell r="U62">
            <v>0.34310000000000002</v>
          </cell>
          <cell r="V62">
            <v>44743.529120370367</v>
          </cell>
          <cell r="W62">
            <v>43.2</v>
          </cell>
          <cell r="X62">
            <v>22.8</v>
          </cell>
          <cell r="Y62">
            <v>43.910000000000004</v>
          </cell>
          <cell r="Z62">
            <v>22.73</v>
          </cell>
          <cell r="AA62">
            <v>0.34299999999999997</v>
          </cell>
          <cell r="AB62">
            <v>2.0000000000003348E-4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7477</v>
          </cell>
          <cell r="G63" t="str">
            <v/>
          </cell>
          <cell r="H63" t="str">
            <v/>
          </cell>
          <cell r="I63">
            <v>0.34539999999999998</v>
          </cell>
          <cell r="J63">
            <v>44741.503437500003</v>
          </cell>
          <cell r="K63">
            <v>41.1</v>
          </cell>
          <cell r="L63">
            <v>21.7</v>
          </cell>
          <cell r="M63">
            <v>41.81</v>
          </cell>
          <cell r="N63">
            <v>21.63</v>
          </cell>
          <cell r="O63">
            <v>0.34549999999999997</v>
          </cell>
          <cell r="P63">
            <v>44741.757395833331</v>
          </cell>
          <cell r="Q63">
            <v>40.6</v>
          </cell>
          <cell r="R63">
            <v>22.4</v>
          </cell>
          <cell r="S63">
            <v>41.31</v>
          </cell>
          <cell r="T63">
            <v>22.33</v>
          </cell>
          <cell r="U63">
            <v>0.3453</v>
          </cell>
          <cell r="V63">
            <v>44743.52952546296</v>
          </cell>
          <cell r="W63">
            <v>43.2</v>
          </cell>
          <cell r="X63">
            <v>22.8</v>
          </cell>
          <cell r="Y63">
            <v>43.910000000000004</v>
          </cell>
          <cell r="Z63">
            <v>22.73</v>
          </cell>
          <cell r="AA63">
            <v>0.34539999999999998</v>
          </cell>
          <cell r="AB63">
            <v>1.9999999999997797E-4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7478</v>
          </cell>
          <cell r="G64" t="str">
            <v/>
          </cell>
          <cell r="H64" t="str">
            <v/>
          </cell>
          <cell r="I64">
            <v>0.33090000000000003</v>
          </cell>
          <cell r="J64">
            <v>44741.503842592596</v>
          </cell>
          <cell r="K64">
            <v>41.1</v>
          </cell>
          <cell r="L64">
            <v>21.7</v>
          </cell>
          <cell r="M64">
            <v>41.81</v>
          </cell>
          <cell r="N64">
            <v>21.63</v>
          </cell>
          <cell r="O64">
            <v>0.33100000000000002</v>
          </cell>
          <cell r="P64">
            <v>44741.758159722223</v>
          </cell>
          <cell r="Q64">
            <v>40.6</v>
          </cell>
          <cell r="R64">
            <v>22.4</v>
          </cell>
          <cell r="S64">
            <v>41.31</v>
          </cell>
          <cell r="T64">
            <v>22.33</v>
          </cell>
          <cell r="U64">
            <v>0.33110000000000001</v>
          </cell>
          <cell r="V64">
            <v>44743.530011574076</v>
          </cell>
          <cell r="W64">
            <v>43.2</v>
          </cell>
          <cell r="X64">
            <v>22.8</v>
          </cell>
          <cell r="Y64">
            <v>43.910000000000004</v>
          </cell>
          <cell r="Z64">
            <v>22.73</v>
          </cell>
          <cell r="AA64">
            <v>0.33105000000000001</v>
          </cell>
          <cell r="AB64">
            <v>9.9999999999988987E-5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 t="str">
            <v>QC</v>
          </cell>
          <cell r="G65" t="str">
            <v/>
          </cell>
          <cell r="H65" t="str">
            <v/>
          </cell>
          <cell r="I65">
            <v>1</v>
          </cell>
          <cell r="J65">
            <v>44741.50439814815</v>
          </cell>
          <cell r="K65">
            <v>43.1</v>
          </cell>
          <cell r="L65">
            <v>21.3</v>
          </cell>
          <cell r="M65">
            <v>43.81</v>
          </cell>
          <cell r="N65">
            <v>21.23</v>
          </cell>
          <cell r="O65">
            <v>1</v>
          </cell>
          <cell r="P65">
            <v>44741.758425925924</v>
          </cell>
          <cell r="Q65">
            <v>40.299999999999997</v>
          </cell>
          <cell r="R65">
            <v>22.5</v>
          </cell>
          <cell r="S65">
            <v>41.01</v>
          </cell>
          <cell r="T65">
            <v>22.43</v>
          </cell>
          <cell r="U65">
            <v>1</v>
          </cell>
          <cell r="V65">
            <v>44743.530578703707</v>
          </cell>
          <cell r="W65">
            <v>42.7</v>
          </cell>
          <cell r="X65">
            <v>22.9</v>
          </cell>
          <cell r="Y65">
            <v>43.410000000000004</v>
          </cell>
          <cell r="Z65">
            <v>22.83</v>
          </cell>
          <cell r="AA65">
            <v>1</v>
          </cell>
          <cell r="AB65">
            <v>0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7479</v>
          </cell>
          <cell r="G66" t="str">
            <v/>
          </cell>
          <cell r="H66" t="str">
            <v/>
          </cell>
          <cell r="I66">
            <v>0.34489999999999998</v>
          </cell>
          <cell r="J66">
            <v>44741.507476851853</v>
          </cell>
          <cell r="K66">
            <v>43.3</v>
          </cell>
          <cell r="L66">
            <v>21.5</v>
          </cell>
          <cell r="M66">
            <v>44.01</v>
          </cell>
          <cell r="N66">
            <v>21.43</v>
          </cell>
          <cell r="O66">
            <v>0.34470000000000001</v>
          </cell>
          <cell r="P66">
            <v>44743.39671296296</v>
          </cell>
          <cell r="Q66">
            <v>42.1</v>
          </cell>
          <cell r="R66">
            <v>22</v>
          </cell>
          <cell r="S66">
            <v>42.81</v>
          </cell>
          <cell r="T66">
            <v>21.93</v>
          </cell>
          <cell r="U66">
            <v>0.3448</v>
          </cell>
          <cell r="V66">
            <v>44743.609699074077</v>
          </cell>
          <cell r="W66">
            <v>32.9</v>
          </cell>
          <cell r="X66">
            <v>21.7</v>
          </cell>
          <cell r="Y66">
            <v>33.61</v>
          </cell>
          <cell r="Z66">
            <v>21.63</v>
          </cell>
          <cell r="AA66">
            <v>0.34475</v>
          </cell>
          <cell r="AB66">
            <v>9.9999999999988987E-5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7480</v>
          </cell>
          <cell r="G67" t="str">
            <v/>
          </cell>
          <cell r="H67" t="str">
            <v/>
          </cell>
          <cell r="I67">
            <v>0.3458</v>
          </cell>
          <cell r="J67">
            <v>44741.507777777777</v>
          </cell>
          <cell r="K67">
            <v>43.3</v>
          </cell>
          <cell r="L67">
            <v>21.5</v>
          </cell>
          <cell r="M67">
            <v>44.01</v>
          </cell>
          <cell r="N67">
            <v>21.43</v>
          </cell>
          <cell r="O67">
            <v>0.3458</v>
          </cell>
          <cell r="P67">
            <v>44743.397060185183</v>
          </cell>
          <cell r="Q67">
            <v>42.1</v>
          </cell>
          <cell r="R67">
            <v>22</v>
          </cell>
          <cell r="S67">
            <v>42.81</v>
          </cell>
          <cell r="T67">
            <v>21.93</v>
          </cell>
          <cell r="U67">
            <v>0.3458</v>
          </cell>
          <cell r="V67">
            <v>44743.610659722224</v>
          </cell>
          <cell r="W67">
            <v>32.9</v>
          </cell>
          <cell r="X67">
            <v>21.7</v>
          </cell>
          <cell r="Y67">
            <v>33.61</v>
          </cell>
          <cell r="Z67">
            <v>21.63</v>
          </cell>
          <cell r="AA67">
            <v>0.3458</v>
          </cell>
          <cell r="AB67">
            <v>0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7481</v>
          </cell>
          <cell r="G68" t="str">
            <v/>
          </cell>
          <cell r="H68" t="str">
            <v/>
          </cell>
          <cell r="I68">
            <v>0.34200000000000003</v>
          </cell>
          <cell r="J68">
            <v>44741.508958333332</v>
          </cell>
          <cell r="K68">
            <v>43.3</v>
          </cell>
          <cell r="L68">
            <v>21.5</v>
          </cell>
          <cell r="M68">
            <v>44.01</v>
          </cell>
          <cell r="N68">
            <v>21.43</v>
          </cell>
          <cell r="O68">
            <v>0.34229999999999999</v>
          </cell>
          <cell r="P68">
            <v>44743.397604166668</v>
          </cell>
          <cell r="Q68">
            <v>42.1</v>
          </cell>
          <cell r="R68">
            <v>22</v>
          </cell>
          <cell r="S68">
            <v>42.81</v>
          </cell>
          <cell r="T68">
            <v>21.93</v>
          </cell>
          <cell r="U68">
            <v>0.34200000000000003</v>
          </cell>
          <cell r="V68">
            <v>44743.611157407409</v>
          </cell>
          <cell r="W68">
            <v>32.9</v>
          </cell>
          <cell r="X68">
            <v>21.7</v>
          </cell>
          <cell r="Y68">
            <v>33.61</v>
          </cell>
          <cell r="Z68">
            <v>21.63</v>
          </cell>
          <cell r="AA68">
            <v>0.34215000000000001</v>
          </cell>
          <cell r="AB68">
            <v>2.9999999999996696E-4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7482</v>
          </cell>
          <cell r="G69" t="str">
            <v/>
          </cell>
          <cell r="H69" t="str">
            <v/>
          </cell>
          <cell r="I69">
            <v>0.34710000000000002</v>
          </cell>
          <cell r="J69">
            <v>44741.509328703702</v>
          </cell>
          <cell r="K69">
            <v>43.3</v>
          </cell>
          <cell r="L69">
            <v>21.5</v>
          </cell>
          <cell r="M69">
            <v>44.01</v>
          </cell>
          <cell r="N69">
            <v>21.43</v>
          </cell>
          <cell r="O69">
            <v>0.34699999999999998</v>
          </cell>
          <cell r="P69">
            <v>44743.398078703707</v>
          </cell>
          <cell r="Q69">
            <v>42.1</v>
          </cell>
          <cell r="R69">
            <v>22</v>
          </cell>
          <cell r="S69">
            <v>42.81</v>
          </cell>
          <cell r="T69">
            <v>21.93</v>
          </cell>
          <cell r="U69">
            <v>0.34689999999999999</v>
          </cell>
          <cell r="V69">
            <v>44743.611712962964</v>
          </cell>
          <cell r="W69">
            <v>32.9</v>
          </cell>
          <cell r="X69">
            <v>21.7</v>
          </cell>
          <cell r="Y69">
            <v>33.61</v>
          </cell>
          <cell r="Z69">
            <v>21.63</v>
          </cell>
          <cell r="AA69">
            <v>0.34694999999999998</v>
          </cell>
          <cell r="AB69">
            <v>9.9999999999988987E-5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7483</v>
          </cell>
          <cell r="G70" t="str">
            <v/>
          </cell>
          <cell r="H70" t="str">
            <v/>
          </cell>
          <cell r="I70">
            <v>0.34599999999999997</v>
          </cell>
          <cell r="J70">
            <v>44741.509687500002</v>
          </cell>
          <cell r="K70">
            <v>43.3</v>
          </cell>
          <cell r="L70">
            <v>21.5</v>
          </cell>
          <cell r="M70">
            <v>44.01</v>
          </cell>
          <cell r="N70">
            <v>21.43</v>
          </cell>
          <cell r="O70">
            <v>0.34589999999999999</v>
          </cell>
          <cell r="P70">
            <v>44743.398379629631</v>
          </cell>
          <cell r="Q70">
            <v>42.1</v>
          </cell>
          <cell r="R70">
            <v>22</v>
          </cell>
          <cell r="S70">
            <v>42.81</v>
          </cell>
          <cell r="T70">
            <v>21.93</v>
          </cell>
          <cell r="U70">
            <v>0.34570000000000001</v>
          </cell>
          <cell r="V70">
            <v>44743.612245370372</v>
          </cell>
          <cell r="W70">
            <v>32.9</v>
          </cell>
          <cell r="X70">
            <v>21.7</v>
          </cell>
          <cell r="Y70">
            <v>33.61</v>
          </cell>
          <cell r="Z70">
            <v>21.63</v>
          </cell>
          <cell r="AA70">
            <v>0.3458</v>
          </cell>
          <cell r="AB70">
            <v>1.9999999999997797E-4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7484</v>
          </cell>
          <cell r="G71" t="str">
            <v/>
          </cell>
          <cell r="H71" t="str">
            <v/>
          </cell>
          <cell r="I71">
            <v>0.3453</v>
          </cell>
          <cell r="J71">
            <v>44741.510057870371</v>
          </cell>
          <cell r="K71">
            <v>43.3</v>
          </cell>
          <cell r="L71">
            <v>21.5</v>
          </cell>
          <cell r="M71">
            <v>44.01</v>
          </cell>
          <cell r="N71">
            <v>21.43</v>
          </cell>
          <cell r="O71">
            <v>0.34520000000000001</v>
          </cell>
          <cell r="P71">
            <v>44743.398796296293</v>
          </cell>
          <cell r="Q71">
            <v>42.1</v>
          </cell>
          <cell r="R71">
            <v>22</v>
          </cell>
          <cell r="S71">
            <v>42.81</v>
          </cell>
          <cell r="T71">
            <v>21.93</v>
          </cell>
          <cell r="U71">
            <v>0.34520000000000001</v>
          </cell>
          <cell r="V71">
            <v>44743.612858796296</v>
          </cell>
          <cell r="W71">
            <v>32.9</v>
          </cell>
          <cell r="X71">
            <v>21.7</v>
          </cell>
          <cell r="Y71">
            <v>33.61</v>
          </cell>
          <cell r="Z71">
            <v>21.63</v>
          </cell>
          <cell r="AA71">
            <v>0.34520000000000001</v>
          </cell>
          <cell r="AB71">
            <v>0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7485</v>
          </cell>
          <cell r="G72" t="str">
            <v/>
          </cell>
          <cell r="H72" t="str">
            <v/>
          </cell>
          <cell r="I72">
            <v>0.34799999999999998</v>
          </cell>
          <cell r="J72">
            <v>44741.510370370372</v>
          </cell>
          <cell r="K72">
            <v>43.3</v>
          </cell>
          <cell r="L72">
            <v>21.5</v>
          </cell>
          <cell r="M72">
            <v>44.01</v>
          </cell>
          <cell r="N72">
            <v>21.43</v>
          </cell>
          <cell r="O72">
            <v>0.34789999999999999</v>
          </cell>
          <cell r="P72">
            <v>44743.399212962962</v>
          </cell>
          <cell r="Q72">
            <v>42.1</v>
          </cell>
          <cell r="R72">
            <v>22</v>
          </cell>
          <cell r="S72">
            <v>42.81</v>
          </cell>
          <cell r="T72">
            <v>21.93</v>
          </cell>
          <cell r="U72">
            <v>0.34799999999999998</v>
          </cell>
          <cell r="V72">
            <v>44743.613310185188</v>
          </cell>
          <cell r="W72">
            <v>32.9</v>
          </cell>
          <cell r="X72">
            <v>21.7</v>
          </cell>
          <cell r="Y72">
            <v>33.61</v>
          </cell>
          <cell r="Z72">
            <v>21.63</v>
          </cell>
          <cell r="AA72">
            <v>0.34794999999999998</v>
          </cell>
          <cell r="AB72">
            <v>9.9999999999988987E-5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7486</v>
          </cell>
          <cell r="G73" t="str">
            <v/>
          </cell>
          <cell r="H73" t="str">
            <v/>
          </cell>
          <cell r="I73">
            <v>0.34460000000000002</v>
          </cell>
          <cell r="J73">
            <v>44741.510763888888</v>
          </cell>
          <cell r="K73">
            <v>43.3</v>
          </cell>
          <cell r="L73">
            <v>21.5</v>
          </cell>
          <cell r="M73">
            <v>44.01</v>
          </cell>
          <cell r="N73">
            <v>21.43</v>
          </cell>
          <cell r="O73">
            <v>0.34460000000000002</v>
          </cell>
          <cell r="P73">
            <v>44743.399629629632</v>
          </cell>
          <cell r="Q73">
            <v>42.1</v>
          </cell>
          <cell r="R73">
            <v>22</v>
          </cell>
          <cell r="S73">
            <v>42.81</v>
          </cell>
          <cell r="T73">
            <v>21.93</v>
          </cell>
          <cell r="U73">
            <v>0.34429999999999999</v>
          </cell>
          <cell r="V73">
            <v>44743.613726851851</v>
          </cell>
          <cell r="W73">
            <v>32.9</v>
          </cell>
          <cell r="X73">
            <v>21.7</v>
          </cell>
          <cell r="Y73">
            <v>33.61</v>
          </cell>
          <cell r="Z73">
            <v>21.63</v>
          </cell>
          <cell r="AA73">
            <v>0.34445000000000003</v>
          </cell>
          <cell r="AB73">
            <v>3.0000000000002247E-4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7487</v>
          </cell>
          <cell r="G74" t="str">
            <v/>
          </cell>
          <cell r="H74" t="str">
            <v/>
          </cell>
          <cell r="I74">
            <v>0.34360000000000002</v>
          </cell>
          <cell r="J74">
            <v>44741.511030092595</v>
          </cell>
          <cell r="K74">
            <v>43.3</v>
          </cell>
          <cell r="L74">
            <v>21.5</v>
          </cell>
          <cell r="M74">
            <v>44.01</v>
          </cell>
          <cell r="N74">
            <v>21.43</v>
          </cell>
          <cell r="O74">
            <v>0.34320000000000001</v>
          </cell>
          <cell r="P74">
            <v>44743.399930555555</v>
          </cell>
          <cell r="Q74">
            <v>42.1</v>
          </cell>
          <cell r="R74">
            <v>22</v>
          </cell>
          <cell r="S74">
            <v>42.81</v>
          </cell>
          <cell r="T74">
            <v>21.93</v>
          </cell>
          <cell r="U74">
            <v>0.34350000000000003</v>
          </cell>
          <cell r="V74">
            <v>44743.614340277774</v>
          </cell>
          <cell r="W74">
            <v>32.9</v>
          </cell>
          <cell r="X74">
            <v>21.7</v>
          </cell>
          <cell r="Y74">
            <v>33.61</v>
          </cell>
          <cell r="Z74">
            <v>21.63</v>
          </cell>
          <cell r="AA74">
            <v>0.34335000000000004</v>
          </cell>
          <cell r="AB74">
            <v>3.0000000000002247E-4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7488</v>
          </cell>
          <cell r="G75" t="str">
            <v/>
          </cell>
          <cell r="H75" t="str">
            <v/>
          </cell>
          <cell r="I75">
            <v>0.34279999999999999</v>
          </cell>
          <cell r="J75">
            <v>44741.511423611111</v>
          </cell>
          <cell r="K75">
            <v>43.3</v>
          </cell>
          <cell r="L75">
            <v>21.5</v>
          </cell>
          <cell r="M75">
            <v>44.01</v>
          </cell>
          <cell r="N75">
            <v>21.43</v>
          </cell>
          <cell r="O75">
            <v>0.34310000000000002</v>
          </cell>
          <cell r="P75">
            <v>44743.40047453704</v>
          </cell>
          <cell r="Q75">
            <v>42.1</v>
          </cell>
          <cell r="R75">
            <v>22</v>
          </cell>
          <cell r="S75">
            <v>42.81</v>
          </cell>
          <cell r="T75">
            <v>21.93</v>
          </cell>
          <cell r="U75">
            <v>0.34250000000000003</v>
          </cell>
          <cell r="V75">
            <v>44743.61482638889</v>
          </cell>
          <cell r="W75">
            <v>32.9</v>
          </cell>
          <cell r="X75">
            <v>21.7</v>
          </cell>
          <cell r="Y75">
            <v>33.61</v>
          </cell>
          <cell r="Z75">
            <v>21.63</v>
          </cell>
          <cell r="AA75">
            <v>0.34279999999999999</v>
          </cell>
          <cell r="AB75">
            <v>5.9999999999998943E-4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7489</v>
          </cell>
          <cell r="G76" t="str">
            <v/>
          </cell>
          <cell r="H76" t="str">
            <v/>
          </cell>
          <cell r="I76">
            <v>0.3417</v>
          </cell>
          <cell r="J76">
            <v>44741.511736111112</v>
          </cell>
          <cell r="K76">
            <v>43.3</v>
          </cell>
          <cell r="L76">
            <v>21.5</v>
          </cell>
          <cell r="M76">
            <v>44.01</v>
          </cell>
          <cell r="N76">
            <v>21.43</v>
          </cell>
          <cell r="O76">
            <v>0.34150000000000003</v>
          </cell>
          <cell r="P76">
            <v>44743.400902777779</v>
          </cell>
          <cell r="Q76">
            <v>42.1</v>
          </cell>
          <cell r="R76">
            <v>22</v>
          </cell>
          <cell r="S76">
            <v>42.81</v>
          </cell>
          <cell r="T76">
            <v>21.93</v>
          </cell>
          <cell r="U76">
            <v>0.34</v>
          </cell>
          <cell r="V76">
            <v>44743.615555555552</v>
          </cell>
          <cell r="W76">
            <v>32.9</v>
          </cell>
          <cell r="X76">
            <v>21.7</v>
          </cell>
          <cell r="Y76">
            <v>33.61</v>
          </cell>
          <cell r="Z76">
            <v>21.63</v>
          </cell>
          <cell r="AA76">
            <v>0.34075</v>
          </cell>
          <cell r="AB76">
            <v>1.5000000000000013E-3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7490</v>
          </cell>
          <cell r="G77" t="str">
            <v/>
          </cell>
          <cell r="H77" t="str">
            <v/>
          </cell>
          <cell r="I77">
            <v>0.3453</v>
          </cell>
          <cell r="J77">
            <v>44741.512673611112</v>
          </cell>
          <cell r="K77">
            <v>43.3</v>
          </cell>
          <cell r="L77">
            <v>21.5</v>
          </cell>
          <cell r="M77">
            <v>44.01</v>
          </cell>
          <cell r="N77">
            <v>21.43</v>
          </cell>
          <cell r="O77">
            <v>0.34510000000000002</v>
          </cell>
          <cell r="P77">
            <v>44743.401365740741</v>
          </cell>
          <cell r="Q77">
            <v>42.1</v>
          </cell>
          <cell r="R77">
            <v>22</v>
          </cell>
          <cell r="S77">
            <v>42.81</v>
          </cell>
          <cell r="T77">
            <v>21.93</v>
          </cell>
          <cell r="U77">
            <v>0.34499999999999997</v>
          </cell>
          <cell r="V77">
            <v>44743.616608796299</v>
          </cell>
          <cell r="W77">
            <v>32.9</v>
          </cell>
          <cell r="X77">
            <v>21.7</v>
          </cell>
          <cell r="Y77">
            <v>33.61</v>
          </cell>
          <cell r="Z77">
            <v>21.63</v>
          </cell>
          <cell r="AA77">
            <v>0.34504999999999997</v>
          </cell>
          <cell r="AB77">
            <v>1.000000000000445E-4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7491</v>
          </cell>
          <cell r="G78" t="str">
            <v/>
          </cell>
          <cell r="H78" t="str">
            <v/>
          </cell>
          <cell r="I78">
            <v>0.3463</v>
          </cell>
          <cell r="J78">
            <v>44741.513148148151</v>
          </cell>
          <cell r="K78">
            <v>43.3</v>
          </cell>
          <cell r="L78">
            <v>21.5</v>
          </cell>
          <cell r="M78">
            <v>44.01</v>
          </cell>
          <cell r="N78">
            <v>21.43</v>
          </cell>
          <cell r="O78">
            <v>0.3463</v>
          </cell>
          <cell r="P78">
            <v>44743.401886574073</v>
          </cell>
          <cell r="Q78">
            <v>42.1</v>
          </cell>
          <cell r="R78">
            <v>22</v>
          </cell>
          <cell r="S78">
            <v>42.81</v>
          </cell>
          <cell r="T78">
            <v>21.93</v>
          </cell>
          <cell r="U78">
            <v>0.34620000000000001</v>
          </cell>
          <cell r="V78">
            <v>44743.617407407408</v>
          </cell>
          <cell r="W78">
            <v>32.9</v>
          </cell>
          <cell r="X78">
            <v>21.7</v>
          </cell>
          <cell r="Y78">
            <v>33.61</v>
          </cell>
          <cell r="Z78">
            <v>21.63</v>
          </cell>
          <cell r="AA78">
            <v>0.34625</v>
          </cell>
          <cell r="AB78">
            <v>9.9999999999988987E-5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7492</v>
          </cell>
          <cell r="G79" t="str">
            <v/>
          </cell>
          <cell r="H79" t="str">
            <v/>
          </cell>
          <cell r="I79">
            <v>0.34379999999999999</v>
          </cell>
          <cell r="J79">
            <v>44741.51425925926</v>
          </cell>
          <cell r="K79">
            <v>43.3</v>
          </cell>
          <cell r="L79">
            <v>21.5</v>
          </cell>
          <cell r="M79">
            <v>44.01</v>
          </cell>
          <cell r="N79">
            <v>21.43</v>
          </cell>
          <cell r="O79">
            <v>0.34350000000000003</v>
          </cell>
          <cell r="P79">
            <v>44743.402708333335</v>
          </cell>
          <cell r="Q79">
            <v>42.1</v>
          </cell>
          <cell r="R79">
            <v>22</v>
          </cell>
          <cell r="S79">
            <v>42.81</v>
          </cell>
          <cell r="T79">
            <v>21.93</v>
          </cell>
          <cell r="U79">
            <v>0.34350000000000003</v>
          </cell>
          <cell r="V79">
            <v>44743.618067129632</v>
          </cell>
          <cell r="W79">
            <v>32.9</v>
          </cell>
          <cell r="X79">
            <v>21.7</v>
          </cell>
          <cell r="Y79">
            <v>33.61</v>
          </cell>
          <cell r="Z79">
            <v>21.63</v>
          </cell>
          <cell r="AA79">
            <v>0.34350000000000003</v>
          </cell>
          <cell r="AB79">
            <v>0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7493</v>
          </cell>
          <cell r="G80" t="str">
            <v/>
          </cell>
          <cell r="H80" t="str">
            <v/>
          </cell>
          <cell r="I80">
            <v>0.34100000000000003</v>
          </cell>
          <cell r="J80">
            <v>44741.51462962963</v>
          </cell>
          <cell r="K80">
            <v>43.3</v>
          </cell>
          <cell r="L80">
            <v>21.5</v>
          </cell>
          <cell r="M80">
            <v>44.01</v>
          </cell>
          <cell r="N80">
            <v>21.43</v>
          </cell>
          <cell r="O80">
            <v>0.34079999999999999</v>
          </cell>
          <cell r="P80">
            <v>44743.403113425928</v>
          </cell>
          <cell r="Q80">
            <v>42.1</v>
          </cell>
          <cell r="R80">
            <v>22</v>
          </cell>
          <cell r="S80">
            <v>42.81</v>
          </cell>
          <cell r="T80">
            <v>21.93</v>
          </cell>
          <cell r="U80">
            <v>0.33960000000000001</v>
          </cell>
          <cell r="V80">
            <v>44743.618564814817</v>
          </cell>
          <cell r="W80">
            <v>32.9</v>
          </cell>
          <cell r="X80">
            <v>21.7</v>
          </cell>
          <cell r="Y80">
            <v>33.61</v>
          </cell>
          <cell r="Z80">
            <v>21.63</v>
          </cell>
          <cell r="AA80">
            <v>0.3402</v>
          </cell>
          <cell r="AB80">
            <v>1.1999999999999789E-3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7494</v>
          </cell>
          <cell r="G81" t="str">
            <v/>
          </cell>
          <cell r="H81" t="str">
            <v/>
          </cell>
          <cell r="I81">
            <v>0.3412</v>
          </cell>
          <cell r="J81">
            <v>44741.515115740738</v>
          </cell>
          <cell r="K81">
            <v>43.3</v>
          </cell>
          <cell r="L81">
            <v>21.5</v>
          </cell>
          <cell r="M81">
            <v>44.01</v>
          </cell>
          <cell r="N81">
            <v>21.43</v>
          </cell>
          <cell r="O81">
            <v>0.34089999999999998</v>
          </cell>
          <cell r="P81">
            <v>44743.403622685182</v>
          </cell>
          <cell r="Q81">
            <v>42.1</v>
          </cell>
          <cell r="R81">
            <v>22</v>
          </cell>
          <cell r="S81">
            <v>42.81</v>
          </cell>
          <cell r="T81">
            <v>21.93</v>
          </cell>
          <cell r="U81">
            <v>0.34110000000000001</v>
          </cell>
          <cell r="V81">
            <v>44743.619016203702</v>
          </cell>
          <cell r="W81">
            <v>32.9</v>
          </cell>
          <cell r="X81">
            <v>21.7</v>
          </cell>
          <cell r="Y81">
            <v>33.61</v>
          </cell>
          <cell r="Z81">
            <v>21.63</v>
          </cell>
          <cell r="AA81">
            <v>0.34099999999999997</v>
          </cell>
          <cell r="AB81">
            <v>2.0000000000003348E-4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7495</v>
          </cell>
          <cell r="G82" t="str">
            <v/>
          </cell>
          <cell r="H82" t="str">
            <v/>
          </cell>
          <cell r="I82">
            <v>0.34460000000000002</v>
          </cell>
          <cell r="J82">
            <v>44741.515381944446</v>
          </cell>
          <cell r="K82">
            <v>43.3</v>
          </cell>
          <cell r="L82">
            <v>21.5</v>
          </cell>
          <cell r="M82">
            <v>44.01</v>
          </cell>
          <cell r="N82">
            <v>21.43</v>
          </cell>
          <cell r="O82">
            <v>0.34470000000000001</v>
          </cell>
          <cell r="P82">
            <v>44743.404143518521</v>
          </cell>
          <cell r="Q82">
            <v>42.1</v>
          </cell>
          <cell r="R82">
            <v>22</v>
          </cell>
          <cell r="S82">
            <v>42.81</v>
          </cell>
          <cell r="T82">
            <v>21.93</v>
          </cell>
          <cell r="U82">
            <v>0.3448</v>
          </cell>
          <cell r="V82">
            <v>44743.619479166664</v>
          </cell>
          <cell r="W82">
            <v>32.9</v>
          </cell>
          <cell r="X82">
            <v>21.7</v>
          </cell>
          <cell r="Y82">
            <v>33.61</v>
          </cell>
          <cell r="Z82">
            <v>21.63</v>
          </cell>
          <cell r="AA82">
            <v>0.34475</v>
          </cell>
          <cell r="AB82">
            <v>9.9999999999988987E-5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7496</v>
          </cell>
          <cell r="G83" t="str">
            <v/>
          </cell>
          <cell r="H83" t="str">
            <v/>
          </cell>
          <cell r="I83">
            <v>0.33979999999999999</v>
          </cell>
          <cell r="J83">
            <v>44741.515798611108</v>
          </cell>
          <cell r="K83">
            <v>43.3</v>
          </cell>
          <cell r="L83">
            <v>21.5</v>
          </cell>
          <cell r="M83">
            <v>44.01</v>
          </cell>
          <cell r="N83">
            <v>21.43</v>
          </cell>
          <cell r="O83">
            <v>0.33989999999999998</v>
          </cell>
          <cell r="P83">
            <v>44743.404594907406</v>
          </cell>
          <cell r="Q83">
            <v>42.1</v>
          </cell>
          <cell r="R83">
            <v>22</v>
          </cell>
          <cell r="S83">
            <v>42.81</v>
          </cell>
          <cell r="T83">
            <v>21.93</v>
          </cell>
          <cell r="U83">
            <v>0.33989999999999998</v>
          </cell>
          <cell r="V83">
            <v>44743.619953703703</v>
          </cell>
          <cell r="W83">
            <v>32.9</v>
          </cell>
          <cell r="X83">
            <v>21.7</v>
          </cell>
          <cell r="Y83">
            <v>33.61</v>
          </cell>
          <cell r="Z83">
            <v>21.63</v>
          </cell>
          <cell r="AA83">
            <v>0.33989999999999998</v>
          </cell>
          <cell r="AB83">
            <v>0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7497</v>
          </cell>
          <cell r="G84" t="str">
            <v/>
          </cell>
          <cell r="H84" t="str">
            <v/>
          </cell>
          <cell r="I84">
            <v>0.34150000000000003</v>
          </cell>
          <cell r="J84">
            <v>44741.516145833331</v>
          </cell>
          <cell r="K84">
            <v>43.3</v>
          </cell>
          <cell r="L84">
            <v>21.5</v>
          </cell>
          <cell r="M84">
            <v>44.01</v>
          </cell>
          <cell r="N84">
            <v>21.43</v>
          </cell>
          <cell r="O84">
            <v>0.34139999999999998</v>
          </cell>
          <cell r="P84">
            <v>44743.404965277776</v>
          </cell>
          <cell r="Q84">
            <v>42.1</v>
          </cell>
          <cell r="R84">
            <v>22</v>
          </cell>
          <cell r="S84">
            <v>42.81</v>
          </cell>
          <cell r="T84">
            <v>21.93</v>
          </cell>
          <cell r="U84">
            <v>0.34150000000000003</v>
          </cell>
          <cell r="V84">
            <v>44743.62054398148</v>
          </cell>
          <cell r="W84">
            <v>32.9</v>
          </cell>
          <cell r="X84">
            <v>21.7</v>
          </cell>
          <cell r="Y84">
            <v>33.61</v>
          </cell>
          <cell r="Z84">
            <v>21.63</v>
          </cell>
          <cell r="AA84">
            <v>0.34145000000000003</v>
          </cell>
          <cell r="AB84">
            <v>1.000000000000445E-4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 t="str">
            <v>QC</v>
          </cell>
          <cell r="G85" t="str">
            <v/>
          </cell>
          <cell r="H85" t="str">
            <v/>
          </cell>
          <cell r="I85">
            <v>1</v>
          </cell>
          <cell r="J85">
            <v>44741.516504629632</v>
          </cell>
          <cell r="K85">
            <v>39.4</v>
          </cell>
          <cell r="L85">
            <v>21.4</v>
          </cell>
          <cell r="M85">
            <v>40.11</v>
          </cell>
          <cell r="N85">
            <v>21.33</v>
          </cell>
          <cell r="O85">
            <v>1.0001</v>
          </cell>
          <cell r="P85">
            <v>44743.405532407407</v>
          </cell>
          <cell r="Q85">
            <v>42.6</v>
          </cell>
          <cell r="R85">
            <v>22.2</v>
          </cell>
          <cell r="S85">
            <v>43.31</v>
          </cell>
          <cell r="T85">
            <v>22.13</v>
          </cell>
          <cell r="U85">
            <v>1</v>
          </cell>
          <cell r="V85">
            <v>44743.631053240744</v>
          </cell>
          <cell r="W85">
            <v>42.7</v>
          </cell>
          <cell r="X85">
            <v>22.5</v>
          </cell>
          <cell r="Y85">
            <v>43.410000000000004</v>
          </cell>
          <cell r="Z85">
            <v>22.43</v>
          </cell>
          <cell r="AA85">
            <v>1.0000499999999999</v>
          </cell>
          <cell r="AB85">
            <v>9.9999999999988987E-5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7498</v>
          </cell>
          <cell r="G86" t="str">
            <v/>
          </cell>
          <cell r="H86" t="str">
            <v/>
          </cell>
          <cell r="I86">
            <v>0.34200000000000003</v>
          </cell>
          <cell r="J86">
            <v>44741.518530092595</v>
          </cell>
          <cell r="K86">
            <v>37</v>
          </cell>
          <cell r="L86">
            <v>20.9</v>
          </cell>
          <cell r="M86">
            <v>37.71</v>
          </cell>
          <cell r="N86">
            <v>20.83</v>
          </cell>
          <cell r="O86">
            <v>0.34189999999999998</v>
          </cell>
          <cell r="P86">
            <v>44743.465520833335</v>
          </cell>
          <cell r="Q86">
            <v>43.6</v>
          </cell>
          <cell r="R86">
            <v>21.8</v>
          </cell>
          <cell r="S86">
            <v>44.31</v>
          </cell>
          <cell r="T86">
            <v>21.73</v>
          </cell>
          <cell r="U86">
            <v>0.34200000000000003</v>
          </cell>
          <cell r="V86">
            <v>44743.621504629627</v>
          </cell>
          <cell r="W86">
            <v>37.799999999999997</v>
          </cell>
          <cell r="X86">
            <v>20.6</v>
          </cell>
          <cell r="Y86">
            <v>38.51</v>
          </cell>
          <cell r="Z86">
            <v>20.53</v>
          </cell>
          <cell r="AA86">
            <v>0.34194999999999998</v>
          </cell>
          <cell r="AB86">
            <v>1.000000000000445E-4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7499</v>
          </cell>
          <cell r="G87" t="str">
            <v/>
          </cell>
          <cell r="H87" t="str">
            <v/>
          </cell>
          <cell r="I87">
            <v>0.34150000000000003</v>
          </cell>
          <cell r="J87">
            <v>44741.518946759257</v>
          </cell>
          <cell r="K87">
            <v>37</v>
          </cell>
          <cell r="L87">
            <v>20.9</v>
          </cell>
          <cell r="M87">
            <v>37.71</v>
          </cell>
          <cell r="N87">
            <v>20.83</v>
          </cell>
          <cell r="O87">
            <v>0.34100000000000003</v>
          </cell>
          <cell r="P87">
            <v>44743.466006944444</v>
          </cell>
          <cell r="Q87">
            <v>43.6</v>
          </cell>
          <cell r="R87">
            <v>21.8</v>
          </cell>
          <cell r="S87">
            <v>44.31</v>
          </cell>
          <cell r="T87">
            <v>21.73</v>
          </cell>
          <cell r="U87">
            <v>0.34100000000000003</v>
          </cell>
          <cell r="V87">
            <v>44743.622488425928</v>
          </cell>
          <cell r="W87">
            <v>37.799999999999997</v>
          </cell>
          <cell r="X87">
            <v>20.6</v>
          </cell>
          <cell r="Y87">
            <v>38.51</v>
          </cell>
          <cell r="Z87">
            <v>20.53</v>
          </cell>
          <cell r="AA87">
            <v>0.34100000000000003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7500</v>
          </cell>
          <cell r="G88" t="str">
            <v/>
          </cell>
          <cell r="H88" t="str">
            <v/>
          </cell>
          <cell r="I88">
            <v>0.33210000000000001</v>
          </cell>
          <cell r="J88">
            <v>44741.519317129627</v>
          </cell>
          <cell r="K88">
            <v>37</v>
          </cell>
          <cell r="L88">
            <v>20.9</v>
          </cell>
          <cell r="M88">
            <v>37.71</v>
          </cell>
          <cell r="N88">
            <v>20.83</v>
          </cell>
          <cell r="O88">
            <v>0.33210000000000001</v>
          </cell>
          <cell r="P88">
            <v>44743.467361111114</v>
          </cell>
          <cell r="Q88">
            <v>43.6</v>
          </cell>
          <cell r="R88">
            <v>21.8</v>
          </cell>
          <cell r="S88">
            <v>44.31</v>
          </cell>
          <cell r="T88">
            <v>21.73</v>
          </cell>
          <cell r="U88">
            <v>0.33200000000000002</v>
          </cell>
          <cell r="V88">
            <v>44743.62290509259</v>
          </cell>
          <cell r="W88">
            <v>37.799999999999997</v>
          </cell>
          <cell r="X88">
            <v>20.6</v>
          </cell>
          <cell r="Y88">
            <v>38.51</v>
          </cell>
          <cell r="Z88">
            <v>20.53</v>
          </cell>
          <cell r="AA88">
            <v>0.33205000000000001</v>
          </cell>
          <cell r="AB88">
            <v>9.9999999999988987E-5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7501</v>
          </cell>
          <cell r="G89" t="str">
            <v/>
          </cell>
          <cell r="H89" t="str">
            <v/>
          </cell>
          <cell r="I89">
            <v>0.34410000000000002</v>
          </cell>
          <cell r="J89">
            <v>44741.519756944443</v>
          </cell>
          <cell r="K89">
            <v>37</v>
          </cell>
          <cell r="L89">
            <v>20.9</v>
          </cell>
          <cell r="M89">
            <v>37.71</v>
          </cell>
          <cell r="N89">
            <v>20.83</v>
          </cell>
          <cell r="O89">
            <v>0.34429999999999999</v>
          </cell>
          <cell r="P89">
            <v>44743.467777777776</v>
          </cell>
          <cell r="Q89">
            <v>43.6</v>
          </cell>
          <cell r="R89">
            <v>21.8</v>
          </cell>
          <cell r="S89">
            <v>44.31</v>
          </cell>
          <cell r="T89">
            <v>21.73</v>
          </cell>
          <cell r="U89">
            <v>0.34429999999999999</v>
          </cell>
          <cell r="V89">
            <v>44743.623553240737</v>
          </cell>
          <cell r="W89">
            <v>37.799999999999997</v>
          </cell>
          <cell r="X89">
            <v>20.6</v>
          </cell>
          <cell r="Y89">
            <v>38.51</v>
          </cell>
          <cell r="Z89">
            <v>20.53</v>
          </cell>
          <cell r="AA89">
            <v>0.34429999999999999</v>
          </cell>
          <cell r="AB89">
            <v>0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7502</v>
          </cell>
          <cell r="G90" t="str">
            <v/>
          </cell>
          <cell r="H90" t="str">
            <v/>
          </cell>
          <cell r="I90">
            <v>0.34310000000000002</v>
          </cell>
          <cell r="J90">
            <v>44741.520474537036</v>
          </cell>
          <cell r="K90">
            <v>37</v>
          </cell>
          <cell r="L90">
            <v>20.9</v>
          </cell>
          <cell r="M90">
            <v>37.71</v>
          </cell>
          <cell r="N90">
            <v>20.83</v>
          </cell>
          <cell r="O90">
            <v>0.34310000000000002</v>
          </cell>
          <cell r="P90">
            <v>44743.468252314815</v>
          </cell>
          <cell r="Q90">
            <v>43.6</v>
          </cell>
          <cell r="R90">
            <v>21.8</v>
          </cell>
          <cell r="S90">
            <v>44.31</v>
          </cell>
          <cell r="T90">
            <v>21.73</v>
          </cell>
          <cell r="U90">
            <v>0.34289999999999998</v>
          </cell>
          <cell r="V90">
            <v>44743.624143518522</v>
          </cell>
          <cell r="W90">
            <v>37.799999999999997</v>
          </cell>
          <cell r="X90">
            <v>20.6</v>
          </cell>
          <cell r="Y90">
            <v>38.51</v>
          </cell>
          <cell r="Z90">
            <v>20.53</v>
          </cell>
          <cell r="AA90">
            <v>0.34299999999999997</v>
          </cell>
          <cell r="AB90">
            <v>2.0000000000003348E-4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7503</v>
          </cell>
          <cell r="G91" t="str">
            <v/>
          </cell>
          <cell r="H91" t="str">
            <v/>
          </cell>
          <cell r="I91">
            <v>0.34310000000000002</v>
          </cell>
          <cell r="J91">
            <v>44741.52071759259</v>
          </cell>
          <cell r="K91">
            <v>37</v>
          </cell>
          <cell r="L91">
            <v>20.9</v>
          </cell>
          <cell r="M91">
            <v>37.71</v>
          </cell>
          <cell r="N91">
            <v>20.83</v>
          </cell>
          <cell r="O91">
            <v>0.34329999999999999</v>
          </cell>
          <cell r="P91">
            <v>44743.468726851854</v>
          </cell>
          <cell r="Q91">
            <v>43.6</v>
          </cell>
          <cell r="R91">
            <v>21.8</v>
          </cell>
          <cell r="S91">
            <v>44.31</v>
          </cell>
          <cell r="T91">
            <v>21.73</v>
          </cell>
          <cell r="U91">
            <v>0.34300000000000003</v>
          </cell>
          <cell r="V91">
            <v>44743.624884259261</v>
          </cell>
          <cell r="W91">
            <v>37.799999999999997</v>
          </cell>
          <cell r="X91">
            <v>20.6</v>
          </cell>
          <cell r="Y91">
            <v>38.51</v>
          </cell>
          <cell r="Z91">
            <v>20.53</v>
          </cell>
          <cell r="AA91">
            <v>0.34315000000000001</v>
          </cell>
          <cell r="AB91">
            <v>2.9999999999996696E-4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7504</v>
          </cell>
          <cell r="G92" t="str">
            <v/>
          </cell>
          <cell r="H92" t="str">
            <v/>
          </cell>
          <cell r="I92">
            <v>0.34260000000000002</v>
          </cell>
          <cell r="J92">
            <v>44741.520995370367</v>
          </cell>
          <cell r="K92">
            <v>37</v>
          </cell>
          <cell r="L92">
            <v>20.9</v>
          </cell>
          <cell r="M92">
            <v>37.71</v>
          </cell>
          <cell r="N92">
            <v>20.83</v>
          </cell>
          <cell r="O92">
            <v>0.34260000000000002</v>
          </cell>
          <cell r="P92">
            <v>44743.469108796293</v>
          </cell>
          <cell r="Q92">
            <v>43.6</v>
          </cell>
          <cell r="R92">
            <v>21.8</v>
          </cell>
          <cell r="S92">
            <v>44.31</v>
          </cell>
          <cell r="T92">
            <v>21.73</v>
          </cell>
          <cell r="U92">
            <v>0.34260000000000002</v>
          </cell>
          <cell r="V92">
            <v>44743.62568287037</v>
          </cell>
          <cell r="W92">
            <v>37.799999999999997</v>
          </cell>
          <cell r="X92">
            <v>20.6</v>
          </cell>
          <cell r="Y92">
            <v>38.51</v>
          </cell>
          <cell r="Z92">
            <v>20.53</v>
          </cell>
          <cell r="AA92">
            <v>0.34260000000000002</v>
          </cell>
          <cell r="AB92">
            <v>0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7505</v>
          </cell>
          <cell r="G93" t="str">
            <v/>
          </cell>
          <cell r="H93" t="str">
            <v/>
          </cell>
          <cell r="I93">
            <v>0.34200000000000003</v>
          </cell>
          <cell r="J93">
            <v>44741.521261574075</v>
          </cell>
          <cell r="K93">
            <v>37</v>
          </cell>
          <cell r="L93">
            <v>20.9</v>
          </cell>
          <cell r="M93">
            <v>37.71</v>
          </cell>
          <cell r="N93">
            <v>20.83</v>
          </cell>
          <cell r="O93">
            <v>0.3422</v>
          </cell>
          <cell r="P93">
            <v>44743.469525462962</v>
          </cell>
          <cell r="Q93">
            <v>43.6</v>
          </cell>
          <cell r="R93">
            <v>21.8</v>
          </cell>
          <cell r="S93">
            <v>44.31</v>
          </cell>
          <cell r="T93">
            <v>21.73</v>
          </cell>
          <cell r="U93">
            <v>0.3417</v>
          </cell>
          <cell r="V93">
            <v>44743.626261574071</v>
          </cell>
          <cell r="W93">
            <v>37.799999999999997</v>
          </cell>
          <cell r="X93">
            <v>20.6</v>
          </cell>
          <cell r="Y93">
            <v>38.51</v>
          </cell>
          <cell r="Z93">
            <v>20.53</v>
          </cell>
          <cell r="AA93">
            <v>0.34194999999999998</v>
          </cell>
          <cell r="AB93">
            <v>5.0000000000000044E-4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B94">
            <v>7506</v>
          </cell>
          <cell r="G94" t="str">
            <v/>
          </cell>
          <cell r="H94" t="str">
            <v/>
          </cell>
          <cell r="I94">
            <v>0.33929999999999999</v>
          </cell>
          <cell r="J94">
            <v>44741.521666666667</v>
          </cell>
          <cell r="K94">
            <v>37</v>
          </cell>
          <cell r="L94">
            <v>20.9</v>
          </cell>
          <cell r="M94">
            <v>37.71</v>
          </cell>
          <cell r="N94">
            <v>20.83</v>
          </cell>
          <cell r="O94">
            <v>0.33910000000000001</v>
          </cell>
          <cell r="P94">
            <v>44743.469907407409</v>
          </cell>
          <cell r="Q94">
            <v>43.6</v>
          </cell>
          <cell r="R94">
            <v>21.8</v>
          </cell>
          <cell r="S94">
            <v>44.31</v>
          </cell>
          <cell r="T94">
            <v>21.73</v>
          </cell>
          <cell r="U94">
            <v>0.33979999999999999</v>
          </cell>
          <cell r="V94">
            <v>44743.626736111109</v>
          </cell>
          <cell r="W94">
            <v>37.799999999999997</v>
          </cell>
          <cell r="X94">
            <v>20.6</v>
          </cell>
          <cell r="Y94">
            <v>38.51</v>
          </cell>
          <cell r="Z94">
            <v>20.53</v>
          </cell>
          <cell r="AA94">
            <v>0.33945000000000003</v>
          </cell>
          <cell r="AB94">
            <v>6.9999999999997842E-4</v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7507</v>
          </cell>
          <cell r="G95" t="str">
            <v/>
          </cell>
          <cell r="H95" t="str">
            <v/>
          </cell>
          <cell r="I95">
            <v>0.34389999999999998</v>
          </cell>
          <cell r="J95">
            <v>44741.522060185183</v>
          </cell>
          <cell r="K95">
            <v>37</v>
          </cell>
          <cell r="L95">
            <v>20.9</v>
          </cell>
          <cell r="M95">
            <v>37.71</v>
          </cell>
          <cell r="N95">
            <v>20.83</v>
          </cell>
          <cell r="O95">
            <v>0.34350000000000003</v>
          </cell>
          <cell r="P95">
            <v>44743.470231481479</v>
          </cell>
          <cell r="Q95">
            <v>43.6</v>
          </cell>
          <cell r="R95">
            <v>21.8</v>
          </cell>
          <cell r="S95">
            <v>44.31</v>
          </cell>
          <cell r="T95">
            <v>21.73</v>
          </cell>
          <cell r="U95">
            <v>0.34339999999999998</v>
          </cell>
          <cell r="V95">
            <v>44743.626956018517</v>
          </cell>
          <cell r="W95">
            <v>37.799999999999997</v>
          </cell>
          <cell r="X95">
            <v>20.6</v>
          </cell>
          <cell r="Y95">
            <v>38.51</v>
          </cell>
          <cell r="Z95">
            <v>20.53</v>
          </cell>
          <cell r="AA95">
            <v>0.34345000000000003</v>
          </cell>
          <cell r="AB95">
            <v>1.000000000000445E-4</v>
          </cell>
          <cell r="AC95">
            <v>-0.71</v>
          </cell>
          <cell r="AD95">
            <v>7.0000000000000007E-2</v>
          </cell>
          <cell r="AE95" t="str">
            <v>NM</v>
          </cell>
        </row>
        <row r="96">
          <cell r="B96">
            <v>7508</v>
          </cell>
          <cell r="G96" t="str">
            <v/>
          </cell>
          <cell r="H96" t="str">
            <v/>
          </cell>
          <cell r="I96">
            <v>0.34399999999999997</v>
          </cell>
          <cell r="J96">
            <v>44741.52239583333</v>
          </cell>
          <cell r="K96">
            <v>37</v>
          </cell>
          <cell r="L96">
            <v>20.9</v>
          </cell>
          <cell r="M96">
            <v>37.71</v>
          </cell>
          <cell r="N96">
            <v>20.83</v>
          </cell>
          <cell r="O96">
            <v>0.34489999999999998</v>
          </cell>
          <cell r="P96">
            <v>44743.470520833333</v>
          </cell>
          <cell r="Q96">
            <v>43.6</v>
          </cell>
          <cell r="R96">
            <v>21.8</v>
          </cell>
          <cell r="S96">
            <v>44.31</v>
          </cell>
          <cell r="T96">
            <v>21.73</v>
          </cell>
          <cell r="U96">
            <v>0.3453</v>
          </cell>
          <cell r="V96">
            <v>44743.628321759257</v>
          </cell>
          <cell r="W96">
            <v>37.799999999999997</v>
          </cell>
          <cell r="X96">
            <v>20.6</v>
          </cell>
          <cell r="Y96">
            <v>38.51</v>
          </cell>
          <cell r="Z96">
            <v>20.53</v>
          </cell>
          <cell r="AA96">
            <v>0.34509999999999996</v>
          </cell>
          <cell r="AB96">
            <v>4.0000000000001146E-4</v>
          </cell>
          <cell r="AC96">
            <v>-0.71</v>
          </cell>
          <cell r="AD96">
            <v>7.0000000000000007E-2</v>
          </cell>
          <cell r="AE96" t="str">
            <v>NM</v>
          </cell>
        </row>
        <row r="97">
          <cell r="B97">
            <v>7509</v>
          </cell>
          <cell r="G97" t="str">
            <v/>
          </cell>
          <cell r="H97" t="str">
            <v/>
          </cell>
          <cell r="I97">
            <v>0.34250000000000003</v>
          </cell>
          <cell r="J97">
            <v>44741.523159722223</v>
          </cell>
          <cell r="K97">
            <v>37</v>
          </cell>
          <cell r="L97">
            <v>20.9</v>
          </cell>
          <cell r="M97">
            <v>37.71</v>
          </cell>
          <cell r="N97">
            <v>20.83</v>
          </cell>
          <cell r="O97">
            <v>0.34250000000000003</v>
          </cell>
          <cell r="P97">
            <v>44743.470891203702</v>
          </cell>
          <cell r="Q97">
            <v>43.6</v>
          </cell>
          <cell r="R97">
            <v>21.8</v>
          </cell>
          <cell r="S97">
            <v>44.31</v>
          </cell>
          <cell r="T97">
            <v>21.73</v>
          </cell>
          <cell r="U97">
            <v>0.34250000000000003</v>
          </cell>
          <cell r="V97">
            <v>44743.629189814812</v>
          </cell>
          <cell r="W97">
            <v>37.799999999999997</v>
          </cell>
          <cell r="X97">
            <v>20.6</v>
          </cell>
          <cell r="Y97">
            <v>38.51</v>
          </cell>
          <cell r="Z97">
            <v>20.53</v>
          </cell>
          <cell r="AA97">
            <v>0.34250000000000003</v>
          </cell>
          <cell r="AB97">
            <v>0</v>
          </cell>
          <cell r="AC97">
            <v>-0.71</v>
          </cell>
          <cell r="AD97">
            <v>7.0000000000000007E-2</v>
          </cell>
          <cell r="AE97" t="str">
            <v>NM</v>
          </cell>
        </row>
        <row r="98">
          <cell r="B98">
            <v>7510</v>
          </cell>
          <cell r="G98" t="str">
            <v/>
          </cell>
          <cell r="H98" t="str">
            <v/>
          </cell>
          <cell r="I98">
            <v>0.34570000000000001</v>
          </cell>
          <cell r="J98">
            <v>44741.523414351854</v>
          </cell>
          <cell r="K98">
            <v>37</v>
          </cell>
          <cell r="L98">
            <v>20.9</v>
          </cell>
          <cell r="M98">
            <v>37.71</v>
          </cell>
          <cell r="N98">
            <v>20.83</v>
          </cell>
          <cell r="O98">
            <v>0.34560000000000002</v>
          </cell>
          <cell r="P98">
            <v>44743.471238425926</v>
          </cell>
          <cell r="Q98">
            <v>43.6</v>
          </cell>
          <cell r="R98">
            <v>21.8</v>
          </cell>
          <cell r="S98">
            <v>44.31</v>
          </cell>
          <cell r="T98">
            <v>21.73</v>
          </cell>
          <cell r="U98">
            <v>0.34539999999999998</v>
          </cell>
          <cell r="V98">
            <v>44743.630219907405</v>
          </cell>
          <cell r="W98">
            <v>37.799999999999997</v>
          </cell>
          <cell r="X98">
            <v>20.6</v>
          </cell>
          <cell r="Y98">
            <v>38.51</v>
          </cell>
          <cell r="Z98">
            <v>20.53</v>
          </cell>
          <cell r="AA98">
            <v>0.34550000000000003</v>
          </cell>
          <cell r="AB98">
            <v>2.0000000000003348E-4</v>
          </cell>
          <cell r="AC98">
            <v>-0.71</v>
          </cell>
          <cell r="AD98">
            <v>7.0000000000000007E-2</v>
          </cell>
          <cell r="AE98" t="str">
            <v>NM</v>
          </cell>
        </row>
        <row r="99">
          <cell r="B99" t="str">
            <v>QC</v>
          </cell>
          <cell r="G99" t="str">
            <v/>
          </cell>
          <cell r="H99" t="str">
            <v/>
          </cell>
          <cell r="I99">
            <v>1</v>
          </cell>
          <cell r="J99">
            <v>44741.523738425924</v>
          </cell>
          <cell r="K99">
            <v>35</v>
          </cell>
          <cell r="L99">
            <v>21.1</v>
          </cell>
          <cell r="M99">
            <v>35.71</v>
          </cell>
          <cell r="N99">
            <v>21.03</v>
          </cell>
          <cell r="O99">
            <v>0.99990000000000001</v>
          </cell>
          <cell r="P99">
            <v>44743.471585648149</v>
          </cell>
          <cell r="Q99">
            <v>45.7</v>
          </cell>
          <cell r="R99">
            <v>22.1</v>
          </cell>
          <cell r="S99">
            <v>46.410000000000004</v>
          </cell>
          <cell r="T99">
            <v>22.03</v>
          </cell>
          <cell r="U99">
            <v>1</v>
          </cell>
          <cell r="V99">
            <v>44743.63077546296</v>
          </cell>
          <cell r="W99">
            <v>40.200000000000003</v>
          </cell>
          <cell r="X99">
            <v>19.8</v>
          </cell>
          <cell r="Y99">
            <v>40.910000000000004</v>
          </cell>
          <cell r="Z99">
            <v>19.73</v>
          </cell>
          <cell r="AA99">
            <v>0.99995000000000001</v>
          </cell>
          <cell r="AB99">
            <v>9.9999999999988987E-5</v>
          </cell>
          <cell r="AC99">
            <v>-0.71</v>
          </cell>
          <cell r="AD99">
            <v>7.0000000000000007E-2</v>
          </cell>
          <cell r="AE99" t="str">
            <v>NM</v>
          </cell>
        </row>
        <row r="100">
          <cell r="B100">
            <v>7511</v>
          </cell>
          <cell r="G100" t="str">
            <v/>
          </cell>
          <cell r="H100" t="str">
            <v/>
          </cell>
          <cell r="I100">
            <v>0.34429999999999999</v>
          </cell>
          <cell r="J100">
            <v>44742.694722222222</v>
          </cell>
          <cell r="K100">
            <v>46.5</v>
          </cell>
          <cell r="L100">
            <v>20.399999999999999</v>
          </cell>
          <cell r="M100">
            <v>47.21</v>
          </cell>
          <cell r="N100">
            <v>20.329999999999998</v>
          </cell>
          <cell r="O100">
            <v>0.34429999999999999</v>
          </cell>
          <cell r="P100">
            <v>44743.475173611114</v>
          </cell>
          <cell r="Q100">
            <v>44.7</v>
          </cell>
          <cell r="R100">
            <v>22.1</v>
          </cell>
          <cell r="S100">
            <v>45.410000000000004</v>
          </cell>
          <cell r="T100">
            <v>22.03</v>
          </cell>
          <cell r="U100">
            <v>0.34420000000000001</v>
          </cell>
          <cell r="V100">
            <v>44746.499421296299</v>
          </cell>
          <cell r="W100">
            <v>38</v>
          </cell>
          <cell r="X100">
            <v>20.6</v>
          </cell>
          <cell r="Y100">
            <v>38.71</v>
          </cell>
          <cell r="Z100">
            <v>20.53</v>
          </cell>
          <cell r="AA100">
            <v>0.34425</v>
          </cell>
          <cell r="AB100">
            <v>9.9999999999988987E-5</v>
          </cell>
          <cell r="AC100">
            <v>-0.71</v>
          </cell>
          <cell r="AD100">
            <v>7.0000000000000007E-2</v>
          </cell>
          <cell r="AE100" t="str">
            <v>NM</v>
          </cell>
        </row>
        <row r="101">
          <cell r="B101">
            <v>7512</v>
          </cell>
          <cell r="G101" t="str">
            <v/>
          </cell>
          <cell r="H101" t="str">
            <v/>
          </cell>
          <cell r="I101">
            <v>0.34670000000000001</v>
          </cell>
          <cell r="J101">
            <v>44742.694745370369</v>
          </cell>
          <cell r="K101">
            <v>46.5</v>
          </cell>
          <cell r="L101">
            <v>20.399999999999999</v>
          </cell>
          <cell r="M101">
            <v>47.21</v>
          </cell>
          <cell r="N101">
            <v>20.329999999999998</v>
          </cell>
          <cell r="O101">
            <v>0.34670000000000001</v>
          </cell>
          <cell r="P101">
            <v>44743.476145833331</v>
          </cell>
          <cell r="Q101">
            <v>44.7</v>
          </cell>
          <cell r="R101">
            <v>22.1</v>
          </cell>
          <cell r="S101">
            <v>45.410000000000004</v>
          </cell>
          <cell r="T101">
            <v>22.03</v>
          </cell>
          <cell r="U101">
            <v>0.34660000000000002</v>
          </cell>
          <cell r="V101">
            <v>44746.4996875</v>
          </cell>
          <cell r="W101">
            <v>38</v>
          </cell>
          <cell r="X101">
            <v>20.6</v>
          </cell>
          <cell r="Y101">
            <v>38.71</v>
          </cell>
          <cell r="Z101">
            <v>20.53</v>
          </cell>
          <cell r="AA101">
            <v>0.34665000000000001</v>
          </cell>
          <cell r="AB101">
            <v>9.9999999999988987E-5</v>
          </cell>
          <cell r="AC101">
            <v>-0.71</v>
          </cell>
          <cell r="AD101">
            <v>7.0000000000000007E-2</v>
          </cell>
          <cell r="AE101" t="str">
            <v>NM</v>
          </cell>
        </row>
        <row r="102">
          <cell r="B102">
            <v>7513</v>
          </cell>
          <cell r="G102" t="str">
            <v/>
          </cell>
          <cell r="H102" t="str">
            <v/>
          </cell>
          <cell r="I102">
            <v>0.3453</v>
          </cell>
          <cell r="J102">
            <v>44742.6953125</v>
          </cell>
          <cell r="K102">
            <v>46.5</v>
          </cell>
          <cell r="L102">
            <v>20.399999999999999</v>
          </cell>
          <cell r="M102">
            <v>47.21</v>
          </cell>
          <cell r="N102">
            <v>20.329999999999998</v>
          </cell>
          <cell r="O102">
            <v>0.34499999999999997</v>
          </cell>
          <cell r="P102">
            <v>44743.476481481484</v>
          </cell>
          <cell r="Q102">
            <v>44.7</v>
          </cell>
          <cell r="R102">
            <v>22.1</v>
          </cell>
          <cell r="S102">
            <v>45.410000000000004</v>
          </cell>
          <cell r="T102">
            <v>22.03</v>
          </cell>
          <cell r="U102">
            <v>0.34499999999999997</v>
          </cell>
          <cell r="V102">
            <v>44746.500381944446</v>
          </cell>
          <cell r="W102">
            <v>38</v>
          </cell>
          <cell r="X102">
            <v>20.6</v>
          </cell>
          <cell r="Y102">
            <v>38.71</v>
          </cell>
          <cell r="Z102">
            <v>20.53</v>
          </cell>
          <cell r="AA102">
            <v>0.34499999999999997</v>
          </cell>
          <cell r="AB102">
            <v>0</v>
          </cell>
          <cell r="AC102">
            <v>-0.71</v>
          </cell>
          <cell r="AD102">
            <v>7.0000000000000007E-2</v>
          </cell>
          <cell r="AE102" t="str">
            <v>NM</v>
          </cell>
        </row>
        <row r="103">
          <cell r="B103">
            <v>7514</v>
          </cell>
          <cell r="G103" t="str">
            <v/>
          </cell>
          <cell r="H103" t="str">
            <v/>
          </cell>
          <cell r="I103">
            <v>0.34549999999999997</v>
          </cell>
          <cell r="J103">
            <v>44742.695636574077</v>
          </cell>
          <cell r="K103">
            <v>46.5</v>
          </cell>
          <cell r="L103">
            <v>20.399999999999999</v>
          </cell>
          <cell r="M103">
            <v>47.21</v>
          </cell>
          <cell r="N103">
            <v>20.329999999999998</v>
          </cell>
          <cell r="O103">
            <v>0.3448</v>
          </cell>
          <cell r="P103">
            <v>44743.476990740739</v>
          </cell>
          <cell r="Q103">
            <v>44.7</v>
          </cell>
          <cell r="R103">
            <v>22.1</v>
          </cell>
          <cell r="S103">
            <v>45.410000000000004</v>
          </cell>
          <cell r="T103">
            <v>22.03</v>
          </cell>
          <cell r="U103">
            <v>0.34489999999999998</v>
          </cell>
          <cell r="V103">
            <v>44746.501284722224</v>
          </cell>
          <cell r="W103">
            <v>38</v>
          </cell>
          <cell r="X103">
            <v>20.6</v>
          </cell>
          <cell r="Y103">
            <v>38.71</v>
          </cell>
          <cell r="Z103">
            <v>20.53</v>
          </cell>
          <cell r="AA103">
            <v>0.34484999999999999</v>
          </cell>
          <cell r="AB103">
            <v>9.9999999999988987E-5</v>
          </cell>
          <cell r="AC103">
            <v>-0.71</v>
          </cell>
          <cell r="AD103">
            <v>7.0000000000000007E-2</v>
          </cell>
          <cell r="AE103" t="str">
            <v>NM</v>
          </cell>
        </row>
        <row r="104">
          <cell r="B104">
            <v>7515</v>
          </cell>
          <cell r="G104" t="str">
            <v/>
          </cell>
          <cell r="H104" t="str">
            <v/>
          </cell>
          <cell r="I104">
            <v>0.3463</v>
          </cell>
          <cell r="J104">
            <v>44742.695949074077</v>
          </cell>
          <cell r="K104">
            <v>46.5</v>
          </cell>
          <cell r="L104">
            <v>20.399999999999999</v>
          </cell>
          <cell r="M104">
            <v>47.21</v>
          </cell>
          <cell r="N104">
            <v>20.329999999999998</v>
          </cell>
          <cell r="O104">
            <v>0.34639999999999999</v>
          </cell>
          <cell r="P104">
            <v>44743.477337962962</v>
          </cell>
          <cell r="Q104">
            <v>44.7</v>
          </cell>
          <cell r="R104">
            <v>22.1</v>
          </cell>
          <cell r="S104">
            <v>45.410000000000004</v>
          </cell>
          <cell r="T104">
            <v>22.03</v>
          </cell>
          <cell r="U104">
            <v>0.34620000000000001</v>
          </cell>
          <cell r="V104">
            <v>44746.502083333333</v>
          </cell>
          <cell r="W104">
            <v>38</v>
          </cell>
          <cell r="X104">
            <v>20.6</v>
          </cell>
          <cell r="Y104">
            <v>38.71</v>
          </cell>
          <cell r="Z104">
            <v>20.53</v>
          </cell>
          <cell r="AA104">
            <v>0.3463</v>
          </cell>
          <cell r="AB104">
            <v>1.9999999999997797E-4</v>
          </cell>
          <cell r="AC104">
            <v>-0.71</v>
          </cell>
          <cell r="AD104">
            <v>7.0000000000000007E-2</v>
          </cell>
          <cell r="AE104" t="str">
            <v>NM</v>
          </cell>
        </row>
        <row r="105">
          <cell r="B105">
            <v>7516</v>
          </cell>
          <cell r="G105" t="str">
            <v/>
          </cell>
          <cell r="H105" t="str">
            <v/>
          </cell>
          <cell r="I105">
            <v>0.34420000000000001</v>
          </cell>
          <cell r="J105">
            <v>44742.696840277778</v>
          </cell>
          <cell r="K105">
            <v>46.5</v>
          </cell>
          <cell r="L105">
            <v>20.399999999999999</v>
          </cell>
          <cell r="M105">
            <v>47.21</v>
          </cell>
          <cell r="N105">
            <v>20.329999999999998</v>
          </cell>
          <cell r="O105">
            <v>0.34429999999999999</v>
          </cell>
          <cell r="P105">
            <v>44743.477696759262</v>
          </cell>
          <cell r="Q105">
            <v>44.7</v>
          </cell>
          <cell r="R105">
            <v>22.1</v>
          </cell>
          <cell r="S105">
            <v>45.410000000000004</v>
          </cell>
          <cell r="T105">
            <v>22.03</v>
          </cell>
          <cell r="U105">
            <v>0.34420000000000001</v>
          </cell>
          <cell r="V105">
            <v>44746.502592592595</v>
          </cell>
          <cell r="W105">
            <v>38</v>
          </cell>
          <cell r="X105">
            <v>20.6</v>
          </cell>
          <cell r="Y105">
            <v>38.71</v>
          </cell>
          <cell r="Z105">
            <v>20.53</v>
          </cell>
          <cell r="AA105">
            <v>0.34425</v>
          </cell>
          <cell r="AB105">
            <v>9.9999999999988987E-5</v>
          </cell>
          <cell r="AC105">
            <v>-0.71</v>
          </cell>
          <cell r="AD105">
            <v>7.0000000000000007E-2</v>
          </cell>
          <cell r="AE105" t="str">
            <v>NM</v>
          </cell>
        </row>
        <row r="106">
          <cell r="B106">
            <v>7517</v>
          </cell>
          <cell r="G106" t="str">
            <v/>
          </cell>
          <cell r="H106" t="str">
            <v/>
          </cell>
          <cell r="I106">
            <v>0.34399999999999997</v>
          </cell>
          <cell r="J106">
            <v>44742.698125000003</v>
          </cell>
          <cell r="K106">
            <v>46.5</v>
          </cell>
          <cell r="L106">
            <v>20.399999999999999</v>
          </cell>
          <cell r="M106">
            <v>47.21</v>
          </cell>
          <cell r="N106">
            <v>20.329999999999998</v>
          </cell>
          <cell r="O106">
            <v>0.34300000000000003</v>
          </cell>
          <cell r="P106">
            <v>44743.478113425925</v>
          </cell>
          <cell r="Q106">
            <v>44.7</v>
          </cell>
          <cell r="R106">
            <v>22.1</v>
          </cell>
          <cell r="S106">
            <v>45.410000000000004</v>
          </cell>
          <cell r="T106">
            <v>22.03</v>
          </cell>
          <cell r="U106">
            <v>0.34279999999999999</v>
          </cell>
          <cell r="V106">
            <v>44746.50341435185</v>
          </cell>
          <cell r="W106">
            <v>38</v>
          </cell>
          <cell r="X106">
            <v>20.6</v>
          </cell>
          <cell r="Y106">
            <v>38.71</v>
          </cell>
          <cell r="Z106">
            <v>20.53</v>
          </cell>
          <cell r="AA106">
            <v>0.34289999999999998</v>
          </cell>
          <cell r="AB106">
            <v>2.0000000000003348E-4</v>
          </cell>
          <cell r="AC106">
            <v>-0.71</v>
          </cell>
          <cell r="AD106">
            <v>7.0000000000000007E-2</v>
          </cell>
          <cell r="AE106" t="str">
            <v>NM</v>
          </cell>
        </row>
        <row r="107">
          <cell r="B107">
            <v>7518</v>
          </cell>
          <cell r="G107" t="str">
            <v/>
          </cell>
          <cell r="H107" t="str">
            <v/>
          </cell>
          <cell r="I107">
            <v>0.3473</v>
          </cell>
          <cell r="J107">
            <v>44742.69866898148</v>
          </cell>
          <cell r="K107">
            <v>46.5</v>
          </cell>
          <cell r="L107">
            <v>20.399999999999999</v>
          </cell>
          <cell r="M107">
            <v>47.21</v>
          </cell>
          <cell r="N107">
            <v>20.329999999999998</v>
          </cell>
          <cell r="O107">
            <v>0.34599999999999997</v>
          </cell>
          <cell r="P107">
            <v>44743.478576388887</v>
          </cell>
          <cell r="Q107">
            <v>44.7</v>
          </cell>
          <cell r="R107">
            <v>22.1</v>
          </cell>
          <cell r="S107">
            <v>45.410000000000004</v>
          </cell>
          <cell r="T107">
            <v>22.03</v>
          </cell>
          <cell r="U107">
            <v>0.34610000000000002</v>
          </cell>
          <cell r="V107">
            <v>44746.503912037035</v>
          </cell>
          <cell r="W107">
            <v>38</v>
          </cell>
          <cell r="X107">
            <v>20.6</v>
          </cell>
          <cell r="Y107">
            <v>38.71</v>
          </cell>
          <cell r="Z107">
            <v>20.53</v>
          </cell>
          <cell r="AA107">
            <v>0.34604999999999997</v>
          </cell>
          <cell r="AB107">
            <v>1.000000000000445E-4</v>
          </cell>
          <cell r="AC107">
            <v>-0.71</v>
          </cell>
          <cell r="AD107">
            <v>7.0000000000000007E-2</v>
          </cell>
          <cell r="AE107" t="str">
            <v>NM</v>
          </cell>
        </row>
        <row r="108">
          <cell r="B108">
            <v>7519</v>
          </cell>
          <cell r="G108" t="str">
            <v/>
          </cell>
          <cell r="H108" t="str">
            <v/>
          </cell>
          <cell r="I108">
            <v>0.34420000000000001</v>
          </cell>
          <cell r="J108">
            <v>44742.699236111112</v>
          </cell>
          <cell r="K108">
            <v>46.5</v>
          </cell>
          <cell r="L108">
            <v>20.399999999999999</v>
          </cell>
          <cell r="M108">
            <v>47.21</v>
          </cell>
          <cell r="N108">
            <v>20.329999999999998</v>
          </cell>
          <cell r="O108">
            <v>0.34460000000000002</v>
          </cell>
          <cell r="P108">
            <v>44743.479027777779</v>
          </cell>
          <cell r="Q108">
            <v>44.7</v>
          </cell>
          <cell r="R108">
            <v>22.1</v>
          </cell>
          <cell r="S108">
            <v>45.410000000000004</v>
          </cell>
          <cell r="T108">
            <v>22.03</v>
          </cell>
          <cell r="U108">
            <v>0.34429999999999999</v>
          </cell>
          <cell r="V108">
            <v>44746.504513888889</v>
          </cell>
          <cell r="W108">
            <v>38</v>
          </cell>
          <cell r="X108">
            <v>20.6</v>
          </cell>
          <cell r="Y108">
            <v>38.71</v>
          </cell>
          <cell r="Z108">
            <v>20.53</v>
          </cell>
          <cell r="AA108">
            <v>0.34445000000000003</v>
          </cell>
          <cell r="AB108">
            <v>3.0000000000002247E-4</v>
          </cell>
          <cell r="AC108">
            <v>-0.71</v>
          </cell>
          <cell r="AD108">
            <v>7.0000000000000007E-2</v>
          </cell>
          <cell r="AE108" t="str">
            <v>NM</v>
          </cell>
        </row>
        <row r="109">
          <cell r="B109">
            <v>7520</v>
          </cell>
          <cell r="G109" t="str">
            <v/>
          </cell>
          <cell r="H109" t="str">
            <v/>
          </cell>
          <cell r="I109">
            <v>0.3453</v>
          </cell>
          <cell r="J109">
            <v>44742.699814814812</v>
          </cell>
          <cell r="K109">
            <v>46.5</v>
          </cell>
          <cell r="L109">
            <v>20.399999999999999</v>
          </cell>
          <cell r="M109">
            <v>47.21</v>
          </cell>
          <cell r="N109">
            <v>20.329999999999998</v>
          </cell>
          <cell r="O109">
            <v>0.34449999999999997</v>
          </cell>
          <cell r="P109">
            <v>44743.479687500003</v>
          </cell>
          <cell r="Q109">
            <v>44.7</v>
          </cell>
          <cell r="R109">
            <v>22.1</v>
          </cell>
          <cell r="S109">
            <v>45.410000000000004</v>
          </cell>
          <cell r="T109">
            <v>22.03</v>
          </cell>
          <cell r="U109">
            <v>0.34420000000000001</v>
          </cell>
          <cell r="V109">
            <v>44746.505289351851</v>
          </cell>
          <cell r="W109">
            <v>38</v>
          </cell>
          <cell r="X109">
            <v>20.6</v>
          </cell>
          <cell r="Y109">
            <v>38.71</v>
          </cell>
          <cell r="Z109">
            <v>20.53</v>
          </cell>
          <cell r="AA109">
            <v>0.34434999999999999</v>
          </cell>
          <cell r="AB109">
            <v>2.9999999999996696E-4</v>
          </cell>
          <cell r="AC109">
            <v>-0.71</v>
          </cell>
          <cell r="AD109">
            <v>7.0000000000000007E-2</v>
          </cell>
          <cell r="AE109" t="str">
            <v>NM</v>
          </cell>
        </row>
        <row r="110">
          <cell r="B110">
            <v>7521</v>
          </cell>
          <cell r="G110" t="str">
            <v/>
          </cell>
          <cell r="H110" t="str">
            <v/>
          </cell>
          <cell r="I110">
            <v>0.34250000000000003</v>
          </cell>
          <cell r="J110">
            <v>44742.700254629628</v>
          </cell>
          <cell r="K110">
            <v>46.5</v>
          </cell>
          <cell r="L110">
            <v>20.399999999999999</v>
          </cell>
          <cell r="M110">
            <v>47.21</v>
          </cell>
          <cell r="N110">
            <v>20.329999999999998</v>
          </cell>
          <cell r="O110">
            <v>0.34250000000000003</v>
          </cell>
          <cell r="P110">
            <v>44743.480196759258</v>
          </cell>
          <cell r="Q110">
            <v>44.7</v>
          </cell>
          <cell r="R110">
            <v>22.1</v>
          </cell>
          <cell r="S110">
            <v>45.410000000000004</v>
          </cell>
          <cell r="T110">
            <v>22.03</v>
          </cell>
          <cell r="U110">
            <v>0.34239999999999998</v>
          </cell>
          <cell r="V110">
            <v>44746.505902777775</v>
          </cell>
          <cell r="W110">
            <v>38</v>
          </cell>
          <cell r="X110">
            <v>20.6</v>
          </cell>
          <cell r="Y110">
            <v>38.71</v>
          </cell>
          <cell r="Z110">
            <v>20.53</v>
          </cell>
          <cell r="AA110">
            <v>0.34245000000000003</v>
          </cell>
          <cell r="AB110">
            <v>1.000000000000445E-4</v>
          </cell>
          <cell r="AC110">
            <v>-0.71</v>
          </cell>
          <cell r="AD110">
            <v>7.0000000000000007E-2</v>
          </cell>
          <cell r="AE110" t="str">
            <v>NM</v>
          </cell>
        </row>
        <row r="111">
          <cell r="B111">
            <v>7522</v>
          </cell>
          <cell r="G111" t="str">
            <v/>
          </cell>
          <cell r="H111" t="str">
            <v/>
          </cell>
          <cell r="I111">
            <v>0.34</v>
          </cell>
          <cell r="J111">
            <v>44742.700879629629</v>
          </cell>
          <cell r="K111">
            <v>46.5</v>
          </cell>
          <cell r="L111">
            <v>20.399999999999999</v>
          </cell>
          <cell r="M111">
            <v>47.21</v>
          </cell>
          <cell r="N111">
            <v>20.329999999999998</v>
          </cell>
          <cell r="O111">
            <v>0.33989999999999998</v>
          </cell>
          <cell r="P111">
            <v>44743.480752314812</v>
          </cell>
          <cell r="Q111">
            <v>44.7</v>
          </cell>
          <cell r="R111">
            <v>22.1</v>
          </cell>
          <cell r="S111">
            <v>45.410000000000004</v>
          </cell>
          <cell r="T111">
            <v>22.03</v>
          </cell>
          <cell r="U111">
            <v>0.33989999999999998</v>
          </cell>
          <cell r="V111">
            <v>44746.506493055553</v>
          </cell>
          <cell r="W111">
            <v>38</v>
          </cell>
          <cell r="X111">
            <v>20.6</v>
          </cell>
          <cell r="Y111">
            <v>38.71</v>
          </cell>
          <cell r="Z111">
            <v>20.53</v>
          </cell>
          <cell r="AA111">
            <v>0.33989999999999998</v>
          </cell>
          <cell r="AB111">
            <v>0</v>
          </cell>
          <cell r="AC111">
            <v>-0.71</v>
          </cell>
          <cell r="AD111">
            <v>7.0000000000000007E-2</v>
          </cell>
          <cell r="AE111" t="str">
            <v>NM</v>
          </cell>
        </row>
        <row r="112">
          <cell r="B112">
            <v>7523</v>
          </cell>
          <cell r="G112" t="str">
            <v/>
          </cell>
          <cell r="H112" t="str">
            <v/>
          </cell>
          <cell r="I112">
            <v>0.3422</v>
          </cell>
          <cell r="J112">
            <v>44742.702384259261</v>
          </cell>
          <cell r="K112">
            <v>46.5</v>
          </cell>
          <cell r="L112">
            <v>20.399999999999999</v>
          </cell>
          <cell r="M112">
            <v>47.21</v>
          </cell>
          <cell r="N112">
            <v>20.329999999999998</v>
          </cell>
          <cell r="O112">
            <v>0.34229999999999999</v>
          </cell>
          <cell r="P112">
            <v>44743.48128472222</v>
          </cell>
          <cell r="Q112">
            <v>44.7</v>
          </cell>
          <cell r="R112">
            <v>22.1</v>
          </cell>
          <cell r="S112">
            <v>45.410000000000004</v>
          </cell>
          <cell r="T112">
            <v>22.03</v>
          </cell>
          <cell r="U112">
            <v>0.34229999999999999</v>
          </cell>
          <cell r="V112">
            <v>44746.507870370369</v>
          </cell>
          <cell r="W112">
            <v>38</v>
          </cell>
          <cell r="X112">
            <v>20.6</v>
          </cell>
          <cell r="Y112">
            <v>38.71</v>
          </cell>
          <cell r="Z112">
            <v>20.53</v>
          </cell>
          <cell r="AA112">
            <v>0.34229999999999999</v>
          </cell>
          <cell r="AB112">
            <v>0</v>
          </cell>
          <cell r="AC112">
            <v>-0.71</v>
          </cell>
          <cell r="AD112">
            <v>7.0000000000000007E-2</v>
          </cell>
          <cell r="AE112" t="str">
            <v>NM</v>
          </cell>
        </row>
        <row r="113">
          <cell r="B113">
            <v>7524</v>
          </cell>
          <cell r="G113" t="str">
            <v/>
          </cell>
          <cell r="H113" t="str">
            <v/>
          </cell>
          <cell r="I113">
            <v>0.34200000000000003</v>
          </cell>
          <cell r="J113">
            <v>44742.702881944446</v>
          </cell>
          <cell r="K113">
            <v>46.5</v>
          </cell>
          <cell r="L113">
            <v>20.399999999999999</v>
          </cell>
          <cell r="M113">
            <v>47.21</v>
          </cell>
          <cell r="N113">
            <v>20.329999999999998</v>
          </cell>
          <cell r="O113">
            <v>0.34239999999999998</v>
          </cell>
          <cell r="P113">
            <v>44743.481863425928</v>
          </cell>
          <cell r="Q113">
            <v>44.7</v>
          </cell>
          <cell r="R113">
            <v>22.1</v>
          </cell>
          <cell r="S113">
            <v>45.410000000000004</v>
          </cell>
          <cell r="T113">
            <v>22.03</v>
          </cell>
          <cell r="U113">
            <v>0.34200000000000003</v>
          </cell>
          <cell r="V113">
            <v>44746.508483796293</v>
          </cell>
          <cell r="W113">
            <v>38</v>
          </cell>
          <cell r="X113">
            <v>20.6</v>
          </cell>
          <cell r="Y113">
            <v>38.71</v>
          </cell>
          <cell r="Z113">
            <v>20.53</v>
          </cell>
          <cell r="AA113">
            <v>0.3422</v>
          </cell>
          <cell r="AB113">
            <v>3.9999999999995595E-4</v>
          </cell>
          <cell r="AC113">
            <v>-0.71</v>
          </cell>
          <cell r="AD113">
            <v>7.0000000000000007E-2</v>
          </cell>
          <cell r="AE113" t="str">
            <v>NM</v>
          </cell>
        </row>
        <row r="114">
          <cell r="B114">
            <v>7525</v>
          </cell>
          <cell r="G114" t="str">
            <v/>
          </cell>
          <cell r="H114" t="str">
            <v/>
          </cell>
          <cell r="I114">
            <v>0.3412</v>
          </cell>
          <cell r="J114">
            <v>44742.703611111108</v>
          </cell>
          <cell r="K114">
            <v>46.5</v>
          </cell>
          <cell r="L114">
            <v>20.399999999999999</v>
          </cell>
          <cell r="M114">
            <v>47.21</v>
          </cell>
          <cell r="N114">
            <v>20.329999999999998</v>
          </cell>
          <cell r="O114">
            <v>0.3412</v>
          </cell>
          <cell r="P114">
            <v>44743.482395833336</v>
          </cell>
          <cell r="Q114">
            <v>44.7</v>
          </cell>
          <cell r="R114">
            <v>22.1</v>
          </cell>
          <cell r="S114">
            <v>45.410000000000004</v>
          </cell>
          <cell r="T114">
            <v>22.03</v>
          </cell>
          <cell r="U114">
            <v>0.3412</v>
          </cell>
          <cell r="V114">
            <v>44746.509108796294</v>
          </cell>
          <cell r="W114">
            <v>38</v>
          </cell>
          <cell r="X114">
            <v>20.6</v>
          </cell>
          <cell r="Y114">
            <v>38.71</v>
          </cell>
          <cell r="Z114">
            <v>20.53</v>
          </cell>
          <cell r="AA114">
            <v>0.3412</v>
          </cell>
          <cell r="AB114">
            <v>0</v>
          </cell>
          <cell r="AC114">
            <v>-0.71</v>
          </cell>
          <cell r="AD114">
            <v>7.0000000000000007E-2</v>
          </cell>
          <cell r="AE114" t="str">
            <v>NM</v>
          </cell>
        </row>
        <row r="115">
          <cell r="B115">
            <v>7526</v>
          </cell>
          <cell r="G115" t="str">
            <v/>
          </cell>
          <cell r="H115" t="str">
            <v/>
          </cell>
          <cell r="I115">
            <v>0.33910000000000001</v>
          </cell>
          <cell r="J115">
            <v>44742.704699074071</v>
          </cell>
          <cell r="K115">
            <v>46.5</v>
          </cell>
          <cell r="L115">
            <v>20.399999999999999</v>
          </cell>
          <cell r="M115">
            <v>47.21</v>
          </cell>
          <cell r="N115">
            <v>20.329999999999998</v>
          </cell>
          <cell r="O115">
            <v>0.33910000000000001</v>
          </cell>
          <cell r="P115">
            <v>44743.48300925926</v>
          </cell>
          <cell r="Q115">
            <v>44.7</v>
          </cell>
          <cell r="R115">
            <v>22.1</v>
          </cell>
          <cell r="S115">
            <v>45.410000000000004</v>
          </cell>
          <cell r="T115">
            <v>22.03</v>
          </cell>
          <cell r="U115">
            <v>0.33900000000000002</v>
          </cell>
          <cell r="V115">
            <v>44746.509571759256</v>
          </cell>
          <cell r="W115">
            <v>38</v>
          </cell>
          <cell r="X115">
            <v>20.6</v>
          </cell>
          <cell r="Y115">
            <v>38.71</v>
          </cell>
          <cell r="Z115">
            <v>20.53</v>
          </cell>
          <cell r="AA115">
            <v>0.33905000000000002</v>
          </cell>
          <cell r="AB115">
            <v>9.9999999999988987E-5</v>
          </cell>
          <cell r="AC115">
            <v>-0.71</v>
          </cell>
          <cell r="AD115">
            <v>7.0000000000000007E-2</v>
          </cell>
          <cell r="AE115" t="str">
            <v>NM</v>
          </cell>
        </row>
        <row r="116">
          <cell r="B116">
            <v>7527</v>
          </cell>
          <cell r="G116" t="str">
            <v/>
          </cell>
          <cell r="H116" t="str">
            <v/>
          </cell>
          <cell r="I116">
            <v>0.33779999999999999</v>
          </cell>
          <cell r="J116">
            <v>44742.705347222225</v>
          </cell>
          <cell r="K116">
            <v>46.5</v>
          </cell>
          <cell r="L116">
            <v>20.399999999999999</v>
          </cell>
          <cell r="M116">
            <v>47.21</v>
          </cell>
          <cell r="N116">
            <v>20.329999999999998</v>
          </cell>
          <cell r="O116">
            <v>0.33789999999999998</v>
          </cell>
          <cell r="P116">
            <v>44743.483495370368</v>
          </cell>
          <cell r="Q116">
            <v>44.7</v>
          </cell>
          <cell r="R116">
            <v>22.1</v>
          </cell>
          <cell r="S116">
            <v>45.410000000000004</v>
          </cell>
          <cell r="T116">
            <v>22.03</v>
          </cell>
          <cell r="U116">
            <v>0.33789999999999998</v>
          </cell>
          <cell r="V116">
            <v>44746.510046296295</v>
          </cell>
          <cell r="W116">
            <v>38</v>
          </cell>
          <cell r="X116">
            <v>20.6</v>
          </cell>
          <cell r="Y116">
            <v>38.71</v>
          </cell>
          <cell r="Z116">
            <v>20.53</v>
          </cell>
          <cell r="AA116">
            <v>0.33789999999999998</v>
          </cell>
          <cell r="AB116">
            <v>0</v>
          </cell>
          <cell r="AC116">
            <v>-0.71</v>
          </cell>
          <cell r="AD116">
            <v>7.0000000000000007E-2</v>
          </cell>
          <cell r="AE116" t="str">
            <v>NM</v>
          </cell>
        </row>
        <row r="117">
          <cell r="B117">
            <v>7528</v>
          </cell>
          <cell r="G117" t="str">
            <v/>
          </cell>
          <cell r="H117" t="str">
            <v/>
          </cell>
          <cell r="I117">
            <v>0.34379999999999999</v>
          </cell>
          <cell r="J117">
            <v>44742.70585648148</v>
          </cell>
          <cell r="K117">
            <v>46.5</v>
          </cell>
          <cell r="L117">
            <v>20.399999999999999</v>
          </cell>
          <cell r="M117">
            <v>47.21</v>
          </cell>
          <cell r="N117">
            <v>20.329999999999998</v>
          </cell>
          <cell r="O117">
            <v>0.34350000000000003</v>
          </cell>
          <cell r="P117">
            <v>44743.484027777777</v>
          </cell>
          <cell r="Q117">
            <v>44.7</v>
          </cell>
          <cell r="R117">
            <v>22.1</v>
          </cell>
          <cell r="S117">
            <v>45.410000000000004</v>
          </cell>
          <cell r="T117">
            <v>22.03</v>
          </cell>
          <cell r="U117">
            <v>0.34339999999999998</v>
          </cell>
          <cell r="V117">
            <v>44746.51059027778</v>
          </cell>
          <cell r="W117">
            <v>38</v>
          </cell>
          <cell r="X117">
            <v>20.6</v>
          </cell>
          <cell r="Y117">
            <v>38.71</v>
          </cell>
          <cell r="Z117">
            <v>20.53</v>
          </cell>
          <cell r="AA117">
            <v>0.34345000000000003</v>
          </cell>
          <cell r="AB117">
            <v>1.000000000000445E-4</v>
          </cell>
          <cell r="AC117">
            <v>-0.71</v>
          </cell>
          <cell r="AD117">
            <v>7.0000000000000007E-2</v>
          </cell>
          <cell r="AE117" t="str">
            <v>NM</v>
          </cell>
        </row>
        <row r="118">
          <cell r="B118">
            <v>7529</v>
          </cell>
          <cell r="G118" t="str">
            <v/>
          </cell>
          <cell r="H118" t="str">
            <v/>
          </cell>
          <cell r="I118">
            <v>0.34360000000000002</v>
          </cell>
          <cell r="J118">
            <v>44742.706747685188</v>
          </cell>
          <cell r="K118">
            <v>46.5</v>
          </cell>
          <cell r="L118">
            <v>20.399999999999999</v>
          </cell>
          <cell r="M118">
            <v>47.21</v>
          </cell>
          <cell r="N118">
            <v>20.329999999999998</v>
          </cell>
          <cell r="O118">
            <v>0.34350000000000003</v>
          </cell>
          <cell r="P118">
            <v>44743.484537037039</v>
          </cell>
          <cell r="Q118">
            <v>44.7</v>
          </cell>
          <cell r="R118">
            <v>22.1</v>
          </cell>
          <cell r="S118">
            <v>45.410000000000004</v>
          </cell>
          <cell r="T118">
            <v>22.03</v>
          </cell>
          <cell r="U118">
            <v>0.34379999999999999</v>
          </cell>
          <cell r="V118">
            <v>44746.511053240742</v>
          </cell>
          <cell r="W118">
            <v>38</v>
          </cell>
          <cell r="X118">
            <v>20.6</v>
          </cell>
          <cell r="Y118">
            <v>38.71</v>
          </cell>
          <cell r="Z118">
            <v>20.53</v>
          </cell>
          <cell r="AA118">
            <v>0.34365000000000001</v>
          </cell>
          <cell r="AB118">
            <v>2.9999999999996696E-4</v>
          </cell>
          <cell r="AC118">
            <v>-0.71</v>
          </cell>
          <cell r="AD118">
            <v>7.0000000000000007E-2</v>
          </cell>
          <cell r="AE118" t="str">
            <v>NM</v>
          </cell>
        </row>
        <row r="119">
          <cell r="B119" t="str">
            <v>QC</v>
          </cell>
          <cell r="G119" t="str">
            <v/>
          </cell>
          <cell r="H119" t="str">
            <v/>
          </cell>
          <cell r="I119">
            <v>0.99990000000000001</v>
          </cell>
          <cell r="J119">
            <v>44742.707314814812</v>
          </cell>
          <cell r="K119">
            <v>48.4</v>
          </cell>
          <cell r="L119">
            <v>20.3</v>
          </cell>
          <cell r="M119">
            <v>49.11</v>
          </cell>
          <cell r="N119">
            <v>20.23</v>
          </cell>
          <cell r="O119">
            <v>0.99990000000000001</v>
          </cell>
          <cell r="P119">
            <v>44743.484988425924</v>
          </cell>
          <cell r="Q119">
            <v>43</v>
          </cell>
          <cell r="R119">
            <v>22.7</v>
          </cell>
          <cell r="S119">
            <v>43.71</v>
          </cell>
          <cell r="T119">
            <v>22.63</v>
          </cell>
          <cell r="U119">
            <v>1</v>
          </cell>
          <cell r="V119">
            <v>44746.511597222219</v>
          </cell>
          <cell r="W119">
            <v>38.299999999999997</v>
          </cell>
          <cell r="X119">
            <v>20.5</v>
          </cell>
          <cell r="Y119">
            <v>39.01</v>
          </cell>
          <cell r="Z119">
            <v>20.43</v>
          </cell>
          <cell r="AA119">
            <v>0.99995000000000001</v>
          </cell>
          <cell r="AB119">
            <v>9.9999999999988987E-5</v>
          </cell>
          <cell r="AC119">
            <v>-0.71</v>
          </cell>
          <cell r="AD119">
            <v>7.0000000000000007E-2</v>
          </cell>
          <cell r="AE119" t="str">
            <v>NM</v>
          </cell>
        </row>
        <row r="120">
          <cell r="B120">
            <v>7530</v>
          </cell>
          <cell r="G120" t="str">
            <v/>
          </cell>
          <cell r="H120" t="str">
            <v/>
          </cell>
          <cell r="I120">
            <v>0.34289999999999998</v>
          </cell>
          <cell r="J120">
            <v>44742.709201388891</v>
          </cell>
          <cell r="K120">
            <v>49.1</v>
          </cell>
          <cell r="L120">
            <v>20.399999999999999</v>
          </cell>
          <cell r="M120">
            <v>49.81</v>
          </cell>
          <cell r="N120">
            <v>20.329999999999998</v>
          </cell>
          <cell r="O120">
            <v>0.34289999999999998</v>
          </cell>
          <cell r="P120">
            <v>44743.487175925926</v>
          </cell>
          <cell r="Q120">
            <v>43</v>
          </cell>
          <cell r="R120">
            <v>22.7</v>
          </cell>
          <cell r="S120">
            <v>43.71</v>
          </cell>
          <cell r="T120">
            <v>22.63</v>
          </cell>
          <cell r="U120">
            <v>0.34289999999999998</v>
          </cell>
          <cell r="V120">
            <v>44746.519062500003</v>
          </cell>
          <cell r="W120">
            <v>38.5</v>
          </cell>
          <cell r="X120">
            <v>20.399999999999999</v>
          </cell>
          <cell r="Y120">
            <v>39.21</v>
          </cell>
          <cell r="Z120">
            <v>20.329999999999998</v>
          </cell>
          <cell r="AA120">
            <v>0.34289999999999998</v>
          </cell>
          <cell r="AB120">
            <v>0</v>
          </cell>
          <cell r="AC120">
            <v>-0.71</v>
          </cell>
          <cell r="AD120">
            <v>7.0000000000000007E-2</v>
          </cell>
          <cell r="AE120" t="str">
            <v>NM</v>
          </cell>
        </row>
        <row r="121">
          <cell r="B121">
            <v>7531</v>
          </cell>
          <cell r="G121" t="str">
            <v/>
          </cell>
          <cell r="H121" t="str">
            <v/>
          </cell>
          <cell r="I121">
            <v>0.34599999999999997</v>
          </cell>
          <cell r="J121">
            <v>44742.709224537037</v>
          </cell>
          <cell r="K121">
            <v>49.1</v>
          </cell>
          <cell r="L121">
            <v>20.399999999999999</v>
          </cell>
          <cell r="M121">
            <v>49.81</v>
          </cell>
          <cell r="N121">
            <v>20.329999999999998</v>
          </cell>
          <cell r="O121">
            <v>0.3458</v>
          </cell>
          <cell r="P121">
            <v>44743.487453703703</v>
          </cell>
          <cell r="Q121">
            <v>43</v>
          </cell>
          <cell r="R121">
            <v>22.7</v>
          </cell>
          <cell r="S121">
            <v>43.71</v>
          </cell>
          <cell r="T121">
            <v>22.63</v>
          </cell>
          <cell r="U121">
            <v>0.3458</v>
          </cell>
          <cell r="V121">
            <v>44746.519826388889</v>
          </cell>
          <cell r="W121">
            <v>38.5</v>
          </cell>
          <cell r="X121">
            <v>20.399999999999999</v>
          </cell>
          <cell r="Y121">
            <v>39.21</v>
          </cell>
          <cell r="Z121">
            <v>20.329999999999998</v>
          </cell>
          <cell r="AA121">
            <v>0.3458</v>
          </cell>
          <cell r="AB121">
            <v>0</v>
          </cell>
          <cell r="AC121">
            <v>-0.71</v>
          </cell>
          <cell r="AD121">
            <v>7.0000000000000007E-2</v>
          </cell>
          <cell r="AE121" t="str">
            <v>NM</v>
          </cell>
        </row>
        <row r="122">
          <cell r="B122">
            <v>7532</v>
          </cell>
          <cell r="G122" t="str">
            <v/>
          </cell>
          <cell r="H122" t="str">
            <v/>
          </cell>
          <cell r="I122">
            <v>0.34420000000000001</v>
          </cell>
          <cell r="J122">
            <v>44742.709837962961</v>
          </cell>
          <cell r="K122">
            <v>49.1</v>
          </cell>
          <cell r="L122">
            <v>20.399999999999999</v>
          </cell>
          <cell r="M122">
            <v>49.81</v>
          </cell>
          <cell r="N122">
            <v>20.329999999999998</v>
          </cell>
          <cell r="O122">
            <v>0.34399999999999997</v>
          </cell>
          <cell r="P122">
            <v>44743.488032407404</v>
          </cell>
          <cell r="Q122">
            <v>43</v>
          </cell>
          <cell r="R122">
            <v>22.7</v>
          </cell>
          <cell r="S122">
            <v>43.71</v>
          </cell>
          <cell r="T122">
            <v>22.63</v>
          </cell>
          <cell r="U122">
            <v>0.34350000000000003</v>
          </cell>
          <cell r="V122">
            <v>44746.520613425928</v>
          </cell>
          <cell r="W122">
            <v>38.5</v>
          </cell>
          <cell r="X122">
            <v>20.399999999999999</v>
          </cell>
          <cell r="Y122">
            <v>39.21</v>
          </cell>
          <cell r="Z122">
            <v>20.329999999999998</v>
          </cell>
          <cell r="AA122">
            <v>0.34375</v>
          </cell>
          <cell r="AB122">
            <v>4.9999999999994493E-4</v>
          </cell>
          <cell r="AC122">
            <v>-0.71</v>
          </cell>
          <cell r="AD122">
            <v>7.0000000000000007E-2</v>
          </cell>
          <cell r="AE122" t="str">
            <v>NM</v>
          </cell>
        </row>
        <row r="123">
          <cell r="B123">
            <v>7533</v>
          </cell>
          <cell r="G123" t="str">
            <v/>
          </cell>
          <cell r="H123" t="str">
            <v/>
          </cell>
          <cell r="I123">
            <v>0.34510000000000002</v>
          </cell>
          <cell r="J123">
            <v>44742.710578703707</v>
          </cell>
          <cell r="K123">
            <v>49.1</v>
          </cell>
          <cell r="L123">
            <v>20.399999999999999</v>
          </cell>
          <cell r="M123">
            <v>49.81</v>
          </cell>
          <cell r="N123">
            <v>20.329999999999998</v>
          </cell>
          <cell r="O123">
            <v>0.3448</v>
          </cell>
          <cell r="P123">
            <v>44743.488611111112</v>
          </cell>
          <cell r="Q123">
            <v>43</v>
          </cell>
          <cell r="R123">
            <v>22.7</v>
          </cell>
          <cell r="S123">
            <v>43.71</v>
          </cell>
          <cell r="T123">
            <v>22.63</v>
          </cell>
          <cell r="U123">
            <v>0.34470000000000001</v>
          </cell>
          <cell r="V123">
            <v>44746.521180555559</v>
          </cell>
          <cell r="W123">
            <v>38.5</v>
          </cell>
          <cell r="X123">
            <v>20.399999999999999</v>
          </cell>
          <cell r="Y123">
            <v>39.21</v>
          </cell>
          <cell r="Z123">
            <v>20.329999999999998</v>
          </cell>
          <cell r="AA123">
            <v>0.34475</v>
          </cell>
          <cell r="AB123">
            <v>9.9999999999988987E-5</v>
          </cell>
          <cell r="AC123">
            <v>-0.71</v>
          </cell>
          <cell r="AD123">
            <v>7.0000000000000007E-2</v>
          </cell>
          <cell r="AE123" t="str">
            <v>NM</v>
          </cell>
        </row>
        <row r="124">
          <cell r="B124">
            <v>7534</v>
          </cell>
          <cell r="G124" t="str">
            <v/>
          </cell>
          <cell r="H124" t="str">
            <v/>
          </cell>
          <cell r="I124">
            <v>0.34189999999999998</v>
          </cell>
          <cell r="J124">
            <v>44742.7109837963</v>
          </cell>
          <cell r="K124">
            <v>49.1</v>
          </cell>
          <cell r="L124">
            <v>20.399999999999999</v>
          </cell>
          <cell r="M124">
            <v>49.81</v>
          </cell>
          <cell r="N124">
            <v>20.329999999999998</v>
          </cell>
          <cell r="O124">
            <v>0.34189999999999998</v>
          </cell>
          <cell r="P124">
            <v>44743.489155092589</v>
          </cell>
          <cell r="Q124">
            <v>43</v>
          </cell>
          <cell r="R124">
            <v>22.7</v>
          </cell>
          <cell r="S124">
            <v>43.71</v>
          </cell>
          <cell r="T124">
            <v>22.63</v>
          </cell>
          <cell r="U124">
            <v>0.3417</v>
          </cell>
          <cell r="V124">
            <v>44746.521620370368</v>
          </cell>
          <cell r="W124">
            <v>38.5</v>
          </cell>
          <cell r="X124">
            <v>20.399999999999999</v>
          </cell>
          <cell r="Y124">
            <v>39.21</v>
          </cell>
          <cell r="Z124">
            <v>20.329999999999998</v>
          </cell>
          <cell r="AA124">
            <v>0.34179999999999999</v>
          </cell>
          <cell r="AB124">
            <v>1.9999999999997797E-4</v>
          </cell>
          <cell r="AC124">
            <v>-0.71</v>
          </cell>
          <cell r="AD124">
            <v>7.0000000000000007E-2</v>
          </cell>
          <cell r="AE124" t="str">
            <v>NM</v>
          </cell>
        </row>
        <row r="125">
          <cell r="B125">
            <v>7535</v>
          </cell>
          <cell r="G125" t="str">
            <v/>
          </cell>
          <cell r="H125" t="str">
            <v/>
          </cell>
          <cell r="I125">
            <v>0.34189999999999998</v>
          </cell>
          <cell r="J125">
            <v>44742.711550925924</v>
          </cell>
          <cell r="K125">
            <v>49.1</v>
          </cell>
          <cell r="L125">
            <v>20.399999999999999</v>
          </cell>
          <cell r="M125">
            <v>49.81</v>
          </cell>
          <cell r="N125">
            <v>20.329999999999998</v>
          </cell>
          <cell r="O125">
            <v>0.34189999999999998</v>
          </cell>
          <cell r="P125">
            <v>44743.489814814813</v>
          </cell>
          <cell r="Q125">
            <v>43</v>
          </cell>
          <cell r="R125">
            <v>22.7</v>
          </cell>
          <cell r="S125">
            <v>43.71</v>
          </cell>
          <cell r="T125">
            <v>22.63</v>
          </cell>
          <cell r="U125">
            <v>0.3417</v>
          </cell>
          <cell r="V125">
            <v>44746.52207175926</v>
          </cell>
          <cell r="W125">
            <v>38.5</v>
          </cell>
          <cell r="X125">
            <v>20.399999999999999</v>
          </cell>
          <cell r="Y125">
            <v>39.21</v>
          </cell>
          <cell r="Z125">
            <v>20.329999999999998</v>
          </cell>
          <cell r="AA125">
            <v>0.34179999999999999</v>
          </cell>
          <cell r="AB125">
            <v>1.9999999999997797E-4</v>
          </cell>
          <cell r="AC125">
            <v>-0.71</v>
          </cell>
          <cell r="AD125">
            <v>7.0000000000000007E-2</v>
          </cell>
          <cell r="AE125" t="str">
            <v>NM</v>
          </cell>
        </row>
        <row r="126">
          <cell r="B126">
            <v>7536</v>
          </cell>
          <cell r="G126" t="str">
            <v/>
          </cell>
          <cell r="H126" t="str">
            <v/>
          </cell>
          <cell r="I126">
            <v>0.34410000000000002</v>
          </cell>
          <cell r="J126">
            <v>44742.711817129632</v>
          </cell>
          <cell r="K126">
            <v>49.1</v>
          </cell>
          <cell r="L126">
            <v>20.399999999999999</v>
          </cell>
          <cell r="M126">
            <v>49.81</v>
          </cell>
          <cell r="N126">
            <v>20.329999999999998</v>
          </cell>
          <cell r="O126">
            <v>0.34350000000000003</v>
          </cell>
          <cell r="P126">
            <v>44743.490173611113</v>
          </cell>
          <cell r="Q126">
            <v>43</v>
          </cell>
          <cell r="R126">
            <v>22.7</v>
          </cell>
          <cell r="S126">
            <v>43.71</v>
          </cell>
          <cell r="T126">
            <v>22.63</v>
          </cell>
          <cell r="U126">
            <v>0.34339999999999998</v>
          </cell>
          <cell r="V126">
            <v>44746.523020833331</v>
          </cell>
          <cell r="W126">
            <v>38.5</v>
          </cell>
          <cell r="X126">
            <v>20.399999999999999</v>
          </cell>
          <cell r="Y126">
            <v>39.21</v>
          </cell>
          <cell r="Z126">
            <v>20.329999999999998</v>
          </cell>
          <cell r="AA126">
            <v>0.34345000000000003</v>
          </cell>
          <cell r="AB126">
            <v>1.000000000000445E-4</v>
          </cell>
          <cell r="AC126">
            <v>-0.71</v>
          </cell>
          <cell r="AD126">
            <v>7.0000000000000007E-2</v>
          </cell>
          <cell r="AE126" t="str">
            <v>NM</v>
          </cell>
        </row>
        <row r="127">
          <cell r="B127">
            <v>7537</v>
          </cell>
          <cell r="G127" t="str">
            <v/>
          </cell>
          <cell r="H127" t="str">
            <v/>
          </cell>
          <cell r="I127">
            <v>0.34489999999999998</v>
          </cell>
          <cell r="J127">
            <v>44742.712789351855</v>
          </cell>
          <cell r="K127">
            <v>49.1</v>
          </cell>
          <cell r="L127">
            <v>20.399999999999999</v>
          </cell>
          <cell r="M127">
            <v>49.81</v>
          </cell>
          <cell r="N127">
            <v>20.329999999999998</v>
          </cell>
          <cell r="O127">
            <v>0.34439999999999998</v>
          </cell>
          <cell r="P127">
            <v>44743.490833333337</v>
          </cell>
          <cell r="Q127">
            <v>43</v>
          </cell>
          <cell r="R127">
            <v>22.7</v>
          </cell>
          <cell r="S127">
            <v>43.71</v>
          </cell>
          <cell r="T127">
            <v>22.63</v>
          </cell>
          <cell r="U127">
            <v>0.34420000000000001</v>
          </cell>
          <cell r="V127">
            <v>44746.523912037039</v>
          </cell>
          <cell r="W127">
            <v>38.5</v>
          </cell>
          <cell r="X127">
            <v>20.399999999999999</v>
          </cell>
          <cell r="Y127">
            <v>39.21</v>
          </cell>
          <cell r="Z127">
            <v>20.329999999999998</v>
          </cell>
          <cell r="AA127">
            <v>0.34429999999999999</v>
          </cell>
          <cell r="AB127">
            <v>1.9999999999997797E-4</v>
          </cell>
          <cell r="AC127">
            <v>-0.71</v>
          </cell>
          <cell r="AD127">
            <v>7.0000000000000007E-2</v>
          </cell>
          <cell r="AE127" t="str">
            <v>NM</v>
          </cell>
        </row>
        <row r="128">
          <cell r="B128">
            <v>7538</v>
          </cell>
          <cell r="G128" t="str">
            <v/>
          </cell>
          <cell r="H128" t="str">
            <v/>
          </cell>
          <cell r="I128">
            <v>0.34499999999999997</v>
          </cell>
          <cell r="J128">
            <v>44742.713287037041</v>
          </cell>
          <cell r="K128">
            <v>49.1</v>
          </cell>
          <cell r="L128">
            <v>20.399999999999999</v>
          </cell>
          <cell r="M128">
            <v>49.81</v>
          </cell>
          <cell r="N128">
            <v>20.329999999999998</v>
          </cell>
          <cell r="O128">
            <v>0.34429999999999999</v>
          </cell>
          <cell r="P128">
            <v>44743.491331018522</v>
          </cell>
          <cell r="Q128">
            <v>43</v>
          </cell>
          <cell r="R128">
            <v>22.7</v>
          </cell>
          <cell r="S128">
            <v>43.71</v>
          </cell>
          <cell r="T128">
            <v>22.63</v>
          </cell>
          <cell r="U128">
            <v>0.34429999999999999</v>
          </cell>
          <cell r="V128">
            <v>44746.524444444447</v>
          </cell>
          <cell r="W128">
            <v>38.5</v>
          </cell>
          <cell r="X128">
            <v>20.399999999999999</v>
          </cell>
          <cell r="Y128">
            <v>39.21</v>
          </cell>
          <cell r="Z128">
            <v>20.329999999999998</v>
          </cell>
          <cell r="AA128">
            <v>0.34429999999999999</v>
          </cell>
          <cell r="AB128">
            <v>0</v>
          </cell>
          <cell r="AC128">
            <v>-0.71</v>
          </cell>
          <cell r="AD128">
            <v>7.0000000000000007E-2</v>
          </cell>
          <cell r="AE128" t="str">
            <v>NM</v>
          </cell>
        </row>
        <row r="129">
          <cell r="B129">
            <v>7539</v>
          </cell>
          <cell r="G129" t="str">
            <v/>
          </cell>
          <cell r="H129" t="str">
            <v/>
          </cell>
          <cell r="I129">
            <v>0.3468</v>
          </cell>
          <cell r="J129">
            <v>44742.714039351849</v>
          </cell>
          <cell r="K129">
            <v>49.1</v>
          </cell>
          <cell r="L129">
            <v>20.399999999999999</v>
          </cell>
          <cell r="M129">
            <v>49.81</v>
          </cell>
          <cell r="N129">
            <v>20.329999999999998</v>
          </cell>
          <cell r="O129">
            <v>0.34599999999999997</v>
          </cell>
          <cell r="P129">
            <v>44743.491759259261</v>
          </cell>
          <cell r="Q129">
            <v>43</v>
          </cell>
          <cell r="R129">
            <v>22.7</v>
          </cell>
          <cell r="S129">
            <v>43.71</v>
          </cell>
          <cell r="T129">
            <v>22.63</v>
          </cell>
          <cell r="U129">
            <v>0.34599999999999997</v>
          </cell>
          <cell r="V129">
            <v>44746.525601851848</v>
          </cell>
          <cell r="W129">
            <v>38.5</v>
          </cell>
          <cell r="X129">
            <v>20.399999999999999</v>
          </cell>
          <cell r="Y129">
            <v>39.21</v>
          </cell>
          <cell r="Z129">
            <v>20.329999999999998</v>
          </cell>
          <cell r="AA129">
            <v>0.34599999999999997</v>
          </cell>
          <cell r="AB129">
            <v>0</v>
          </cell>
          <cell r="AC129">
            <v>-0.71</v>
          </cell>
          <cell r="AD129">
            <v>7.0000000000000007E-2</v>
          </cell>
          <cell r="AE129" t="str">
            <v>NM</v>
          </cell>
        </row>
        <row r="130">
          <cell r="B130">
            <v>7540</v>
          </cell>
          <cell r="G130" t="str">
            <v/>
          </cell>
          <cell r="H130" t="str">
            <v/>
          </cell>
          <cell r="I130">
            <v>0.34689999999999999</v>
          </cell>
          <cell r="J130">
            <v>44742.714814814812</v>
          </cell>
          <cell r="K130">
            <v>49.1</v>
          </cell>
          <cell r="L130">
            <v>20.399999999999999</v>
          </cell>
          <cell r="M130">
            <v>49.81</v>
          </cell>
          <cell r="N130">
            <v>20.329999999999998</v>
          </cell>
          <cell r="O130">
            <v>0.34720000000000001</v>
          </cell>
          <cell r="P130">
            <v>44743.492314814815</v>
          </cell>
          <cell r="Q130">
            <v>43</v>
          </cell>
          <cell r="R130">
            <v>22.7</v>
          </cell>
          <cell r="S130">
            <v>43.71</v>
          </cell>
          <cell r="T130">
            <v>22.63</v>
          </cell>
          <cell r="U130">
            <v>0.34710000000000002</v>
          </cell>
          <cell r="V130">
            <v>44746.526099537034</v>
          </cell>
          <cell r="W130">
            <v>38.5</v>
          </cell>
          <cell r="X130">
            <v>20.399999999999999</v>
          </cell>
          <cell r="Y130">
            <v>39.21</v>
          </cell>
          <cell r="Z130">
            <v>20.329999999999998</v>
          </cell>
          <cell r="AA130">
            <v>0.34715000000000001</v>
          </cell>
          <cell r="AB130">
            <v>9.9999999999988987E-5</v>
          </cell>
          <cell r="AC130">
            <v>-0.71</v>
          </cell>
          <cell r="AD130">
            <v>7.0000000000000007E-2</v>
          </cell>
          <cell r="AE130" t="str">
            <v>NM</v>
          </cell>
        </row>
        <row r="131">
          <cell r="B131">
            <v>7541</v>
          </cell>
          <cell r="G131" t="str">
            <v/>
          </cell>
          <cell r="H131" t="str">
            <v/>
          </cell>
          <cell r="I131">
            <v>0.34570000000000001</v>
          </cell>
          <cell r="J131">
            <v>44742.71539351852</v>
          </cell>
          <cell r="K131">
            <v>49.1</v>
          </cell>
          <cell r="L131">
            <v>20.399999999999999</v>
          </cell>
          <cell r="M131">
            <v>49.81</v>
          </cell>
          <cell r="N131">
            <v>20.329999999999998</v>
          </cell>
          <cell r="O131">
            <v>0.3458</v>
          </cell>
          <cell r="P131">
            <v>44743.493148148147</v>
          </cell>
          <cell r="Q131">
            <v>43</v>
          </cell>
          <cell r="R131">
            <v>22.7</v>
          </cell>
          <cell r="S131">
            <v>43.71</v>
          </cell>
          <cell r="T131">
            <v>22.63</v>
          </cell>
          <cell r="U131">
            <v>0.34620000000000001</v>
          </cell>
          <cell r="V131">
            <v>44746.526608796295</v>
          </cell>
          <cell r="W131">
            <v>38.5</v>
          </cell>
          <cell r="X131">
            <v>20.399999999999999</v>
          </cell>
          <cell r="Y131">
            <v>39.21</v>
          </cell>
          <cell r="Z131">
            <v>20.329999999999998</v>
          </cell>
          <cell r="AA131">
            <v>0.34599999999999997</v>
          </cell>
          <cell r="AB131">
            <v>4.0000000000001146E-4</v>
          </cell>
          <cell r="AC131">
            <v>-0.71</v>
          </cell>
          <cell r="AD131">
            <v>7.0000000000000007E-2</v>
          </cell>
          <cell r="AE131" t="str">
            <v>NM</v>
          </cell>
        </row>
        <row r="132">
          <cell r="B132">
            <v>7542</v>
          </cell>
          <cell r="G132" t="str">
            <v/>
          </cell>
          <cell r="H132" t="str">
            <v/>
          </cell>
          <cell r="I132">
            <v>0.34200000000000003</v>
          </cell>
          <cell r="J132">
            <v>44742.715740740743</v>
          </cell>
          <cell r="K132">
            <v>49.1</v>
          </cell>
          <cell r="L132">
            <v>20.399999999999999</v>
          </cell>
          <cell r="M132">
            <v>49.81</v>
          </cell>
          <cell r="N132">
            <v>20.329999999999998</v>
          </cell>
          <cell r="O132">
            <v>0.34200000000000003</v>
          </cell>
          <cell r="P132">
            <v>44743.49386574074</v>
          </cell>
          <cell r="Q132">
            <v>43</v>
          </cell>
          <cell r="R132">
            <v>22.7</v>
          </cell>
          <cell r="S132">
            <v>43.71</v>
          </cell>
          <cell r="T132">
            <v>22.63</v>
          </cell>
          <cell r="U132">
            <v>0.34210000000000002</v>
          </cell>
          <cell r="V132">
            <v>44746.530775462961</v>
          </cell>
          <cell r="W132">
            <v>38.5</v>
          </cell>
          <cell r="X132">
            <v>20.399999999999999</v>
          </cell>
          <cell r="Y132">
            <v>39.21</v>
          </cell>
          <cell r="Z132">
            <v>20.329999999999998</v>
          </cell>
          <cell r="AA132">
            <v>0.34205000000000002</v>
          </cell>
          <cell r="AB132">
            <v>9.9999999999988987E-5</v>
          </cell>
          <cell r="AC132">
            <v>-0.71</v>
          </cell>
          <cell r="AD132">
            <v>7.0000000000000007E-2</v>
          </cell>
          <cell r="AE132" t="str">
            <v>NM</v>
          </cell>
        </row>
        <row r="133">
          <cell r="B133">
            <v>7543</v>
          </cell>
          <cell r="G133" t="str">
            <v/>
          </cell>
          <cell r="H133" t="str">
            <v/>
          </cell>
          <cell r="I133">
            <v>0.34210000000000002</v>
          </cell>
          <cell r="J133">
            <v>44742.71634259259</v>
          </cell>
          <cell r="K133">
            <v>49.1</v>
          </cell>
          <cell r="L133">
            <v>20.399999999999999</v>
          </cell>
          <cell r="M133">
            <v>49.81</v>
          </cell>
          <cell r="N133">
            <v>20.329999999999998</v>
          </cell>
          <cell r="O133">
            <v>0.34100000000000003</v>
          </cell>
          <cell r="P133">
            <v>44743.494467592594</v>
          </cell>
          <cell r="Q133">
            <v>43</v>
          </cell>
          <cell r="R133">
            <v>22.7</v>
          </cell>
          <cell r="S133">
            <v>43.71</v>
          </cell>
          <cell r="T133">
            <v>22.63</v>
          </cell>
          <cell r="U133">
            <v>0.34089999999999998</v>
          </cell>
          <cell r="V133">
            <v>44746.531111111108</v>
          </cell>
          <cell r="W133">
            <v>38.5</v>
          </cell>
          <cell r="X133">
            <v>20.399999999999999</v>
          </cell>
          <cell r="Y133">
            <v>39.21</v>
          </cell>
          <cell r="Z133">
            <v>20.329999999999998</v>
          </cell>
          <cell r="AA133">
            <v>0.34094999999999998</v>
          </cell>
          <cell r="AB133">
            <v>1.000000000000445E-4</v>
          </cell>
          <cell r="AC133">
            <v>-0.71</v>
          </cell>
          <cell r="AD133">
            <v>7.0000000000000007E-2</v>
          </cell>
          <cell r="AE133" t="str">
            <v>NM</v>
          </cell>
        </row>
        <row r="134">
          <cell r="B134">
            <v>7544</v>
          </cell>
          <cell r="G134" t="str">
            <v/>
          </cell>
          <cell r="H134" t="str">
            <v/>
          </cell>
          <cell r="I134">
            <v>0.33139999999999997</v>
          </cell>
          <cell r="J134">
            <v>44742.716921296298</v>
          </cell>
          <cell r="K134">
            <v>49.1</v>
          </cell>
          <cell r="L134">
            <v>20.399999999999999</v>
          </cell>
          <cell r="M134">
            <v>49.81</v>
          </cell>
          <cell r="N134">
            <v>20.329999999999998</v>
          </cell>
          <cell r="O134">
            <v>0.33139999999999997</v>
          </cell>
          <cell r="P134">
            <v>44743.495219907411</v>
          </cell>
          <cell r="Q134">
            <v>43</v>
          </cell>
          <cell r="R134">
            <v>22.7</v>
          </cell>
          <cell r="S134">
            <v>43.71</v>
          </cell>
          <cell r="T134">
            <v>22.63</v>
          </cell>
          <cell r="U134">
            <v>0.33139999999999997</v>
          </cell>
          <cell r="V134">
            <v>44746.531365740739</v>
          </cell>
          <cell r="W134">
            <v>38.5</v>
          </cell>
          <cell r="X134">
            <v>20.399999999999999</v>
          </cell>
          <cell r="Y134">
            <v>39.21</v>
          </cell>
          <cell r="Z134">
            <v>20.329999999999998</v>
          </cell>
          <cell r="AA134">
            <v>0.33139999999999997</v>
          </cell>
          <cell r="AB134">
            <v>0</v>
          </cell>
          <cell r="AC134">
            <v>-0.71</v>
          </cell>
          <cell r="AD134">
            <v>7.0000000000000007E-2</v>
          </cell>
          <cell r="AE134" t="str">
            <v>NM</v>
          </cell>
        </row>
        <row r="135">
          <cell r="B135">
            <v>7545</v>
          </cell>
          <cell r="G135" t="str">
            <v/>
          </cell>
          <cell r="H135" t="str">
            <v/>
          </cell>
          <cell r="I135">
            <v>0.34370000000000001</v>
          </cell>
          <cell r="J135">
            <v>44742.717314814814</v>
          </cell>
          <cell r="K135">
            <v>49.1</v>
          </cell>
          <cell r="L135">
            <v>20.399999999999999</v>
          </cell>
          <cell r="M135">
            <v>49.81</v>
          </cell>
          <cell r="N135">
            <v>20.329999999999998</v>
          </cell>
          <cell r="O135">
            <v>0.34360000000000002</v>
          </cell>
          <cell r="P135">
            <v>44743.495682870373</v>
          </cell>
          <cell r="Q135">
            <v>43</v>
          </cell>
          <cell r="R135">
            <v>22.7</v>
          </cell>
          <cell r="S135">
            <v>43.71</v>
          </cell>
          <cell r="T135">
            <v>22.63</v>
          </cell>
          <cell r="U135">
            <v>0.34370000000000001</v>
          </cell>
          <cell r="V135">
            <v>44746.531678240739</v>
          </cell>
          <cell r="W135">
            <v>38.5</v>
          </cell>
          <cell r="X135">
            <v>20.399999999999999</v>
          </cell>
          <cell r="Y135">
            <v>39.21</v>
          </cell>
          <cell r="Z135">
            <v>20.329999999999998</v>
          </cell>
          <cell r="AA135">
            <v>0.34365000000000001</v>
          </cell>
          <cell r="AB135">
            <v>9.9999999999988987E-5</v>
          </cell>
          <cell r="AC135">
            <v>-0.71</v>
          </cell>
          <cell r="AD135">
            <v>7.0000000000000007E-2</v>
          </cell>
          <cell r="AE135" t="str">
            <v>NM</v>
          </cell>
        </row>
        <row r="136">
          <cell r="B136">
            <v>7546</v>
          </cell>
          <cell r="G136" t="str">
            <v/>
          </cell>
          <cell r="H136" t="str">
            <v/>
          </cell>
          <cell r="I136">
            <v>0.34200000000000003</v>
          </cell>
          <cell r="J136">
            <v>44742.717662037037</v>
          </cell>
          <cell r="K136">
            <v>49.1</v>
          </cell>
          <cell r="L136">
            <v>20.399999999999999</v>
          </cell>
          <cell r="M136">
            <v>49.81</v>
          </cell>
          <cell r="N136">
            <v>20.329999999999998</v>
          </cell>
          <cell r="O136">
            <v>0.34200000000000003</v>
          </cell>
          <cell r="P136">
            <v>44743.496076388888</v>
          </cell>
          <cell r="Q136">
            <v>43</v>
          </cell>
          <cell r="R136">
            <v>22.7</v>
          </cell>
          <cell r="S136">
            <v>43.71</v>
          </cell>
          <cell r="T136">
            <v>22.63</v>
          </cell>
          <cell r="U136">
            <v>0.34200000000000003</v>
          </cell>
          <cell r="V136">
            <v>44746.532083333332</v>
          </cell>
          <cell r="W136">
            <v>38.5</v>
          </cell>
          <cell r="X136">
            <v>20.399999999999999</v>
          </cell>
          <cell r="Y136">
            <v>39.21</v>
          </cell>
          <cell r="Z136">
            <v>20.329999999999998</v>
          </cell>
          <cell r="AA136">
            <v>0.34200000000000003</v>
          </cell>
          <cell r="AB136">
            <v>0</v>
          </cell>
          <cell r="AC136">
            <v>-0.71</v>
          </cell>
          <cell r="AD136">
            <v>7.0000000000000007E-2</v>
          </cell>
          <cell r="AE136" t="str">
            <v>NM</v>
          </cell>
        </row>
        <row r="137">
          <cell r="B137">
            <v>7547</v>
          </cell>
          <cell r="G137" t="str">
            <v/>
          </cell>
          <cell r="H137" t="str">
            <v/>
          </cell>
          <cell r="I137">
            <v>0.34250000000000003</v>
          </cell>
          <cell r="J137">
            <v>44742.718009259261</v>
          </cell>
          <cell r="K137">
            <v>49.1</v>
          </cell>
          <cell r="L137">
            <v>20.399999999999999</v>
          </cell>
          <cell r="M137">
            <v>49.81</v>
          </cell>
          <cell r="N137">
            <v>20.329999999999998</v>
          </cell>
          <cell r="O137">
            <v>0.34250000000000003</v>
          </cell>
          <cell r="P137">
            <v>44743.496435185189</v>
          </cell>
          <cell r="Q137">
            <v>43</v>
          </cell>
          <cell r="R137">
            <v>22.7</v>
          </cell>
          <cell r="S137">
            <v>43.71</v>
          </cell>
          <cell r="T137">
            <v>22.63</v>
          </cell>
          <cell r="U137">
            <v>0.34239999999999998</v>
          </cell>
          <cell r="V137">
            <v>44746.532453703701</v>
          </cell>
          <cell r="W137">
            <v>38.5</v>
          </cell>
          <cell r="X137">
            <v>20.399999999999999</v>
          </cell>
          <cell r="Y137">
            <v>39.21</v>
          </cell>
          <cell r="Z137">
            <v>20.329999999999998</v>
          </cell>
          <cell r="AA137">
            <v>0.34245000000000003</v>
          </cell>
          <cell r="AB137">
            <v>1.000000000000445E-4</v>
          </cell>
          <cell r="AC137">
            <v>-0.71</v>
          </cell>
          <cell r="AD137">
            <v>7.0000000000000007E-2</v>
          </cell>
          <cell r="AE137" t="str">
            <v>NM</v>
          </cell>
        </row>
        <row r="138">
          <cell r="B138">
            <v>7548</v>
          </cell>
          <cell r="G138" t="str">
            <v/>
          </cell>
          <cell r="H138" t="str">
            <v/>
          </cell>
          <cell r="I138">
            <v>0.34</v>
          </cell>
          <cell r="J138">
            <v>44742.718368055554</v>
          </cell>
          <cell r="K138">
            <v>49.1</v>
          </cell>
          <cell r="L138">
            <v>20.399999999999999</v>
          </cell>
          <cell r="M138">
            <v>49.81</v>
          </cell>
          <cell r="N138">
            <v>20.329999999999998</v>
          </cell>
          <cell r="O138">
            <v>0.34</v>
          </cell>
          <cell r="P138">
            <v>44743.496759259258</v>
          </cell>
          <cell r="Q138">
            <v>43</v>
          </cell>
          <cell r="R138">
            <v>22.7</v>
          </cell>
          <cell r="S138">
            <v>43.71</v>
          </cell>
          <cell r="T138">
            <v>22.63</v>
          </cell>
          <cell r="U138">
            <v>0.34</v>
          </cell>
          <cell r="V138">
            <v>44746.532754629632</v>
          </cell>
          <cell r="W138">
            <v>38.5</v>
          </cell>
          <cell r="X138">
            <v>20.399999999999999</v>
          </cell>
          <cell r="Y138">
            <v>39.21</v>
          </cell>
          <cell r="Z138">
            <v>20.329999999999998</v>
          </cell>
          <cell r="AA138">
            <v>0.34</v>
          </cell>
          <cell r="AB138">
            <v>0</v>
          </cell>
          <cell r="AC138">
            <v>-0.71</v>
          </cell>
          <cell r="AD138">
            <v>7.0000000000000007E-2</v>
          </cell>
          <cell r="AE138" t="str">
            <v>NM</v>
          </cell>
        </row>
        <row r="139">
          <cell r="B139" t="str">
            <v>QC</v>
          </cell>
          <cell r="G139" t="str">
            <v/>
          </cell>
          <cell r="H139" t="str">
            <v/>
          </cell>
          <cell r="I139">
            <v>1</v>
          </cell>
          <cell r="J139">
            <v>44742.718599537038</v>
          </cell>
          <cell r="K139">
            <v>48.7</v>
          </cell>
          <cell r="L139">
            <v>20</v>
          </cell>
          <cell r="M139">
            <v>49.410000000000004</v>
          </cell>
          <cell r="N139">
            <v>19.93</v>
          </cell>
          <cell r="O139">
            <v>1</v>
          </cell>
          <cell r="P139">
            <v>44743.497141203705</v>
          </cell>
          <cell r="Q139">
            <v>43.6</v>
          </cell>
          <cell r="R139">
            <v>22.8</v>
          </cell>
          <cell r="S139">
            <v>44.31</v>
          </cell>
          <cell r="T139">
            <v>22.73</v>
          </cell>
          <cell r="U139">
            <v>1</v>
          </cell>
          <cell r="V139">
            <v>44746.533043981479</v>
          </cell>
          <cell r="W139">
            <v>37.700000000000003</v>
          </cell>
          <cell r="X139">
            <v>20.5</v>
          </cell>
          <cell r="Y139">
            <v>38.410000000000004</v>
          </cell>
          <cell r="Z139">
            <v>20.43</v>
          </cell>
          <cell r="AA139">
            <v>1</v>
          </cell>
          <cell r="AB139">
            <v>0</v>
          </cell>
          <cell r="AC139">
            <v>-0.71</v>
          </cell>
          <cell r="AD139">
            <v>7.0000000000000007E-2</v>
          </cell>
          <cell r="AE139" t="str">
            <v>NM</v>
          </cell>
        </row>
        <row r="140">
          <cell r="B140">
            <v>7549</v>
          </cell>
          <cell r="G140" t="str">
            <v/>
          </cell>
          <cell r="H140" t="str">
            <v/>
          </cell>
          <cell r="I140">
            <v>0.33650000000000002</v>
          </cell>
          <cell r="J140">
            <v>44742.725185185183</v>
          </cell>
          <cell r="K140">
            <v>48.7</v>
          </cell>
          <cell r="L140">
            <v>20</v>
          </cell>
          <cell r="M140">
            <v>49.410000000000004</v>
          </cell>
          <cell r="N140">
            <v>19.93</v>
          </cell>
          <cell r="O140">
            <v>0.33660000000000001</v>
          </cell>
          <cell r="P140">
            <v>44743.498460648145</v>
          </cell>
          <cell r="Q140">
            <v>43.6</v>
          </cell>
          <cell r="R140">
            <v>22.8</v>
          </cell>
          <cell r="S140">
            <v>44.31</v>
          </cell>
          <cell r="T140">
            <v>22.73</v>
          </cell>
          <cell r="U140">
            <v>0.33639999999999998</v>
          </cell>
          <cell r="V140">
            <v>44746.582962962966</v>
          </cell>
          <cell r="W140">
            <v>42.6</v>
          </cell>
          <cell r="X140">
            <v>20.6</v>
          </cell>
          <cell r="Y140">
            <v>43.31</v>
          </cell>
          <cell r="Z140">
            <v>20.53</v>
          </cell>
          <cell r="AA140">
            <v>0.33650000000000002</v>
          </cell>
          <cell r="AB140">
            <v>2.0000000000003348E-4</v>
          </cell>
          <cell r="AC140">
            <v>-0.71</v>
          </cell>
          <cell r="AD140">
            <v>7.0000000000000007E-2</v>
          </cell>
          <cell r="AE140" t="str">
            <v>NM</v>
          </cell>
        </row>
        <row r="141">
          <cell r="B141">
            <v>7550</v>
          </cell>
          <cell r="G141" t="str">
            <v/>
          </cell>
          <cell r="H141" t="str">
            <v/>
          </cell>
          <cell r="I141">
            <v>0.34539999999999998</v>
          </cell>
          <cell r="J141">
            <v>44742.725706018522</v>
          </cell>
          <cell r="K141">
            <v>48.7</v>
          </cell>
          <cell r="L141">
            <v>20</v>
          </cell>
          <cell r="M141">
            <v>49.410000000000004</v>
          </cell>
          <cell r="N141">
            <v>19.93</v>
          </cell>
          <cell r="O141">
            <v>0.34510000000000002</v>
          </cell>
          <cell r="P141">
            <v>44743.498680555553</v>
          </cell>
          <cell r="Q141">
            <v>43.6</v>
          </cell>
          <cell r="R141">
            <v>22.8</v>
          </cell>
          <cell r="S141">
            <v>44.31</v>
          </cell>
          <cell r="T141">
            <v>22.73</v>
          </cell>
          <cell r="U141">
            <v>0.34499999999999997</v>
          </cell>
          <cell r="V141">
            <v>44746.583483796298</v>
          </cell>
          <cell r="W141">
            <v>42.6</v>
          </cell>
          <cell r="X141">
            <v>20.6</v>
          </cell>
          <cell r="Y141">
            <v>43.31</v>
          </cell>
          <cell r="Z141">
            <v>20.53</v>
          </cell>
          <cell r="AA141">
            <v>0.34504999999999997</v>
          </cell>
          <cell r="AB141">
            <v>1.000000000000445E-4</v>
          </cell>
          <cell r="AC141">
            <v>-0.71</v>
          </cell>
          <cell r="AD141">
            <v>7.0000000000000007E-2</v>
          </cell>
          <cell r="AE141" t="str">
            <v>NM</v>
          </cell>
        </row>
        <row r="142">
          <cell r="B142">
            <v>7551</v>
          </cell>
          <cell r="G142" t="str">
            <v/>
          </cell>
          <cell r="H142" t="str">
            <v/>
          </cell>
          <cell r="I142">
            <v>0.34279999999999999</v>
          </cell>
          <cell r="J142">
            <v>44742.726354166669</v>
          </cell>
          <cell r="K142">
            <v>48.7</v>
          </cell>
          <cell r="L142">
            <v>20</v>
          </cell>
          <cell r="M142">
            <v>49.410000000000004</v>
          </cell>
          <cell r="N142">
            <v>19.93</v>
          </cell>
          <cell r="O142">
            <v>0.3427</v>
          </cell>
          <cell r="P142">
            <v>44743.499826388892</v>
          </cell>
          <cell r="Q142">
            <v>43.6</v>
          </cell>
          <cell r="R142">
            <v>22.8</v>
          </cell>
          <cell r="S142">
            <v>44.31</v>
          </cell>
          <cell r="T142">
            <v>22.73</v>
          </cell>
          <cell r="U142">
            <v>0.34279999999999999</v>
          </cell>
          <cell r="V142">
            <v>44746.584085648145</v>
          </cell>
          <cell r="W142">
            <v>42.6</v>
          </cell>
          <cell r="X142">
            <v>20.6</v>
          </cell>
          <cell r="Y142">
            <v>43.31</v>
          </cell>
          <cell r="Z142">
            <v>20.53</v>
          </cell>
          <cell r="AA142">
            <v>0.34275</v>
          </cell>
          <cell r="AB142">
            <v>9.9999999999988987E-5</v>
          </cell>
          <cell r="AC142">
            <v>-0.71</v>
          </cell>
          <cell r="AD142">
            <v>7.0000000000000007E-2</v>
          </cell>
          <cell r="AE142" t="str">
            <v>NM</v>
          </cell>
        </row>
        <row r="143">
          <cell r="B143">
            <v>7552</v>
          </cell>
          <cell r="G143" t="str">
            <v/>
          </cell>
          <cell r="H143" t="str">
            <v/>
          </cell>
          <cell r="I143">
            <v>0.34</v>
          </cell>
          <cell r="J143">
            <v>44742.726574074077</v>
          </cell>
          <cell r="K143">
            <v>48.7</v>
          </cell>
          <cell r="L143">
            <v>20</v>
          </cell>
          <cell r="M143">
            <v>49.410000000000004</v>
          </cell>
          <cell r="N143">
            <v>19.93</v>
          </cell>
          <cell r="O143">
            <v>0.34</v>
          </cell>
          <cell r="P143">
            <v>44743.500474537039</v>
          </cell>
          <cell r="Q143">
            <v>43.6</v>
          </cell>
          <cell r="R143">
            <v>22.8</v>
          </cell>
          <cell r="S143">
            <v>44.31</v>
          </cell>
          <cell r="T143">
            <v>22.73</v>
          </cell>
          <cell r="U143">
            <v>0.34</v>
          </cell>
          <cell r="V143">
            <v>44746.584733796299</v>
          </cell>
          <cell r="W143">
            <v>42.6</v>
          </cell>
          <cell r="X143">
            <v>20.6</v>
          </cell>
          <cell r="Y143">
            <v>43.31</v>
          </cell>
          <cell r="Z143">
            <v>20.53</v>
          </cell>
          <cell r="AA143">
            <v>0.34</v>
          </cell>
          <cell r="AB143">
            <v>0</v>
          </cell>
          <cell r="AC143">
            <v>-0.71</v>
          </cell>
          <cell r="AD143">
            <v>7.0000000000000007E-2</v>
          </cell>
          <cell r="AE143" t="str">
            <v>NM</v>
          </cell>
        </row>
        <row r="144">
          <cell r="B144">
            <v>7553</v>
          </cell>
          <cell r="G144" t="str">
            <v/>
          </cell>
          <cell r="H144" t="str">
            <v/>
          </cell>
          <cell r="I144">
            <v>0.3448</v>
          </cell>
          <cell r="J144">
            <v>44742.728067129632</v>
          </cell>
          <cell r="K144">
            <v>48.7</v>
          </cell>
          <cell r="L144">
            <v>20</v>
          </cell>
          <cell r="M144">
            <v>49.410000000000004</v>
          </cell>
          <cell r="N144">
            <v>19.93</v>
          </cell>
          <cell r="O144">
            <v>0.34439999999999998</v>
          </cell>
          <cell r="P144">
            <v>44743.501064814816</v>
          </cell>
          <cell r="Q144">
            <v>43.6</v>
          </cell>
          <cell r="R144">
            <v>22.8</v>
          </cell>
          <cell r="S144">
            <v>44.31</v>
          </cell>
          <cell r="T144">
            <v>22.73</v>
          </cell>
          <cell r="U144">
            <v>0.3448</v>
          </cell>
          <cell r="V144">
            <v>44746.585150462961</v>
          </cell>
          <cell r="W144">
            <v>42.6</v>
          </cell>
          <cell r="X144">
            <v>20.6</v>
          </cell>
          <cell r="Y144">
            <v>43.31</v>
          </cell>
          <cell r="Z144">
            <v>20.53</v>
          </cell>
          <cell r="AA144">
            <v>0.34460000000000002</v>
          </cell>
          <cell r="AB144">
            <v>4.0000000000001146E-4</v>
          </cell>
          <cell r="AC144">
            <v>-0.71</v>
          </cell>
          <cell r="AD144">
            <v>7.0000000000000007E-2</v>
          </cell>
          <cell r="AE144" t="str">
            <v>NM</v>
          </cell>
        </row>
        <row r="145">
          <cell r="B145">
            <v>7554</v>
          </cell>
          <cell r="G145" t="str">
            <v/>
          </cell>
          <cell r="H145" t="str">
            <v/>
          </cell>
          <cell r="I145">
            <v>0.34520000000000001</v>
          </cell>
          <cell r="J145">
            <v>44742.728414351855</v>
          </cell>
          <cell r="K145">
            <v>48.7</v>
          </cell>
          <cell r="L145">
            <v>20</v>
          </cell>
          <cell r="M145">
            <v>49.410000000000004</v>
          </cell>
          <cell r="N145">
            <v>19.93</v>
          </cell>
          <cell r="O145">
            <v>0.34470000000000001</v>
          </cell>
          <cell r="P145">
            <v>44743.501712962963</v>
          </cell>
          <cell r="Q145">
            <v>43.6</v>
          </cell>
          <cell r="R145">
            <v>22.8</v>
          </cell>
          <cell r="S145">
            <v>44.31</v>
          </cell>
          <cell r="T145">
            <v>22.73</v>
          </cell>
          <cell r="U145">
            <v>0.34470000000000001</v>
          </cell>
          <cell r="V145">
            <v>44746.585648148146</v>
          </cell>
          <cell r="W145">
            <v>42.6</v>
          </cell>
          <cell r="X145">
            <v>20.6</v>
          </cell>
          <cell r="Y145">
            <v>43.31</v>
          </cell>
          <cell r="Z145">
            <v>20.53</v>
          </cell>
          <cell r="AA145">
            <v>0.34470000000000001</v>
          </cell>
          <cell r="AB145">
            <v>0</v>
          </cell>
          <cell r="AC145">
            <v>-0.71</v>
          </cell>
          <cell r="AD145">
            <v>7.0000000000000007E-2</v>
          </cell>
          <cell r="AE145" t="str">
            <v>NM</v>
          </cell>
        </row>
        <row r="146">
          <cell r="B146">
            <v>7555</v>
          </cell>
          <cell r="G146" t="str">
            <v/>
          </cell>
          <cell r="H146" t="str">
            <v/>
          </cell>
          <cell r="I146">
            <v>0.34689999999999999</v>
          </cell>
          <cell r="J146">
            <v>44742.728935185187</v>
          </cell>
          <cell r="K146">
            <v>48.7</v>
          </cell>
          <cell r="L146">
            <v>20</v>
          </cell>
          <cell r="M146">
            <v>49.410000000000004</v>
          </cell>
          <cell r="N146">
            <v>19.93</v>
          </cell>
          <cell r="O146">
            <v>0.34699999999999998</v>
          </cell>
          <cell r="P146">
            <v>44743.502129629633</v>
          </cell>
          <cell r="Q146">
            <v>43.6</v>
          </cell>
          <cell r="R146">
            <v>22.8</v>
          </cell>
          <cell r="S146">
            <v>44.31</v>
          </cell>
          <cell r="T146">
            <v>22.73</v>
          </cell>
          <cell r="U146">
            <v>0.34699999999999998</v>
          </cell>
          <cell r="V146">
            <v>44746.586168981485</v>
          </cell>
          <cell r="W146">
            <v>42.6</v>
          </cell>
          <cell r="X146">
            <v>20.6</v>
          </cell>
          <cell r="Y146">
            <v>43.31</v>
          </cell>
          <cell r="Z146">
            <v>20.53</v>
          </cell>
          <cell r="AA146">
            <v>0.34699999999999998</v>
          </cell>
          <cell r="AB146">
            <v>0</v>
          </cell>
          <cell r="AC146">
            <v>-0.71</v>
          </cell>
          <cell r="AD146">
            <v>7.0000000000000007E-2</v>
          </cell>
          <cell r="AE146" t="str">
            <v>NM</v>
          </cell>
        </row>
        <row r="147">
          <cell r="B147" t="str">
            <v>QC</v>
          </cell>
          <cell r="G147" t="str">
            <v/>
          </cell>
          <cell r="H147" t="str">
            <v/>
          </cell>
          <cell r="I147">
            <v>1</v>
          </cell>
          <cell r="J147">
            <v>44742.729618055557</v>
          </cell>
          <cell r="K147">
            <v>48</v>
          </cell>
          <cell r="L147">
            <v>19.8</v>
          </cell>
          <cell r="M147">
            <v>48.71</v>
          </cell>
          <cell r="N147">
            <v>19.73</v>
          </cell>
          <cell r="O147">
            <v>1</v>
          </cell>
          <cell r="P147">
            <v>44743.502604166664</v>
          </cell>
          <cell r="Q147">
            <v>43.5</v>
          </cell>
          <cell r="R147">
            <v>22.7</v>
          </cell>
          <cell r="S147">
            <v>44.21</v>
          </cell>
          <cell r="T147">
            <v>22.63</v>
          </cell>
          <cell r="U147">
            <v>0.99990000000000001</v>
          </cell>
          <cell r="V147">
            <v>44746.586655092593</v>
          </cell>
          <cell r="W147">
            <v>36.5</v>
          </cell>
          <cell r="X147">
            <v>20.9</v>
          </cell>
          <cell r="Y147">
            <v>37.21</v>
          </cell>
          <cell r="Z147">
            <v>20.83</v>
          </cell>
          <cell r="AA147">
            <v>0.99995000000000001</v>
          </cell>
          <cell r="AB147">
            <v>9.9999999999988987E-5</v>
          </cell>
          <cell r="AC147">
            <v>-0.71</v>
          </cell>
          <cell r="AD147">
            <v>7.0000000000000007E-2</v>
          </cell>
          <cell r="AE147" t="str">
            <v>NM</v>
          </cell>
        </row>
        <row r="148">
          <cell r="B148">
            <v>7415</v>
          </cell>
          <cell r="G148" t="str">
            <v/>
          </cell>
          <cell r="H148" t="str">
            <v/>
          </cell>
          <cell r="I148">
            <v>0.3533</v>
          </cell>
          <cell r="J148">
            <v>44785.428518518522</v>
          </cell>
          <cell r="K148">
            <v>43.6</v>
          </cell>
          <cell r="L148">
            <v>18.100000000000001</v>
          </cell>
          <cell r="M148">
            <v>44.31</v>
          </cell>
          <cell r="N148">
            <v>18.03</v>
          </cell>
          <cell r="O148">
            <v>0.35320000000000001</v>
          </cell>
          <cell r="P148">
            <v>44785.428831018522</v>
          </cell>
          <cell r="Q148">
            <v>36.4</v>
          </cell>
          <cell r="R148">
            <v>19.7</v>
          </cell>
          <cell r="S148">
            <v>37.11</v>
          </cell>
          <cell r="T148">
            <v>19.63</v>
          </cell>
          <cell r="U148">
            <v>0.3533</v>
          </cell>
          <cell r="V148">
            <v>44785.429282407407</v>
          </cell>
          <cell r="W148">
            <v>38.200000000000003</v>
          </cell>
          <cell r="X148">
            <v>20.3</v>
          </cell>
          <cell r="Y148">
            <v>38.910000000000004</v>
          </cell>
          <cell r="Z148">
            <v>20.23</v>
          </cell>
          <cell r="AA148">
            <v>0.35325000000000001</v>
          </cell>
          <cell r="AB148">
            <v>9.9999999999988987E-5</v>
          </cell>
          <cell r="AC148">
            <v>-0.71</v>
          </cell>
          <cell r="AD148">
            <v>7.0000000000000007E-2</v>
          </cell>
          <cell r="AE148" t="str">
            <v>NM</v>
          </cell>
        </row>
        <row r="149">
          <cell r="B149">
            <v>7414</v>
          </cell>
          <cell r="G149" t="str">
            <v/>
          </cell>
          <cell r="H149" t="str">
            <v/>
          </cell>
          <cell r="I149">
            <v>0.35370000000000001</v>
          </cell>
          <cell r="J149">
            <v>44785.431192129632</v>
          </cell>
          <cell r="K149">
            <v>43.6</v>
          </cell>
          <cell r="L149">
            <v>18.100000000000001</v>
          </cell>
          <cell r="M149">
            <v>44.31</v>
          </cell>
          <cell r="N149">
            <v>18.03</v>
          </cell>
          <cell r="O149">
            <v>0.35370000000000001</v>
          </cell>
          <cell r="P149">
            <v>44785.431516203702</v>
          </cell>
          <cell r="Q149">
            <v>36.4</v>
          </cell>
          <cell r="R149">
            <v>19.7</v>
          </cell>
          <cell r="S149">
            <v>37.11</v>
          </cell>
          <cell r="T149">
            <v>19.63</v>
          </cell>
          <cell r="U149">
            <v>0.35370000000000001</v>
          </cell>
          <cell r="V149">
            <v>44785.4294212963</v>
          </cell>
          <cell r="W149">
            <v>38.200000000000003</v>
          </cell>
          <cell r="X149">
            <v>20.3</v>
          </cell>
          <cell r="Y149">
            <v>38.910000000000004</v>
          </cell>
          <cell r="Z149">
            <v>20.23</v>
          </cell>
          <cell r="AA149">
            <v>0.35370000000000001</v>
          </cell>
          <cell r="AB149">
            <v>0</v>
          </cell>
          <cell r="AC149">
            <v>-0.71</v>
          </cell>
          <cell r="AD149">
            <v>7.0000000000000007E-2</v>
          </cell>
          <cell r="AE149" t="str">
            <v>NM</v>
          </cell>
        </row>
        <row r="150">
          <cell r="B150">
            <v>7413</v>
          </cell>
          <cell r="G150" t="str">
            <v/>
          </cell>
          <cell r="H150" t="str">
            <v/>
          </cell>
          <cell r="I150">
            <v>0.35399999999999998</v>
          </cell>
          <cell r="J150">
            <v>44785.432060185187</v>
          </cell>
          <cell r="K150">
            <v>43.6</v>
          </cell>
          <cell r="L150">
            <v>18.100000000000001</v>
          </cell>
          <cell r="M150">
            <v>44.31</v>
          </cell>
          <cell r="N150">
            <v>18.03</v>
          </cell>
          <cell r="O150">
            <v>0.35399999999999998</v>
          </cell>
          <cell r="P150">
            <v>44785.432164351849</v>
          </cell>
          <cell r="Q150">
            <v>36.4</v>
          </cell>
          <cell r="R150">
            <v>19.7</v>
          </cell>
          <cell r="S150">
            <v>37.11</v>
          </cell>
          <cell r="T150">
            <v>19.63</v>
          </cell>
          <cell r="U150">
            <v>0.35410000000000003</v>
          </cell>
          <cell r="V150">
            <v>44785.432314814818</v>
          </cell>
          <cell r="W150">
            <v>38.200000000000003</v>
          </cell>
          <cell r="X150">
            <v>20.3</v>
          </cell>
          <cell r="Y150">
            <v>38.910000000000004</v>
          </cell>
          <cell r="Z150">
            <v>20.23</v>
          </cell>
          <cell r="AA150">
            <v>0.35404999999999998</v>
          </cell>
          <cell r="AB150">
            <v>1.000000000000445E-4</v>
          </cell>
          <cell r="AC150">
            <v>-0.71</v>
          </cell>
          <cell r="AD150">
            <v>7.0000000000000007E-2</v>
          </cell>
          <cell r="AE150" t="str">
            <v>NM</v>
          </cell>
        </row>
        <row r="151">
          <cell r="B151">
            <v>7409</v>
          </cell>
          <cell r="G151" t="str">
            <v/>
          </cell>
          <cell r="H151" t="str">
            <v/>
          </cell>
          <cell r="I151">
            <v>0.3523</v>
          </cell>
          <cell r="J151">
            <v>44785.432951388888</v>
          </cell>
          <cell r="K151">
            <v>43.6</v>
          </cell>
          <cell r="L151">
            <v>18.100000000000001</v>
          </cell>
          <cell r="M151">
            <v>44.31</v>
          </cell>
          <cell r="N151">
            <v>18.03</v>
          </cell>
          <cell r="O151">
            <v>0.3523</v>
          </cell>
          <cell r="P151">
            <v>44785.433136574073</v>
          </cell>
          <cell r="Q151">
            <v>36.4</v>
          </cell>
          <cell r="R151">
            <v>19.7</v>
          </cell>
          <cell r="S151">
            <v>37.11</v>
          </cell>
          <cell r="T151">
            <v>19.63</v>
          </cell>
          <cell r="U151">
            <v>0.3523</v>
          </cell>
          <cell r="V151">
            <v>44785.433263888888</v>
          </cell>
          <cell r="W151">
            <v>38.200000000000003</v>
          </cell>
          <cell r="X151">
            <v>20.3</v>
          </cell>
          <cell r="Y151">
            <v>38.910000000000004</v>
          </cell>
          <cell r="Z151">
            <v>20.23</v>
          </cell>
          <cell r="AA151">
            <v>0.3523</v>
          </cell>
          <cell r="AB151">
            <v>0</v>
          </cell>
          <cell r="AC151">
            <v>-0.71</v>
          </cell>
          <cell r="AD151">
            <v>7.0000000000000007E-2</v>
          </cell>
          <cell r="AE151" t="str">
            <v>NM</v>
          </cell>
        </row>
        <row r="152">
          <cell r="B152">
            <v>7410</v>
          </cell>
          <cell r="G152" t="str">
            <v/>
          </cell>
          <cell r="H152" t="str">
            <v/>
          </cell>
          <cell r="I152">
            <v>0.35249999999999998</v>
          </cell>
          <cell r="J152">
            <v>44785.434189814812</v>
          </cell>
          <cell r="K152">
            <v>43.6</v>
          </cell>
          <cell r="L152">
            <v>18.100000000000001</v>
          </cell>
          <cell r="M152">
            <v>44.31</v>
          </cell>
          <cell r="N152">
            <v>18.03</v>
          </cell>
          <cell r="O152">
            <v>0.35260000000000002</v>
          </cell>
          <cell r="P152">
            <v>44785.434675925928</v>
          </cell>
          <cell r="Q152">
            <v>36.4</v>
          </cell>
          <cell r="R152">
            <v>19.7</v>
          </cell>
          <cell r="S152">
            <v>37.11</v>
          </cell>
          <cell r="T152">
            <v>19.63</v>
          </cell>
          <cell r="U152">
            <v>0.35239999999999999</v>
          </cell>
          <cell r="V152">
            <v>44785.434814814813</v>
          </cell>
          <cell r="W152">
            <v>38.200000000000003</v>
          </cell>
          <cell r="X152">
            <v>20.3</v>
          </cell>
          <cell r="Y152">
            <v>38.910000000000004</v>
          </cell>
          <cell r="Z152">
            <v>20.23</v>
          </cell>
          <cell r="AA152">
            <v>0.35250000000000004</v>
          </cell>
          <cell r="AB152">
            <v>2.0000000000003348E-4</v>
          </cell>
          <cell r="AC152">
            <v>-0.71</v>
          </cell>
          <cell r="AD152">
            <v>7.0000000000000007E-2</v>
          </cell>
          <cell r="AE152" t="str">
            <v>NM</v>
          </cell>
        </row>
        <row r="153">
          <cell r="B153">
            <v>7411</v>
          </cell>
          <cell r="G153" t="str">
            <v/>
          </cell>
          <cell r="H153" t="str">
            <v/>
          </cell>
          <cell r="I153">
            <v>0.3538</v>
          </cell>
          <cell r="J153">
            <v>44785.435115740744</v>
          </cell>
          <cell r="K153">
            <v>43.6</v>
          </cell>
          <cell r="L153">
            <v>18.100000000000001</v>
          </cell>
          <cell r="M153">
            <v>44.31</v>
          </cell>
          <cell r="N153">
            <v>18.03</v>
          </cell>
          <cell r="O153">
            <v>0.3538</v>
          </cell>
          <cell r="P153">
            <v>44785.435590277775</v>
          </cell>
          <cell r="Q153">
            <v>36.4</v>
          </cell>
          <cell r="R153">
            <v>19.7</v>
          </cell>
          <cell r="S153">
            <v>37.11</v>
          </cell>
          <cell r="T153">
            <v>19.63</v>
          </cell>
          <cell r="U153">
            <v>0.35389999999999999</v>
          </cell>
          <cell r="V153">
            <v>44785.435763888891</v>
          </cell>
          <cell r="W153">
            <v>38.200000000000003</v>
          </cell>
          <cell r="X153">
            <v>20.3</v>
          </cell>
          <cell r="Y153">
            <v>38.910000000000004</v>
          </cell>
          <cell r="Z153">
            <v>20.23</v>
          </cell>
          <cell r="AA153">
            <v>0.35385</v>
          </cell>
          <cell r="AB153">
            <v>9.9999999999988987E-5</v>
          </cell>
          <cell r="AC153">
            <v>-0.71</v>
          </cell>
          <cell r="AD153">
            <v>7.0000000000000007E-2</v>
          </cell>
          <cell r="AE153" t="str">
            <v>NM</v>
          </cell>
        </row>
        <row r="154">
          <cell r="B154">
            <v>7556</v>
          </cell>
          <cell r="G154" t="str">
            <v/>
          </cell>
          <cell r="H154" t="str">
            <v/>
          </cell>
          <cell r="I154">
            <v>0.33760000000000001</v>
          </cell>
          <cell r="J154">
            <v>44811.729629629626</v>
          </cell>
          <cell r="K154">
            <v>40</v>
          </cell>
          <cell r="L154">
            <v>22.5</v>
          </cell>
          <cell r="M154">
            <v>40.71</v>
          </cell>
          <cell r="N154">
            <v>22.43</v>
          </cell>
          <cell r="O154">
            <v>0.33760000000000001</v>
          </cell>
          <cell r="P154">
            <v>44826.404942129629</v>
          </cell>
          <cell r="Q154">
            <v>33.799999999999997</v>
          </cell>
          <cell r="R154">
            <v>19.7</v>
          </cell>
          <cell r="S154">
            <v>34.51</v>
          </cell>
          <cell r="T154">
            <v>19.63</v>
          </cell>
          <cell r="U154">
            <v>0.33760000000000001</v>
          </cell>
          <cell r="V154">
            <v>44826.698865740742</v>
          </cell>
          <cell r="W154">
            <v>39.299999999999997</v>
          </cell>
          <cell r="X154">
            <v>21.3</v>
          </cell>
          <cell r="Y154">
            <v>40.01</v>
          </cell>
          <cell r="Z154">
            <v>21.23</v>
          </cell>
          <cell r="AA154">
            <v>0.33760000000000001</v>
          </cell>
          <cell r="AB154">
            <v>0</v>
          </cell>
          <cell r="AC154">
            <v>-0.71</v>
          </cell>
          <cell r="AD154">
            <v>7.0000000000000007E-2</v>
          </cell>
          <cell r="AE154" t="str">
            <v>NM</v>
          </cell>
        </row>
        <row r="155">
          <cell r="B155">
            <v>7557</v>
          </cell>
          <cell r="G155" t="str">
            <v/>
          </cell>
          <cell r="H155" t="str">
            <v/>
          </cell>
          <cell r="I155">
            <v>0.33679999999999999</v>
          </cell>
          <cell r="J155">
            <v>44811.73028935185</v>
          </cell>
          <cell r="K155">
            <v>40</v>
          </cell>
          <cell r="L155">
            <v>22.5</v>
          </cell>
          <cell r="M155">
            <v>40.71</v>
          </cell>
          <cell r="N155">
            <v>22.43</v>
          </cell>
          <cell r="O155">
            <v>0.33700000000000002</v>
          </cell>
          <cell r="P155">
            <v>44826.405787037038</v>
          </cell>
          <cell r="Q155">
            <v>33.799999999999997</v>
          </cell>
          <cell r="R155">
            <v>19.7</v>
          </cell>
          <cell r="S155">
            <v>34.51</v>
          </cell>
          <cell r="T155">
            <v>19.63</v>
          </cell>
          <cell r="U155">
            <v>0.3367</v>
          </cell>
          <cell r="V155">
            <v>44826.699525462966</v>
          </cell>
          <cell r="W155">
            <v>39.299999999999997</v>
          </cell>
          <cell r="X155">
            <v>21.3</v>
          </cell>
          <cell r="Y155">
            <v>40.01</v>
          </cell>
          <cell r="Z155">
            <v>21.23</v>
          </cell>
          <cell r="AA155">
            <v>0.33945000000000003</v>
          </cell>
          <cell r="AB155">
            <v>1.000000000000445E-4</v>
          </cell>
          <cell r="AC155">
            <v>-0.71</v>
          </cell>
          <cell r="AD155">
            <v>7.0000000000000007E-2</v>
          </cell>
          <cell r="AE155" t="str">
            <v>NM</v>
          </cell>
        </row>
        <row r="156">
          <cell r="B156">
            <v>7558</v>
          </cell>
          <cell r="G156" t="str">
            <v/>
          </cell>
          <cell r="H156" t="str">
            <v/>
          </cell>
          <cell r="I156">
            <v>0.33929999999999999</v>
          </cell>
          <cell r="J156">
            <v>44811.730949074074</v>
          </cell>
          <cell r="K156">
            <v>40</v>
          </cell>
          <cell r="L156">
            <v>22.5</v>
          </cell>
          <cell r="M156">
            <v>40.71</v>
          </cell>
          <cell r="N156">
            <v>22.43</v>
          </cell>
          <cell r="O156">
            <v>0.33950000000000002</v>
          </cell>
          <cell r="P156">
            <v>44826.406122685185</v>
          </cell>
          <cell r="Q156">
            <v>33.799999999999997</v>
          </cell>
          <cell r="R156">
            <v>19.7</v>
          </cell>
          <cell r="S156">
            <v>34.51</v>
          </cell>
          <cell r="T156">
            <v>19.63</v>
          </cell>
          <cell r="U156">
            <v>0.33939999999999998</v>
          </cell>
          <cell r="V156">
            <v>44826.701736111114</v>
          </cell>
          <cell r="W156">
            <v>39.299999999999997</v>
          </cell>
          <cell r="X156">
            <v>21.3</v>
          </cell>
          <cell r="Y156">
            <v>40.01</v>
          </cell>
          <cell r="Z156">
            <v>21.23</v>
          </cell>
          <cell r="AA156" t="e">
            <v>#REF!</v>
          </cell>
          <cell r="AB156" t="e">
            <v>#REF!</v>
          </cell>
          <cell r="AC156">
            <v>-0.71</v>
          </cell>
          <cell r="AD156">
            <v>7.0000000000000007E-2</v>
          </cell>
          <cell r="AE156" t="str">
            <v>NM</v>
          </cell>
        </row>
        <row r="157">
          <cell r="B157">
            <v>7559</v>
          </cell>
          <cell r="G157" t="str">
            <v/>
          </cell>
          <cell r="H157" t="str">
            <v/>
          </cell>
          <cell r="I157">
            <v>0.33579999999999999</v>
          </cell>
          <cell r="J157">
            <v>44811.731388888889</v>
          </cell>
          <cell r="K157">
            <v>40</v>
          </cell>
          <cell r="L157">
            <v>22.5</v>
          </cell>
          <cell r="M157">
            <v>40.71</v>
          </cell>
          <cell r="N157">
            <v>22.43</v>
          </cell>
          <cell r="O157">
            <v>0.3362</v>
          </cell>
          <cell r="P157">
            <v>44826.406597222223</v>
          </cell>
          <cell r="Q157">
            <v>33.799999999999997</v>
          </cell>
          <cell r="R157">
            <v>19.7</v>
          </cell>
          <cell r="S157">
            <v>34.51</v>
          </cell>
          <cell r="T157">
            <v>19.63</v>
          </cell>
          <cell r="U157">
            <v>0.33579999999999999</v>
          </cell>
          <cell r="V157">
            <v>44826.702187499999</v>
          </cell>
          <cell r="W157">
            <v>39.299999999999997</v>
          </cell>
          <cell r="X157">
            <v>21.3</v>
          </cell>
          <cell r="Y157">
            <v>40.01</v>
          </cell>
          <cell r="Z157">
            <v>21.23</v>
          </cell>
          <cell r="AA157">
            <v>0.33599999999999997</v>
          </cell>
          <cell r="AB157">
            <v>4.0000000000001146E-4</v>
          </cell>
          <cell r="AC157">
            <v>-0.71</v>
          </cell>
          <cell r="AD157">
            <v>7.0000000000000007E-2</v>
          </cell>
          <cell r="AE157" t="str">
            <v>NM</v>
          </cell>
        </row>
        <row r="158">
          <cell r="B158">
            <v>7560</v>
          </cell>
          <cell r="G158" t="str">
            <v/>
          </cell>
          <cell r="H158" t="str">
            <v/>
          </cell>
          <cell r="I158">
            <v>0.33789999999999998</v>
          </cell>
          <cell r="J158">
            <v>44811.732037037036</v>
          </cell>
          <cell r="K158">
            <v>40</v>
          </cell>
          <cell r="L158">
            <v>22.5</v>
          </cell>
          <cell r="M158">
            <v>40.71</v>
          </cell>
          <cell r="N158">
            <v>22.43</v>
          </cell>
          <cell r="O158">
            <v>0.3382</v>
          </cell>
          <cell r="P158">
            <v>44826.406840277778</v>
          </cell>
          <cell r="Q158">
            <v>33.799999999999997</v>
          </cell>
          <cell r="R158">
            <v>19.7</v>
          </cell>
          <cell r="S158">
            <v>34.51</v>
          </cell>
          <cell r="T158">
            <v>19.63</v>
          </cell>
          <cell r="U158">
            <v>0.33789999999999998</v>
          </cell>
          <cell r="V158">
            <v>44826.702743055554</v>
          </cell>
          <cell r="W158">
            <v>39.299999999999997</v>
          </cell>
          <cell r="X158">
            <v>21.3</v>
          </cell>
          <cell r="Y158">
            <v>40.01</v>
          </cell>
          <cell r="Z158">
            <v>21.23</v>
          </cell>
          <cell r="AA158">
            <v>0.33804999999999996</v>
          </cell>
          <cell r="AB158">
            <v>3.0000000000002247E-4</v>
          </cell>
          <cell r="AC158">
            <v>-0.71</v>
          </cell>
          <cell r="AD158">
            <v>7.0000000000000007E-2</v>
          </cell>
          <cell r="AE158" t="str">
            <v>NM</v>
          </cell>
        </row>
        <row r="159">
          <cell r="B159">
            <v>7561</v>
          </cell>
          <cell r="G159" t="str">
            <v/>
          </cell>
          <cell r="H159" t="str">
            <v/>
          </cell>
          <cell r="I159">
            <v>0.33700000000000002</v>
          </cell>
          <cell r="J159">
            <v>44811.732604166667</v>
          </cell>
          <cell r="K159">
            <v>40</v>
          </cell>
          <cell r="L159">
            <v>22.5</v>
          </cell>
          <cell r="M159">
            <v>40.71</v>
          </cell>
          <cell r="N159">
            <v>22.43</v>
          </cell>
          <cell r="O159">
            <v>0.3372</v>
          </cell>
          <cell r="P159">
            <v>44826.407199074078</v>
          </cell>
          <cell r="Q159">
            <v>33.799999999999997</v>
          </cell>
          <cell r="R159">
            <v>19.7</v>
          </cell>
          <cell r="S159">
            <v>34.51</v>
          </cell>
          <cell r="T159">
            <v>19.63</v>
          </cell>
          <cell r="U159">
            <v>0.33710000000000001</v>
          </cell>
          <cell r="V159">
            <v>44826.703506944446</v>
          </cell>
          <cell r="W159">
            <v>39.299999999999997</v>
          </cell>
          <cell r="X159">
            <v>21.3</v>
          </cell>
          <cell r="Y159">
            <v>40.01</v>
          </cell>
          <cell r="Z159">
            <v>21.23</v>
          </cell>
          <cell r="AA159">
            <v>0.33715000000000001</v>
          </cell>
          <cell r="AB159">
            <v>9.9999999999988987E-5</v>
          </cell>
          <cell r="AC159">
            <v>-0.71</v>
          </cell>
          <cell r="AD159">
            <v>7.0000000000000007E-2</v>
          </cell>
          <cell r="AE159" t="str">
            <v>NM</v>
          </cell>
        </row>
        <row r="160">
          <cell r="B160">
            <v>7562</v>
          </cell>
          <cell r="G160" t="str">
            <v/>
          </cell>
          <cell r="H160" t="str">
            <v/>
          </cell>
          <cell r="I160">
            <v>0.33839999999999998</v>
          </cell>
          <cell r="J160">
            <v>44811.733136574076</v>
          </cell>
          <cell r="K160">
            <v>40</v>
          </cell>
          <cell r="L160">
            <v>22.5</v>
          </cell>
          <cell r="M160">
            <v>40.71</v>
          </cell>
          <cell r="N160">
            <v>22.43</v>
          </cell>
          <cell r="O160">
            <v>0.33850000000000002</v>
          </cell>
          <cell r="P160">
            <v>44826.407488425924</v>
          </cell>
          <cell r="Q160">
            <v>33.799999999999997</v>
          </cell>
          <cell r="R160">
            <v>19.7</v>
          </cell>
          <cell r="S160">
            <v>34.51</v>
          </cell>
          <cell r="T160">
            <v>19.63</v>
          </cell>
          <cell r="U160">
            <v>0.33850000000000002</v>
          </cell>
          <cell r="V160">
            <v>44826.704155092593</v>
          </cell>
          <cell r="W160">
            <v>39.299999999999997</v>
          </cell>
          <cell r="X160">
            <v>21.3</v>
          </cell>
          <cell r="Y160">
            <v>40.01</v>
          </cell>
          <cell r="Z160">
            <v>21.23</v>
          </cell>
          <cell r="AA160">
            <v>0.33850000000000002</v>
          </cell>
          <cell r="AB160">
            <v>0</v>
          </cell>
          <cell r="AC160">
            <v>-0.71</v>
          </cell>
          <cell r="AD160">
            <v>7.0000000000000007E-2</v>
          </cell>
          <cell r="AE160" t="str">
            <v>NM</v>
          </cell>
        </row>
        <row r="161">
          <cell r="B161">
            <v>7563</v>
          </cell>
          <cell r="G161" t="str">
            <v/>
          </cell>
          <cell r="H161" t="str">
            <v/>
          </cell>
          <cell r="I161">
            <v>0.33739999999999998</v>
          </cell>
          <cell r="J161">
            <v>44811.733738425923</v>
          </cell>
          <cell r="K161">
            <v>40</v>
          </cell>
          <cell r="L161">
            <v>22.5</v>
          </cell>
          <cell r="M161">
            <v>40.71</v>
          </cell>
          <cell r="N161">
            <v>22.43</v>
          </cell>
          <cell r="O161">
            <v>0.33750000000000002</v>
          </cell>
          <cell r="P161">
            <v>44826.407800925925</v>
          </cell>
          <cell r="Q161">
            <v>33.799999999999997</v>
          </cell>
          <cell r="R161">
            <v>19.7</v>
          </cell>
          <cell r="S161">
            <v>34.51</v>
          </cell>
          <cell r="T161">
            <v>19.63</v>
          </cell>
          <cell r="U161">
            <v>0.33729999999999999</v>
          </cell>
          <cell r="V161">
            <v>44826.704687500001</v>
          </cell>
          <cell r="W161">
            <v>39.299999999999997</v>
          </cell>
          <cell r="X161">
            <v>21.3</v>
          </cell>
          <cell r="Y161">
            <v>40.01</v>
          </cell>
          <cell r="Z161">
            <v>21.23</v>
          </cell>
          <cell r="AA161">
            <v>0.33740000000000003</v>
          </cell>
          <cell r="AB161">
            <v>2.0000000000003348E-4</v>
          </cell>
          <cell r="AC161">
            <v>-0.71</v>
          </cell>
          <cell r="AD161">
            <v>7.0000000000000007E-2</v>
          </cell>
          <cell r="AE161" t="str">
            <v>NM</v>
          </cell>
        </row>
        <row r="162">
          <cell r="B162">
            <v>7564</v>
          </cell>
          <cell r="G162" t="str">
            <v/>
          </cell>
          <cell r="H162" t="str">
            <v/>
          </cell>
          <cell r="I162">
            <v>0.33900000000000002</v>
          </cell>
          <cell r="J162">
            <v>44811.734456018516</v>
          </cell>
          <cell r="K162">
            <v>40</v>
          </cell>
          <cell r="L162">
            <v>22.5</v>
          </cell>
          <cell r="M162">
            <v>40.71</v>
          </cell>
          <cell r="N162">
            <v>22.43</v>
          </cell>
          <cell r="O162">
            <v>0.33939999999999998</v>
          </cell>
          <cell r="P162">
            <v>44826.408067129632</v>
          </cell>
          <cell r="Q162">
            <v>33.799999999999997</v>
          </cell>
          <cell r="R162">
            <v>19.7</v>
          </cell>
          <cell r="S162">
            <v>34.51</v>
          </cell>
          <cell r="T162">
            <v>19.63</v>
          </cell>
          <cell r="U162">
            <v>0.33900000000000002</v>
          </cell>
          <cell r="V162">
            <v>44826.705150462964</v>
          </cell>
          <cell r="W162">
            <v>39.299999999999997</v>
          </cell>
          <cell r="X162">
            <v>21.3</v>
          </cell>
          <cell r="Y162">
            <v>40.01</v>
          </cell>
          <cell r="Z162">
            <v>21.23</v>
          </cell>
          <cell r="AA162">
            <v>0.3392</v>
          </cell>
          <cell r="AB162">
            <v>3.9999999999995595E-4</v>
          </cell>
          <cell r="AC162">
            <v>-0.71</v>
          </cell>
          <cell r="AD162">
            <v>7.0000000000000007E-2</v>
          </cell>
          <cell r="AE162" t="str">
            <v>NM</v>
          </cell>
        </row>
        <row r="163">
          <cell r="B163">
            <v>7565</v>
          </cell>
          <cell r="G163" t="str">
            <v/>
          </cell>
          <cell r="H163" t="str">
            <v/>
          </cell>
          <cell r="I163">
            <v>0.33850000000000002</v>
          </cell>
          <cell r="J163">
            <v>44811.734895833331</v>
          </cell>
          <cell r="K163">
            <v>40</v>
          </cell>
          <cell r="L163">
            <v>22.5</v>
          </cell>
          <cell r="M163">
            <v>40.71</v>
          </cell>
          <cell r="N163">
            <v>22.43</v>
          </cell>
          <cell r="O163">
            <v>0.3387</v>
          </cell>
          <cell r="P163">
            <v>44826.40834490741</v>
          </cell>
          <cell r="Q163">
            <v>33.799999999999997</v>
          </cell>
          <cell r="R163">
            <v>19.7</v>
          </cell>
          <cell r="S163">
            <v>34.51</v>
          </cell>
          <cell r="T163">
            <v>19.63</v>
          </cell>
          <cell r="U163">
            <v>0.33860000000000001</v>
          </cell>
          <cell r="V163">
            <v>44826.706354166665</v>
          </cell>
          <cell r="W163">
            <v>39.299999999999997</v>
          </cell>
          <cell r="X163">
            <v>21.3</v>
          </cell>
          <cell r="Y163">
            <v>40.01</v>
          </cell>
          <cell r="Z163">
            <v>21.23</v>
          </cell>
          <cell r="AA163">
            <v>0.33865000000000001</v>
          </cell>
          <cell r="AB163">
            <v>9.9999999999988987E-5</v>
          </cell>
          <cell r="AC163">
            <v>-0.71</v>
          </cell>
          <cell r="AD163">
            <v>7.0000000000000007E-2</v>
          </cell>
          <cell r="AE163" t="str">
            <v>NM</v>
          </cell>
        </row>
        <row r="164">
          <cell r="B164">
            <v>7566</v>
          </cell>
          <cell r="G164" t="str">
            <v/>
          </cell>
          <cell r="H164" t="str">
            <v/>
          </cell>
          <cell r="I164">
            <v>0.3337</v>
          </cell>
          <cell r="J164">
            <v>44811.744143518517</v>
          </cell>
          <cell r="K164">
            <v>40</v>
          </cell>
          <cell r="L164">
            <v>22.5</v>
          </cell>
          <cell r="M164">
            <v>40.71</v>
          </cell>
          <cell r="N164">
            <v>22.43</v>
          </cell>
          <cell r="O164">
            <v>0.33389999999999997</v>
          </cell>
          <cell r="P164">
            <v>44826.408587962964</v>
          </cell>
          <cell r="Q164">
            <v>33.799999999999997</v>
          </cell>
          <cell r="R164">
            <v>19.7</v>
          </cell>
          <cell r="S164">
            <v>34.51</v>
          </cell>
          <cell r="T164">
            <v>19.63</v>
          </cell>
          <cell r="U164">
            <v>0.33379999999999999</v>
          </cell>
          <cell r="V164">
            <v>44826.707280092596</v>
          </cell>
          <cell r="W164">
            <v>39.299999999999997</v>
          </cell>
          <cell r="X164">
            <v>21.3</v>
          </cell>
          <cell r="Y164">
            <v>40.01</v>
          </cell>
          <cell r="Z164">
            <v>21.23</v>
          </cell>
          <cell r="AA164">
            <v>0.33384999999999998</v>
          </cell>
          <cell r="AB164">
            <v>9.9999999999988987E-5</v>
          </cell>
          <cell r="AC164">
            <v>-0.71</v>
          </cell>
          <cell r="AD164">
            <v>7.0000000000000007E-2</v>
          </cell>
          <cell r="AE164" t="str">
            <v>NM</v>
          </cell>
        </row>
        <row r="165">
          <cell r="B165">
            <v>7567</v>
          </cell>
          <cell r="G165" t="str">
            <v/>
          </cell>
          <cell r="H165" t="str">
            <v/>
          </cell>
          <cell r="I165">
            <v>0.33260000000000001</v>
          </cell>
          <cell r="J165">
            <v>44811.744618055556</v>
          </cell>
          <cell r="K165">
            <v>40</v>
          </cell>
          <cell r="L165">
            <v>22.5</v>
          </cell>
          <cell r="M165">
            <v>40.71</v>
          </cell>
          <cell r="N165">
            <v>22.43</v>
          </cell>
          <cell r="O165">
            <v>0.33260000000000001</v>
          </cell>
          <cell r="P165">
            <v>44826.408958333333</v>
          </cell>
          <cell r="Q165">
            <v>33.799999999999997</v>
          </cell>
          <cell r="R165">
            <v>19.7</v>
          </cell>
          <cell r="S165">
            <v>34.51</v>
          </cell>
          <cell r="T165">
            <v>19.63</v>
          </cell>
          <cell r="U165">
            <v>0.33250000000000002</v>
          </cell>
          <cell r="V165">
            <v>44826.70815972222</v>
          </cell>
          <cell r="W165">
            <v>39.299999999999997</v>
          </cell>
          <cell r="X165">
            <v>21.3</v>
          </cell>
          <cell r="Y165">
            <v>40.01</v>
          </cell>
          <cell r="Z165">
            <v>21.23</v>
          </cell>
          <cell r="AA165">
            <v>0.33255000000000001</v>
          </cell>
          <cell r="AB165">
            <v>9.9999999999988987E-5</v>
          </cell>
          <cell r="AC165">
            <v>-0.71</v>
          </cell>
          <cell r="AD165">
            <v>7.0000000000000007E-2</v>
          </cell>
          <cell r="AE165" t="str">
            <v>NM</v>
          </cell>
        </row>
        <row r="166">
          <cell r="B166">
            <v>7568</v>
          </cell>
          <cell r="G166" t="str">
            <v/>
          </cell>
          <cell r="H166" t="str">
            <v/>
          </cell>
          <cell r="I166">
            <v>0.3327</v>
          </cell>
          <cell r="J166">
            <v>44811.745150462964</v>
          </cell>
          <cell r="K166">
            <v>40</v>
          </cell>
          <cell r="L166">
            <v>22.5</v>
          </cell>
          <cell r="M166">
            <v>40.71</v>
          </cell>
          <cell r="N166">
            <v>22.43</v>
          </cell>
          <cell r="O166">
            <v>0.33279999999999998</v>
          </cell>
          <cell r="P166">
            <v>44826.409166666665</v>
          </cell>
          <cell r="Q166">
            <v>33.799999999999997</v>
          </cell>
          <cell r="R166">
            <v>19.7</v>
          </cell>
          <cell r="S166">
            <v>34.51</v>
          </cell>
          <cell r="T166">
            <v>19.63</v>
          </cell>
          <cell r="U166">
            <v>0.3327</v>
          </cell>
          <cell r="V166">
            <v>44826.708935185183</v>
          </cell>
          <cell r="W166">
            <v>39.299999999999997</v>
          </cell>
          <cell r="X166">
            <v>21.3</v>
          </cell>
          <cell r="Y166">
            <v>40.01</v>
          </cell>
          <cell r="Z166">
            <v>21.23</v>
          </cell>
          <cell r="AA166">
            <v>0.33274999999999999</v>
          </cell>
          <cell r="AB166">
            <v>9.9999999999988987E-5</v>
          </cell>
          <cell r="AC166">
            <v>-0.71</v>
          </cell>
          <cell r="AD166">
            <v>7.0000000000000007E-2</v>
          </cell>
          <cell r="AE166" t="str">
            <v>NM</v>
          </cell>
        </row>
        <row r="167">
          <cell r="B167">
            <v>7569</v>
          </cell>
          <cell r="G167" t="str">
            <v/>
          </cell>
          <cell r="H167" t="str">
            <v/>
          </cell>
          <cell r="I167">
            <v>0.33310000000000001</v>
          </cell>
          <cell r="J167">
            <v>44811.745613425926</v>
          </cell>
          <cell r="K167">
            <v>40</v>
          </cell>
          <cell r="L167">
            <v>22.5</v>
          </cell>
          <cell r="M167">
            <v>40.71</v>
          </cell>
          <cell r="N167">
            <v>22.43</v>
          </cell>
          <cell r="O167">
            <v>0.33310000000000001</v>
          </cell>
          <cell r="P167">
            <v>44826.409479166665</v>
          </cell>
          <cell r="Q167">
            <v>33.799999999999997</v>
          </cell>
          <cell r="R167">
            <v>19.7</v>
          </cell>
          <cell r="S167">
            <v>34.51</v>
          </cell>
          <cell r="T167">
            <v>19.63</v>
          </cell>
          <cell r="U167">
            <v>0.33339999999999997</v>
          </cell>
          <cell r="V167">
            <v>44826.709317129629</v>
          </cell>
          <cell r="W167">
            <v>39.299999999999997</v>
          </cell>
          <cell r="X167">
            <v>21.3</v>
          </cell>
          <cell r="Y167">
            <v>40.01</v>
          </cell>
          <cell r="Z167">
            <v>21.23</v>
          </cell>
          <cell r="AA167">
            <v>0.33324999999999999</v>
          </cell>
          <cell r="AB167">
            <v>2.9999999999996696E-4</v>
          </cell>
          <cell r="AC167">
            <v>-0.71</v>
          </cell>
          <cell r="AD167">
            <v>7.0000000000000007E-2</v>
          </cell>
          <cell r="AE167" t="str">
            <v>NM</v>
          </cell>
        </row>
        <row r="168">
          <cell r="B168">
            <v>7570</v>
          </cell>
          <cell r="G168" t="str">
            <v/>
          </cell>
          <cell r="H168" t="str">
            <v/>
          </cell>
          <cell r="I168">
            <v>0.3362</v>
          </cell>
          <cell r="J168">
            <v>44811.746076388888</v>
          </cell>
          <cell r="K168">
            <v>40</v>
          </cell>
          <cell r="L168">
            <v>22.5</v>
          </cell>
          <cell r="M168">
            <v>40.71</v>
          </cell>
          <cell r="N168">
            <v>22.43</v>
          </cell>
          <cell r="O168">
            <v>0.33629999999999999</v>
          </cell>
          <cell r="P168">
            <v>44826.409733796296</v>
          </cell>
          <cell r="Q168">
            <v>33.799999999999997</v>
          </cell>
          <cell r="R168">
            <v>19.7</v>
          </cell>
          <cell r="S168">
            <v>34.51</v>
          </cell>
          <cell r="T168">
            <v>19.63</v>
          </cell>
          <cell r="U168">
            <v>0.33639999999999998</v>
          </cell>
          <cell r="V168">
            <v>44826.710069444445</v>
          </cell>
          <cell r="W168">
            <v>39.299999999999997</v>
          </cell>
          <cell r="X168">
            <v>21.3</v>
          </cell>
          <cell r="Y168">
            <v>40.01</v>
          </cell>
          <cell r="Z168">
            <v>21.23</v>
          </cell>
          <cell r="AA168">
            <v>0.33634999999999998</v>
          </cell>
          <cell r="AB168">
            <v>9.9999999999988987E-5</v>
          </cell>
          <cell r="AC168">
            <v>-0.71</v>
          </cell>
          <cell r="AD168">
            <v>7.0000000000000007E-2</v>
          </cell>
          <cell r="AE168" t="str">
            <v>NM</v>
          </cell>
        </row>
        <row r="169">
          <cell r="B169">
            <v>7571</v>
          </cell>
          <cell r="G169" t="str">
            <v/>
          </cell>
          <cell r="H169" t="str">
            <v/>
          </cell>
          <cell r="I169">
            <v>0.3362</v>
          </cell>
          <cell r="J169">
            <v>44811.746932870374</v>
          </cell>
          <cell r="K169">
            <v>40</v>
          </cell>
          <cell r="L169">
            <v>22.5</v>
          </cell>
          <cell r="M169">
            <v>40.71</v>
          </cell>
          <cell r="N169">
            <v>22.43</v>
          </cell>
          <cell r="O169">
            <v>0.33589999999999998</v>
          </cell>
          <cell r="P169">
            <v>44826.40996527778</v>
          </cell>
          <cell r="Q169">
            <v>33.799999999999997</v>
          </cell>
          <cell r="R169">
            <v>19.7</v>
          </cell>
          <cell r="S169">
            <v>34.51</v>
          </cell>
          <cell r="T169">
            <v>19.63</v>
          </cell>
          <cell r="U169">
            <v>0.33610000000000001</v>
          </cell>
          <cell r="V169">
            <v>44826.710960648146</v>
          </cell>
          <cell r="W169">
            <v>39.299999999999997</v>
          </cell>
          <cell r="X169">
            <v>21.3</v>
          </cell>
          <cell r="Y169">
            <v>40.01</v>
          </cell>
          <cell r="Z169">
            <v>21.23</v>
          </cell>
          <cell r="AA169">
            <v>0.33599999999999997</v>
          </cell>
          <cell r="AB169">
            <v>2.0000000000003348E-4</v>
          </cell>
          <cell r="AC169">
            <v>-0.71</v>
          </cell>
          <cell r="AD169">
            <v>7.0000000000000007E-2</v>
          </cell>
          <cell r="AE169" t="str">
            <v>NM</v>
          </cell>
        </row>
        <row r="170">
          <cell r="B170">
            <v>7572</v>
          </cell>
          <cell r="G170" t="str">
            <v/>
          </cell>
          <cell r="H170" t="str">
            <v/>
          </cell>
          <cell r="I170">
            <v>0.33439999999999998</v>
          </cell>
          <cell r="J170">
            <v>44811.747407407405</v>
          </cell>
          <cell r="K170">
            <v>40</v>
          </cell>
          <cell r="L170">
            <v>22.5</v>
          </cell>
          <cell r="M170">
            <v>40.71</v>
          </cell>
          <cell r="N170">
            <v>22.43</v>
          </cell>
          <cell r="O170">
            <v>0.33450000000000002</v>
          </cell>
          <cell r="P170">
            <v>44826.410185185188</v>
          </cell>
          <cell r="Q170">
            <v>33.799999999999997</v>
          </cell>
          <cell r="R170">
            <v>19.7</v>
          </cell>
          <cell r="S170">
            <v>34.51</v>
          </cell>
          <cell r="T170">
            <v>19.63</v>
          </cell>
          <cell r="U170">
            <v>0.33439999999999998</v>
          </cell>
          <cell r="V170">
            <v>44826.711377314816</v>
          </cell>
          <cell r="W170">
            <v>39.299999999999997</v>
          </cell>
          <cell r="X170">
            <v>21.3</v>
          </cell>
          <cell r="Y170">
            <v>40.01</v>
          </cell>
          <cell r="Z170">
            <v>21.23</v>
          </cell>
          <cell r="AA170">
            <v>0.33445000000000003</v>
          </cell>
          <cell r="AB170">
            <v>1.000000000000445E-4</v>
          </cell>
          <cell r="AC170">
            <v>-0.71</v>
          </cell>
          <cell r="AD170">
            <v>7.0000000000000007E-2</v>
          </cell>
          <cell r="AE170" t="str">
            <v>NM</v>
          </cell>
        </row>
        <row r="171">
          <cell r="B171">
            <v>7573</v>
          </cell>
          <cell r="G171" t="str">
            <v/>
          </cell>
          <cell r="H171" t="str">
            <v/>
          </cell>
          <cell r="I171">
            <v>0.33600000000000002</v>
          </cell>
          <cell r="J171">
            <v>44811.747847222221</v>
          </cell>
          <cell r="K171">
            <v>40</v>
          </cell>
          <cell r="L171">
            <v>22.5</v>
          </cell>
          <cell r="M171">
            <v>40.71</v>
          </cell>
          <cell r="N171">
            <v>22.43</v>
          </cell>
          <cell r="O171">
            <v>0.33600000000000002</v>
          </cell>
          <cell r="P171">
            <v>44826.410428240742</v>
          </cell>
          <cell r="Q171">
            <v>33.799999999999997</v>
          </cell>
          <cell r="R171">
            <v>19.7</v>
          </cell>
          <cell r="S171">
            <v>34.51</v>
          </cell>
          <cell r="T171">
            <v>19.63</v>
          </cell>
          <cell r="U171">
            <v>0.33600000000000002</v>
          </cell>
          <cell r="V171">
            <v>44826.712523148148</v>
          </cell>
          <cell r="W171">
            <v>39.299999999999997</v>
          </cell>
          <cell r="X171">
            <v>21.3</v>
          </cell>
          <cell r="Y171">
            <v>40.01</v>
          </cell>
          <cell r="Z171">
            <v>21.23</v>
          </cell>
          <cell r="AA171">
            <v>0.33600000000000002</v>
          </cell>
          <cell r="AB171">
            <v>0</v>
          </cell>
          <cell r="AC171">
            <v>-0.71</v>
          </cell>
          <cell r="AD171">
            <v>7.0000000000000007E-2</v>
          </cell>
          <cell r="AE171" t="str">
            <v>NM</v>
          </cell>
        </row>
        <row r="172">
          <cell r="B172">
            <v>7574</v>
          </cell>
          <cell r="G172" t="str">
            <v/>
          </cell>
          <cell r="H172" t="str">
            <v/>
          </cell>
          <cell r="I172">
            <v>0.33560000000000001</v>
          </cell>
          <cell r="J172">
            <v>44811.749247685184</v>
          </cell>
          <cell r="K172">
            <v>40</v>
          </cell>
          <cell r="L172">
            <v>22.5</v>
          </cell>
          <cell r="M172">
            <v>40.71</v>
          </cell>
          <cell r="N172">
            <v>22.43</v>
          </cell>
          <cell r="O172">
            <v>0.33529999999999999</v>
          </cell>
          <cell r="P172">
            <v>44826.410624999997</v>
          </cell>
          <cell r="Q172">
            <v>33.799999999999997</v>
          </cell>
          <cell r="R172">
            <v>19.7</v>
          </cell>
          <cell r="S172">
            <v>34.51</v>
          </cell>
          <cell r="T172">
            <v>19.63</v>
          </cell>
          <cell r="U172">
            <v>0.33560000000000001</v>
          </cell>
          <cell r="V172">
            <v>44826.713067129633</v>
          </cell>
          <cell r="W172">
            <v>39.299999999999997</v>
          </cell>
          <cell r="X172">
            <v>21.3</v>
          </cell>
          <cell r="Y172">
            <v>40.01</v>
          </cell>
          <cell r="Z172">
            <v>21.23</v>
          </cell>
          <cell r="AA172">
            <v>0.33545000000000003</v>
          </cell>
          <cell r="AB172">
            <v>3.0000000000002247E-4</v>
          </cell>
          <cell r="AC172">
            <v>-0.71</v>
          </cell>
          <cell r="AD172">
            <v>7.0000000000000007E-2</v>
          </cell>
          <cell r="AE172" t="str">
            <v>NM</v>
          </cell>
        </row>
        <row r="173">
          <cell r="B173" t="str">
            <v>QC</v>
          </cell>
          <cell r="G173" t="str">
            <v/>
          </cell>
          <cell r="H173" t="str">
            <v/>
          </cell>
          <cell r="I173">
            <v>0.99990000000000001</v>
          </cell>
          <cell r="J173">
            <v>44811.751307870371</v>
          </cell>
          <cell r="K173">
            <v>40.799999999999997</v>
          </cell>
          <cell r="L173">
            <v>22.6</v>
          </cell>
          <cell r="M173">
            <v>41.51</v>
          </cell>
          <cell r="N173">
            <v>22.53</v>
          </cell>
          <cell r="O173">
            <v>0.99990000000000001</v>
          </cell>
          <cell r="P173">
            <v>44826.410636574074</v>
          </cell>
          <cell r="Q173">
            <v>39</v>
          </cell>
          <cell r="R173">
            <v>19.7</v>
          </cell>
          <cell r="S173">
            <v>39.71</v>
          </cell>
          <cell r="T173">
            <v>19.63</v>
          </cell>
          <cell r="U173">
            <v>0.99990000000000001</v>
          </cell>
          <cell r="V173">
            <v>44826.713518518518</v>
          </cell>
          <cell r="W173">
            <v>40.5</v>
          </cell>
          <cell r="X173">
            <v>21.5</v>
          </cell>
          <cell r="Y173">
            <v>41.21</v>
          </cell>
          <cell r="Z173">
            <v>21.43</v>
          </cell>
          <cell r="AA173">
            <v>0.99990000000000001</v>
          </cell>
          <cell r="AB173">
            <v>0</v>
          </cell>
          <cell r="AC173">
            <v>-0.71</v>
          </cell>
          <cell r="AD173">
            <v>7.0000000000000007E-2</v>
          </cell>
          <cell r="AE173" t="str">
            <v>NM</v>
          </cell>
        </row>
        <row r="174">
          <cell r="B174">
            <v>7396</v>
          </cell>
          <cell r="G174" t="str">
            <v/>
          </cell>
          <cell r="H174" t="str">
            <v/>
          </cell>
          <cell r="I174">
            <v>0.35139999999999999</v>
          </cell>
          <cell r="J174">
            <v>44683.469444444447</v>
          </cell>
          <cell r="K174">
            <v>36.299999999999997</v>
          </cell>
          <cell r="L174">
            <v>19.100000000000001</v>
          </cell>
          <cell r="M174">
            <v>37.01</v>
          </cell>
          <cell r="N174">
            <v>19.03</v>
          </cell>
          <cell r="O174">
            <v>0.35170000000000001</v>
          </cell>
          <cell r="P174">
            <v>44684.665277777778</v>
          </cell>
          <cell r="Q174">
            <v>39.200000000000003</v>
          </cell>
          <cell r="R174">
            <v>18.100000000000001</v>
          </cell>
          <cell r="S174">
            <v>39.910000000000004</v>
          </cell>
          <cell r="T174">
            <v>18.03</v>
          </cell>
          <cell r="U174">
            <v>0.35210000000000002</v>
          </cell>
          <cell r="V174">
            <v>44685.667361111111</v>
          </cell>
          <cell r="W174">
            <v>41.8</v>
          </cell>
          <cell r="X174">
            <v>19.3</v>
          </cell>
          <cell r="Y174">
            <v>42.51</v>
          </cell>
          <cell r="Z174">
            <v>19.23</v>
          </cell>
          <cell r="AA174">
            <v>0.35189999999999999</v>
          </cell>
          <cell r="AB174">
            <v>4.0000000000001146E-4</v>
          </cell>
          <cell r="AC174">
            <v>-0.71</v>
          </cell>
          <cell r="AD174">
            <v>7.0000000000000007E-2</v>
          </cell>
          <cell r="AE174" t="str">
            <v>NM</v>
          </cell>
        </row>
        <row r="175">
          <cell r="B175">
            <v>7397</v>
          </cell>
          <cell r="G175" t="str">
            <v/>
          </cell>
          <cell r="H175" t="str">
            <v/>
          </cell>
          <cell r="I175">
            <v>0.34949999999999998</v>
          </cell>
          <cell r="J175">
            <v>44684.469444444447</v>
          </cell>
          <cell r="K175">
            <v>36.299999999999997</v>
          </cell>
          <cell r="L175">
            <v>19.100000000000001</v>
          </cell>
          <cell r="M175">
            <v>37.01</v>
          </cell>
          <cell r="N175">
            <v>19.03</v>
          </cell>
          <cell r="O175">
            <v>0.34960000000000002</v>
          </cell>
          <cell r="P175">
            <v>44684.665277777778</v>
          </cell>
          <cell r="Q175">
            <v>39.200000000000003</v>
          </cell>
          <cell r="R175">
            <v>18.100000000000001</v>
          </cell>
          <cell r="S175">
            <v>39.910000000000004</v>
          </cell>
          <cell r="T175">
            <v>18.03</v>
          </cell>
          <cell r="U175">
            <v>0.34960000000000002</v>
          </cell>
          <cell r="V175">
            <v>44685.667361111111</v>
          </cell>
          <cell r="W175">
            <v>41.8</v>
          </cell>
          <cell r="X175">
            <v>19.3</v>
          </cell>
          <cell r="Y175">
            <v>42.51</v>
          </cell>
          <cell r="Z175">
            <v>19.23</v>
          </cell>
          <cell r="AA175">
            <v>0.34960000000000002</v>
          </cell>
          <cell r="AB175">
            <v>0</v>
          </cell>
          <cell r="AC175">
            <v>-0.71</v>
          </cell>
          <cell r="AD175">
            <v>7.0000000000000007E-2</v>
          </cell>
          <cell r="AE175" t="str">
            <v>NM</v>
          </cell>
        </row>
        <row r="176">
          <cell r="B176">
            <v>7398</v>
          </cell>
          <cell r="G176" t="str">
            <v/>
          </cell>
          <cell r="H176" t="str">
            <v/>
          </cell>
          <cell r="I176">
            <v>0.35189999999999999</v>
          </cell>
          <cell r="J176">
            <v>44685.469444444447</v>
          </cell>
          <cell r="K176">
            <v>36.299999999999997</v>
          </cell>
          <cell r="L176">
            <v>19.100000000000001</v>
          </cell>
          <cell r="M176">
            <v>37.01</v>
          </cell>
          <cell r="N176">
            <v>19.03</v>
          </cell>
          <cell r="O176">
            <v>0.35160000000000002</v>
          </cell>
          <cell r="P176">
            <v>44684.665277777778</v>
          </cell>
          <cell r="Q176">
            <v>39.200000000000003</v>
          </cell>
          <cell r="R176">
            <v>18.100000000000001</v>
          </cell>
          <cell r="S176">
            <v>39.910000000000004</v>
          </cell>
          <cell r="T176">
            <v>18.03</v>
          </cell>
          <cell r="U176">
            <v>0.35170000000000001</v>
          </cell>
          <cell r="V176">
            <v>44685.667361111111</v>
          </cell>
          <cell r="W176">
            <v>41.8</v>
          </cell>
          <cell r="X176">
            <v>19.3</v>
          </cell>
          <cell r="Y176">
            <v>42.51</v>
          </cell>
          <cell r="Z176">
            <v>19.23</v>
          </cell>
          <cell r="AA176">
            <v>0.35165000000000002</v>
          </cell>
          <cell r="AB176">
            <v>9.9999999999988987E-5</v>
          </cell>
          <cell r="AC176">
            <v>-0.71</v>
          </cell>
          <cell r="AD176">
            <v>7.0000000000000007E-2</v>
          </cell>
          <cell r="AE176" t="str">
            <v>NM</v>
          </cell>
        </row>
        <row r="177">
          <cell r="B177" t="str">
            <v>QC</v>
          </cell>
          <cell r="G177" t="str">
            <v/>
          </cell>
          <cell r="H177" t="str">
            <v/>
          </cell>
          <cell r="I177">
            <v>0.99990000000000001</v>
          </cell>
          <cell r="J177">
            <v>44686.51666666667</v>
          </cell>
          <cell r="K177">
            <v>43.6</v>
          </cell>
          <cell r="L177">
            <v>18.100000000000001</v>
          </cell>
          <cell r="M177">
            <v>44.300000000000004</v>
          </cell>
          <cell r="N177">
            <v>18.400000000000002</v>
          </cell>
          <cell r="O177">
            <v>0.99990000000000001</v>
          </cell>
          <cell r="P177">
            <v>44684.6875</v>
          </cell>
          <cell r="Q177">
            <v>35.700000000000003</v>
          </cell>
          <cell r="R177">
            <v>19.5</v>
          </cell>
          <cell r="S177">
            <v>36.400000000000006</v>
          </cell>
          <cell r="T177">
            <v>19.8</v>
          </cell>
          <cell r="U177">
            <v>0.99990000000000001</v>
          </cell>
          <cell r="V177">
            <v>44685.709027777775</v>
          </cell>
          <cell r="W177">
            <v>35.9</v>
          </cell>
          <cell r="X177">
            <v>18.899999999999999</v>
          </cell>
          <cell r="Y177">
            <v>36.6</v>
          </cell>
          <cell r="Z177">
            <v>19.2</v>
          </cell>
          <cell r="AA177">
            <v>0.99990000000000001</v>
          </cell>
          <cell r="AB177">
            <v>0</v>
          </cell>
          <cell r="AC177">
            <v>-0.7</v>
          </cell>
          <cell r="AD177">
            <v>-0.3</v>
          </cell>
          <cell r="AE177" t="str">
            <v>NM</v>
          </cell>
        </row>
        <row r="178">
          <cell r="B178">
            <v>7408</v>
          </cell>
          <cell r="G178" t="str">
            <v/>
          </cell>
          <cell r="H178" t="str">
            <v/>
          </cell>
          <cell r="I178">
            <v>0.35649999999999998</v>
          </cell>
          <cell r="J178">
            <v>44683.51666666667</v>
          </cell>
          <cell r="K178">
            <v>43.6</v>
          </cell>
          <cell r="L178">
            <v>18.100000000000001</v>
          </cell>
          <cell r="M178">
            <v>44.300000000000004</v>
          </cell>
          <cell r="N178">
            <v>18.400000000000002</v>
          </cell>
          <cell r="O178">
            <v>0.35599999999999998</v>
          </cell>
          <cell r="P178">
            <v>44685.37777777778</v>
          </cell>
          <cell r="Q178">
            <v>36.4</v>
          </cell>
          <cell r="R178">
            <v>19.7</v>
          </cell>
          <cell r="S178">
            <v>37.1</v>
          </cell>
          <cell r="T178">
            <v>20</v>
          </cell>
          <cell r="U178">
            <v>0.35599999999999998</v>
          </cell>
          <cell r="V178">
            <v>44686.484722222223</v>
          </cell>
          <cell r="W178">
            <v>38.200000000000003</v>
          </cell>
          <cell r="X178">
            <v>20.3</v>
          </cell>
          <cell r="Y178">
            <v>38.900000000000006</v>
          </cell>
          <cell r="Z178">
            <v>20.6</v>
          </cell>
          <cell r="AA178">
            <v>0.35599999999999998</v>
          </cell>
          <cell r="AB178">
            <v>0</v>
          </cell>
          <cell r="AC178">
            <v>-0.7</v>
          </cell>
          <cell r="AD178">
            <v>-0.3</v>
          </cell>
          <cell r="AE178" t="str">
            <v>NM</v>
          </cell>
        </row>
        <row r="179">
          <cell r="B179" t="str">
            <v>QC</v>
          </cell>
          <cell r="G179" t="str">
            <v/>
          </cell>
          <cell r="H179" t="str">
            <v/>
          </cell>
          <cell r="I179">
            <v>0.99990000000000001</v>
          </cell>
          <cell r="J179">
            <v>44683.545138888891</v>
          </cell>
          <cell r="K179">
            <v>44</v>
          </cell>
          <cell r="L179">
            <v>19.399999999999999</v>
          </cell>
          <cell r="M179">
            <v>44.7</v>
          </cell>
          <cell r="N179">
            <v>19.7</v>
          </cell>
          <cell r="O179">
            <v>0.99990000000000001</v>
          </cell>
          <cell r="P179">
            <v>44685.401388888888</v>
          </cell>
          <cell r="Q179">
            <v>37.700000000000003</v>
          </cell>
          <cell r="R179">
            <v>19.100000000000001</v>
          </cell>
          <cell r="S179">
            <v>38.400000000000006</v>
          </cell>
          <cell r="T179">
            <v>19.400000000000002</v>
          </cell>
          <cell r="U179">
            <v>0.99990000000000001</v>
          </cell>
          <cell r="V179">
            <v>44686.515277777777</v>
          </cell>
          <cell r="W179">
            <v>45.3</v>
          </cell>
          <cell r="X179">
            <v>20.3</v>
          </cell>
          <cell r="Y179">
            <v>46</v>
          </cell>
          <cell r="Z179">
            <v>20.6</v>
          </cell>
          <cell r="AA179">
            <v>0.99990000000000001</v>
          </cell>
          <cell r="AB179">
            <v>0</v>
          </cell>
          <cell r="AC179">
            <v>-0.7</v>
          </cell>
          <cell r="AD179">
            <v>-0.3</v>
          </cell>
          <cell r="AE179" t="str">
            <v>NM</v>
          </cell>
        </row>
        <row r="180">
          <cell r="B180">
            <v>7401</v>
          </cell>
          <cell r="G180" t="str">
            <v/>
          </cell>
          <cell r="H180" t="str">
            <v/>
          </cell>
          <cell r="I180">
            <v>0.35399999999999998</v>
          </cell>
          <cell r="J180">
            <v>44683.51666666667</v>
          </cell>
          <cell r="K180">
            <v>43.6</v>
          </cell>
          <cell r="L180">
            <v>18.100000000000001</v>
          </cell>
          <cell r="M180">
            <v>44.300000000000004</v>
          </cell>
          <cell r="N180">
            <v>18.400000000000002</v>
          </cell>
          <cell r="O180">
            <v>0.35410000000000003</v>
          </cell>
          <cell r="P180">
            <v>44683.37777777778</v>
          </cell>
          <cell r="Q180">
            <v>36.4</v>
          </cell>
          <cell r="R180">
            <v>19.7</v>
          </cell>
          <cell r="S180">
            <v>37.1</v>
          </cell>
          <cell r="T180">
            <v>20</v>
          </cell>
          <cell r="U180">
            <v>0.35420000000000001</v>
          </cell>
          <cell r="V180">
            <v>44686.484722222223</v>
          </cell>
          <cell r="W180">
            <v>38.200000000000003</v>
          </cell>
          <cell r="X180">
            <v>20.3</v>
          </cell>
          <cell r="Y180">
            <v>38.900000000000006</v>
          </cell>
          <cell r="Z180">
            <v>20.6</v>
          </cell>
          <cell r="AA180">
            <v>0.35415000000000002</v>
          </cell>
          <cell r="AB180">
            <v>9.9999999999988987E-5</v>
          </cell>
          <cell r="AC180">
            <v>-0.7</v>
          </cell>
          <cell r="AD180">
            <v>-0.3</v>
          </cell>
          <cell r="AE180" t="str">
            <v>NM</v>
          </cell>
        </row>
        <row r="181">
          <cell r="B181">
            <v>7402</v>
          </cell>
          <cell r="G181" t="str">
            <v/>
          </cell>
          <cell r="H181" t="str">
            <v/>
          </cell>
          <cell r="I181">
            <v>0.35410000000000003</v>
          </cell>
          <cell r="J181">
            <v>44683.51666666667</v>
          </cell>
          <cell r="K181">
            <v>43.6</v>
          </cell>
          <cell r="L181">
            <v>18.100000000000001</v>
          </cell>
          <cell r="M181">
            <v>44.300000000000004</v>
          </cell>
          <cell r="N181">
            <v>18.400000000000002</v>
          </cell>
          <cell r="O181">
            <v>0.35399999999999998</v>
          </cell>
          <cell r="P181">
            <v>44685.37777777778</v>
          </cell>
          <cell r="Q181">
            <v>36.4</v>
          </cell>
          <cell r="R181">
            <v>19.7</v>
          </cell>
          <cell r="S181">
            <v>37.1</v>
          </cell>
          <cell r="T181">
            <v>20</v>
          </cell>
          <cell r="U181">
            <v>0.35399999999999998</v>
          </cell>
          <cell r="V181">
            <v>44686.484722222223</v>
          </cell>
          <cell r="W181">
            <v>38.200000000000003</v>
          </cell>
          <cell r="X181">
            <v>20.3</v>
          </cell>
          <cell r="Y181">
            <v>38.900000000000006</v>
          </cell>
          <cell r="Z181">
            <v>20.6</v>
          </cell>
          <cell r="AA181">
            <v>0.35399999999999998</v>
          </cell>
          <cell r="AB181">
            <v>0</v>
          </cell>
          <cell r="AC181">
            <v>-0.7</v>
          </cell>
          <cell r="AD181">
            <v>-0.3</v>
          </cell>
          <cell r="AE181" t="str">
            <v>NM</v>
          </cell>
        </row>
        <row r="182">
          <cell r="B182">
            <v>7403</v>
          </cell>
          <cell r="G182" t="str">
            <v/>
          </cell>
          <cell r="H182" t="str">
            <v/>
          </cell>
          <cell r="I182">
            <v>0.35460000000000003</v>
          </cell>
          <cell r="J182">
            <v>44683.51666666667</v>
          </cell>
          <cell r="K182">
            <v>43.6</v>
          </cell>
          <cell r="L182">
            <v>18.100000000000001</v>
          </cell>
          <cell r="M182">
            <v>44.300000000000004</v>
          </cell>
          <cell r="N182">
            <v>18.400000000000002</v>
          </cell>
          <cell r="O182">
            <v>0.35460000000000003</v>
          </cell>
          <cell r="P182">
            <v>44685.37777777778</v>
          </cell>
          <cell r="Q182">
            <v>36.4</v>
          </cell>
          <cell r="R182">
            <v>19.7</v>
          </cell>
          <cell r="S182">
            <v>37.1</v>
          </cell>
          <cell r="T182">
            <v>20</v>
          </cell>
          <cell r="U182">
            <v>0.35460000000000003</v>
          </cell>
          <cell r="V182">
            <v>44686.484722222223</v>
          </cell>
          <cell r="W182">
            <v>38.200000000000003</v>
          </cell>
          <cell r="X182">
            <v>20.3</v>
          </cell>
          <cell r="Y182">
            <v>38.900000000000006</v>
          </cell>
          <cell r="Z182">
            <v>20.6</v>
          </cell>
          <cell r="AA182">
            <v>0.35460000000000003</v>
          </cell>
          <cell r="AB182">
            <v>0</v>
          </cell>
          <cell r="AC182">
            <v>-0.7</v>
          </cell>
          <cell r="AD182">
            <v>-0.3</v>
          </cell>
          <cell r="AE182" t="str">
            <v>NM</v>
          </cell>
        </row>
        <row r="183">
          <cell r="B183">
            <v>7405</v>
          </cell>
          <cell r="G183" t="str">
            <v/>
          </cell>
          <cell r="H183" t="str">
            <v/>
          </cell>
          <cell r="I183">
            <v>0.35349999999999998</v>
          </cell>
          <cell r="J183">
            <v>44683.51666666667</v>
          </cell>
          <cell r="K183">
            <v>43.6</v>
          </cell>
          <cell r="L183">
            <v>18.100000000000001</v>
          </cell>
          <cell r="M183">
            <v>44.300000000000004</v>
          </cell>
          <cell r="N183">
            <v>18.400000000000002</v>
          </cell>
          <cell r="O183">
            <v>0.35349999999999998</v>
          </cell>
          <cell r="P183">
            <v>44685.37777777778</v>
          </cell>
          <cell r="Q183">
            <v>36.4</v>
          </cell>
          <cell r="R183">
            <v>19.7</v>
          </cell>
          <cell r="S183">
            <v>37.1</v>
          </cell>
          <cell r="T183">
            <v>20</v>
          </cell>
          <cell r="U183">
            <v>0.35360000000000003</v>
          </cell>
          <cell r="V183">
            <v>44686.484722222223</v>
          </cell>
          <cell r="W183">
            <v>38.200000000000003</v>
          </cell>
          <cell r="X183">
            <v>20.3</v>
          </cell>
          <cell r="Y183">
            <v>38.900000000000006</v>
          </cell>
          <cell r="Z183">
            <v>20.6</v>
          </cell>
          <cell r="AA183">
            <v>0.35355000000000003</v>
          </cell>
          <cell r="AB183">
            <v>1.000000000000445E-4</v>
          </cell>
          <cell r="AC183">
            <v>-0.7</v>
          </cell>
          <cell r="AD183">
            <v>-0.3</v>
          </cell>
          <cell r="AE183" t="str">
            <v>NM</v>
          </cell>
        </row>
        <row r="184">
          <cell r="B184">
            <v>7406</v>
          </cell>
          <cell r="G184" t="str">
            <v/>
          </cell>
          <cell r="H184" t="str">
            <v/>
          </cell>
          <cell r="I184">
            <v>0.35620000000000002</v>
          </cell>
          <cell r="J184">
            <v>44683.51666666667</v>
          </cell>
          <cell r="K184">
            <v>43.6</v>
          </cell>
          <cell r="L184">
            <v>18.100000000000001</v>
          </cell>
          <cell r="M184">
            <v>44.300000000000004</v>
          </cell>
          <cell r="N184">
            <v>18.400000000000002</v>
          </cell>
          <cell r="O184">
            <v>0.35659999999999997</v>
          </cell>
          <cell r="P184">
            <v>44685.37777777778</v>
          </cell>
          <cell r="Q184">
            <v>36.4</v>
          </cell>
          <cell r="R184">
            <v>19.7</v>
          </cell>
          <cell r="S184">
            <v>37.1</v>
          </cell>
          <cell r="T184">
            <v>20</v>
          </cell>
          <cell r="U184">
            <v>0.35670000000000002</v>
          </cell>
          <cell r="V184">
            <v>44686.484722222223</v>
          </cell>
          <cell r="W184">
            <v>38.200000000000003</v>
          </cell>
          <cell r="X184">
            <v>20.3</v>
          </cell>
          <cell r="Y184">
            <v>38.900000000000006</v>
          </cell>
          <cell r="Z184">
            <v>20.6</v>
          </cell>
          <cell r="AA184">
            <v>0.35665000000000002</v>
          </cell>
          <cell r="AB184">
            <v>1.000000000000445E-4</v>
          </cell>
          <cell r="AC184">
            <v>-0.7</v>
          </cell>
          <cell r="AD184">
            <v>-0.3</v>
          </cell>
          <cell r="AE184" t="str">
            <v>NM</v>
          </cell>
        </row>
        <row r="185">
          <cell r="B185">
            <v>7407</v>
          </cell>
          <cell r="G185" t="str">
            <v/>
          </cell>
          <cell r="H185" t="str">
            <v/>
          </cell>
          <cell r="I185">
            <v>0.35439999999999999</v>
          </cell>
          <cell r="J185">
            <v>44683.51666666667</v>
          </cell>
          <cell r="K185">
            <v>43.6</v>
          </cell>
          <cell r="L185">
            <v>18.100000000000001</v>
          </cell>
          <cell r="M185">
            <v>44.300000000000004</v>
          </cell>
          <cell r="N185">
            <v>18.400000000000002</v>
          </cell>
          <cell r="O185">
            <v>0.3548</v>
          </cell>
          <cell r="P185">
            <v>44685.37777777778</v>
          </cell>
          <cell r="Q185">
            <v>36.4</v>
          </cell>
          <cell r="R185">
            <v>19.7</v>
          </cell>
          <cell r="S185">
            <v>37.1</v>
          </cell>
          <cell r="T185">
            <v>20</v>
          </cell>
          <cell r="U185">
            <v>0.3548</v>
          </cell>
          <cell r="V185">
            <v>44686.484722222223</v>
          </cell>
          <cell r="W185">
            <v>38.200000000000003</v>
          </cell>
          <cell r="X185">
            <v>20.3</v>
          </cell>
          <cell r="Y185">
            <v>38.900000000000006</v>
          </cell>
          <cell r="Z185">
            <v>20.6</v>
          </cell>
          <cell r="AA185">
            <v>0.3548</v>
          </cell>
          <cell r="AB185">
            <v>0</v>
          </cell>
          <cell r="AC185">
            <v>-0.7</v>
          </cell>
          <cell r="AD185">
            <v>-0.3</v>
          </cell>
          <cell r="AE185" t="str">
            <v>NM</v>
          </cell>
        </row>
        <row r="186">
          <cell r="B186" t="str">
            <v>QC</v>
          </cell>
          <cell r="G186" t="str">
            <v/>
          </cell>
          <cell r="H186" t="str">
            <v/>
          </cell>
          <cell r="I186">
            <v>0.99990000000000001</v>
          </cell>
          <cell r="J186">
            <v>44683.545138888891</v>
          </cell>
          <cell r="K186">
            <v>44</v>
          </cell>
          <cell r="L186">
            <v>19.399999999999999</v>
          </cell>
          <cell r="M186">
            <v>44.7</v>
          </cell>
          <cell r="N186">
            <v>19.7</v>
          </cell>
          <cell r="O186">
            <v>0.99990000000000001</v>
          </cell>
          <cell r="P186">
            <v>44685.401388888888</v>
          </cell>
          <cell r="Q186">
            <v>37.700000000000003</v>
          </cell>
          <cell r="R186">
            <v>19.100000000000001</v>
          </cell>
          <cell r="S186">
            <v>38.400000000000006</v>
          </cell>
          <cell r="T186">
            <v>19.400000000000002</v>
          </cell>
          <cell r="U186">
            <v>0.99990000000000001</v>
          </cell>
          <cell r="V186">
            <v>44686.515277777777</v>
          </cell>
          <cell r="W186">
            <v>45.3</v>
          </cell>
          <cell r="X186">
            <v>20.3</v>
          </cell>
          <cell r="Y186">
            <v>46</v>
          </cell>
          <cell r="Z186">
            <v>20.6</v>
          </cell>
          <cell r="AA186">
            <v>0.99990000000000001</v>
          </cell>
          <cell r="AB186">
            <v>0</v>
          </cell>
          <cell r="AC186">
            <v>-0.7</v>
          </cell>
          <cell r="AD186">
            <v>-0.3</v>
          </cell>
          <cell r="AE186" t="str">
            <v>NM</v>
          </cell>
        </row>
        <row r="187">
          <cell r="B187">
            <v>7451</v>
          </cell>
          <cell r="G187" t="str">
            <v/>
          </cell>
          <cell r="H187" t="str">
            <v/>
          </cell>
          <cell r="I187">
            <v>0.35149999999999998</v>
          </cell>
          <cell r="J187">
            <v>44741.48333333333</v>
          </cell>
          <cell r="K187">
            <v>42</v>
          </cell>
          <cell r="L187">
            <v>21.4</v>
          </cell>
          <cell r="M187">
            <v>42.7</v>
          </cell>
          <cell r="N187">
            <v>21.7</v>
          </cell>
          <cell r="O187">
            <v>0.35120000000000001</v>
          </cell>
          <cell r="P187">
            <v>44741.727777777778</v>
          </cell>
          <cell r="Q187">
            <v>43.2</v>
          </cell>
          <cell r="R187">
            <v>22.2</v>
          </cell>
          <cell r="S187">
            <v>43.900000000000006</v>
          </cell>
          <cell r="T187">
            <v>22.5</v>
          </cell>
          <cell r="U187">
            <v>0.35149999999999998</v>
          </cell>
          <cell r="V187">
            <v>44742.740277777775</v>
          </cell>
          <cell r="W187">
            <v>47.3</v>
          </cell>
          <cell r="X187">
            <v>20.6</v>
          </cell>
          <cell r="Y187">
            <v>48</v>
          </cell>
          <cell r="Z187">
            <v>20.900000000000002</v>
          </cell>
          <cell r="AA187">
            <v>0.35135</v>
          </cell>
          <cell r="AB187">
            <v>2.9999999999996696E-4</v>
          </cell>
          <cell r="AC187">
            <v>-0.7</v>
          </cell>
          <cell r="AD187">
            <v>-0.3</v>
          </cell>
          <cell r="AE187" t="str">
            <v>NM</v>
          </cell>
        </row>
        <row r="188">
          <cell r="B188">
            <v>7452</v>
          </cell>
          <cell r="G188" t="str">
            <v/>
          </cell>
          <cell r="H188" t="str">
            <v/>
          </cell>
          <cell r="I188">
            <v>0.35210000000000002</v>
          </cell>
          <cell r="J188">
            <v>44741.48333333333</v>
          </cell>
          <cell r="K188">
            <v>42</v>
          </cell>
          <cell r="L188">
            <v>21.4</v>
          </cell>
          <cell r="M188">
            <v>42.7</v>
          </cell>
          <cell r="N188">
            <v>21.7</v>
          </cell>
          <cell r="O188">
            <v>0.3533</v>
          </cell>
          <cell r="P188">
            <v>44741.727777777778</v>
          </cell>
          <cell r="Q188">
            <v>43.2</v>
          </cell>
          <cell r="R188">
            <v>22.2</v>
          </cell>
          <cell r="S188">
            <v>43.900000000000006</v>
          </cell>
          <cell r="T188">
            <v>22.5</v>
          </cell>
          <cell r="U188">
            <v>0.35210000000000002</v>
          </cell>
          <cell r="V188">
            <v>44742.740277777775</v>
          </cell>
          <cell r="W188">
            <v>47.3</v>
          </cell>
          <cell r="X188">
            <v>20.6</v>
          </cell>
          <cell r="Y188">
            <v>48</v>
          </cell>
          <cell r="Z188">
            <v>20.900000000000002</v>
          </cell>
          <cell r="AA188">
            <v>0.35270000000000001</v>
          </cell>
          <cell r="AB188">
            <v>1.1999999999999789E-3</v>
          </cell>
          <cell r="AC188">
            <v>-0.7</v>
          </cell>
          <cell r="AD188">
            <v>-0.3</v>
          </cell>
          <cell r="AE188" t="str">
            <v>NM</v>
          </cell>
        </row>
        <row r="189">
          <cell r="B189">
            <v>7455</v>
          </cell>
          <cell r="G189" t="str">
            <v/>
          </cell>
          <cell r="H189" t="str">
            <v/>
          </cell>
          <cell r="I189">
            <v>0.35260000000000002</v>
          </cell>
          <cell r="J189">
            <v>44741.48333333333</v>
          </cell>
          <cell r="K189">
            <v>42</v>
          </cell>
          <cell r="L189">
            <v>21.4</v>
          </cell>
          <cell r="M189">
            <v>42.7</v>
          </cell>
          <cell r="N189">
            <v>21.7</v>
          </cell>
          <cell r="O189">
            <v>0.3533</v>
          </cell>
          <cell r="P189">
            <v>44741.727777777778</v>
          </cell>
          <cell r="Q189">
            <v>43.2</v>
          </cell>
          <cell r="R189">
            <v>22.2</v>
          </cell>
          <cell r="S189">
            <v>43.900000000000006</v>
          </cell>
          <cell r="T189">
            <v>22.5</v>
          </cell>
          <cell r="U189">
            <v>0.35249999999999998</v>
          </cell>
          <cell r="V189">
            <v>44742.740277777775</v>
          </cell>
          <cell r="W189">
            <v>47.3</v>
          </cell>
          <cell r="X189">
            <v>20.6</v>
          </cell>
          <cell r="Y189">
            <v>48</v>
          </cell>
          <cell r="Z189">
            <v>20.900000000000002</v>
          </cell>
          <cell r="AA189">
            <v>0.35289999999999999</v>
          </cell>
          <cell r="AB189">
            <v>8.0000000000002292E-4</v>
          </cell>
          <cell r="AC189">
            <v>-0.7</v>
          </cell>
          <cell r="AD189">
            <v>-0.3</v>
          </cell>
          <cell r="AE189" t="str">
            <v>NM</v>
          </cell>
        </row>
        <row r="190">
          <cell r="B190">
            <v>7456</v>
          </cell>
          <cell r="G190" t="str">
            <v/>
          </cell>
          <cell r="H190" t="str">
            <v/>
          </cell>
          <cell r="I190">
            <v>0.3528</v>
          </cell>
          <cell r="J190">
            <v>44741.48333333333</v>
          </cell>
          <cell r="K190">
            <v>42</v>
          </cell>
          <cell r="L190">
            <v>21.4</v>
          </cell>
          <cell r="M190">
            <v>42.7</v>
          </cell>
          <cell r="N190">
            <v>21.7</v>
          </cell>
          <cell r="O190">
            <v>0.35399999999999998</v>
          </cell>
          <cell r="P190">
            <v>44741.727777777778</v>
          </cell>
          <cell r="Q190">
            <v>43.2</v>
          </cell>
          <cell r="R190">
            <v>22.2</v>
          </cell>
          <cell r="S190">
            <v>43.900000000000006</v>
          </cell>
          <cell r="T190">
            <v>22.5</v>
          </cell>
          <cell r="U190">
            <v>0.35289999999999999</v>
          </cell>
          <cell r="V190">
            <v>44742.740277777775</v>
          </cell>
          <cell r="W190">
            <v>47.3</v>
          </cell>
          <cell r="X190">
            <v>20.6</v>
          </cell>
          <cell r="Y190">
            <v>48</v>
          </cell>
          <cell r="Z190">
            <v>20.900000000000002</v>
          </cell>
          <cell r="AA190">
            <v>0.35344999999999999</v>
          </cell>
          <cell r="AB190">
            <v>1.0999999999999899E-3</v>
          </cell>
          <cell r="AC190">
            <v>-0.7</v>
          </cell>
          <cell r="AD190">
            <v>-0.3</v>
          </cell>
          <cell r="AE190" t="str">
            <v>NM</v>
          </cell>
        </row>
        <row r="191">
          <cell r="B191" t="str">
            <v>QC</v>
          </cell>
          <cell r="G191" t="str">
            <v/>
          </cell>
          <cell r="H191" t="str">
            <v/>
          </cell>
          <cell r="I191">
            <v>0.99990000000000001</v>
          </cell>
          <cell r="J191">
            <v>44741.493055555555</v>
          </cell>
          <cell r="K191">
            <v>43.1</v>
          </cell>
          <cell r="L191">
            <v>21.6</v>
          </cell>
          <cell r="M191">
            <v>43.800000000000004</v>
          </cell>
          <cell r="N191">
            <v>21.900000000000002</v>
          </cell>
          <cell r="O191">
            <v>0.99990000000000001</v>
          </cell>
          <cell r="P191">
            <v>44741.742361111108</v>
          </cell>
          <cell r="Q191">
            <v>40.9</v>
          </cell>
          <cell r="R191">
            <v>22.4</v>
          </cell>
          <cell r="S191">
            <v>41.6</v>
          </cell>
          <cell r="T191">
            <v>22.7</v>
          </cell>
          <cell r="U191">
            <v>0.99990000000000001</v>
          </cell>
          <cell r="V191">
            <v>44742.748611111114</v>
          </cell>
          <cell r="W191">
            <v>46.3</v>
          </cell>
          <cell r="X191">
            <v>20.8</v>
          </cell>
          <cell r="Y191">
            <v>47</v>
          </cell>
          <cell r="Z191">
            <v>21.1</v>
          </cell>
          <cell r="AA191">
            <v>0.99990000000000001</v>
          </cell>
          <cell r="AB191">
            <v>0</v>
          </cell>
          <cell r="AC191">
            <v>-0.7</v>
          </cell>
          <cell r="AD191">
            <v>-0.3</v>
          </cell>
          <cell r="AE191" t="str">
            <v>NM</v>
          </cell>
        </row>
        <row r="192">
          <cell r="B192">
            <v>7484</v>
          </cell>
          <cell r="G192" t="str">
            <v/>
          </cell>
          <cell r="H192" t="str">
            <v/>
          </cell>
          <cell r="I192">
            <v>0.3463</v>
          </cell>
          <cell r="J192">
            <v>44741.506944444445</v>
          </cell>
          <cell r="K192">
            <v>43.3</v>
          </cell>
          <cell r="L192">
            <v>21.5</v>
          </cell>
          <cell r="M192">
            <v>44</v>
          </cell>
          <cell r="N192">
            <v>21.8</v>
          </cell>
          <cell r="O192">
            <v>0.3463</v>
          </cell>
          <cell r="P192">
            <v>44743.395138888889</v>
          </cell>
          <cell r="Q192">
            <v>42.1</v>
          </cell>
          <cell r="R192">
            <v>22</v>
          </cell>
          <cell r="S192">
            <v>42.800000000000004</v>
          </cell>
          <cell r="T192">
            <v>22.3</v>
          </cell>
          <cell r="U192">
            <v>0.3463</v>
          </cell>
          <cell r="V192">
            <v>44743.625</v>
          </cell>
          <cell r="W192">
            <v>32.9</v>
          </cell>
          <cell r="X192">
            <v>21.7</v>
          </cell>
          <cell r="Y192">
            <v>33.6</v>
          </cell>
          <cell r="Z192">
            <v>22</v>
          </cell>
          <cell r="AA192">
            <v>0.3463</v>
          </cell>
          <cell r="AB192">
            <v>0</v>
          </cell>
          <cell r="AC192">
            <v>-0.7</v>
          </cell>
          <cell r="AD192">
            <v>-0.3</v>
          </cell>
          <cell r="AE192" t="str">
            <v>NM</v>
          </cell>
        </row>
        <row r="193">
          <cell r="B193">
            <v>7485</v>
          </cell>
          <cell r="G193" t="str">
            <v/>
          </cell>
          <cell r="H193" t="str">
            <v/>
          </cell>
          <cell r="I193">
            <v>0.34799999999999998</v>
          </cell>
          <cell r="J193">
            <v>44741.506944444445</v>
          </cell>
          <cell r="K193">
            <v>43.3</v>
          </cell>
          <cell r="L193">
            <v>21.5</v>
          </cell>
          <cell r="M193">
            <v>44</v>
          </cell>
          <cell r="N193">
            <v>21.8</v>
          </cell>
          <cell r="O193">
            <v>0.34789999999999999</v>
          </cell>
          <cell r="P193">
            <v>44743.395138888889</v>
          </cell>
          <cell r="Q193">
            <v>42.1</v>
          </cell>
          <cell r="R193">
            <v>22</v>
          </cell>
          <cell r="S193">
            <v>42.800000000000004</v>
          </cell>
          <cell r="T193">
            <v>22.3</v>
          </cell>
          <cell r="U193">
            <v>0.34799999999999998</v>
          </cell>
          <cell r="V193">
            <v>44743.625</v>
          </cell>
          <cell r="W193">
            <v>32.9</v>
          </cell>
          <cell r="X193">
            <v>21.7</v>
          </cell>
          <cell r="Y193">
            <v>33.6</v>
          </cell>
          <cell r="Z193">
            <v>22</v>
          </cell>
          <cell r="AA193">
            <v>0.34794999999999998</v>
          </cell>
          <cell r="AB193">
            <v>9.9999999999988987E-5</v>
          </cell>
          <cell r="AC193">
            <v>-0.7</v>
          </cell>
          <cell r="AD193">
            <v>-0.3</v>
          </cell>
          <cell r="AE193" t="str">
            <v>NM</v>
          </cell>
        </row>
        <row r="194">
          <cell r="B194" t="str">
            <v>QC</v>
          </cell>
          <cell r="G194" t="str">
            <v/>
          </cell>
          <cell r="H194" t="str">
            <v/>
          </cell>
          <cell r="I194">
            <v>0.99990000000000001</v>
          </cell>
          <cell r="J194">
            <v>44741.51666666667</v>
          </cell>
          <cell r="K194">
            <v>39.4</v>
          </cell>
          <cell r="L194">
            <v>21.4</v>
          </cell>
          <cell r="M194">
            <v>40.1</v>
          </cell>
          <cell r="N194">
            <v>21.7</v>
          </cell>
          <cell r="O194">
            <v>0.99990000000000001</v>
          </cell>
          <cell r="P194">
            <v>44743.421527777777</v>
          </cell>
          <cell r="Q194">
            <v>42.6</v>
          </cell>
          <cell r="R194">
            <v>22.2</v>
          </cell>
          <cell r="S194">
            <v>43.300000000000004</v>
          </cell>
          <cell r="T194">
            <v>22.5</v>
          </cell>
          <cell r="U194">
            <v>0.99990000000000001</v>
          </cell>
          <cell r="V194">
            <v>44743.64166666667</v>
          </cell>
          <cell r="W194">
            <v>42.7</v>
          </cell>
          <cell r="X194">
            <v>22.5</v>
          </cell>
          <cell r="Y194">
            <v>43.400000000000006</v>
          </cell>
          <cell r="Z194">
            <v>22.8</v>
          </cell>
          <cell r="AA194">
            <v>0.99990000000000001</v>
          </cell>
          <cell r="AB194">
            <v>0</v>
          </cell>
          <cell r="AC194">
            <v>-0.7</v>
          </cell>
          <cell r="AD194">
            <v>-0.3</v>
          </cell>
          <cell r="AE194" t="str">
            <v>NM</v>
          </cell>
        </row>
        <row r="195">
          <cell r="B195">
            <v>7536</v>
          </cell>
          <cell r="G195" t="str">
            <v/>
          </cell>
          <cell r="H195" t="str">
            <v/>
          </cell>
          <cell r="I195">
            <v>0.34410000000000002</v>
          </cell>
          <cell r="J195">
            <v>44742.708333333336</v>
          </cell>
          <cell r="K195">
            <v>45.3</v>
          </cell>
          <cell r="L195">
            <v>20.399999999999999</v>
          </cell>
          <cell r="M195">
            <v>46</v>
          </cell>
          <cell r="N195">
            <v>20.7</v>
          </cell>
          <cell r="O195">
            <v>0.34350000000000003</v>
          </cell>
          <cell r="P195">
            <v>44743.486111111109</v>
          </cell>
          <cell r="Q195">
            <v>43</v>
          </cell>
          <cell r="R195">
            <v>22.7</v>
          </cell>
          <cell r="S195">
            <v>43.7</v>
          </cell>
          <cell r="T195">
            <v>23</v>
          </cell>
          <cell r="U195">
            <v>0.34339999999999998</v>
          </cell>
          <cell r="V195">
            <v>44746.518055555556</v>
          </cell>
          <cell r="W195">
            <v>38.5</v>
          </cell>
          <cell r="X195">
            <v>20.399999999999999</v>
          </cell>
          <cell r="Y195">
            <v>39.200000000000003</v>
          </cell>
          <cell r="Z195">
            <v>20.7</v>
          </cell>
          <cell r="AA195">
            <v>0.34345000000000003</v>
          </cell>
          <cell r="AB195">
            <v>1.000000000000445E-4</v>
          </cell>
          <cell r="AC195">
            <v>-0.7</v>
          </cell>
          <cell r="AD195">
            <v>-0.3</v>
          </cell>
          <cell r="AE195" t="str">
            <v>NM</v>
          </cell>
        </row>
        <row r="196">
          <cell r="B196">
            <v>7537</v>
          </cell>
          <cell r="G196" t="str">
            <v/>
          </cell>
          <cell r="H196" t="str">
            <v/>
          </cell>
          <cell r="I196">
            <v>0.34489999999999998</v>
          </cell>
          <cell r="J196">
            <v>44742.708333333336</v>
          </cell>
          <cell r="K196">
            <v>45.3</v>
          </cell>
          <cell r="L196">
            <v>20.399999999999999</v>
          </cell>
          <cell r="M196">
            <v>46</v>
          </cell>
          <cell r="N196">
            <v>20.7</v>
          </cell>
          <cell r="O196">
            <v>0.34439999999999998</v>
          </cell>
          <cell r="P196">
            <v>44743.486111111109</v>
          </cell>
          <cell r="Q196">
            <v>43</v>
          </cell>
          <cell r="R196">
            <v>22.7</v>
          </cell>
          <cell r="S196">
            <v>43.7</v>
          </cell>
          <cell r="T196">
            <v>23</v>
          </cell>
          <cell r="U196">
            <v>0.34420000000000001</v>
          </cell>
          <cell r="V196">
            <v>44746.518055555556</v>
          </cell>
          <cell r="W196">
            <v>38.5</v>
          </cell>
          <cell r="X196">
            <v>20.399999999999999</v>
          </cell>
          <cell r="Y196">
            <v>39.200000000000003</v>
          </cell>
          <cell r="Z196">
            <v>20.7</v>
          </cell>
          <cell r="AA196">
            <v>0.34429999999999999</v>
          </cell>
          <cell r="AB196">
            <v>1.9999999999997797E-4</v>
          </cell>
          <cell r="AC196">
            <v>-0.7</v>
          </cell>
          <cell r="AD196">
            <v>-0.3</v>
          </cell>
          <cell r="AE196" t="str">
            <v>NM</v>
          </cell>
        </row>
        <row r="197">
          <cell r="B197">
            <v>7538</v>
          </cell>
          <cell r="G197" t="str">
            <v/>
          </cell>
          <cell r="H197" t="str">
            <v/>
          </cell>
          <cell r="I197">
            <v>0.34499999999999997</v>
          </cell>
          <cell r="J197">
            <v>44742.708333333336</v>
          </cell>
          <cell r="K197">
            <v>45.3</v>
          </cell>
          <cell r="L197">
            <v>20.399999999999999</v>
          </cell>
          <cell r="M197">
            <v>46.01</v>
          </cell>
          <cell r="N197">
            <v>20.329999999999998</v>
          </cell>
          <cell r="O197">
            <v>0.34429999999999999</v>
          </cell>
          <cell r="P197">
            <v>44743.486111111109</v>
          </cell>
          <cell r="Q197">
            <v>43</v>
          </cell>
          <cell r="R197">
            <v>22.7</v>
          </cell>
          <cell r="S197">
            <v>43.71</v>
          </cell>
          <cell r="T197">
            <v>22.63</v>
          </cell>
          <cell r="U197">
            <v>0.34429999999999999</v>
          </cell>
          <cell r="V197">
            <v>44746.518055555556</v>
          </cell>
          <cell r="W197">
            <v>38.5</v>
          </cell>
          <cell r="X197">
            <v>20.399999999999999</v>
          </cell>
          <cell r="Y197">
            <v>39.21</v>
          </cell>
          <cell r="Z197">
            <v>20.329999999999998</v>
          </cell>
          <cell r="AA197">
            <v>0.34429999999999999</v>
          </cell>
          <cell r="AB197">
            <v>0</v>
          </cell>
          <cell r="AC197">
            <v>-0.71</v>
          </cell>
          <cell r="AD197">
            <v>7.0000000000000007E-2</v>
          </cell>
          <cell r="AE197" t="str">
            <v>NM</v>
          </cell>
        </row>
        <row r="198">
          <cell r="B198">
            <v>7539</v>
          </cell>
          <cell r="G198" t="str">
            <v/>
          </cell>
          <cell r="H198" t="str">
            <v/>
          </cell>
          <cell r="I198">
            <v>0.3468</v>
          </cell>
          <cell r="J198">
            <v>44742.708333333336</v>
          </cell>
          <cell r="K198">
            <v>45.3</v>
          </cell>
          <cell r="L198">
            <v>20.399999999999999</v>
          </cell>
          <cell r="M198">
            <v>46.01</v>
          </cell>
          <cell r="N198">
            <v>20.329999999999998</v>
          </cell>
          <cell r="O198">
            <v>0.34599999999999997</v>
          </cell>
          <cell r="P198">
            <v>44743.486111111109</v>
          </cell>
          <cell r="Q198">
            <v>43</v>
          </cell>
          <cell r="R198">
            <v>22.7</v>
          </cell>
          <cell r="S198">
            <v>43.71</v>
          </cell>
          <cell r="T198">
            <v>22.63</v>
          </cell>
          <cell r="U198">
            <v>0.34599999999999997</v>
          </cell>
          <cell r="V198">
            <v>44746.518055555556</v>
          </cell>
          <cell r="W198">
            <v>38.5</v>
          </cell>
          <cell r="X198">
            <v>20.399999999999999</v>
          </cell>
          <cell r="Y198">
            <v>39.21</v>
          </cell>
          <cell r="Z198">
            <v>20.329999999999998</v>
          </cell>
          <cell r="AA198">
            <v>0.34599999999999997</v>
          </cell>
          <cell r="AB198">
            <v>0</v>
          </cell>
          <cell r="AC198">
            <v>-0.71</v>
          </cell>
          <cell r="AD198">
            <v>7.0000000000000007E-2</v>
          </cell>
          <cell r="AE198" t="str">
            <v>NM</v>
          </cell>
        </row>
        <row r="199">
          <cell r="B199">
            <v>7540</v>
          </cell>
          <cell r="G199" t="str">
            <v/>
          </cell>
          <cell r="H199" t="str">
            <v/>
          </cell>
          <cell r="I199">
            <v>0.34689999999999999</v>
          </cell>
          <cell r="J199">
            <v>44742.708333333336</v>
          </cell>
          <cell r="K199">
            <v>45.3</v>
          </cell>
          <cell r="L199">
            <v>20.399999999999999</v>
          </cell>
          <cell r="M199">
            <v>46.01</v>
          </cell>
          <cell r="N199">
            <v>20.329999999999998</v>
          </cell>
          <cell r="O199">
            <v>0.34720000000000001</v>
          </cell>
          <cell r="P199">
            <v>44743.486111111109</v>
          </cell>
          <cell r="Q199">
            <v>43</v>
          </cell>
          <cell r="R199">
            <v>22.7</v>
          </cell>
          <cell r="S199">
            <v>43.71</v>
          </cell>
          <cell r="T199">
            <v>22.63</v>
          </cell>
          <cell r="U199">
            <v>0.34710000000000002</v>
          </cell>
          <cell r="V199">
            <v>44746.518055555556</v>
          </cell>
          <cell r="W199">
            <v>38.5</v>
          </cell>
          <cell r="X199">
            <v>20.399999999999999</v>
          </cell>
          <cell r="Y199">
            <v>39.21</v>
          </cell>
          <cell r="Z199">
            <v>20.329999999999998</v>
          </cell>
          <cell r="AA199">
            <v>0.34715000000000001</v>
          </cell>
          <cell r="AB199">
            <v>9.9999999999988987E-5</v>
          </cell>
          <cell r="AC199">
            <v>-0.71</v>
          </cell>
          <cell r="AD199">
            <v>7.0000000000000007E-2</v>
          </cell>
          <cell r="AE199" t="str">
            <v>NM</v>
          </cell>
        </row>
        <row r="200">
          <cell r="B200">
            <v>7541</v>
          </cell>
          <cell r="G200" t="str">
            <v/>
          </cell>
          <cell r="H200" t="str">
            <v/>
          </cell>
          <cell r="I200">
            <v>0.34570000000000001</v>
          </cell>
          <cell r="J200">
            <v>44742.708333333336</v>
          </cell>
          <cell r="K200">
            <v>45.3</v>
          </cell>
          <cell r="L200">
            <v>20.399999999999999</v>
          </cell>
          <cell r="M200">
            <v>46.01</v>
          </cell>
          <cell r="N200">
            <v>20.329999999999998</v>
          </cell>
          <cell r="O200">
            <v>0.3458</v>
          </cell>
          <cell r="P200">
            <v>44743.486111111109</v>
          </cell>
          <cell r="Q200">
            <v>43</v>
          </cell>
          <cell r="R200">
            <v>22.7</v>
          </cell>
          <cell r="S200">
            <v>43.71</v>
          </cell>
          <cell r="T200">
            <v>22.63</v>
          </cell>
          <cell r="U200">
            <v>0.34620000000000001</v>
          </cell>
          <cell r="V200">
            <v>44746.518055555556</v>
          </cell>
          <cell r="W200">
            <v>38.5</v>
          </cell>
          <cell r="X200">
            <v>20.399999999999999</v>
          </cell>
          <cell r="Y200">
            <v>39.21</v>
          </cell>
          <cell r="Z200">
            <v>20.329999999999998</v>
          </cell>
          <cell r="AA200">
            <v>0.34599999999999997</v>
          </cell>
          <cell r="AB200">
            <v>4.0000000000001146E-4</v>
          </cell>
          <cell r="AC200">
            <v>-0.71</v>
          </cell>
          <cell r="AD200">
            <v>7.0000000000000007E-2</v>
          </cell>
          <cell r="AE200" t="str">
            <v>NM</v>
          </cell>
        </row>
        <row r="201">
          <cell r="B201" t="str">
            <v>QC</v>
          </cell>
          <cell r="G201" t="str">
            <v/>
          </cell>
          <cell r="H201" t="str">
            <v/>
          </cell>
          <cell r="I201">
            <v>0.99990000000000001</v>
          </cell>
          <cell r="J201">
            <v>44742.723611111112</v>
          </cell>
          <cell r="K201">
            <v>45.4</v>
          </cell>
          <cell r="L201">
            <v>20</v>
          </cell>
          <cell r="M201">
            <v>46.11</v>
          </cell>
          <cell r="N201">
            <v>19.93</v>
          </cell>
          <cell r="O201">
            <v>0.99990000000000001</v>
          </cell>
          <cell r="P201">
            <v>44743.49722222222</v>
          </cell>
          <cell r="Q201">
            <v>43.6</v>
          </cell>
          <cell r="R201">
            <v>22.8</v>
          </cell>
          <cell r="S201">
            <v>44.31</v>
          </cell>
          <cell r="T201">
            <v>22.73</v>
          </cell>
          <cell r="U201">
            <v>0.99990000000000001</v>
          </cell>
          <cell r="V201">
            <v>44746.532638888886</v>
          </cell>
          <cell r="W201">
            <v>37.700000000000003</v>
          </cell>
          <cell r="X201">
            <v>20.5</v>
          </cell>
          <cell r="Y201">
            <v>38.410000000000004</v>
          </cell>
          <cell r="Z201">
            <v>20.43</v>
          </cell>
          <cell r="AA201">
            <v>0.99990000000000001</v>
          </cell>
          <cell r="AB201">
            <v>0</v>
          </cell>
          <cell r="AC201">
            <v>-0.71</v>
          </cell>
          <cell r="AD201">
            <v>7.0000000000000007E-2</v>
          </cell>
          <cell r="AE201" t="str">
            <v>NM</v>
          </cell>
        </row>
        <row r="202">
          <cell r="B202">
            <v>7575</v>
          </cell>
          <cell r="G202" t="str">
            <v/>
          </cell>
          <cell r="H202" t="str">
            <v/>
          </cell>
          <cell r="I202">
            <v>0.33500000000000002</v>
          </cell>
          <cell r="J202">
            <v>44826.434212962966</v>
          </cell>
          <cell r="K202">
            <v>42.6</v>
          </cell>
          <cell r="L202">
            <v>19.5</v>
          </cell>
          <cell r="M202">
            <v>43.31</v>
          </cell>
          <cell r="N202">
            <v>19.43</v>
          </cell>
          <cell r="O202">
            <v>0.33429999999999999</v>
          </cell>
          <cell r="P202">
            <v>44826.716967592591</v>
          </cell>
          <cell r="Q202">
            <v>40.1</v>
          </cell>
          <cell r="R202">
            <v>21.6</v>
          </cell>
          <cell r="S202">
            <v>40.81</v>
          </cell>
          <cell r="T202">
            <v>21.53</v>
          </cell>
          <cell r="U202">
            <v>0.3342</v>
          </cell>
          <cell r="V202">
            <v>44827.524097222224</v>
          </cell>
          <cell r="W202">
            <v>41.1</v>
          </cell>
          <cell r="X202">
            <v>21.3</v>
          </cell>
          <cell r="Y202">
            <v>41.81</v>
          </cell>
          <cell r="Z202">
            <v>21.23</v>
          </cell>
          <cell r="AA202">
            <v>0.33424999999999999</v>
          </cell>
          <cell r="AB202">
            <v>9.9999999999988987E-5</v>
          </cell>
          <cell r="AC202">
            <v>-0.71</v>
          </cell>
          <cell r="AD202">
            <v>7.0000000000000007E-2</v>
          </cell>
          <cell r="AE202" t="str">
            <v>NM</v>
          </cell>
        </row>
        <row r="203">
          <cell r="B203">
            <v>7576</v>
          </cell>
          <cell r="G203" t="str">
            <v/>
          </cell>
          <cell r="H203" t="str">
            <v/>
          </cell>
          <cell r="I203">
            <v>0.33410000000000001</v>
          </cell>
          <cell r="J203">
            <v>44826.435613425929</v>
          </cell>
          <cell r="K203">
            <v>42.6</v>
          </cell>
          <cell r="L203">
            <v>19.5</v>
          </cell>
          <cell r="M203">
            <v>43.31</v>
          </cell>
          <cell r="N203">
            <v>19.43</v>
          </cell>
          <cell r="O203">
            <v>0.33410000000000001</v>
          </cell>
          <cell r="P203">
            <v>44826.718518518515</v>
          </cell>
          <cell r="Q203">
            <v>40.1</v>
          </cell>
          <cell r="R203">
            <v>21.6</v>
          </cell>
          <cell r="S203">
            <v>40.81</v>
          </cell>
          <cell r="T203">
            <v>21.53</v>
          </cell>
          <cell r="U203">
            <v>0.33389999999999997</v>
          </cell>
          <cell r="V203">
            <v>44827.525949074072</v>
          </cell>
          <cell r="W203">
            <v>41.1</v>
          </cell>
          <cell r="X203">
            <v>21.3</v>
          </cell>
          <cell r="Y203">
            <v>41.81</v>
          </cell>
          <cell r="Z203">
            <v>21.23</v>
          </cell>
          <cell r="AA203">
            <v>0.33399999999999996</v>
          </cell>
          <cell r="AB203">
            <v>2.0000000000003348E-4</v>
          </cell>
          <cell r="AC203">
            <v>-0.71</v>
          </cell>
          <cell r="AD203">
            <v>7.0000000000000007E-2</v>
          </cell>
          <cell r="AE203" t="str">
            <v>NM</v>
          </cell>
        </row>
        <row r="204">
          <cell r="B204">
            <v>7577</v>
          </cell>
          <cell r="G204" t="str">
            <v/>
          </cell>
          <cell r="H204" t="str">
            <v/>
          </cell>
          <cell r="I204">
            <v>0.3342</v>
          </cell>
          <cell r="J204">
            <v>44826.436319444445</v>
          </cell>
          <cell r="K204">
            <v>42.6</v>
          </cell>
          <cell r="L204">
            <v>19.5</v>
          </cell>
          <cell r="M204">
            <v>43.31</v>
          </cell>
          <cell r="N204">
            <v>19.43</v>
          </cell>
          <cell r="O204">
            <v>0.33360000000000001</v>
          </cell>
          <cell r="P204">
            <v>44826.72011574074</v>
          </cell>
          <cell r="Q204">
            <v>40.1</v>
          </cell>
          <cell r="R204">
            <v>21.6</v>
          </cell>
          <cell r="S204">
            <v>40.81</v>
          </cell>
          <cell r="T204">
            <v>21.53</v>
          </cell>
          <cell r="U204">
            <v>0.3337</v>
          </cell>
          <cell r="V204">
            <v>44827.526909722219</v>
          </cell>
          <cell r="W204">
            <v>41.1</v>
          </cell>
          <cell r="X204">
            <v>21.3</v>
          </cell>
          <cell r="Y204">
            <v>41.81</v>
          </cell>
          <cell r="Z204">
            <v>21.23</v>
          </cell>
          <cell r="AA204">
            <v>0.33365</v>
          </cell>
          <cell r="AB204">
            <v>9.9999999999988987E-5</v>
          </cell>
          <cell r="AC204">
            <v>-0.71</v>
          </cell>
          <cell r="AD204">
            <v>7.0000000000000007E-2</v>
          </cell>
          <cell r="AE204" t="str">
            <v>NM</v>
          </cell>
        </row>
        <row r="205">
          <cell r="B205">
            <v>7578</v>
          </cell>
          <cell r="G205" t="str">
            <v/>
          </cell>
          <cell r="H205" t="str">
            <v/>
          </cell>
          <cell r="I205">
            <v>0.33739999999999998</v>
          </cell>
          <cell r="J205">
            <v>44826.437534722223</v>
          </cell>
          <cell r="K205">
            <v>42.6</v>
          </cell>
          <cell r="L205">
            <v>19.5</v>
          </cell>
          <cell r="M205">
            <v>43.31</v>
          </cell>
          <cell r="N205">
            <v>19.43</v>
          </cell>
          <cell r="O205">
            <v>0.33750000000000002</v>
          </cell>
          <cell r="P205">
            <v>44826.720729166664</v>
          </cell>
          <cell r="Q205">
            <v>40.1</v>
          </cell>
          <cell r="R205">
            <v>21.6</v>
          </cell>
          <cell r="S205">
            <v>40.81</v>
          </cell>
          <cell r="T205">
            <v>21.53</v>
          </cell>
          <cell r="U205">
            <v>0.3372</v>
          </cell>
          <cell r="V205">
            <v>44827.527488425927</v>
          </cell>
          <cell r="W205">
            <v>41.1</v>
          </cell>
          <cell r="X205">
            <v>21.3</v>
          </cell>
          <cell r="Y205">
            <v>41.81</v>
          </cell>
          <cell r="Z205">
            <v>21.23</v>
          </cell>
          <cell r="AA205">
            <v>0.33735000000000004</v>
          </cell>
          <cell r="AB205">
            <v>3.0000000000002247E-4</v>
          </cell>
          <cell r="AC205">
            <v>-0.71</v>
          </cell>
          <cell r="AD205">
            <v>7.0000000000000007E-2</v>
          </cell>
          <cell r="AE205" t="str">
            <v>NM</v>
          </cell>
        </row>
        <row r="206">
          <cell r="B206">
            <v>7579</v>
          </cell>
          <cell r="G206" t="str">
            <v/>
          </cell>
          <cell r="H206" t="str">
            <v/>
          </cell>
          <cell r="I206">
            <v>0.3367</v>
          </cell>
          <cell r="J206">
            <v>44826.437939814816</v>
          </cell>
          <cell r="K206">
            <v>42.6</v>
          </cell>
          <cell r="L206">
            <v>19.5</v>
          </cell>
          <cell r="M206">
            <v>43.31</v>
          </cell>
          <cell r="N206">
            <v>19.43</v>
          </cell>
          <cell r="O206">
            <v>0.33639999999999998</v>
          </cell>
          <cell r="P206">
            <v>44826.721099537041</v>
          </cell>
          <cell r="Q206">
            <v>40.1</v>
          </cell>
          <cell r="R206">
            <v>21.6</v>
          </cell>
          <cell r="S206">
            <v>40.81</v>
          </cell>
          <cell r="T206">
            <v>21.53</v>
          </cell>
          <cell r="U206">
            <v>0.33629999999999999</v>
          </cell>
          <cell r="V206">
            <v>44827.528668981482</v>
          </cell>
          <cell r="W206">
            <v>41.1</v>
          </cell>
          <cell r="X206">
            <v>21.3</v>
          </cell>
          <cell r="Y206">
            <v>41.81</v>
          </cell>
          <cell r="Z206">
            <v>21.23</v>
          </cell>
          <cell r="AA206">
            <v>0.33634999999999998</v>
          </cell>
          <cell r="AB206">
            <v>9.9999999999988987E-5</v>
          </cell>
          <cell r="AC206">
            <v>-0.71</v>
          </cell>
          <cell r="AD206">
            <v>7.0000000000000007E-2</v>
          </cell>
          <cell r="AE206" t="str">
            <v>NM</v>
          </cell>
        </row>
        <row r="207">
          <cell r="B207">
            <v>7580</v>
          </cell>
          <cell r="G207" t="str">
            <v/>
          </cell>
          <cell r="H207" t="str">
            <v/>
          </cell>
          <cell r="I207">
            <v>0.33700000000000002</v>
          </cell>
          <cell r="J207">
            <v>44826.43849537037</v>
          </cell>
          <cell r="K207">
            <v>42.6</v>
          </cell>
          <cell r="L207">
            <v>19.5</v>
          </cell>
          <cell r="M207">
            <v>43.31</v>
          </cell>
          <cell r="N207">
            <v>19.43</v>
          </cell>
          <cell r="O207">
            <v>0.33689999999999998</v>
          </cell>
          <cell r="P207">
            <v>44826.722997685189</v>
          </cell>
          <cell r="Q207">
            <v>40.1</v>
          </cell>
          <cell r="R207">
            <v>21.6</v>
          </cell>
          <cell r="S207">
            <v>40.81</v>
          </cell>
          <cell r="T207">
            <v>21.53</v>
          </cell>
          <cell r="U207">
            <v>0.33679999999999999</v>
          </cell>
          <cell r="V207">
            <v>44827.529513888891</v>
          </cell>
          <cell r="W207">
            <v>41.1</v>
          </cell>
          <cell r="X207">
            <v>21.3</v>
          </cell>
          <cell r="Y207">
            <v>41.81</v>
          </cell>
          <cell r="Z207">
            <v>21.23</v>
          </cell>
          <cell r="AA207">
            <v>0.33684999999999998</v>
          </cell>
          <cell r="AB207">
            <v>9.9999999999988987E-5</v>
          </cell>
          <cell r="AC207">
            <v>-0.71</v>
          </cell>
          <cell r="AD207">
            <v>7.0000000000000007E-2</v>
          </cell>
          <cell r="AE207" t="str">
            <v>NM</v>
          </cell>
        </row>
        <row r="208">
          <cell r="B208">
            <v>7581</v>
          </cell>
          <cell r="G208" t="str">
            <v/>
          </cell>
          <cell r="H208" t="str">
            <v/>
          </cell>
          <cell r="I208">
            <v>0.33660000000000001</v>
          </cell>
          <cell r="J208">
            <v>44826.43886574074</v>
          </cell>
          <cell r="K208">
            <v>42.6</v>
          </cell>
          <cell r="L208">
            <v>19.5</v>
          </cell>
          <cell r="M208">
            <v>43.31</v>
          </cell>
          <cell r="N208">
            <v>19.43</v>
          </cell>
          <cell r="O208">
            <v>0.3382</v>
          </cell>
          <cell r="P208">
            <v>44826.723715277774</v>
          </cell>
          <cell r="Q208">
            <v>40.1</v>
          </cell>
          <cell r="R208">
            <v>21.6</v>
          </cell>
          <cell r="S208">
            <v>40.81</v>
          </cell>
          <cell r="T208">
            <v>21.53</v>
          </cell>
          <cell r="U208">
            <v>0.33639999999999998</v>
          </cell>
          <cell r="V208">
            <v>44827.530231481483</v>
          </cell>
          <cell r="W208">
            <v>41.1</v>
          </cell>
          <cell r="X208">
            <v>21.3</v>
          </cell>
          <cell r="Y208">
            <v>41.81</v>
          </cell>
          <cell r="Z208">
            <v>21.23</v>
          </cell>
          <cell r="AA208">
            <v>0.33729999999999999</v>
          </cell>
          <cell r="AB208">
            <v>1.8000000000000238E-3</v>
          </cell>
          <cell r="AC208">
            <v>-0.71</v>
          </cell>
          <cell r="AD208">
            <v>7.0000000000000007E-2</v>
          </cell>
          <cell r="AE208" t="str">
            <v>NM</v>
          </cell>
        </row>
        <row r="209">
          <cell r="B209">
            <v>7582</v>
          </cell>
          <cell r="G209" t="str">
            <v/>
          </cell>
          <cell r="H209" t="str">
            <v/>
          </cell>
          <cell r="I209">
            <v>0.33600000000000002</v>
          </cell>
          <cell r="J209">
            <v>44826.439340277779</v>
          </cell>
          <cell r="K209">
            <v>42.6</v>
          </cell>
          <cell r="L209">
            <v>19.5</v>
          </cell>
          <cell r="M209">
            <v>43.31</v>
          </cell>
          <cell r="N209">
            <v>19.43</v>
          </cell>
          <cell r="O209">
            <v>0.33589999999999998</v>
          </cell>
          <cell r="P209">
            <v>44826.724560185183</v>
          </cell>
          <cell r="Q209">
            <v>40.1</v>
          </cell>
          <cell r="R209">
            <v>21.6</v>
          </cell>
          <cell r="S209">
            <v>40.81</v>
          </cell>
          <cell r="T209">
            <v>21.53</v>
          </cell>
          <cell r="U209">
            <v>0.33610000000000001</v>
          </cell>
          <cell r="V209">
            <v>44827.531041666669</v>
          </cell>
          <cell r="W209">
            <v>41.1</v>
          </cell>
          <cell r="X209">
            <v>21.3</v>
          </cell>
          <cell r="Y209">
            <v>41.81</v>
          </cell>
          <cell r="Z209">
            <v>21.23</v>
          </cell>
          <cell r="AA209">
            <v>0.33599999999999997</v>
          </cell>
          <cell r="AB209">
            <v>2.0000000000003348E-4</v>
          </cell>
          <cell r="AC209">
            <v>-0.71</v>
          </cell>
          <cell r="AD209">
            <v>7.0000000000000007E-2</v>
          </cell>
          <cell r="AE209" t="str">
            <v>NM</v>
          </cell>
        </row>
        <row r="210">
          <cell r="B210">
            <v>7583</v>
          </cell>
          <cell r="G210" t="str">
            <v/>
          </cell>
          <cell r="H210" t="str">
            <v/>
          </cell>
          <cell r="I210">
            <v>0.33539999999999998</v>
          </cell>
          <cell r="J210">
            <v>44826.440104166664</v>
          </cell>
          <cell r="K210">
            <v>42.6</v>
          </cell>
          <cell r="L210">
            <v>19.5</v>
          </cell>
          <cell r="M210">
            <v>43.31</v>
          </cell>
          <cell r="N210">
            <v>19.43</v>
          </cell>
          <cell r="O210">
            <v>0.33479999999999999</v>
          </cell>
          <cell r="P210">
            <v>44826.726284722223</v>
          </cell>
          <cell r="Q210">
            <v>40.1</v>
          </cell>
          <cell r="R210">
            <v>21.6</v>
          </cell>
          <cell r="S210">
            <v>40.81</v>
          </cell>
          <cell r="T210">
            <v>21.53</v>
          </cell>
          <cell r="U210">
            <v>0.33539999999999998</v>
          </cell>
          <cell r="V210">
            <v>44827.53162037037</v>
          </cell>
          <cell r="W210">
            <v>41.1</v>
          </cell>
          <cell r="X210">
            <v>21.3</v>
          </cell>
          <cell r="Y210">
            <v>41.81</v>
          </cell>
          <cell r="Z210">
            <v>21.23</v>
          </cell>
          <cell r="AA210">
            <v>0.33509999999999995</v>
          </cell>
          <cell r="AB210">
            <v>5.9999999999998943E-4</v>
          </cell>
          <cell r="AC210">
            <v>-0.71</v>
          </cell>
          <cell r="AD210">
            <v>7.0000000000000007E-2</v>
          </cell>
          <cell r="AE210" t="str">
            <v>NM</v>
          </cell>
        </row>
        <row r="211">
          <cell r="B211">
            <v>7584</v>
          </cell>
          <cell r="G211" t="str">
            <v/>
          </cell>
          <cell r="H211" t="str">
            <v/>
          </cell>
          <cell r="I211">
            <v>0.33500000000000002</v>
          </cell>
          <cell r="J211">
            <v>44826.440694444442</v>
          </cell>
          <cell r="K211">
            <v>42.6</v>
          </cell>
          <cell r="L211">
            <v>19.5</v>
          </cell>
          <cell r="M211">
            <v>43.31</v>
          </cell>
          <cell r="N211">
            <v>19.43</v>
          </cell>
          <cell r="O211">
            <v>0.33450000000000002</v>
          </cell>
          <cell r="P211">
            <v>44826.726851851854</v>
          </cell>
          <cell r="Q211">
            <v>40.1</v>
          </cell>
          <cell r="R211">
            <v>21.6</v>
          </cell>
          <cell r="S211">
            <v>40.81</v>
          </cell>
          <cell r="T211">
            <v>21.53</v>
          </cell>
          <cell r="U211">
            <v>0.33489999999999998</v>
          </cell>
          <cell r="V211">
            <v>44827.532465277778</v>
          </cell>
          <cell r="W211">
            <v>41.1</v>
          </cell>
          <cell r="X211">
            <v>21.3</v>
          </cell>
          <cell r="Y211">
            <v>41.81</v>
          </cell>
          <cell r="Z211">
            <v>21.23</v>
          </cell>
          <cell r="AA211">
            <v>0.3347</v>
          </cell>
          <cell r="AB211">
            <v>3.9999999999995595E-4</v>
          </cell>
          <cell r="AC211">
            <v>-0.71</v>
          </cell>
          <cell r="AD211">
            <v>7.0000000000000007E-2</v>
          </cell>
          <cell r="AE211" t="str">
            <v>NM</v>
          </cell>
        </row>
        <row r="212">
          <cell r="B212">
            <v>7585</v>
          </cell>
          <cell r="G212" t="str">
            <v/>
          </cell>
          <cell r="H212" t="str">
            <v/>
          </cell>
          <cell r="I212">
            <v>0.33300000000000002</v>
          </cell>
          <cell r="J212">
            <v>44826.441296296296</v>
          </cell>
          <cell r="K212">
            <v>42.6</v>
          </cell>
          <cell r="L212">
            <v>19.5</v>
          </cell>
          <cell r="M212">
            <v>43.31</v>
          </cell>
          <cell r="N212">
            <v>19.43</v>
          </cell>
          <cell r="O212">
            <v>0.3327</v>
          </cell>
          <cell r="P212">
            <v>44826.727395833332</v>
          </cell>
          <cell r="Q212">
            <v>40.1</v>
          </cell>
          <cell r="R212">
            <v>21.6</v>
          </cell>
          <cell r="S212">
            <v>40.81</v>
          </cell>
          <cell r="T212">
            <v>21.53</v>
          </cell>
          <cell r="U212">
            <v>0.33310000000000001</v>
          </cell>
          <cell r="V212">
            <v>44827.53334490741</v>
          </cell>
          <cell r="W212">
            <v>41.1</v>
          </cell>
          <cell r="X212">
            <v>21.3</v>
          </cell>
          <cell r="Y212">
            <v>41.81</v>
          </cell>
          <cell r="Z212">
            <v>21.23</v>
          </cell>
          <cell r="AA212">
            <v>0.33289999999999997</v>
          </cell>
          <cell r="AB212">
            <v>4.0000000000001146E-4</v>
          </cell>
          <cell r="AC212">
            <v>-0.71</v>
          </cell>
          <cell r="AD212">
            <v>7.0000000000000007E-2</v>
          </cell>
          <cell r="AE212" t="str">
            <v>NM</v>
          </cell>
        </row>
        <row r="213">
          <cell r="B213">
            <v>7586</v>
          </cell>
          <cell r="G213" t="str">
            <v/>
          </cell>
          <cell r="H213" t="str">
            <v/>
          </cell>
          <cell r="I213">
            <v>0.33410000000000001</v>
          </cell>
          <cell r="J213">
            <v>44826.441666666666</v>
          </cell>
          <cell r="K213">
            <v>42.6</v>
          </cell>
          <cell r="L213">
            <v>19.5</v>
          </cell>
          <cell r="M213">
            <v>43.31</v>
          </cell>
          <cell r="N213">
            <v>19.43</v>
          </cell>
          <cell r="O213">
            <v>0.33350000000000002</v>
          </cell>
          <cell r="P213">
            <v>44826.728275462963</v>
          </cell>
          <cell r="Q213">
            <v>40.1</v>
          </cell>
          <cell r="R213">
            <v>21.6</v>
          </cell>
          <cell r="S213">
            <v>40.81</v>
          </cell>
          <cell r="T213">
            <v>21.53</v>
          </cell>
          <cell r="U213">
            <v>0.33400000000000002</v>
          </cell>
          <cell r="V213">
            <v>44827.536168981482</v>
          </cell>
          <cell r="W213">
            <v>41.1</v>
          </cell>
          <cell r="X213">
            <v>21.3</v>
          </cell>
          <cell r="Y213">
            <v>41.81</v>
          </cell>
          <cell r="Z213">
            <v>21.23</v>
          </cell>
          <cell r="AA213">
            <v>0.33374999999999999</v>
          </cell>
          <cell r="AB213">
            <v>5.0000000000000044E-4</v>
          </cell>
          <cell r="AC213">
            <v>-0.71</v>
          </cell>
          <cell r="AD213">
            <v>7.0000000000000007E-2</v>
          </cell>
          <cell r="AE213" t="str">
            <v>NM</v>
          </cell>
        </row>
        <row r="214">
          <cell r="B214">
            <v>7587</v>
          </cell>
          <cell r="G214" t="str">
            <v/>
          </cell>
          <cell r="H214" t="str">
            <v/>
          </cell>
          <cell r="I214">
            <v>0.33700000000000002</v>
          </cell>
          <cell r="J214">
            <v>44826.44195601852</v>
          </cell>
          <cell r="K214">
            <v>42.6</v>
          </cell>
          <cell r="L214">
            <v>19.5</v>
          </cell>
          <cell r="M214">
            <v>43.31</v>
          </cell>
          <cell r="N214">
            <v>19.43</v>
          </cell>
          <cell r="O214">
            <v>0.33639999999999998</v>
          </cell>
          <cell r="P214">
            <v>44826.729108796295</v>
          </cell>
          <cell r="Q214">
            <v>40.1</v>
          </cell>
          <cell r="R214">
            <v>21.6</v>
          </cell>
          <cell r="S214">
            <v>40.81</v>
          </cell>
          <cell r="T214">
            <v>21.53</v>
          </cell>
          <cell r="U214">
            <v>0.33700000000000002</v>
          </cell>
          <cell r="V214">
            <v>44827.537118055552</v>
          </cell>
          <cell r="W214">
            <v>41.1</v>
          </cell>
          <cell r="X214">
            <v>21.3</v>
          </cell>
          <cell r="Y214">
            <v>41.81</v>
          </cell>
          <cell r="Z214">
            <v>21.23</v>
          </cell>
          <cell r="AA214">
            <v>0.3367</v>
          </cell>
          <cell r="AB214">
            <v>6.0000000000004494E-4</v>
          </cell>
          <cell r="AC214">
            <v>-0.71</v>
          </cell>
          <cell r="AD214">
            <v>7.0000000000000007E-2</v>
          </cell>
          <cell r="AE214" t="str">
            <v>NM</v>
          </cell>
        </row>
        <row r="215">
          <cell r="B215">
            <v>7588</v>
          </cell>
          <cell r="G215" t="str">
            <v/>
          </cell>
          <cell r="H215" t="str">
            <v/>
          </cell>
          <cell r="I215">
            <v>0.33550000000000002</v>
          </cell>
          <cell r="J215">
            <v>44826.442453703705</v>
          </cell>
          <cell r="K215">
            <v>42.6</v>
          </cell>
          <cell r="L215">
            <v>19.5</v>
          </cell>
          <cell r="M215">
            <v>43.31</v>
          </cell>
          <cell r="N215">
            <v>19.43</v>
          </cell>
          <cell r="O215">
            <v>0.33479999999999999</v>
          </cell>
          <cell r="P215">
            <v>44826.72960648148</v>
          </cell>
          <cell r="Q215">
            <v>40.1</v>
          </cell>
          <cell r="R215">
            <v>21.6</v>
          </cell>
          <cell r="S215">
            <v>40.81</v>
          </cell>
          <cell r="T215">
            <v>21.53</v>
          </cell>
          <cell r="U215">
            <v>0.33510000000000001</v>
          </cell>
          <cell r="V215">
            <v>44827.538958333331</v>
          </cell>
          <cell r="W215">
            <v>41.1</v>
          </cell>
          <cell r="X215">
            <v>21.3</v>
          </cell>
          <cell r="Y215">
            <v>41.81</v>
          </cell>
          <cell r="Z215">
            <v>21.23</v>
          </cell>
          <cell r="AA215">
            <v>0.33494999999999997</v>
          </cell>
          <cell r="AB215">
            <v>3.0000000000002247E-4</v>
          </cell>
          <cell r="AC215">
            <v>-0.71</v>
          </cell>
          <cell r="AD215">
            <v>7.0000000000000007E-2</v>
          </cell>
          <cell r="AE215" t="str">
            <v>NM</v>
          </cell>
        </row>
        <row r="216">
          <cell r="B216">
            <v>7589</v>
          </cell>
          <cell r="G216" t="str">
            <v/>
          </cell>
          <cell r="H216" t="str">
            <v/>
          </cell>
          <cell r="I216">
            <v>0.33589999999999998</v>
          </cell>
          <cell r="J216">
            <v>44826.442754629628</v>
          </cell>
          <cell r="K216">
            <v>42.6</v>
          </cell>
          <cell r="L216">
            <v>19.5</v>
          </cell>
          <cell r="M216">
            <v>43.31</v>
          </cell>
          <cell r="N216">
            <v>19.43</v>
          </cell>
          <cell r="O216">
            <v>0.3352</v>
          </cell>
          <cell r="P216">
            <v>44826.73033564815</v>
          </cell>
          <cell r="Q216">
            <v>40.1</v>
          </cell>
          <cell r="R216">
            <v>21.6</v>
          </cell>
          <cell r="S216">
            <v>40.81</v>
          </cell>
          <cell r="T216">
            <v>21.53</v>
          </cell>
          <cell r="U216">
            <v>0.33579999999999999</v>
          </cell>
          <cell r="V216">
            <v>44827.539629629631</v>
          </cell>
          <cell r="W216">
            <v>41.1</v>
          </cell>
          <cell r="X216">
            <v>21.3</v>
          </cell>
          <cell r="Y216">
            <v>41.81</v>
          </cell>
          <cell r="Z216">
            <v>21.23</v>
          </cell>
          <cell r="AA216">
            <v>0.33550000000000002</v>
          </cell>
          <cell r="AB216">
            <v>5.9999999999998943E-4</v>
          </cell>
          <cell r="AC216">
            <v>-0.71</v>
          </cell>
          <cell r="AD216">
            <v>7.0000000000000007E-2</v>
          </cell>
          <cell r="AE216" t="str">
            <v>NM</v>
          </cell>
        </row>
        <row r="217">
          <cell r="B217">
            <v>7590</v>
          </cell>
          <cell r="G217" t="str">
            <v/>
          </cell>
          <cell r="H217" t="str">
            <v/>
          </cell>
          <cell r="I217">
            <v>0.33610000000000001</v>
          </cell>
          <cell r="J217">
            <v>44826.443206018521</v>
          </cell>
          <cell r="K217">
            <v>42.6</v>
          </cell>
          <cell r="L217">
            <v>19.5</v>
          </cell>
          <cell r="M217">
            <v>43.31</v>
          </cell>
          <cell r="N217">
            <v>19.43</v>
          </cell>
          <cell r="O217">
            <v>0.33539999999999998</v>
          </cell>
          <cell r="P217">
            <v>44826.73096064815</v>
          </cell>
          <cell r="Q217">
            <v>40.1</v>
          </cell>
          <cell r="R217">
            <v>21.6</v>
          </cell>
          <cell r="S217">
            <v>40.81</v>
          </cell>
          <cell r="T217">
            <v>21.53</v>
          </cell>
          <cell r="U217">
            <v>0.33600000000000002</v>
          </cell>
          <cell r="V217">
            <v>44827.540335648147</v>
          </cell>
          <cell r="W217">
            <v>41.1</v>
          </cell>
          <cell r="X217">
            <v>21.3</v>
          </cell>
          <cell r="Y217">
            <v>41.81</v>
          </cell>
          <cell r="Z217">
            <v>21.23</v>
          </cell>
          <cell r="AA217">
            <v>0.3357</v>
          </cell>
          <cell r="AB217">
            <v>6.0000000000004494E-4</v>
          </cell>
          <cell r="AC217">
            <v>-0.71</v>
          </cell>
          <cell r="AD217">
            <v>7.0000000000000007E-2</v>
          </cell>
          <cell r="AE217" t="str">
            <v>NM</v>
          </cell>
        </row>
        <row r="218">
          <cell r="B218">
            <v>7591</v>
          </cell>
          <cell r="G218" t="str">
            <v/>
          </cell>
          <cell r="H218" t="str">
            <v/>
          </cell>
          <cell r="I218">
            <v>0.3382</v>
          </cell>
          <cell r="J218">
            <v>44826.443692129629</v>
          </cell>
          <cell r="K218">
            <v>42.6</v>
          </cell>
          <cell r="L218">
            <v>19.5</v>
          </cell>
          <cell r="M218">
            <v>43.31</v>
          </cell>
          <cell r="N218">
            <v>19.43</v>
          </cell>
          <cell r="O218">
            <v>0.33810000000000001</v>
          </cell>
          <cell r="P218">
            <v>44826.731678240743</v>
          </cell>
          <cell r="Q218">
            <v>40.1</v>
          </cell>
          <cell r="R218">
            <v>21.6</v>
          </cell>
          <cell r="S218">
            <v>40.81</v>
          </cell>
          <cell r="T218">
            <v>21.53</v>
          </cell>
          <cell r="U218">
            <v>0.33800000000000002</v>
          </cell>
          <cell r="V218">
            <v>44827.54105324074</v>
          </cell>
          <cell r="W218">
            <v>41.1</v>
          </cell>
          <cell r="X218">
            <v>21.3</v>
          </cell>
          <cell r="Y218">
            <v>41.81</v>
          </cell>
          <cell r="Z218">
            <v>21.23</v>
          </cell>
          <cell r="AA218">
            <v>0.33805000000000002</v>
          </cell>
          <cell r="AB218">
            <v>9.9999999999988987E-5</v>
          </cell>
          <cell r="AC218">
            <v>-0.71</v>
          </cell>
          <cell r="AD218">
            <v>7.0000000000000007E-2</v>
          </cell>
          <cell r="AE218" t="str">
            <v>NM</v>
          </cell>
        </row>
        <row r="219">
          <cell r="B219">
            <v>7592</v>
          </cell>
          <cell r="G219" t="str">
            <v/>
          </cell>
          <cell r="H219" t="str">
            <v/>
          </cell>
          <cell r="I219">
            <v>0.33879999999999999</v>
          </cell>
          <cell r="J219">
            <v>44826.444201388891</v>
          </cell>
          <cell r="K219">
            <v>42.6</v>
          </cell>
          <cell r="L219">
            <v>19.5</v>
          </cell>
          <cell r="M219">
            <v>43.31</v>
          </cell>
          <cell r="N219">
            <v>19.43</v>
          </cell>
          <cell r="O219">
            <v>0.33860000000000001</v>
          </cell>
          <cell r="P219">
            <v>44826.732557870368</v>
          </cell>
          <cell r="Q219">
            <v>40.1</v>
          </cell>
          <cell r="R219">
            <v>21.6</v>
          </cell>
          <cell r="S219">
            <v>40.81</v>
          </cell>
          <cell r="T219">
            <v>21.53</v>
          </cell>
          <cell r="U219">
            <v>0.33850000000000002</v>
          </cell>
          <cell r="V219">
            <v>44827.541990740741</v>
          </cell>
          <cell r="W219">
            <v>41.1</v>
          </cell>
          <cell r="X219">
            <v>21.3</v>
          </cell>
          <cell r="Y219">
            <v>41.81</v>
          </cell>
          <cell r="Z219">
            <v>21.23</v>
          </cell>
          <cell r="AA219">
            <v>0.33855000000000002</v>
          </cell>
          <cell r="AB219">
            <v>9.9999999999988987E-5</v>
          </cell>
          <cell r="AC219">
            <v>-0.71</v>
          </cell>
          <cell r="AD219">
            <v>7.0000000000000007E-2</v>
          </cell>
          <cell r="AE219" t="str">
            <v>NM</v>
          </cell>
        </row>
        <row r="220">
          <cell r="B220">
            <v>7593</v>
          </cell>
          <cell r="G220" t="str">
            <v/>
          </cell>
          <cell r="H220" t="str">
            <v/>
          </cell>
          <cell r="I220">
            <v>0.33650000000000002</v>
          </cell>
          <cell r="J220">
            <v>44826.444502314815</v>
          </cell>
          <cell r="K220">
            <v>42.6</v>
          </cell>
          <cell r="L220">
            <v>19.5</v>
          </cell>
          <cell r="M220">
            <v>43.31</v>
          </cell>
          <cell r="N220">
            <v>19.43</v>
          </cell>
          <cell r="O220">
            <v>0.3367</v>
          </cell>
          <cell r="P220">
            <v>44826.733171296299</v>
          </cell>
          <cell r="Q220">
            <v>40.1</v>
          </cell>
          <cell r="R220">
            <v>21.6</v>
          </cell>
          <cell r="S220">
            <v>40.81</v>
          </cell>
          <cell r="T220">
            <v>21.53</v>
          </cell>
          <cell r="U220">
            <v>0.33639999999999998</v>
          </cell>
          <cell r="V220">
            <v>44827.542858796296</v>
          </cell>
          <cell r="W220">
            <v>41.1</v>
          </cell>
          <cell r="X220">
            <v>21.3</v>
          </cell>
          <cell r="Y220">
            <v>41.81</v>
          </cell>
          <cell r="Z220">
            <v>21.23</v>
          </cell>
          <cell r="AA220">
            <v>0.33655000000000002</v>
          </cell>
          <cell r="AB220">
            <v>3.0000000000002247E-4</v>
          </cell>
          <cell r="AC220">
            <v>-0.71</v>
          </cell>
          <cell r="AD220">
            <v>7.0000000000000007E-2</v>
          </cell>
          <cell r="AE220" t="str">
            <v>NM</v>
          </cell>
        </row>
        <row r="221">
          <cell r="B221">
            <v>7594</v>
          </cell>
          <cell r="G221" t="str">
            <v/>
          </cell>
          <cell r="H221" t="str">
            <v/>
          </cell>
          <cell r="I221">
            <v>0.3367</v>
          </cell>
          <cell r="J221">
            <v>44826.444780092592</v>
          </cell>
          <cell r="K221">
            <v>42.6</v>
          </cell>
          <cell r="L221">
            <v>19.5</v>
          </cell>
          <cell r="M221">
            <v>43.31</v>
          </cell>
          <cell r="N221">
            <v>19.43</v>
          </cell>
          <cell r="O221">
            <v>0.33679999999999999</v>
          </cell>
          <cell r="P221">
            <v>44826.733912037038</v>
          </cell>
          <cell r="Q221">
            <v>40.1</v>
          </cell>
          <cell r="R221">
            <v>21.6</v>
          </cell>
          <cell r="S221">
            <v>40.81</v>
          </cell>
          <cell r="T221">
            <v>21.53</v>
          </cell>
          <cell r="U221">
            <v>0.33650000000000002</v>
          </cell>
          <cell r="V221">
            <v>44827.54409722222</v>
          </cell>
          <cell r="W221">
            <v>41.1</v>
          </cell>
          <cell r="X221">
            <v>21.3</v>
          </cell>
          <cell r="Y221">
            <v>41.81</v>
          </cell>
          <cell r="Z221">
            <v>21.23</v>
          </cell>
          <cell r="AA221">
            <v>0.33665</v>
          </cell>
          <cell r="AB221">
            <v>2.9999999999996696E-4</v>
          </cell>
          <cell r="AC221">
            <v>-0.71</v>
          </cell>
          <cell r="AD221">
            <v>7.0000000000000007E-2</v>
          </cell>
          <cell r="AE221" t="str">
            <v>NM</v>
          </cell>
        </row>
        <row r="222">
          <cell r="B222">
            <v>7595</v>
          </cell>
          <cell r="G222" t="str">
            <v/>
          </cell>
          <cell r="H222" t="str">
            <v/>
          </cell>
          <cell r="I222">
            <v>0.33739999999999998</v>
          </cell>
          <cell r="J222">
            <v>44826.444803240738</v>
          </cell>
          <cell r="K222">
            <v>42.6</v>
          </cell>
          <cell r="L222">
            <v>19.5</v>
          </cell>
          <cell r="M222">
            <v>43.31</v>
          </cell>
          <cell r="N222">
            <v>19.43</v>
          </cell>
          <cell r="O222">
            <v>0.33800000000000002</v>
          </cell>
          <cell r="P222">
            <v>44826.734618055554</v>
          </cell>
          <cell r="Q222">
            <v>40.1</v>
          </cell>
          <cell r="R222">
            <v>21.6</v>
          </cell>
          <cell r="S222">
            <v>40.81</v>
          </cell>
          <cell r="T222">
            <v>21.53</v>
          </cell>
          <cell r="U222">
            <v>0.33779999999999999</v>
          </cell>
          <cell r="V222">
            <v>44827.544942129629</v>
          </cell>
          <cell r="W222">
            <v>41.1</v>
          </cell>
          <cell r="X222">
            <v>21.3</v>
          </cell>
          <cell r="Y222">
            <v>41.81</v>
          </cell>
          <cell r="Z222">
            <v>21.23</v>
          </cell>
          <cell r="AA222">
            <v>0.33789999999999998</v>
          </cell>
          <cell r="AB222">
            <v>2.0000000000003348E-4</v>
          </cell>
          <cell r="AC222">
            <v>-0.71</v>
          </cell>
          <cell r="AD222">
            <v>7.0000000000000007E-2</v>
          </cell>
          <cell r="AE222" t="str">
            <v>NM</v>
          </cell>
        </row>
        <row r="223">
          <cell r="B223">
            <v>7596</v>
          </cell>
          <cell r="G223" t="str">
            <v/>
          </cell>
          <cell r="H223" t="str">
            <v/>
          </cell>
          <cell r="I223">
            <v>0.3372</v>
          </cell>
          <cell r="J223">
            <v>44826.445798611108</v>
          </cell>
          <cell r="K223">
            <v>42.6</v>
          </cell>
          <cell r="L223">
            <v>19.5</v>
          </cell>
          <cell r="M223">
            <v>43.31</v>
          </cell>
          <cell r="N223">
            <v>19.43</v>
          </cell>
          <cell r="O223">
            <v>0.33739999999999998</v>
          </cell>
          <cell r="P223">
            <v>44826.735243055555</v>
          </cell>
          <cell r="Q223">
            <v>40.1</v>
          </cell>
          <cell r="R223">
            <v>21.6</v>
          </cell>
          <cell r="S223">
            <v>40.81</v>
          </cell>
          <cell r="T223">
            <v>21.53</v>
          </cell>
          <cell r="U223">
            <v>0.33739999999999998</v>
          </cell>
          <cell r="V223">
            <v>44827.545578703706</v>
          </cell>
          <cell r="W223">
            <v>41.1</v>
          </cell>
          <cell r="X223">
            <v>21.3</v>
          </cell>
          <cell r="Y223">
            <v>41.81</v>
          </cell>
          <cell r="Z223">
            <v>21.23</v>
          </cell>
          <cell r="AA223">
            <v>0.33739999999999998</v>
          </cell>
          <cell r="AB223">
            <v>0</v>
          </cell>
          <cell r="AC223">
            <v>-0.71</v>
          </cell>
          <cell r="AD223">
            <v>7.0000000000000007E-2</v>
          </cell>
          <cell r="AE223" t="str">
            <v>NM</v>
          </cell>
        </row>
        <row r="224">
          <cell r="B224">
            <v>7597</v>
          </cell>
          <cell r="G224" t="str">
            <v/>
          </cell>
          <cell r="H224" t="str">
            <v/>
          </cell>
          <cell r="I224">
            <v>0.33739999999999998</v>
          </cell>
          <cell r="J224">
            <v>44826.446111111109</v>
          </cell>
          <cell r="K224">
            <v>42.6</v>
          </cell>
          <cell r="L224">
            <v>19.5</v>
          </cell>
          <cell r="M224">
            <v>43.31</v>
          </cell>
          <cell r="N224">
            <v>19.43</v>
          </cell>
          <cell r="O224">
            <v>0.3377</v>
          </cell>
          <cell r="P224">
            <v>44826.735810185186</v>
          </cell>
          <cell r="Q224">
            <v>40.1</v>
          </cell>
          <cell r="R224">
            <v>21.6</v>
          </cell>
          <cell r="S224">
            <v>40.81</v>
          </cell>
          <cell r="T224">
            <v>21.53</v>
          </cell>
          <cell r="U224">
            <v>0.3377</v>
          </cell>
          <cell r="V224">
            <v>44827.546122685184</v>
          </cell>
          <cell r="W224">
            <v>41.1</v>
          </cell>
          <cell r="X224">
            <v>21.3</v>
          </cell>
          <cell r="Y224">
            <v>41.81</v>
          </cell>
          <cell r="Z224">
            <v>21.23</v>
          </cell>
          <cell r="AA224">
            <v>0.3377</v>
          </cell>
          <cell r="AB224">
            <v>0</v>
          </cell>
          <cell r="AC224">
            <v>-0.71</v>
          </cell>
          <cell r="AD224">
            <v>7.0000000000000007E-2</v>
          </cell>
          <cell r="AE224" t="str">
            <v>NM</v>
          </cell>
        </row>
        <row r="225">
          <cell r="B225">
            <v>7598</v>
          </cell>
          <cell r="G225" t="str">
            <v/>
          </cell>
          <cell r="H225" t="str">
            <v/>
          </cell>
          <cell r="I225">
            <v>0.33779999999999999</v>
          </cell>
          <cell r="J225">
            <v>44826.447511574072</v>
          </cell>
          <cell r="K225">
            <v>42.6</v>
          </cell>
          <cell r="L225">
            <v>19.5</v>
          </cell>
          <cell r="M225">
            <v>43.300000000000004</v>
          </cell>
          <cell r="N225">
            <v>19.8</v>
          </cell>
          <cell r="O225">
            <v>0.3377</v>
          </cell>
          <cell r="P225">
            <v>44826.736273148148</v>
          </cell>
          <cell r="Q225">
            <v>40.1</v>
          </cell>
          <cell r="R225">
            <v>21.6</v>
          </cell>
          <cell r="S225">
            <v>40.800000000000004</v>
          </cell>
          <cell r="T225">
            <v>21.900000000000002</v>
          </cell>
          <cell r="U225">
            <v>0.33779999999999999</v>
          </cell>
          <cell r="V225">
            <v>44827.5469212963</v>
          </cell>
          <cell r="W225">
            <v>41.1</v>
          </cell>
          <cell r="X225">
            <v>21.3</v>
          </cell>
          <cell r="Y225">
            <v>41.800000000000004</v>
          </cell>
          <cell r="Z225">
            <v>21.6</v>
          </cell>
          <cell r="AA225">
            <v>0.33774999999999999</v>
          </cell>
          <cell r="AB225">
            <v>9.9999999999988987E-5</v>
          </cell>
          <cell r="AC225">
            <v>-0.7</v>
          </cell>
          <cell r="AD225">
            <v>-0.3</v>
          </cell>
          <cell r="AE225" t="str">
            <v>NM(THI-004)</v>
          </cell>
        </row>
        <row r="226">
          <cell r="B226" t="str">
            <v>QC</v>
          </cell>
          <cell r="G226" t="str">
            <v/>
          </cell>
          <cell r="H226" t="str">
            <v/>
          </cell>
          <cell r="I226">
            <v>0.99990000000000001</v>
          </cell>
          <cell r="J226">
            <v>44826.449074074073</v>
          </cell>
          <cell r="K226">
            <v>39.9</v>
          </cell>
          <cell r="L226">
            <v>20</v>
          </cell>
          <cell r="M226">
            <v>40.6</v>
          </cell>
          <cell r="N226">
            <v>20.3</v>
          </cell>
          <cell r="O226">
            <v>0.99990000000000001</v>
          </cell>
          <cell r="P226">
            <v>44826.737962962965</v>
          </cell>
          <cell r="Q226">
            <v>37.4</v>
          </cell>
          <cell r="R226">
            <v>19.600000000000001</v>
          </cell>
          <cell r="S226">
            <v>38.1</v>
          </cell>
          <cell r="T226">
            <v>19.900000000000002</v>
          </cell>
          <cell r="U226">
            <v>0.99990000000000001</v>
          </cell>
          <cell r="V226">
            <v>44827.547337962962</v>
          </cell>
          <cell r="W226">
            <v>40.6</v>
          </cell>
          <cell r="X226">
            <v>21.6</v>
          </cell>
          <cell r="Y226">
            <v>41.300000000000004</v>
          </cell>
          <cell r="Z226">
            <v>21.900000000000002</v>
          </cell>
          <cell r="AA226">
            <v>0.99990000000000001</v>
          </cell>
          <cell r="AB226">
            <v>0</v>
          </cell>
          <cell r="AC226">
            <v>-0.7</v>
          </cell>
          <cell r="AD226">
            <v>-0.3</v>
          </cell>
          <cell r="AE226" t="str">
            <v>NM(THI-004)</v>
          </cell>
        </row>
        <row r="227">
          <cell r="B227">
            <v>7599</v>
          </cell>
          <cell r="G227" t="str">
            <v/>
          </cell>
          <cell r="H227" t="str">
            <v/>
          </cell>
          <cell r="I227">
            <v>0.33289999999999997</v>
          </cell>
          <cell r="J227">
            <v>44831.665497685186</v>
          </cell>
          <cell r="K227">
            <v>46.2</v>
          </cell>
          <cell r="L227">
            <v>19.899999999999999</v>
          </cell>
          <cell r="M227">
            <v>46.900000000000006</v>
          </cell>
          <cell r="N227">
            <v>20.2</v>
          </cell>
          <cell r="O227">
            <v>0.33300000000000002</v>
          </cell>
          <cell r="P227">
            <v>44832.534421296295</v>
          </cell>
          <cell r="Q227">
            <v>40.4</v>
          </cell>
          <cell r="R227">
            <v>20.2</v>
          </cell>
          <cell r="S227">
            <v>41.1</v>
          </cell>
          <cell r="T227">
            <v>20.5</v>
          </cell>
          <cell r="U227">
            <v>0.33289999999999997</v>
          </cell>
          <cell r="V227">
            <v>44833.417638888888</v>
          </cell>
          <cell r="W227">
            <v>41.4</v>
          </cell>
          <cell r="X227">
            <v>22.3</v>
          </cell>
          <cell r="Y227">
            <v>42.1</v>
          </cell>
          <cell r="Z227">
            <v>22.6</v>
          </cell>
          <cell r="AA227">
            <v>0.33294999999999997</v>
          </cell>
          <cell r="AB227">
            <v>1.000000000000445E-4</v>
          </cell>
          <cell r="AC227">
            <v>-0.7</v>
          </cell>
          <cell r="AD227">
            <v>-0.3</v>
          </cell>
          <cell r="AE227" t="str">
            <v>NM(THI-004)</v>
          </cell>
        </row>
        <row r="228">
          <cell r="B228">
            <v>7600</v>
          </cell>
          <cell r="G228" t="str">
            <v/>
          </cell>
          <cell r="H228" t="str">
            <v/>
          </cell>
          <cell r="I228">
            <v>0.33379999999999999</v>
          </cell>
          <cell r="J228">
            <v>44831.668344907404</v>
          </cell>
          <cell r="K228">
            <v>46.2</v>
          </cell>
          <cell r="L228">
            <v>19.899999999999999</v>
          </cell>
          <cell r="M228">
            <v>46.900000000000006</v>
          </cell>
          <cell r="N228">
            <v>20.2</v>
          </cell>
          <cell r="O228">
            <v>0.33379999999999999</v>
          </cell>
          <cell r="P228">
            <v>44832.535081018519</v>
          </cell>
          <cell r="Q228">
            <v>40.4</v>
          </cell>
          <cell r="R228">
            <v>20.2</v>
          </cell>
          <cell r="S228">
            <v>41.1</v>
          </cell>
          <cell r="T228">
            <v>20.5</v>
          </cell>
          <cell r="U228">
            <v>0.3337</v>
          </cell>
          <cell r="V228">
            <v>44833.418506944443</v>
          </cell>
          <cell r="W228">
            <v>41.4</v>
          </cell>
          <cell r="X228">
            <v>22.3</v>
          </cell>
          <cell r="Y228">
            <v>42.1</v>
          </cell>
          <cell r="Z228">
            <v>22.6</v>
          </cell>
          <cell r="AA228">
            <v>0.33374999999999999</v>
          </cell>
          <cell r="AB228">
            <v>9.9999999999988987E-5</v>
          </cell>
          <cell r="AC228">
            <v>-0.7</v>
          </cell>
          <cell r="AD228">
            <v>-0.3</v>
          </cell>
          <cell r="AE228" t="str">
            <v>NM(THI-004)</v>
          </cell>
        </row>
        <row r="229">
          <cell r="B229">
            <v>7601</v>
          </cell>
          <cell r="G229" t="str">
            <v/>
          </cell>
          <cell r="H229" t="str">
            <v/>
          </cell>
          <cell r="I229">
            <v>0.33310000000000001</v>
          </cell>
          <cell r="J229">
            <v>44831.669340277775</v>
          </cell>
          <cell r="K229">
            <v>46.2</v>
          </cell>
          <cell r="L229">
            <v>19.899999999999999</v>
          </cell>
          <cell r="M229">
            <v>46.900000000000006</v>
          </cell>
          <cell r="N229">
            <v>20.2</v>
          </cell>
          <cell r="O229">
            <v>0.33329999999999999</v>
          </cell>
          <cell r="P229">
            <v>44832.535624999997</v>
          </cell>
          <cell r="Q229">
            <v>40.4</v>
          </cell>
          <cell r="R229">
            <v>20.2</v>
          </cell>
          <cell r="S229">
            <v>41.1</v>
          </cell>
          <cell r="T229">
            <v>20.5</v>
          </cell>
          <cell r="U229">
            <v>0.3332</v>
          </cell>
          <cell r="V229">
            <v>44833.419722222221</v>
          </cell>
          <cell r="W229">
            <v>41.4</v>
          </cell>
          <cell r="X229">
            <v>22.3</v>
          </cell>
          <cell r="Y229">
            <v>42.1</v>
          </cell>
          <cell r="Z229">
            <v>22.6</v>
          </cell>
          <cell r="AA229">
            <v>0.33324999999999999</v>
          </cell>
          <cell r="AB229">
            <v>9.9999999999988987E-5</v>
          </cell>
          <cell r="AC229">
            <v>-0.7</v>
          </cell>
          <cell r="AD229">
            <v>-0.3</v>
          </cell>
          <cell r="AE229" t="str">
            <v>NM(THI-004)</v>
          </cell>
        </row>
        <row r="230">
          <cell r="B230">
            <v>7602</v>
          </cell>
          <cell r="G230" t="str">
            <v/>
          </cell>
          <cell r="H230" t="str">
            <v/>
          </cell>
          <cell r="I230">
            <v>0.33760000000000001</v>
          </cell>
          <cell r="J230">
            <v>44831.669699074075</v>
          </cell>
          <cell r="K230">
            <v>46.2</v>
          </cell>
          <cell r="L230">
            <v>19.899999999999999</v>
          </cell>
          <cell r="M230">
            <v>46.900000000000006</v>
          </cell>
          <cell r="N230">
            <v>20.2</v>
          </cell>
          <cell r="O230">
            <v>0.33800000000000002</v>
          </cell>
          <cell r="P230">
            <v>44832.536168981482</v>
          </cell>
          <cell r="Q230">
            <v>40.4</v>
          </cell>
          <cell r="R230">
            <v>20.2</v>
          </cell>
          <cell r="S230">
            <v>41.1</v>
          </cell>
          <cell r="T230">
            <v>20.5</v>
          </cell>
          <cell r="U230">
            <v>0.3377</v>
          </cell>
          <cell r="V230">
            <v>44833.420752314814</v>
          </cell>
          <cell r="W230">
            <v>41.4</v>
          </cell>
          <cell r="X230">
            <v>22.3</v>
          </cell>
          <cell r="Y230">
            <v>42.1</v>
          </cell>
          <cell r="Z230">
            <v>22.6</v>
          </cell>
          <cell r="AA230">
            <v>0.33784999999999998</v>
          </cell>
          <cell r="AB230">
            <v>3.0000000000002247E-4</v>
          </cell>
          <cell r="AC230">
            <v>-0.7</v>
          </cell>
          <cell r="AD230">
            <v>-0.3</v>
          </cell>
          <cell r="AE230" t="str">
            <v>NM(THI-004)</v>
          </cell>
        </row>
        <row r="231">
          <cell r="B231">
            <v>7603</v>
          </cell>
          <cell r="G231" t="str">
            <v/>
          </cell>
          <cell r="H231" t="str">
            <v/>
          </cell>
          <cell r="I231">
            <v>0.3367</v>
          </cell>
          <cell r="J231">
            <v>44831.67015046296</v>
          </cell>
          <cell r="K231">
            <v>46.2</v>
          </cell>
          <cell r="L231">
            <v>19.899999999999999</v>
          </cell>
          <cell r="M231">
            <v>46.900000000000006</v>
          </cell>
          <cell r="N231">
            <v>20.2</v>
          </cell>
          <cell r="O231">
            <v>0.33689999999999998</v>
          </cell>
          <cell r="P231">
            <v>44832.536689814813</v>
          </cell>
          <cell r="Q231">
            <v>40.4</v>
          </cell>
          <cell r="R231">
            <v>20.2</v>
          </cell>
          <cell r="S231">
            <v>41.1</v>
          </cell>
          <cell r="T231">
            <v>20.5</v>
          </cell>
          <cell r="U231">
            <v>0.33679999999999999</v>
          </cell>
          <cell r="V231">
            <v>44833.421805555554</v>
          </cell>
          <cell r="W231">
            <v>41.4</v>
          </cell>
          <cell r="X231">
            <v>22.3</v>
          </cell>
          <cell r="Y231">
            <v>42.1</v>
          </cell>
          <cell r="Z231">
            <v>22.6</v>
          </cell>
          <cell r="AA231">
            <v>0.33684999999999998</v>
          </cell>
          <cell r="AB231">
            <v>9.9999999999988987E-5</v>
          </cell>
          <cell r="AC231">
            <v>-0.7</v>
          </cell>
          <cell r="AD231">
            <v>-0.3</v>
          </cell>
          <cell r="AE231" t="str">
            <v>NM(THI-004)</v>
          </cell>
        </row>
        <row r="232">
          <cell r="B232">
            <v>7604</v>
          </cell>
          <cell r="G232" t="str">
            <v/>
          </cell>
          <cell r="H232" t="str">
            <v/>
          </cell>
          <cell r="I232">
            <v>0.33479999999999999</v>
          </cell>
          <cell r="J232">
            <v>44831.670497685183</v>
          </cell>
          <cell r="K232">
            <v>46.2</v>
          </cell>
          <cell r="L232">
            <v>19.899999999999999</v>
          </cell>
          <cell r="M232">
            <v>46.900000000000006</v>
          </cell>
          <cell r="N232">
            <v>20.2</v>
          </cell>
          <cell r="O232">
            <v>0.33510000000000001</v>
          </cell>
          <cell r="P232">
            <v>44832.537164351852</v>
          </cell>
          <cell r="Q232">
            <v>40.4</v>
          </cell>
          <cell r="R232">
            <v>20.2</v>
          </cell>
          <cell r="S232">
            <v>41.1</v>
          </cell>
          <cell r="T232">
            <v>20.5</v>
          </cell>
          <cell r="U232">
            <v>0.33500000000000002</v>
          </cell>
          <cell r="V232">
            <v>44833.422581018516</v>
          </cell>
          <cell r="W232">
            <v>41.4</v>
          </cell>
          <cell r="X232">
            <v>22.3</v>
          </cell>
          <cell r="Y232">
            <v>42.1</v>
          </cell>
          <cell r="Z232">
            <v>22.6</v>
          </cell>
          <cell r="AA232">
            <v>0.33505000000000001</v>
          </cell>
          <cell r="AB232">
            <v>9.9999999999988987E-5</v>
          </cell>
          <cell r="AC232">
            <v>-0.7</v>
          </cell>
          <cell r="AD232">
            <v>-0.3</v>
          </cell>
          <cell r="AE232" t="str">
            <v>NM(THI-004)</v>
          </cell>
        </row>
        <row r="233">
          <cell r="B233">
            <v>7605</v>
          </cell>
          <cell r="G233" t="str">
            <v/>
          </cell>
          <cell r="H233" t="str">
            <v/>
          </cell>
          <cell r="I233">
            <v>0.33629999999999999</v>
          </cell>
          <cell r="J233">
            <v>44831.670891203707</v>
          </cell>
          <cell r="K233">
            <v>46.2</v>
          </cell>
          <cell r="L233">
            <v>19.899999999999999</v>
          </cell>
          <cell r="M233">
            <v>46.900000000000006</v>
          </cell>
          <cell r="N233">
            <v>20.2</v>
          </cell>
          <cell r="O233">
            <v>0.33639999999999998</v>
          </cell>
          <cell r="P233">
            <v>44832.537581018521</v>
          </cell>
          <cell r="Q233">
            <v>40.4</v>
          </cell>
          <cell r="R233">
            <v>20.2</v>
          </cell>
          <cell r="S233">
            <v>41.1</v>
          </cell>
          <cell r="T233">
            <v>20.5</v>
          </cell>
          <cell r="U233">
            <v>0.33629999999999999</v>
          </cell>
          <cell r="V233">
            <v>44833.424849537034</v>
          </cell>
          <cell r="W233">
            <v>41.4</v>
          </cell>
          <cell r="X233">
            <v>22.3</v>
          </cell>
          <cell r="Y233">
            <v>42.1</v>
          </cell>
          <cell r="Z233">
            <v>22.6</v>
          </cell>
          <cell r="AA233">
            <v>0.33634999999999998</v>
          </cell>
          <cell r="AB233">
            <v>9.9999999999988987E-5</v>
          </cell>
          <cell r="AC233">
            <v>-0.7</v>
          </cell>
          <cell r="AD233">
            <v>-0.3</v>
          </cell>
          <cell r="AE233" t="str">
            <v>NM(THI-004)</v>
          </cell>
        </row>
        <row r="234">
          <cell r="B234">
            <v>7606</v>
          </cell>
          <cell r="G234" t="str">
            <v/>
          </cell>
          <cell r="H234" t="str">
            <v/>
          </cell>
          <cell r="I234">
            <v>0.33479999999999999</v>
          </cell>
          <cell r="J234">
            <v>44831.671261574076</v>
          </cell>
          <cell r="K234">
            <v>46.2</v>
          </cell>
          <cell r="L234">
            <v>19.899999999999999</v>
          </cell>
          <cell r="M234">
            <v>46.900000000000006</v>
          </cell>
          <cell r="N234">
            <v>20.2</v>
          </cell>
          <cell r="O234">
            <v>0.33479999999999999</v>
          </cell>
          <cell r="P234">
            <v>44832.538032407407</v>
          </cell>
          <cell r="Q234">
            <v>40.4</v>
          </cell>
          <cell r="R234">
            <v>20.2</v>
          </cell>
          <cell r="S234">
            <v>41.1</v>
          </cell>
          <cell r="T234">
            <v>20.5</v>
          </cell>
          <cell r="U234">
            <v>0.3347</v>
          </cell>
          <cell r="V234">
            <v>44833.425509259258</v>
          </cell>
          <cell r="W234">
            <v>41.4</v>
          </cell>
          <cell r="X234">
            <v>22.3</v>
          </cell>
          <cell r="Y234">
            <v>42.1</v>
          </cell>
          <cell r="Z234">
            <v>22.6</v>
          </cell>
          <cell r="AA234">
            <v>0.33474999999999999</v>
          </cell>
          <cell r="AB234">
            <v>9.9999999999988987E-5</v>
          </cell>
          <cell r="AC234">
            <v>-0.7</v>
          </cell>
          <cell r="AD234">
            <v>-0.3</v>
          </cell>
          <cell r="AE234" t="str">
            <v>NM(THI-004)</v>
          </cell>
        </row>
        <row r="235">
          <cell r="B235">
            <v>7607</v>
          </cell>
          <cell r="G235" t="str">
            <v/>
          </cell>
          <cell r="H235" t="str">
            <v/>
          </cell>
          <cell r="I235">
            <v>0.33389999999999997</v>
          </cell>
          <cell r="J235">
            <v>44831.671585648146</v>
          </cell>
          <cell r="K235">
            <v>46.2</v>
          </cell>
          <cell r="L235">
            <v>19.899999999999999</v>
          </cell>
          <cell r="M235">
            <v>46.900000000000006</v>
          </cell>
          <cell r="N235">
            <v>20.2</v>
          </cell>
          <cell r="O235">
            <v>0.33389999999999997</v>
          </cell>
          <cell r="P235">
            <v>44832.53837962963</v>
          </cell>
          <cell r="Q235">
            <v>40.4</v>
          </cell>
          <cell r="R235">
            <v>20.2</v>
          </cell>
          <cell r="S235">
            <v>41.1</v>
          </cell>
          <cell r="T235">
            <v>20.5</v>
          </cell>
          <cell r="U235">
            <v>0.3337</v>
          </cell>
          <cell r="V235">
            <v>44833.42633101852</v>
          </cell>
          <cell r="W235">
            <v>41.4</v>
          </cell>
          <cell r="X235">
            <v>22.3</v>
          </cell>
          <cell r="Y235">
            <v>42.1</v>
          </cell>
          <cell r="Z235">
            <v>22.6</v>
          </cell>
          <cell r="AA235">
            <v>0.33379999999999999</v>
          </cell>
          <cell r="AB235">
            <v>1.9999999999997797E-4</v>
          </cell>
          <cell r="AC235">
            <v>-0.7</v>
          </cell>
          <cell r="AD235">
            <v>-0.3</v>
          </cell>
          <cell r="AE235" t="str">
            <v>NM(THI-004)</v>
          </cell>
        </row>
        <row r="236">
          <cell r="B236">
            <v>7608</v>
          </cell>
          <cell r="G236" t="str">
            <v/>
          </cell>
          <cell r="H236" t="str">
            <v/>
          </cell>
          <cell r="I236">
            <v>0.33250000000000002</v>
          </cell>
          <cell r="J236">
            <v>44831.672129629631</v>
          </cell>
          <cell r="K236">
            <v>46.2</v>
          </cell>
          <cell r="L236">
            <v>19.899999999999999</v>
          </cell>
          <cell r="M236">
            <v>46.900000000000006</v>
          </cell>
          <cell r="N236">
            <v>20.2</v>
          </cell>
          <cell r="O236">
            <v>0.33250000000000002</v>
          </cell>
          <cell r="P236">
            <v>44832.539004629631</v>
          </cell>
          <cell r="Q236">
            <v>40.4</v>
          </cell>
          <cell r="R236">
            <v>20.2</v>
          </cell>
          <cell r="S236">
            <v>41.1</v>
          </cell>
          <cell r="T236">
            <v>20.5</v>
          </cell>
          <cell r="U236">
            <v>0.33239999999999997</v>
          </cell>
          <cell r="V236">
            <v>44833.426990740743</v>
          </cell>
          <cell r="W236">
            <v>41.4</v>
          </cell>
          <cell r="X236">
            <v>22.3</v>
          </cell>
          <cell r="Y236">
            <v>42.1</v>
          </cell>
          <cell r="Z236">
            <v>22.6</v>
          </cell>
          <cell r="AA236">
            <v>0.33245000000000002</v>
          </cell>
          <cell r="AB236">
            <v>1.000000000000445E-4</v>
          </cell>
          <cell r="AC236">
            <v>-0.7</v>
          </cell>
          <cell r="AD236">
            <v>-0.3</v>
          </cell>
          <cell r="AE236" t="str">
            <v>NM(THI-004)</v>
          </cell>
        </row>
        <row r="237">
          <cell r="B237">
            <v>7609</v>
          </cell>
          <cell r="G237" t="str">
            <v/>
          </cell>
          <cell r="H237" t="str">
            <v/>
          </cell>
          <cell r="I237">
            <v>0.3337</v>
          </cell>
          <cell r="J237">
            <v>44831.673391203702</v>
          </cell>
          <cell r="K237">
            <v>46.2</v>
          </cell>
          <cell r="L237">
            <v>19.899999999999999</v>
          </cell>
          <cell r="M237">
            <v>46.900000000000006</v>
          </cell>
          <cell r="N237">
            <v>20.2</v>
          </cell>
          <cell r="O237">
            <v>0.33400000000000002</v>
          </cell>
          <cell r="P237">
            <v>44832.539467592593</v>
          </cell>
          <cell r="Q237">
            <v>40.4</v>
          </cell>
          <cell r="R237">
            <v>20.2</v>
          </cell>
          <cell r="S237">
            <v>41.1</v>
          </cell>
          <cell r="T237">
            <v>20.5</v>
          </cell>
          <cell r="U237">
            <v>0.33379999999999999</v>
          </cell>
          <cell r="V237">
            <v>44833.427754629629</v>
          </cell>
          <cell r="W237">
            <v>41.4</v>
          </cell>
          <cell r="X237">
            <v>22.3</v>
          </cell>
          <cell r="Y237">
            <v>42.1</v>
          </cell>
          <cell r="Z237">
            <v>22.6</v>
          </cell>
          <cell r="AA237">
            <v>0.33389999999999997</v>
          </cell>
          <cell r="AB237">
            <v>2.0000000000003348E-4</v>
          </cell>
          <cell r="AC237">
            <v>-0.7</v>
          </cell>
          <cell r="AD237">
            <v>-0.3</v>
          </cell>
          <cell r="AE237" t="str">
            <v>NM(THI-004)</v>
          </cell>
        </row>
        <row r="238">
          <cell r="B238">
            <v>7610</v>
          </cell>
          <cell r="G238" t="str">
            <v/>
          </cell>
          <cell r="H238" t="str">
            <v/>
          </cell>
          <cell r="I238">
            <v>0.33810000000000001</v>
          </cell>
          <cell r="J238">
            <v>44831.673888888887</v>
          </cell>
          <cell r="K238">
            <v>46.2</v>
          </cell>
          <cell r="L238">
            <v>19.899999999999999</v>
          </cell>
          <cell r="M238">
            <v>46.900000000000006</v>
          </cell>
          <cell r="N238">
            <v>20.2</v>
          </cell>
          <cell r="O238">
            <v>0.33800000000000002</v>
          </cell>
          <cell r="P238">
            <v>44832.539953703701</v>
          </cell>
          <cell r="Q238">
            <v>40.4</v>
          </cell>
          <cell r="R238">
            <v>20.2</v>
          </cell>
          <cell r="S238">
            <v>41.1</v>
          </cell>
          <cell r="T238">
            <v>20.5</v>
          </cell>
          <cell r="U238">
            <v>0.33800000000000002</v>
          </cell>
          <cell r="V238">
            <v>44833.428680555553</v>
          </cell>
          <cell r="W238">
            <v>41.4</v>
          </cell>
          <cell r="X238">
            <v>22.3</v>
          </cell>
          <cell r="Y238">
            <v>42.1</v>
          </cell>
          <cell r="Z238">
            <v>22.6</v>
          </cell>
          <cell r="AA238">
            <v>0.33800000000000002</v>
          </cell>
          <cell r="AB238">
            <v>0</v>
          </cell>
          <cell r="AC238">
            <v>-0.7</v>
          </cell>
          <cell r="AD238">
            <v>-0.3</v>
          </cell>
          <cell r="AE238" t="str">
            <v>NM(THI-004)</v>
          </cell>
        </row>
        <row r="239">
          <cell r="B239">
            <v>7611</v>
          </cell>
          <cell r="G239" t="str">
            <v/>
          </cell>
          <cell r="H239" t="str">
            <v/>
          </cell>
          <cell r="I239">
            <v>0.3357</v>
          </cell>
          <cell r="J239">
            <v>44831.674537037034</v>
          </cell>
          <cell r="K239">
            <v>46.2</v>
          </cell>
          <cell r="L239">
            <v>19.899999999999999</v>
          </cell>
          <cell r="M239">
            <v>46.900000000000006</v>
          </cell>
          <cell r="N239">
            <v>20.2</v>
          </cell>
          <cell r="O239">
            <v>0.3357</v>
          </cell>
          <cell r="P239">
            <v>44832.54042824074</v>
          </cell>
          <cell r="Q239">
            <v>40.4</v>
          </cell>
          <cell r="R239">
            <v>20.2</v>
          </cell>
          <cell r="S239">
            <v>41.1</v>
          </cell>
          <cell r="T239">
            <v>20.5</v>
          </cell>
          <cell r="U239">
            <v>0.3357</v>
          </cell>
          <cell r="V239">
            <v>44833.429537037038</v>
          </cell>
          <cell r="W239">
            <v>41.4</v>
          </cell>
          <cell r="X239">
            <v>22.3</v>
          </cell>
          <cell r="Y239">
            <v>42.1</v>
          </cell>
          <cell r="Z239">
            <v>22.6</v>
          </cell>
          <cell r="AA239">
            <v>0.3357</v>
          </cell>
          <cell r="AB239">
            <v>0</v>
          </cell>
          <cell r="AC239">
            <v>-0.7</v>
          </cell>
          <cell r="AD239">
            <v>-0.3</v>
          </cell>
          <cell r="AE239" t="str">
            <v>NM(THI-004)</v>
          </cell>
        </row>
        <row r="240">
          <cell r="B240">
            <v>7612</v>
          </cell>
          <cell r="G240" t="str">
            <v/>
          </cell>
          <cell r="H240" t="str">
            <v/>
          </cell>
          <cell r="I240">
            <v>0.33610000000000001</v>
          </cell>
          <cell r="J240">
            <v>44831.674849537034</v>
          </cell>
          <cell r="K240">
            <v>46.2</v>
          </cell>
          <cell r="L240">
            <v>19.899999999999999</v>
          </cell>
          <cell r="M240">
            <v>46.900000000000006</v>
          </cell>
          <cell r="N240">
            <v>20.2</v>
          </cell>
          <cell r="O240">
            <v>0.33629999999999999</v>
          </cell>
          <cell r="P240">
            <v>44832.540972222225</v>
          </cell>
          <cell r="Q240">
            <v>40.4</v>
          </cell>
          <cell r="R240">
            <v>20.2</v>
          </cell>
          <cell r="S240">
            <v>41.1</v>
          </cell>
          <cell r="T240">
            <v>20.5</v>
          </cell>
          <cell r="U240">
            <v>0.3362</v>
          </cell>
          <cell r="V240">
            <v>44833.430243055554</v>
          </cell>
          <cell r="W240">
            <v>41.4</v>
          </cell>
          <cell r="X240">
            <v>22.3</v>
          </cell>
          <cell r="Y240">
            <v>42.1</v>
          </cell>
          <cell r="Z240">
            <v>22.6</v>
          </cell>
          <cell r="AA240">
            <v>0.33624999999999999</v>
          </cell>
          <cell r="AB240">
            <v>9.9999999999988987E-5</v>
          </cell>
          <cell r="AC240">
            <v>-0.7</v>
          </cell>
          <cell r="AD240">
            <v>-0.3</v>
          </cell>
          <cell r="AE240" t="str">
            <v>NM(THI-004)</v>
          </cell>
        </row>
        <row r="241">
          <cell r="B241">
            <v>7613</v>
          </cell>
          <cell r="G241" t="str">
            <v/>
          </cell>
          <cell r="H241" t="str">
            <v/>
          </cell>
          <cell r="I241">
            <v>0.33629999999999999</v>
          </cell>
          <cell r="J241">
            <v>44831.675335648149</v>
          </cell>
          <cell r="K241">
            <v>46.2</v>
          </cell>
          <cell r="L241">
            <v>19.899999999999999</v>
          </cell>
          <cell r="M241">
            <v>46.900000000000006</v>
          </cell>
          <cell r="N241">
            <v>20.2</v>
          </cell>
          <cell r="O241">
            <v>0.33629999999999999</v>
          </cell>
          <cell r="P241">
            <v>44832.54146990741</v>
          </cell>
          <cell r="Q241">
            <v>40.4</v>
          </cell>
          <cell r="R241">
            <v>20.2</v>
          </cell>
          <cell r="S241">
            <v>41.1</v>
          </cell>
          <cell r="T241">
            <v>20.5</v>
          </cell>
          <cell r="U241">
            <v>0.3362</v>
          </cell>
          <cell r="V241">
            <v>44833.430960648147</v>
          </cell>
          <cell r="W241">
            <v>41.4</v>
          </cell>
          <cell r="X241">
            <v>22.3</v>
          </cell>
          <cell r="Y241">
            <v>42.1</v>
          </cell>
          <cell r="Z241">
            <v>22.6</v>
          </cell>
          <cell r="AA241">
            <v>0.33624999999999999</v>
          </cell>
          <cell r="AB241">
            <v>9.9999999999988987E-5</v>
          </cell>
          <cell r="AC241">
            <v>-0.7</v>
          </cell>
          <cell r="AD241">
            <v>-0.3</v>
          </cell>
          <cell r="AE241" t="str">
            <v>NM(THI-004)</v>
          </cell>
        </row>
        <row r="242">
          <cell r="B242">
            <v>7614</v>
          </cell>
          <cell r="G242" t="str">
            <v/>
          </cell>
          <cell r="H242" t="str">
            <v/>
          </cell>
          <cell r="I242">
            <v>0.33760000000000001</v>
          </cell>
          <cell r="J242">
            <v>44831.675879629627</v>
          </cell>
          <cell r="K242">
            <v>46.2</v>
          </cell>
          <cell r="L242">
            <v>19.899999999999999</v>
          </cell>
          <cell r="M242">
            <v>46.900000000000006</v>
          </cell>
          <cell r="N242">
            <v>20.2</v>
          </cell>
          <cell r="O242">
            <v>0.33760000000000001</v>
          </cell>
          <cell r="P242">
            <v>44832.54215277778</v>
          </cell>
          <cell r="Q242">
            <v>40.4</v>
          </cell>
          <cell r="R242">
            <v>20.2</v>
          </cell>
          <cell r="S242">
            <v>41.1</v>
          </cell>
          <cell r="T242">
            <v>20.5</v>
          </cell>
          <cell r="U242">
            <v>0.3377</v>
          </cell>
          <cell r="V242">
            <v>44833.43167824074</v>
          </cell>
          <cell r="W242">
            <v>41.4</v>
          </cell>
          <cell r="X242">
            <v>22.3</v>
          </cell>
          <cell r="Y242">
            <v>42.1</v>
          </cell>
          <cell r="Z242">
            <v>22.6</v>
          </cell>
          <cell r="AA242">
            <v>0.33765000000000001</v>
          </cell>
          <cell r="AB242">
            <v>9.9999999999988987E-5</v>
          </cell>
          <cell r="AC242">
            <v>-0.7</v>
          </cell>
          <cell r="AD242">
            <v>-0.3</v>
          </cell>
          <cell r="AE242" t="str">
            <v>NM(THI-004)</v>
          </cell>
        </row>
        <row r="243">
          <cell r="B243">
            <v>7615</v>
          </cell>
          <cell r="G243" t="str">
            <v/>
          </cell>
          <cell r="H243" t="str">
            <v/>
          </cell>
          <cell r="I243">
            <v>0.33829999999999999</v>
          </cell>
          <cell r="J243">
            <v>44831.676238425927</v>
          </cell>
          <cell r="K243">
            <v>46.2</v>
          </cell>
          <cell r="L243">
            <v>19.899999999999999</v>
          </cell>
          <cell r="M243">
            <v>46.900000000000006</v>
          </cell>
          <cell r="N243">
            <v>20.2</v>
          </cell>
          <cell r="O243">
            <v>0.33850000000000002</v>
          </cell>
          <cell r="P243">
            <v>44832.542615740742</v>
          </cell>
          <cell r="Q243">
            <v>40.4</v>
          </cell>
          <cell r="R243">
            <v>20.2</v>
          </cell>
          <cell r="S243">
            <v>41.1</v>
          </cell>
          <cell r="T243">
            <v>20.5</v>
          </cell>
          <cell r="U243">
            <v>0.33829999999999999</v>
          </cell>
          <cell r="V243">
            <v>44833.43236111111</v>
          </cell>
          <cell r="W243">
            <v>41.4</v>
          </cell>
          <cell r="X243">
            <v>22.3</v>
          </cell>
          <cell r="Y243">
            <v>42.1</v>
          </cell>
          <cell r="Z243">
            <v>22.6</v>
          </cell>
          <cell r="AA243">
            <v>0.33840000000000003</v>
          </cell>
          <cell r="AB243">
            <v>2.0000000000003348E-4</v>
          </cell>
          <cell r="AC243">
            <v>-0.7</v>
          </cell>
          <cell r="AD243">
            <v>-0.3</v>
          </cell>
          <cell r="AE243" t="str">
            <v>NM(THI-004)</v>
          </cell>
        </row>
        <row r="244">
          <cell r="B244">
            <v>7616</v>
          </cell>
          <cell r="G244" t="str">
            <v/>
          </cell>
          <cell r="H244" t="str">
            <v/>
          </cell>
          <cell r="I244">
            <v>0.33539999999999998</v>
          </cell>
          <cell r="J244">
            <v>44831.676666666666</v>
          </cell>
          <cell r="K244">
            <v>46.2</v>
          </cell>
          <cell r="L244">
            <v>19.899999999999999</v>
          </cell>
          <cell r="M244">
            <v>46.900000000000006</v>
          </cell>
          <cell r="N244">
            <v>20.2</v>
          </cell>
          <cell r="O244">
            <v>0.33550000000000002</v>
          </cell>
          <cell r="P244">
            <v>44832.543344907404</v>
          </cell>
          <cell r="Q244">
            <v>40.4</v>
          </cell>
          <cell r="R244">
            <v>20.2</v>
          </cell>
          <cell r="S244">
            <v>41.1</v>
          </cell>
          <cell r="T244">
            <v>20.5</v>
          </cell>
          <cell r="U244">
            <v>0.33539999999999998</v>
          </cell>
          <cell r="V244">
            <v>44833.433113425926</v>
          </cell>
          <cell r="W244">
            <v>41.4</v>
          </cell>
          <cell r="X244">
            <v>22.3</v>
          </cell>
          <cell r="Y244">
            <v>42.1</v>
          </cell>
          <cell r="Z244">
            <v>22.6</v>
          </cell>
          <cell r="AA244">
            <v>0.33545000000000003</v>
          </cell>
          <cell r="AB244">
            <v>1.000000000000445E-4</v>
          </cell>
          <cell r="AC244">
            <v>-0.7</v>
          </cell>
          <cell r="AD244">
            <v>-0.3</v>
          </cell>
          <cell r="AE244" t="str">
            <v>NM(THI-004)</v>
          </cell>
        </row>
        <row r="245">
          <cell r="B245">
            <v>7617</v>
          </cell>
          <cell r="G245" t="str">
            <v/>
          </cell>
          <cell r="H245" t="str">
            <v/>
          </cell>
          <cell r="I245">
            <v>0.33829999999999999</v>
          </cell>
          <cell r="J245">
            <v>44831.677037037036</v>
          </cell>
          <cell r="K245">
            <v>46.2</v>
          </cell>
          <cell r="L245">
            <v>19.899999999999999</v>
          </cell>
          <cell r="M245">
            <v>46.900000000000006</v>
          </cell>
          <cell r="N245">
            <v>20.2</v>
          </cell>
          <cell r="O245">
            <v>0.33850000000000002</v>
          </cell>
          <cell r="P245">
            <v>44832.543703703705</v>
          </cell>
          <cell r="Q245">
            <v>40.4</v>
          </cell>
          <cell r="R245">
            <v>20.2</v>
          </cell>
          <cell r="S245">
            <v>41.1</v>
          </cell>
          <cell r="T245">
            <v>20.5</v>
          </cell>
          <cell r="U245">
            <v>0.33829999999999999</v>
          </cell>
          <cell r="V245">
            <v>44833.433981481481</v>
          </cell>
          <cell r="W245">
            <v>41.4</v>
          </cell>
          <cell r="X245">
            <v>22.3</v>
          </cell>
          <cell r="Y245">
            <v>42.1</v>
          </cell>
          <cell r="Z245">
            <v>22.6</v>
          </cell>
          <cell r="AA245">
            <v>0.33840000000000003</v>
          </cell>
          <cell r="AB245">
            <v>2.0000000000003348E-4</v>
          </cell>
          <cell r="AC245">
            <v>-0.7</v>
          </cell>
          <cell r="AD245">
            <v>-0.3</v>
          </cell>
          <cell r="AE245" t="str">
            <v>NM(THI-004)</v>
          </cell>
        </row>
        <row r="246">
          <cell r="B246" t="str">
            <v>QC</v>
          </cell>
          <cell r="G246" t="str">
            <v/>
          </cell>
          <cell r="H246" t="str">
            <v/>
          </cell>
          <cell r="I246">
            <v>0.99990000000000001</v>
          </cell>
          <cell r="J246">
            <v>44831.677615740744</v>
          </cell>
          <cell r="K246">
            <v>44.5</v>
          </cell>
          <cell r="L246">
            <v>20.100000000000001</v>
          </cell>
          <cell r="M246">
            <v>45.2</v>
          </cell>
          <cell r="N246">
            <v>20.400000000000002</v>
          </cell>
          <cell r="O246">
            <v>0.99990000000000001</v>
          </cell>
          <cell r="P246">
            <v>44832.544016203705</v>
          </cell>
          <cell r="Q246">
            <v>41.9</v>
          </cell>
          <cell r="R246">
            <v>20.8</v>
          </cell>
          <cell r="S246">
            <v>42.6</v>
          </cell>
          <cell r="T246">
            <v>21.1</v>
          </cell>
          <cell r="U246">
            <v>0.99990000000000001</v>
          </cell>
          <cell r="V246">
            <v>44833.434386574074</v>
          </cell>
          <cell r="W246">
            <v>41</v>
          </cell>
          <cell r="X246">
            <v>22.6</v>
          </cell>
          <cell r="Y246">
            <v>41.7</v>
          </cell>
          <cell r="Z246">
            <v>22.900000000000002</v>
          </cell>
          <cell r="AA246">
            <v>0.99990000000000001</v>
          </cell>
          <cell r="AB246">
            <v>0</v>
          </cell>
          <cell r="AC246">
            <v>-0.7</v>
          </cell>
          <cell r="AD246">
            <v>-0.3</v>
          </cell>
          <cell r="AE246" t="str">
            <v>NM(THI-004)</v>
          </cell>
        </row>
        <row r="247">
          <cell r="B247">
            <v>7618</v>
          </cell>
          <cell r="G247" t="str">
            <v/>
          </cell>
          <cell r="H247" t="str">
            <v/>
          </cell>
          <cell r="I247">
            <v>0.33629999999999999</v>
          </cell>
          <cell r="J247">
            <v>44831.678877314815</v>
          </cell>
          <cell r="K247">
            <v>44.3</v>
          </cell>
          <cell r="L247">
            <v>20.100000000000001</v>
          </cell>
          <cell r="M247">
            <v>45</v>
          </cell>
          <cell r="N247">
            <v>20.400000000000002</v>
          </cell>
          <cell r="O247">
            <v>0.33629999999999999</v>
          </cell>
          <cell r="P247">
            <v>44832.595532407409</v>
          </cell>
          <cell r="Q247">
            <v>42.6</v>
          </cell>
          <cell r="R247">
            <v>20</v>
          </cell>
          <cell r="S247">
            <v>43.300000000000004</v>
          </cell>
          <cell r="T247">
            <v>20.3</v>
          </cell>
          <cell r="U247">
            <v>0.33629999999999999</v>
          </cell>
          <cell r="V247">
            <v>44833.436354166668</v>
          </cell>
          <cell r="W247">
            <v>41.3</v>
          </cell>
          <cell r="X247">
            <v>22.7</v>
          </cell>
          <cell r="Y247">
            <v>42</v>
          </cell>
          <cell r="Z247">
            <v>23</v>
          </cell>
          <cell r="AA247">
            <v>0.33629999999999999</v>
          </cell>
          <cell r="AB247">
            <v>0</v>
          </cell>
          <cell r="AC247">
            <v>-0.7</v>
          </cell>
          <cell r="AD247">
            <v>-0.3</v>
          </cell>
          <cell r="AE247" t="str">
            <v>NM(THI-004)</v>
          </cell>
        </row>
        <row r="248">
          <cell r="B248">
            <v>7619</v>
          </cell>
          <cell r="G248" t="str">
            <v/>
          </cell>
          <cell r="H248" t="str">
            <v/>
          </cell>
          <cell r="I248">
            <v>0.33739999999999998</v>
          </cell>
          <cell r="J248">
            <v>44831.681828703702</v>
          </cell>
          <cell r="K248">
            <v>44.3</v>
          </cell>
          <cell r="L248">
            <v>20.100000000000001</v>
          </cell>
          <cell r="M248">
            <v>45</v>
          </cell>
          <cell r="N248">
            <v>20.400000000000002</v>
          </cell>
          <cell r="O248">
            <v>0.3372</v>
          </cell>
          <cell r="P248">
            <v>44832.596273148149</v>
          </cell>
          <cell r="Q248">
            <v>42.6</v>
          </cell>
          <cell r="R248">
            <v>20</v>
          </cell>
          <cell r="S248">
            <v>43.300000000000004</v>
          </cell>
          <cell r="T248">
            <v>20.3</v>
          </cell>
          <cell r="U248">
            <v>0.33739999999999998</v>
          </cell>
          <cell r="V248">
            <v>44833.438090277778</v>
          </cell>
          <cell r="W248">
            <v>41.3</v>
          </cell>
          <cell r="X248">
            <v>22.7</v>
          </cell>
          <cell r="Y248">
            <v>42</v>
          </cell>
          <cell r="Z248">
            <v>23</v>
          </cell>
          <cell r="AA248">
            <v>0.33729999999999999</v>
          </cell>
          <cell r="AB248">
            <v>1.9999999999997797E-4</v>
          </cell>
          <cell r="AC248">
            <v>-0.7</v>
          </cell>
          <cell r="AD248">
            <v>-0.3</v>
          </cell>
          <cell r="AE248" t="str">
            <v>NM(THI-004)</v>
          </cell>
        </row>
        <row r="249">
          <cell r="B249">
            <v>7620</v>
          </cell>
          <cell r="G249" t="str">
            <v/>
          </cell>
          <cell r="H249" t="str">
            <v/>
          </cell>
          <cell r="I249">
            <v>0.33739999999999998</v>
          </cell>
          <cell r="J249">
            <v>44831.682314814818</v>
          </cell>
          <cell r="K249">
            <v>44.3</v>
          </cell>
          <cell r="L249">
            <v>20.100000000000001</v>
          </cell>
          <cell r="M249">
            <v>45</v>
          </cell>
          <cell r="N249">
            <v>20.400000000000002</v>
          </cell>
          <cell r="O249">
            <v>0.33739999999999998</v>
          </cell>
          <cell r="P249">
            <v>44832.596828703703</v>
          </cell>
          <cell r="Q249">
            <v>42.6</v>
          </cell>
          <cell r="R249">
            <v>20</v>
          </cell>
          <cell r="S249">
            <v>43.300000000000004</v>
          </cell>
          <cell r="T249">
            <v>20.3</v>
          </cell>
          <cell r="U249">
            <v>0.33729999999999999</v>
          </cell>
          <cell r="V249">
            <v>44833.439016203702</v>
          </cell>
          <cell r="W249">
            <v>41.3</v>
          </cell>
          <cell r="X249">
            <v>22.7</v>
          </cell>
          <cell r="Y249">
            <v>42</v>
          </cell>
          <cell r="Z249">
            <v>23</v>
          </cell>
          <cell r="AA249">
            <v>0.33734999999999998</v>
          </cell>
          <cell r="AB249">
            <v>9.9999999999988987E-5</v>
          </cell>
          <cell r="AC249">
            <v>-0.7</v>
          </cell>
          <cell r="AD249">
            <v>-0.3</v>
          </cell>
          <cell r="AE249" t="str">
            <v>NM(THI-004)</v>
          </cell>
        </row>
        <row r="250">
          <cell r="B250">
            <v>7621</v>
          </cell>
          <cell r="G250" t="str">
            <v/>
          </cell>
          <cell r="H250" t="str">
            <v/>
          </cell>
          <cell r="I250">
            <v>0.33779999999999999</v>
          </cell>
          <cell r="J250">
            <v>44831.682719907411</v>
          </cell>
          <cell r="K250">
            <v>44.3</v>
          </cell>
          <cell r="L250">
            <v>20.100000000000001</v>
          </cell>
          <cell r="M250">
            <v>45</v>
          </cell>
          <cell r="N250">
            <v>20.400000000000002</v>
          </cell>
          <cell r="O250">
            <v>0.33789999999999998</v>
          </cell>
          <cell r="P250">
            <v>44832.597384259258</v>
          </cell>
          <cell r="Q250">
            <v>42.6</v>
          </cell>
          <cell r="R250">
            <v>20</v>
          </cell>
          <cell r="S250">
            <v>43.300000000000004</v>
          </cell>
          <cell r="T250">
            <v>20.3</v>
          </cell>
          <cell r="U250">
            <v>0.33779999999999999</v>
          </cell>
          <cell r="V250">
            <v>44833.439791666664</v>
          </cell>
          <cell r="W250">
            <v>41.3</v>
          </cell>
          <cell r="X250">
            <v>22.7</v>
          </cell>
          <cell r="Y250">
            <v>42</v>
          </cell>
          <cell r="Z250">
            <v>23</v>
          </cell>
          <cell r="AA250">
            <v>0.33784999999999998</v>
          </cell>
          <cell r="AB250">
            <v>9.9999999999988987E-5</v>
          </cell>
          <cell r="AC250">
            <v>-0.7</v>
          </cell>
          <cell r="AD250">
            <v>-0.3</v>
          </cell>
          <cell r="AE250" t="str">
            <v>NM(THI-004)</v>
          </cell>
        </row>
        <row r="251">
          <cell r="B251">
            <v>7622</v>
          </cell>
          <cell r="G251" t="str">
            <v/>
          </cell>
          <cell r="H251" t="str">
            <v/>
          </cell>
          <cell r="I251">
            <v>0.33379999999999999</v>
          </cell>
          <cell r="J251">
            <v>44831.683287037034</v>
          </cell>
          <cell r="K251">
            <v>44.3</v>
          </cell>
          <cell r="L251">
            <v>20.100000000000001</v>
          </cell>
          <cell r="M251">
            <v>45</v>
          </cell>
          <cell r="N251">
            <v>20.400000000000002</v>
          </cell>
          <cell r="O251">
            <v>0.33389999999999997</v>
          </cell>
          <cell r="P251">
            <v>44832.598020833335</v>
          </cell>
          <cell r="Q251">
            <v>42.6</v>
          </cell>
          <cell r="R251">
            <v>20</v>
          </cell>
          <cell r="S251">
            <v>43.300000000000004</v>
          </cell>
          <cell r="T251">
            <v>20.3</v>
          </cell>
          <cell r="U251">
            <v>0.33389999999999997</v>
          </cell>
          <cell r="V251">
            <v>44833.440613425926</v>
          </cell>
          <cell r="W251">
            <v>41.3</v>
          </cell>
          <cell r="X251">
            <v>22.7</v>
          </cell>
          <cell r="Y251">
            <v>42</v>
          </cell>
          <cell r="Z251">
            <v>23</v>
          </cell>
          <cell r="AA251">
            <v>0.33389999999999997</v>
          </cell>
          <cell r="AB251">
            <v>0</v>
          </cell>
          <cell r="AC251">
            <v>-0.7</v>
          </cell>
          <cell r="AD251">
            <v>-0.3</v>
          </cell>
          <cell r="AE251" t="str">
            <v>NM(THI-004)</v>
          </cell>
        </row>
        <row r="252">
          <cell r="B252">
            <v>7623</v>
          </cell>
          <cell r="G252" t="str">
            <v/>
          </cell>
          <cell r="H252" t="str">
            <v/>
          </cell>
          <cell r="I252">
            <v>0.3322</v>
          </cell>
          <cell r="J252">
            <v>44831.683807870373</v>
          </cell>
          <cell r="K252">
            <v>44.3</v>
          </cell>
          <cell r="L252">
            <v>20.100000000000001</v>
          </cell>
          <cell r="M252">
            <v>45</v>
          </cell>
          <cell r="N252">
            <v>20.400000000000002</v>
          </cell>
          <cell r="O252">
            <v>0.3322</v>
          </cell>
          <cell r="P252">
            <v>44832.598692129628</v>
          </cell>
          <cell r="Q252">
            <v>42.6</v>
          </cell>
          <cell r="R252">
            <v>20</v>
          </cell>
          <cell r="S252">
            <v>43.300000000000004</v>
          </cell>
          <cell r="T252">
            <v>20.3</v>
          </cell>
          <cell r="U252">
            <v>0.33200000000000002</v>
          </cell>
          <cell r="V252">
            <v>44833.441412037035</v>
          </cell>
          <cell r="W252">
            <v>41.3</v>
          </cell>
          <cell r="X252">
            <v>22.7</v>
          </cell>
          <cell r="Y252">
            <v>42</v>
          </cell>
          <cell r="Z252">
            <v>23</v>
          </cell>
          <cell r="AA252">
            <v>0.33210000000000001</v>
          </cell>
          <cell r="AB252">
            <v>1.9999999999997797E-4</v>
          </cell>
          <cell r="AC252">
            <v>-0.7</v>
          </cell>
          <cell r="AD252">
            <v>-0.3</v>
          </cell>
          <cell r="AE252" t="str">
            <v>NM(THI-004)</v>
          </cell>
        </row>
        <row r="253">
          <cell r="B253">
            <v>7624</v>
          </cell>
          <cell r="G253" t="str">
            <v/>
          </cell>
          <cell r="H253" t="str">
            <v/>
          </cell>
          <cell r="I253">
            <v>0.3332</v>
          </cell>
          <cell r="J253">
            <v>44831.684317129628</v>
          </cell>
          <cell r="K253">
            <v>44.3</v>
          </cell>
          <cell r="L253">
            <v>20.100000000000001</v>
          </cell>
          <cell r="M253">
            <v>45</v>
          </cell>
          <cell r="N253">
            <v>20.400000000000002</v>
          </cell>
          <cell r="O253">
            <v>0.33310000000000001</v>
          </cell>
          <cell r="P253">
            <v>44832.599178240744</v>
          </cell>
          <cell r="Q253">
            <v>42.6</v>
          </cell>
          <cell r="R253">
            <v>20</v>
          </cell>
          <cell r="S253">
            <v>43.300000000000004</v>
          </cell>
          <cell r="T253">
            <v>20.3</v>
          </cell>
          <cell r="U253">
            <v>0.33300000000000002</v>
          </cell>
          <cell r="V253">
            <v>44833.442303240743</v>
          </cell>
          <cell r="W253">
            <v>41.3</v>
          </cell>
          <cell r="X253">
            <v>22.7</v>
          </cell>
          <cell r="Y253">
            <v>42</v>
          </cell>
          <cell r="Z253">
            <v>23</v>
          </cell>
          <cell r="AA253">
            <v>0.33305000000000001</v>
          </cell>
          <cell r="AB253">
            <v>9.9999999999988987E-5</v>
          </cell>
          <cell r="AC253">
            <v>-0.7</v>
          </cell>
          <cell r="AD253">
            <v>-0.3</v>
          </cell>
          <cell r="AE253" t="str">
            <v>NM(THI-004)</v>
          </cell>
        </row>
        <row r="254">
          <cell r="B254">
            <v>7625</v>
          </cell>
          <cell r="G254" t="str">
            <v/>
          </cell>
          <cell r="H254" t="str">
            <v/>
          </cell>
          <cell r="I254">
            <v>0.33450000000000002</v>
          </cell>
          <cell r="J254">
            <v>44831.684675925928</v>
          </cell>
          <cell r="K254">
            <v>44.3</v>
          </cell>
          <cell r="L254">
            <v>20.100000000000001</v>
          </cell>
          <cell r="M254">
            <v>45</v>
          </cell>
          <cell r="N254">
            <v>20.400000000000002</v>
          </cell>
          <cell r="O254">
            <v>0.33439999999999998</v>
          </cell>
          <cell r="P254">
            <v>44832.599942129629</v>
          </cell>
          <cell r="Q254">
            <v>42.6</v>
          </cell>
          <cell r="R254">
            <v>20</v>
          </cell>
          <cell r="S254">
            <v>43.300000000000004</v>
          </cell>
          <cell r="T254">
            <v>20.3</v>
          </cell>
          <cell r="U254">
            <v>0.33439999999999998</v>
          </cell>
          <cell r="V254">
            <v>44833.442939814813</v>
          </cell>
          <cell r="W254">
            <v>41.3</v>
          </cell>
          <cell r="X254">
            <v>22.7</v>
          </cell>
          <cell r="Y254">
            <v>42</v>
          </cell>
          <cell r="Z254">
            <v>23</v>
          </cell>
          <cell r="AA254">
            <v>0.33439999999999998</v>
          </cell>
          <cell r="AB254">
            <v>0</v>
          </cell>
          <cell r="AC254">
            <v>-0.7</v>
          </cell>
          <cell r="AD254">
            <v>-0.3</v>
          </cell>
          <cell r="AE254" t="str">
            <v>NM(THI-004)</v>
          </cell>
        </row>
        <row r="255">
          <cell r="B255">
            <v>7626</v>
          </cell>
          <cell r="G255" t="str">
            <v/>
          </cell>
          <cell r="H255" t="str">
            <v/>
          </cell>
          <cell r="I255">
            <v>0.33729999999999999</v>
          </cell>
          <cell r="J255">
            <v>44831.685046296298</v>
          </cell>
          <cell r="K255">
            <v>44.3</v>
          </cell>
          <cell r="L255">
            <v>20.100000000000001</v>
          </cell>
          <cell r="M255">
            <v>45</v>
          </cell>
          <cell r="N255">
            <v>20.400000000000002</v>
          </cell>
          <cell r="O255">
            <v>0.33739999999999998</v>
          </cell>
          <cell r="P255">
            <v>44832.600486111114</v>
          </cell>
          <cell r="Q255">
            <v>42.6</v>
          </cell>
          <cell r="R255">
            <v>20</v>
          </cell>
          <cell r="S255">
            <v>43.300000000000004</v>
          </cell>
          <cell r="T255">
            <v>20.3</v>
          </cell>
          <cell r="U255">
            <v>0.33729999999999999</v>
          </cell>
          <cell r="V255">
            <v>44833.44363425926</v>
          </cell>
          <cell r="W255">
            <v>41.3</v>
          </cell>
          <cell r="X255">
            <v>22.7</v>
          </cell>
          <cell r="Y255">
            <v>42</v>
          </cell>
          <cell r="Z255">
            <v>23</v>
          </cell>
          <cell r="AA255">
            <v>0.33734999999999998</v>
          </cell>
          <cell r="AB255">
            <v>9.9999999999988987E-5</v>
          </cell>
          <cell r="AC255">
            <v>-0.7</v>
          </cell>
          <cell r="AD255">
            <v>-0.3</v>
          </cell>
          <cell r="AE255" t="str">
            <v>NM(THI-004)</v>
          </cell>
        </row>
        <row r="256">
          <cell r="B256">
            <v>7627</v>
          </cell>
          <cell r="G256" t="str">
            <v/>
          </cell>
          <cell r="H256" t="str">
            <v/>
          </cell>
          <cell r="I256">
            <v>0.33139999999999997</v>
          </cell>
          <cell r="J256">
            <v>44831.68550925926</v>
          </cell>
          <cell r="K256">
            <v>44.3</v>
          </cell>
          <cell r="L256">
            <v>20.100000000000001</v>
          </cell>
          <cell r="M256">
            <v>45</v>
          </cell>
          <cell r="N256">
            <v>20.400000000000002</v>
          </cell>
          <cell r="O256">
            <v>0.33129999999999998</v>
          </cell>
          <cell r="P256">
            <v>44832.60119212963</v>
          </cell>
          <cell r="Q256">
            <v>42.6</v>
          </cell>
          <cell r="R256">
            <v>20</v>
          </cell>
          <cell r="S256">
            <v>43.300000000000004</v>
          </cell>
          <cell r="T256">
            <v>20.3</v>
          </cell>
          <cell r="U256">
            <v>0.33139999999999997</v>
          </cell>
          <cell r="V256">
            <v>44833.444340277776</v>
          </cell>
          <cell r="W256">
            <v>41.3</v>
          </cell>
          <cell r="X256">
            <v>22.7</v>
          </cell>
          <cell r="Y256">
            <v>42</v>
          </cell>
          <cell r="Z256">
            <v>23</v>
          </cell>
          <cell r="AA256">
            <v>0.33134999999999998</v>
          </cell>
          <cell r="AB256">
            <v>9.9999999999988987E-5</v>
          </cell>
          <cell r="AC256">
            <v>-0.7</v>
          </cell>
          <cell r="AD256">
            <v>-0.3</v>
          </cell>
          <cell r="AE256" t="str">
            <v>NM(THI-004)</v>
          </cell>
        </row>
        <row r="257">
          <cell r="B257">
            <v>7628</v>
          </cell>
          <cell r="G257" t="str">
            <v/>
          </cell>
          <cell r="H257" t="str">
            <v/>
          </cell>
          <cell r="I257">
            <v>0.33479999999999999</v>
          </cell>
          <cell r="J257">
            <v>44831.686168981483</v>
          </cell>
          <cell r="K257">
            <v>44.3</v>
          </cell>
          <cell r="L257">
            <v>20.100000000000001</v>
          </cell>
          <cell r="M257">
            <v>45</v>
          </cell>
          <cell r="N257">
            <v>20.400000000000002</v>
          </cell>
          <cell r="O257">
            <v>0.33510000000000001</v>
          </cell>
          <cell r="P257">
            <v>44832.601944444446</v>
          </cell>
          <cell r="Q257">
            <v>42.6</v>
          </cell>
          <cell r="R257">
            <v>20</v>
          </cell>
          <cell r="S257">
            <v>43.300000000000004</v>
          </cell>
          <cell r="T257">
            <v>20.3</v>
          </cell>
          <cell r="U257">
            <v>0.33479999999999999</v>
          </cell>
          <cell r="V257">
            <v>44833.445254629631</v>
          </cell>
          <cell r="W257">
            <v>41.3</v>
          </cell>
          <cell r="X257">
            <v>22.7</v>
          </cell>
          <cell r="Y257">
            <v>42</v>
          </cell>
          <cell r="Z257">
            <v>23</v>
          </cell>
          <cell r="AA257">
            <v>0.33494999999999997</v>
          </cell>
          <cell r="AB257">
            <v>3.0000000000002247E-4</v>
          </cell>
          <cell r="AC257">
            <v>-0.7</v>
          </cell>
          <cell r="AD257">
            <v>-0.3</v>
          </cell>
          <cell r="AE257" t="str">
            <v>NM(THI-004)</v>
          </cell>
        </row>
        <row r="258">
          <cell r="B258">
            <v>7629</v>
          </cell>
          <cell r="G258" t="str">
            <v/>
          </cell>
          <cell r="H258" t="str">
            <v/>
          </cell>
          <cell r="I258">
            <v>0.33600000000000002</v>
          </cell>
          <cell r="J258">
            <v>44831.686527777776</v>
          </cell>
          <cell r="K258">
            <v>44.3</v>
          </cell>
          <cell r="L258">
            <v>20.100000000000001</v>
          </cell>
          <cell r="M258">
            <v>45</v>
          </cell>
          <cell r="N258">
            <v>20.400000000000002</v>
          </cell>
          <cell r="O258">
            <v>0.33610000000000001</v>
          </cell>
          <cell r="P258">
            <v>44832.602488425924</v>
          </cell>
          <cell r="Q258">
            <v>42.6</v>
          </cell>
          <cell r="R258">
            <v>20</v>
          </cell>
          <cell r="S258">
            <v>43.300000000000004</v>
          </cell>
          <cell r="T258">
            <v>20.3</v>
          </cell>
          <cell r="U258">
            <v>0.33600000000000002</v>
          </cell>
          <cell r="V258">
            <v>44833.446284722224</v>
          </cell>
          <cell r="W258">
            <v>41.3</v>
          </cell>
          <cell r="X258">
            <v>22.7</v>
          </cell>
          <cell r="Y258">
            <v>42</v>
          </cell>
          <cell r="Z258">
            <v>23</v>
          </cell>
          <cell r="AA258">
            <v>0.33605000000000002</v>
          </cell>
          <cell r="AB258">
            <v>9.9999999999988987E-5</v>
          </cell>
          <cell r="AC258">
            <v>-0.7</v>
          </cell>
          <cell r="AD258">
            <v>-0.3</v>
          </cell>
          <cell r="AE258" t="str">
            <v>NM(THI-004)</v>
          </cell>
        </row>
        <row r="259">
          <cell r="B259">
            <v>7630</v>
          </cell>
          <cell r="G259" t="str">
            <v/>
          </cell>
          <cell r="H259" t="str">
            <v/>
          </cell>
          <cell r="I259">
            <v>0.33539999999999998</v>
          </cell>
          <cell r="J259">
            <v>44831.687083333331</v>
          </cell>
          <cell r="K259">
            <v>44.3</v>
          </cell>
          <cell r="L259">
            <v>20.100000000000001</v>
          </cell>
          <cell r="M259">
            <v>45</v>
          </cell>
          <cell r="N259">
            <v>20.400000000000002</v>
          </cell>
          <cell r="O259">
            <v>0.33510000000000001</v>
          </cell>
          <cell r="P259">
            <v>44832.603125000001</v>
          </cell>
          <cell r="Q259">
            <v>42.6</v>
          </cell>
          <cell r="R259">
            <v>20</v>
          </cell>
          <cell r="S259">
            <v>43.300000000000004</v>
          </cell>
          <cell r="T259">
            <v>20.3</v>
          </cell>
          <cell r="U259">
            <v>0.33510000000000001</v>
          </cell>
          <cell r="V259">
            <v>44833.446956018517</v>
          </cell>
          <cell r="W259">
            <v>41.3</v>
          </cell>
          <cell r="X259">
            <v>22.7</v>
          </cell>
          <cell r="Y259">
            <v>42</v>
          </cell>
          <cell r="Z259">
            <v>23</v>
          </cell>
          <cell r="AA259">
            <v>0.33510000000000001</v>
          </cell>
          <cell r="AB259">
            <v>0</v>
          </cell>
          <cell r="AC259">
            <v>-0.7</v>
          </cell>
          <cell r="AD259">
            <v>-0.3</v>
          </cell>
          <cell r="AE259" t="str">
            <v>NM(THI-004)</v>
          </cell>
        </row>
        <row r="260">
          <cell r="B260">
            <v>7631</v>
          </cell>
          <cell r="G260" t="str">
            <v/>
          </cell>
          <cell r="H260" t="str">
            <v/>
          </cell>
          <cell r="I260">
            <v>0.33689999999999998</v>
          </cell>
          <cell r="J260">
            <v>44831.687557870369</v>
          </cell>
          <cell r="K260">
            <v>44.3</v>
          </cell>
          <cell r="L260">
            <v>20.100000000000001</v>
          </cell>
          <cell r="M260">
            <v>45</v>
          </cell>
          <cell r="N260">
            <v>20.400000000000002</v>
          </cell>
          <cell r="O260">
            <v>0.33689999999999998</v>
          </cell>
          <cell r="P260">
            <v>44832.604328703703</v>
          </cell>
          <cell r="Q260">
            <v>42.6</v>
          </cell>
          <cell r="R260">
            <v>20</v>
          </cell>
          <cell r="S260">
            <v>43.300000000000004</v>
          </cell>
          <cell r="T260">
            <v>20.3</v>
          </cell>
          <cell r="U260">
            <v>0.33679999999999999</v>
          </cell>
          <cell r="V260">
            <v>44833.447789351849</v>
          </cell>
          <cell r="W260">
            <v>41.3</v>
          </cell>
          <cell r="X260">
            <v>22.7</v>
          </cell>
          <cell r="Y260">
            <v>42</v>
          </cell>
          <cell r="Z260">
            <v>23</v>
          </cell>
          <cell r="AA260">
            <v>0.33684999999999998</v>
          </cell>
          <cell r="AB260">
            <v>9.9999999999988987E-5</v>
          </cell>
          <cell r="AC260">
            <v>-0.7</v>
          </cell>
          <cell r="AD260">
            <v>-0.3</v>
          </cell>
          <cell r="AE260" t="str">
            <v>NM(THI-004)</v>
          </cell>
        </row>
        <row r="261">
          <cell r="B261">
            <v>7632</v>
          </cell>
          <cell r="G261" t="str">
            <v/>
          </cell>
          <cell r="H261" t="str">
            <v/>
          </cell>
          <cell r="I261">
            <v>0.33300000000000002</v>
          </cell>
          <cell r="J261">
            <v>44831.687928240739</v>
          </cell>
          <cell r="K261">
            <v>44.3</v>
          </cell>
          <cell r="L261">
            <v>20.100000000000001</v>
          </cell>
          <cell r="M261">
            <v>45</v>
          </cell>
          <cell r="N261">
            <v>20.400000000000002</v>
          </cell>
          <cell r="O261">
            <v>0.3332</v>
          </cell>
          <cell r="P261">
            <v>44832.605081018519</v>
          </cell>
          <cell r="Q261">
            <v>42.6</v>
          </cell>
          <cell r="R261">
            <v>20</v>
          </cell>
          <cell r="S261">
            <v>43.300000000000004</v>
          </cell>
          <cell r="T261">
            <v>20.3</v>
          </cell>
          <cell r="U261">
            <v>0.33289999999999997</v>
          </cell>
          <cell r="V261">
            <v>44833.448472222219</v>
          </cell>
          <cell r="W261">
            <v>41.3</v>
          </cell>
          <cell r="X261">
            <v>22.7</v>
          </cell>
          <cell r="Y261">
            <v>42</v>
          </cell>
          <cell r="Z261">
            <v>23</v>
          </cell>
          <cell r="AA261">
            <v>0.33304999999999996</v>
          </cell>
          <cell r="AB261">
            <v>3.0000000000002247E-4</v>
          </cell>
          <cell r="AC261">
            <v>-0.7</v>
          </cell>
          <cell r="AD261">
            <v>-0.3</v>
          </cell>
          <cell r="AE261" t="str">
            <v>NM(THI-004)</v>
          </cell>
        </row>
        <row r="262">
          <cell r="B262">
            <v>7633</v>
          </cell>
          <cell r="G262" t="str">
            <v/>
          </cell>
          <cell r="H262" t="str">
            <v/>
          </cell>
          <cell r="I262">
            <v>0.33379999999999999</v>
          </cell>
          <cell r="J262">
            <v>44831.688391203701</v>
          </cell>
          <cell r="K262">
            <v>44.3</v>
          </cell>
          <cell r="L262">
            <v>20.100000000000001</v>
          </cell>
          <cell r="M262">
            <v>45</v>
          </cell>
          <cell r="N262">
            <v>20.400000000000002</v>
          </cell>
          <cell r="O262">
            <v>0.33379999999999999</v>
          </cell>
          <cell r="P262">
            <v>44832.605590277781</v>
          </cell>
          <cell r="Q262">
            <v>42.6</v>
          </cell>
          <cell r="R262">
            <v>20</v>
          </cell>
          <cell r="S262">
            <v>43.300000000000004</v>
          </cell>
          <cell r="T262">
            <v>20.3</v>
          </cell>
          <cell r="U262">
            <v>0.33389999999999997</v>
          </cell>
          <cell r="V262">
            <v>44833.449224537035</v>
          </cell>
          <cell r="W262">
            <v>41.3</v>
          </cell>
          <cell r="X262">
            <v>22.7</v>
          </cell>
          <cell r="Y262">
            <v>42</v>
          </cell>
          <cell r="Z262">
            <v>23</v>
          </cell>
          <cell r="AA262">
            <v>0.33384999999999998</v>
          </cell>
          <cell r="AB262">
            <v>9.9999999999988987E-5</v>
          </cell>
          <cell r="AC262">
            <v>-0.7</v>
          </cell>
          <cell r="AD262">
            <v>-0.3</v>
          </cell>
          <cell r="AE262" t="str">
            <v>NM(THI-004)</v>
          </cell>
        </row>
        <row r="263">
          <cell r="B263">
            <v>7634</v>
          </cell>
          <cell r="G263" t="str">
            <v/>
          </cell>
          <cell r="H263" t="str">
            <v/>
          </cell>
          <cell r="I263">
            <v>0.33650000000000002</v>
          </cell>
          <cell r="J263">
            <v>44831.688842592594</v>
          </cell>
          <cell r="K263">
            <v>44.3</v>
          </cell>
          <cell r="L263">
            <v>20.100000000000001</v>
          </cell>
          <cell r="M263">
            <v>45</v>
          </cell>
          <cell r="N263">
            <v>20.400000000000002</v>
          </cell>
          <cell r="O263">
            <v>0.3367</v>
          </cell>
          <cell r="P263">
            <v>44832.606527777774</v>
          </cell>
          <cell r="Q263">
            <v>42.6</v>
          </cell>
          <cell r="R263">
            <v>20</v>
          </cell>
          <cell r="S263">
            <v>43.300000000000004</v>
          </cell>
          <cell r="T263">
            <v>20.3</v>
          </cell>
          <cell r="U263">
            <v>0.33650000000000002</v>
          </cell>
          <cell r="V263">
            <v>44833.449930555558</v>
          </cell>
          <cell r="W263">
            <v>41.3</v>
          </cell>
          <cell r="X263">
            <v>22.7</v>
          </cell>
          <cell r="Y263">
            <v>42</v>
          </cell>
          <cell r="Z263">
            <v>23</v>
          </cell>
          <cell r="AA263">
            <v>0.33660000000000001</v>
          </cell>
          <cell r="AB263">
            <v>1.9999999999997797E-4</v>
          </cell>
          <cell r="AC263">
            <v>-0.7</v>
          </cell>
          <cell r="AD263">
            <v>-0.3</v>
          </cell>
          <cell r="AE263" t="str">
            <v>NM(THI-004)</v>
          </cell>
        </row>
        <row r="264">
          <cell r="B264">
            <v>7635</v>
          </cell>
          <cell r="G264" t="str">
            <v/>
          </cell>
          <cell r="H264" t="str">
            <v/>
          </cell>
          <cell r="I264">
            <v>0.33560000000000001</v>
          </cell>
          <cell r="J264">
            <v>44831.689398148148</v>
          </cell>
          <cell r="K264">
            <v>44.3</v>
          </cell>
          <cell r="L264">
            <v>20.100000000000001</v>
          </cell>
          <cell r="M264">
            <v>45</v>
          </cell>
          <cell r="N264">
            <v>20.400000000000002</v>
          </cell>
          <cell r="O264">
            <v>0.33560000000000001</v>
          </cell>
          <cell r="P264">
            <v>44832.607245370367</v>
          </cell>
          <cell r="Q264">
            <v>42.6</v>
          </cell>
          <cell r="R264">
            <v>20</v>
          </cell>
          <cell r="S264">
            <v>43.300000000000004</v>
          </cell>
          <cell r="T264">
            <v>20.3</v>
          </cell>
          <cell r="U264">
            <v>0.33550000000000002</v>
          </cell>
          <cell r="V264">
            <v>44833.45071759259</v>
          </cell>
          <cell r="W264">
            <v>41.3</v>
          </cell>
          <cell r="X264">
            <v>22.7</v>
          </cell>
          <cell r="Y264">
            <v>42</v>
          </cell>
          <cell r="Z264">
            <v>23</v>
          </cell>
          <cell r="AA264">
            <v>0.33555000000000001</v>
          </cell>
          <cell r="AB264">
            <v>9.9999999999988987E-5</v>
          </cell>
          <cell r="AC264">
            <v>-0.7</v>
          </cell>
          <cell r="AD264">
            <v>-0.3</v>
          </cell>
          <cell r="AE264" t="str">
            <v>NM(THI-004)</v>
          </cell>
        </row>
        <row r="265">
          <cell r="B265" t="str">
            <v>QC</v>
          </cell>
          <cell r="G265" t="str">
            <v/>
          </cell>
          <cell r="H265" t="str">
            <v/>
          </cell>
          <cell r="I265">
            <v>0.99990000000000001</v>
          </cell>
          <cell r="J265">
            <v>44831.689768518518</v>
          </cell>
          <cell r="K265">
            <v>43.1</v>
          </cell>
          <cell r="L265">
            <v>19.899999999999999</v>
          </cell>
          <cell r="M265">
            <v>43.800000000000004</v>
          </cell>
          <cell r="N265">
            <v>20.2</v>
          </cell>
          <cell r="O265">
            <v>0.99990000000000001</v>
          </cell>
          <cell r="P265">
            <v>44832.607708333337</v>
          </cell>
          <cell r="Q265">
            <v>42.5</v>
          </cell>
          <cell r="R265">
            <v>20.8</v>
          </cell>
          <cell r="S265">
            <v>43.2</v>
          </cell>
          <cell r="T265">
            <v>21.1</v>
          </cell>
          <cell r="U265">
            <v>0.99990000000000001</v>
          </cell>
          <cell r="V265">
            <v>44833.451863425929</v>
          </cell>
          <cell r="W265">
            <v>39.799999999999997</v>
          </cell>
          <cell r="X265">
            <v>23</v>
          </cell>
          <cell r="Y265">
            <v>40.5</v>
          </cell>
          <cell r="Z265">
            <v>23.3</v>
          </cell>
          <cell r="AA265">
            <v>0.99990000000000001</v>
          </cell>
          <cell r="AB265">
            <v>0</v>
          </cell>
          <cell r="AC265">
            <v>-0.7</v>
          </cell>
          <cell r="AD265">
            <v>-0.3</v>
          </cell>
          <cell r="AE265" t="str">
            <v>NM(THI-004)</v>
          </cell>
        </row>
        <row r="266">
          <cell r="B266">
            <v>7636</v>
          </cell>
          <cell r="G266" t="str">
            <v/>
          </cell>
          <cell r="H266" t="str">
            <v/>
          </cell>
          <cell r="I266">
            <v>0.33710000000000001</v>
          </cell>
          <cell r="J266">
            <v>44837.630300925928</v>
          </cell>
          <cell r="K266">
            <v>41.2</v>
          </cell>
          <cell r="L266">
            <v>21.8</v>
          </cell>
          <cell r="M266">
            <v>41.900000000000006</v>
          </cell>
          <cell r="N266">
            <v>22.1</v>
          </cell>
          <cell r="O266">
            <v>0.33710000000000001</v>
          </cell>
          <cell r="P266">
            <v>44846.581967592596</v>
          </cell>
          <cell r="Q266">
            <v>38.9</v>
          </cell>
          <cell r="R266">
            <v>20.9</v>
          </cell>
          <cell r="S266">
            <v>39.6</v>
          </cell>
          <cell r="T266">
            <v>21.2</v>
          </cell>
          <cell r="U266">
            <v>0.33710000000000001</v>
          </cell>
          <cell r="V266">
            <v>44847.659502314818</v>
          </cell>
          <cell r="W266">
            <v>44.5</v>
          </cell>
          <cell r="X266">
            <v>18.8</v>
          </cell>
          <cell r="Y266">
            <v>45.2</v>
          </cell>
          <cell r="Z266">
            <v>19.100000000000001</v>
          </cell>
          <cell r="AA266">
            <v>0.33710000000000001</v>
          </cell>
          <cell r="AB266">
            <v>0</v>
          </cell>
          <cell r="AC266">
            <v>-0.7</v>
          </cell>
          <cell r="AD266">
            <v>-0.3</v>
          </cell>
          <cell r="AE266" t="str">
            <v>NM(THI-004)</v>
          </cell>
        </row>
        <row r="267">
          <cell r="B267">
            <v>7637</v>
          </cell>
          <cell r="G267" t="str">
            <v/>
          </cell>
          <cell r="H267" t="str">
            <v/>
          </cell>
          <cell r="I267">
            <v>0.33250000000000002</v>
          </cell>
          <cell r="J267">
            <v>44837.63108796296</v>
          </cell>
          <cell r="K267">
            <v>41.2</v>
          </cell>
          <cell r="L267">
            <v>21.8</v>
          </cell>
          <cell r="M267">
            <v>41.900000000000006</v>
          </cell>
          <cell r="N267">
            <v>22.1</v>
          </cell>
          <cell r="O267">
            <v>0.3327</v>
          </cell>
          <cell r="P267">
            <v>44846.583344907405</v>
          </cell>
          <cell r="Q267">
            <v>38.9</v>
          </cell>
          <cell r="R267">
            <v>20.9</v>
          </cell>
          <cell r="S267">
            <v>39.6</v>
          </cell>
          <cell r="T267">
            <v>21.2</v>
          </cell>
          <cell r="U267">
            <v>0.33239999999999997</v>
          </cell>
          <cell r="V267">
            <v>44847.660196759258</v>
          </cell>
          <cell r="W267">
            <v>44.5</v>
          </cell>
          <cell r="X267">
            <v>18.8</v>
          </cell>
          <cell r="Y267">
            <v>45.2</v>
          </cell>
          <cell r="Z267">
            <v>19.100000000000001</v>
          </cell>
          <cell r="AA267">
            <v>0.33255000000000001</v>
          </cell>
          <cell r="AB267">
            <v>3.0000000000002247E-4</v>
          </cell>
          <cell r="AC267">
            <v>-0.7</v>
          </cell>
          <cell r="AD267">
            <v>-0.3</v>
          </cell>
          <cell r="AE267" t="str">
            <v>NM(THI-004)</v>
          </cell>
        </row>
        <row r="268">
          <cell r="B268">
            <v>7638</v>
          </cell>
          <cell r="G268" t="str">
            <v/>
          </cell>
          <cell r="H268" t="str">
            <v/>
          </cell>
          <cell r="I268">
            <v>0.33639999999999998</v>
          </cell>
          <cell r="J268">
            <v>44837.631956018522</v>
          </cell>
          <cell r="K268">
            <v>41.2</v>
          </cell>
          <cell r="L268">
            <v>21.8</v>
          </cell>
          <cell r="M268">
            <v>41.900000000000006</v>
          </cell>
          <cell r="N268">
            <v>22.1</v>
          </cell>
          <cell r="O268">
            <v>0.33629999999999999</v>
          </cell>
          <cell r="P268">
            <v>44846.584062499998</v>
          </cell>
          <cell r="Q268">
            <v>38.9</v>
          </cell>
          <cell r="R268">
            <v>20.9</v>
          </cell>
          <cell r="S268">
            <v>39.6</v>
          </cell>
          <cell r="T268">
            <v>21.2</v>
          </cell>
          <cell r="U268">
            <v>0.33639999999999998</v>
          </cell>
          <cell r="V268">
            <v>44847.663217592592</v>
          </cell>
          <cell r="W268">
            <v>44.5</v>
          </cell>
          <cell r="X268">
            <v>18.8</v>
          </cell>
          <cell r="Y268">
            <v>45.2</v>
          </cell>
          <cell r="Z268">
            <v>19.100000000000001</v>
          </cell>
          <cell r="AA268">
            <v>0.33634999999999998</v>
          </cell>
          <cell r="AB268">
            <v>9.9999999999988987E-5</v>
          </cell>
          <cell r="AC268">
            <v>-0.7</v>
          </cell>
          <cell r="AD268">
            <v>-0.3</v>
          </cell>
          <cell r="AE268" t="str">
            <v>NM(THI-004)</v>
          </cell>
        </row>
        <row r="269">
          <cell r="B269">
            <v>7639</v>
          </cell>
          <cell r="G269" t="str">
            <v/>
          </cell>
          <cell r="H269" t="str">
            <v/>
          </cell>
          <cell r="I269">
            <v>0.33839999999999998</v>
          </cell>
          <cell r="J269">
            <v>44837.632685185185</v>
          </cell>
          <cell r="K269">
            <v>41.2</v>
          </cell>
          <cell r="L269">
            <v>21.8</v>
          </cell>
          <cell r="M269">
            <v>41.900000000000006</v>
          </cell>
          <cell r="N269">
            <v>22.1</v>
          </cell>
          <cell r="O269">
            <v>0.33860000000000001</v>
          </cell>
          <cell r="P269">
            <v>44846.584699074076</v>
          </cell>
          <cell r="Q269">
            <v>38.9</v>
          </cell>
          <cell r="R269">
            <v>20.9</v>
          </cell>
          <cell r="S269">
            <v>39.6</v>
          </cell>
          <cell r="T269">
            <v>21.2</v>
          </cell>
          <cell r="U269">
            <v>0.33839999999999998</v>
          </cell>
          <cell r="V269">
            <v>44847.664571759262</v>
          </cell>
          <cell r="W269">
            <v>44.5</v>
          </cell>
          <cell r="X269">
            <v>18.8</v>
          </cell>
          <cell r="Y269">
            <v>45.2</v>
          </cell>
          <cell r="Z269">
            <v>19.100000000000001</v>
          </cell>
          <cell r="AA269">
            <v>0.33850000000000002</v>
          </cell>
          <cell r="AB269">
            <v>2.0000000000003348E-4</v>
          </cell>
          <cell r="AC269">
            <v>-0.7</v>
          </cell>
          <cell r="AD269">
            <v>-0.3</v>
          </cell>
          <cell r="AE269" t="str">
            <v>NM(THI-004)</v>
          </cell>
        </row>
        <row r="270">
          <cell r="B270">
            <v>7640</v>
          </cell>
          <cell r="G270" t="str">
            <v/>
          </cell>
          <cell r="H270" t="str">
            <v/>
          </cell>
          <cell r="I270">
            <v>0.3337</v>
          </cell>
          <cell r="J270">
            <v>44837.634097222224</v>
          </cell>
          <cell r="K270">
            <v>41.2</v>
          </cell>
          <cell r="L270">
            <v>21.8</v>
          </cell>
          <cell r="M270">
            <v>41.900000000000006</v>
          </cell>
          <cell r="N270">
            <v>22.1</v>
          </cell>
          <cell r="O270">
            <v>0.33350000000000002</v>
          </cell>
          <cell r="P270">
            <v>44846.587233796294</v>
          </cell>
          <cell r="Q270">
            <v>38.9</v>
          </cell>
          <cell r="R270">
            <v>20.9</v>
          </cell>
          <cell r="S270">
            <v>39.6</v>
          </cell>
          <cell r="T270">
            <v>21.2</v>
          </cell>
          <cell r="U270">
            <v>0.3337</v>
          </cell>
          <cell r="V270">
            <v>44847.665914351855</v>
          </cell>
          <cell r="W270">
            <v>44.5</v>
          </cell>
          <cell r="X270">
            <v>18.8</v>
          </cell>
          <cell r="Y270">
            <v>45.2</v>
          </cell>
          <cell r="Z270">
            <v>19.100000000000001</v>
          </cell>
          <cell r="AA270">
            <v>0.33360000000000001</v>
          </cell>
          <cell r="AB270">
            <v>1.9999999999997797E-4</v>
          </cell>
          <cell r="AC270">
            <v>-0.7</v>
          </cell>
          <cell r="AD270">
            <v>-0.3</v>
          </cell>
          <cell r="AE270" t="str">
            <v>NM(THI-004)</v>
          </cell>
        </row>
        <row r="271">
          <cell r="B271">
            <v>7641</v>
          </cell>
          <cell r="G271" t="str">
            <v/>
          </cell>
          <cell r="H271" t="str">
            <v/>
          </cell>
          <cell r="I271">
            <v>0.3367</v>
          </cell>
          <cell r="J271">
            <v>44837.635185185187</v>
          </cell>
          <cell r="K271">
            <v>41.2</v>
          </cell>
          <cell r="L271">
            <v>21.8</v>
          </cell>
          <cell r="M271">
            <v>41.900000000000006</v>
          </cell>
          <cell r="N271">
            <v>22.1</v>
          </cell>
          <cell r="O271">
            <v>0.3367</v>
          </cell>
          <cell r="P271">
            <v>44846.588171296295</v>
          </cell>
          <cell r="Q271">
            <v>38.9</v>
          </cell>
          <cell r="R271">
            <v>20.9</v>
          </cell>
          <cell r="S271">
            <v>39.6</v>
          </cell>
          <cell r="T271">
            <v>21.2</v>
          </cell>
          <cell r="U271">
            <v>0.33660000000000001</v>
          </cell>
          <cell r="V271">
            <v>44847.66684027778</v>
          </cell>
          <cell r="W271">
            <v>44.5</v>
          </cell>
          <cell r="X271">
            <v>18.8</v>
          </cell>
          <cell r="Y271">
            <v>45.2</v>
          </cell>
          <cell r="Z271">
            <v>19.100000000000001</v>
          </cell>
          <cell r="AA271">
            <v>0.33665</v>
          </cell>
          <cell r="AB271">
            <v>9.9999999999988987E-5</v>
          </cell>
          <cell r="AC271">
            <v>-0.7</v>
          </cell>
          <cell r="AD271">
            <v>-0.3</v>
          </cell>
          <cell r="AE271" t="str">
            <v>NM(THI-004)</v>
          </cell>
        </row>
        <row r="272">
          <cell r="B272">
            <v>7642</v>
          </cell>
          <cell r="G272" t="str">
            <v/>
          </cell>
          <cell r="H272" t="str">
            <v/>
          </cell>
          <cell r="I272">
            <v>0.33810000000000001</v>
          </cell>
          <cell r="J272">
            <v>44837.635752314818</v>
          </cell>
          <cell r="K272">
            <v>41.2</v>
          </cell>
          <cell r="L272">
            <v>21.8</v>
          </cell>
          <cell r="M272">
            <v>41.900000000000006</v>
          </cell>
          <cell r="N272">
            <v>22.1</v>
          </cell>
          <cell r="O272">
            <v>0.3382</v>
          </cell>
          <cell r="P272">
            <v>44846.588877314818</v>
          </cell>
          <cell r="Q272">
            <v>38.9</v>
          </cell>
          <cell r="R272">
            <v>20.9</v>
          </cell>
          <cell r="S272">
            <v>39.6</v>
          </cell>
          <cell r="T272">
            <v>21.2</v>
          </cell>
          <cell r="U272">
            <v>0.3382</v>
          </cell>
          <cell r="V272">
            <v>44847.668067129627</v>
          </cell>
          <cell r="W272">
            <v>44.5</v>
          </cell>
          <cell r="X272">
            <v>18.8</v>
          </cell>
          <cell r="Y272">
            <v>45.2</v>
          </cell>
          <cell r="Z272">
            <v>19.100000000000001</v>
          </cell>
          <cell r="AA272">
            <v>0.3382</v>
          </cell>
          <cell r="AB272">
            <v>0</v>
          </cell>
          <cell r="AC272">
            <v>-0.7</v>
          </cell>
          <cell r="AD272">
            <v>-0.3</v>
          </cell>
          <cell r="AE272" t="str">
            <v>NM(THI-004)</v>
          </cell>
        </row>
        <row r="273">
          <cell r="B273">
            <v>7643</v>
          </cell>
          <cell r="G273" t="str">
            <v/>
          </cell>
          <cell r="H273" t="str">
            <v/>
          </cell>
          <cell r="I273">
            <v>0.33850000000000002</v>
          </cell>
          <cell r="J273">
            <v>44837.636111111111</v>
          </cell>
          <cell r="K273">
            <v>41.2</v>
          </cell>
          <cell r="L273">
            <v>21.8</v>
          </cell>
          <cell r="M273">
            <v>41.900000000000006</v>
          </cell>
          <cell r="N273">
            <v>22.1</v>
          </cell>
          <cell r="O273">
            <v>0.33850000000000002</v>
          </cell>
          <cell r="P273">
            <v>44846.589328703703</v>
          </cell>
          <cell r="Q273">
            <v>38.9</v>
          </cell>
          <cell r="R273">
            <v>20.9</v>
          </cell>
          <cell r="S273">
            <v>39.6</v>
          </cell>
          <cell r="T273">
            <v>21.2</v>
          </cell>
          <cell r="U273">
            <v>0.33860000000000001</v>
          </cell>
          <cell r="V273">
            <v>44847.66883101852</v>
          </cell>
          <cell r="W273">
            <v>44.5</v>
          </cell>
          <cell r="X273">
            <v>18.8</v>
          </cell>
          <cell r="Y273">
            <v>45.2</v>
          </cell>
          <cell r="Z273">
            <v>19.100000000000001</v>
          </cell>
          <cell r="AA273">
            <v>0.33855000000000002</v>
          </cell>
          <cell r="AB273">
            <v>9.9999999999988987E-5</v>
          </cell>
          <cell r="AC273">
            <v>-0.7</v>
          </cell>
          <cell r="AD273">
            <v>-0.3</v>
          </cell>
          <cell r="AE273" t="str">
            <v>NM(THI-004)</v>
          </cell>
        </row>
        <row r="274">
          <cell r="B274">
            <v>7644</v>
          </cell>
          <cell r="G274" t="str">
            <v/>
          </cell>
          <cell r="H274" t="str">
            <v/>
          </cell>
          <cell r="I274">
            <v>0.3377</v>
          </cell>
          <cell r="J274">
            <v>44837.636516203704</v>
          </cell>
          <cell r="K274">
            <v>41.2</v>
          </cell>
          <cell r="L274">
            <v>21.8</v>
          </cell>
          <cell r="M274">
            <v>41.900000000000006</v>
          </cell>
          <cell r="N274">
            <v>22.1</v>
          </cell>
          <cell r="O274">
            <v>0.3377</v>
          </cell>
          <cell r="P274">
            <v>44846.590277777781</v>
          </cell>
          <cell r="Q274">
            <v>38.9</v>
          </cell>
          <cell r="R274">
            <v>20.9</v>
          </cell>
          <cell r="S274">
            <v>39.6</v>
          </cell>
          <cell r="T274">
            <v>21.2</v>
          </cell>
          <cell r="U274">
            <v>0.3377</v>
          </cell>
          <cell r="V274">
            <v>44847.669756944444</v>
          </cell>
          <cell r="W274">
            <v>44.5</v>
          </cell>
          <cell r="X274">
            <v>18.8</v>
          </cell>
          <cell r="Y274">
            <v>45.2</v>
          </cell>
          <cell r="Z274">
            <v>19.100000000000001</v>
          </cell>
          <cell r="AA274">
            <v>0.3377</v>
          </cell>
          <cell r="AB274">
            <v>0</v>
          </cell>
          <cell r="AC274">
            <v>-0.7</v>
          </cell>
          <cell r="AD274">
            <v>-0.3</v>
          </cell>
          <cell r="AE274" t="str">
            <v>NM(THI-004)</v>
          </cell>
        </row>
        <row r="275">
          <cell r="B275">
            <v>7645</v>
          </cell>
          <cell r="G275" t="str">
            <v/>
          </cell>
          <cell r="H275" t="str">
            <v/>
          </cell>
          <cell r="I275">
            <v>0.33889999999999998</v>
          </cell>
          <cell r="J275">
            <v>44837.636990740742</v>
          </cell>
          <cell r="K275">
            <v>41.2</v>
          </cell>
          <cell r="L275">
            <v>21.8</v>
          </cell>
          <cell r="M275">
            <v>41.900000000000006</v>
          </cell>
          <cell r="N275">
            <v>22.1</v>
          </cell>
          <cell r="O275">
            <v>0.33900000000000002</v>
          </cell>
          <cell r="P275">
            <v>44846.591087962966</v>
          </cell>
          <cell r="Q275">
            <v>38.9</v>
          </cell>
          <cell r="R275">
            <v>20.9</v>
          </cell>
          <cell r="S275">
            <v>39.6</v>
          </cell>
          <cell r="T275">
            <v>21.2</v>
          </cell>
          <cell r="U275">
            <v>0.33900000000000002</v>
          </cell>
          <cell r="V275">
            <v>44847.670925925922</v>
          </cell>
          <cell r="W275">
            <v>44.5</v>
          </cell>
          <cell r="X275">
            <v>18.8</v>
          </cell>
          <cell r="Y275">
            <v>45.2</v>
          </cell>
          <cell r="Z275">
            <v>19.100000000000001</v>
          </cell>
          <cell r="AA275">
            <v>0.33900000000000002</v>
          </cell>
          <cell r="AB275">
            <v>0</v>
          </cell>
          <cell r="AC275">
            <v>-0.7</v>
          </cell>
          <cell r="AD275">
            <v>-0.3</v>
          </cell>
          <cell r="AE275" t="str">
            <v>NM(THI-004)</v>
          </cell>
        </row>
        <row r="276">
          <cell r="B276">
            <v>7646</v>
          </cell>
          <cell r="G276" t="str">
            <v/>
          </cell>
          <cell r="H276" t="str">
            <v/>
          </cell>
          <cell r="I276">
            <v>0.33650000000000002</v>
          </cell>
          <cell r="J276">
            <v>44837.637430555558</v>
          </cell>
          <cell r="K276">
            <v>41.2</v>
          </cell>
          <cell r="L276">
            <v>21.8</v>
          </cell>
          <cell r="M276">
            <v>41.900000000000006</v>
          </cell>
          <cell r="N276">
            <v>22.1</v>
          </cell>
          <cell r="O276">
            <v>0.3362</v>
          </cell>
          <cell r="P276">
            <v>44846.592152777775</v>
          </cell>
          <cell r="Q276">
            <v>38.9</v>
          </cell>
          <cell r="R276">
            <v>20.9</v>
          </cell>
          <cell r="S276">
            <v>39.6</v>
          </cell>
          <cell r="T276">
            <v>21.2</v>
          </cell>
          <cell r="U276">
            <v>0.33650000000000002</v>
          </cell>
          <cell r="V276">
            <v>44847.672268518516</v>
          </cell>
          <cell r="W276">
            <v>44.5</v>
          </cell>
          <cell r="X276">
            <v>18.8</v>
          </cell>
          <cell r="Y276">
            <v>45.2</v>
          </cell>
          <cell r="Z276">
            <v>19.100000000000001</v>
          </cell>
          <cell r="AA276">
            <v>0.33635000000000004</v>
          </cell>
          <cell r="AB276">
            <v>3.0000000000002247E-4</v>
          </cell>
          <cell r="AC276">
            <v>-0.7</v>
          </cell>
          <cell r="AD276">
            <v>-0.3</v>
          </cell>
          <cell r="AE276" t="str">
            <v>NM(THI-004)</v>
          </cell>
        </row>
        <row r="277">
          <cell r="B277">
            <v>7647</v>
          </cell>
          <cell r="G277" t="str">
            <v/>
          </cell>
          <cell r="H277" t="str">
            <v/>
          </cell>
          <cell r="I277">
            <v>0.33600000000000002</v>
          </cell>
          <cell r="J277">
            <v>44837.63795138889</v>
          </cell>
          <cell r="K277">
            <v>41.2</v>
          </cell>
          <cell r="L277">
            <v>21.8</v>
          </cell>
          <cell r="M277">
            <v>41.900000000000006</v>
          </cell>
          <cell r="N277">
            <v>22.1</v>
          </cell>
          <cell r="O277">
            <v>0.33600000000000002</v>
          </cell>
          <cell r="P277">
            <v>44846.592847222222</v>
          </cell>
          <cell r="Q277">
            <v>38.9</v>
          </cell>
          <cell r="R277">
            <v>20.9</v>
          </cell>
          <cell r="S277">
            <v>39.6</v>
          </cell>
          <cell r="T277">
            <v>21.2</v>
          </cell>
          <cell r="U277">
            <v>0.33600000000000002</v>
          </cell>
          <cell r="V277">
            <v>44847.673229166663</v>
          </cell>
          <cell r="W277">
            <v>44.5</v>
          </cell>
          <cell r="X277">
            <v>18.8</v>
          </cell>
          <cell r="Y277">
            <v>45.2</v>
          </cell>
          <cell r="Z277">
            <v>19.100000000000001</v>
          </cell>
          <cell r="AA277">
            <v>0.33600000000000002</v>
          </cell>
          <cell r="AB277">
            <v>0</v>
          </cell>
          <cell r="AC277">
            <v>-0.7</v>
          </cell>
          <cell r="AD277">
            <v>-0.3</v>
          </cell>
          <cell r="AE277" t="str">
            <v>NM(THI-004)</v>
          </cell>
        </row>
        <row r="278">
          <cell r="B278">
            <v>7648</v>
          </cell>
          <cell r="G278" t="str">
            <v/>
          </cell>
          <cell r="H278" t="str">
            <v/>
          </cell>
          <cell r="I278">
            <v>0.33450000000000002</v>
          </cell>
          <cell r="J278">
            <v>44837.638506944444</v>
          </cell>
          <cell r="K278">
            <v>41.2</v>
          </cell>
          <cell r="L278">
            <v>21.8</v>
          </cell>
          <cell r="M278">
            <v>41.900000000000006</v>
          </cell>
          <cell r="N278">
            <v>22.1</v>
          </cell>
          <cell r="O278">
            <v>0.33439999999999998</v>
          </cell>
          <cell r="P278">
            <v>44846.593715277777</v>
          </cell>
          <cell r="Q278">
            <v>38.9</v>
          </cell>
          <cell r="R278">
            <v>20.9</v>
          </cell>
          <cell r="S278">
            <v>39.6</v>
          </cell>
          <cell r="T278">
            <v>21.2</v>
          </cell>
          <cell r="U278">
            <v>0.33439999999999998</v>
          </cell>
          <cell r="V278">
            <v>44847.674745370372</v>
          </cell>
          <cell r="W278">
            <v>44.5</v>
          </cell>
          <cell r="X278">
            <v>18.8</v>
          </cell>
          <cell r="Y278">
            <v>45.2</v>
          </cell>
          <cell r="Z278">
            <v>19.100000000000001</v>
          </cell>
          <cell r="AA278">
            <v>0.33439999999999998</v>
          </cell>
          <cell r="AB278">
            <v>0</v>
          </cell>
          <cell r="AC278">
            <v>-0.7</v>
          </cell>
          <cell r="AD278">
            <v>-0.3</v>
          </cell>
          <cell r="AE278" t="str">
            <v>NM(THI-004)</v>
          </cell>
        </row>
        <row r="279">
          <cell r="B279">
            <v>7649</v>
          </cell>
          <cell r="G279" t="str">
            <v/>
          </cell>
          <cell r="H279" t="str">
            <v/>
          </cell>
          <cell r="I279">
            <v>0.33389999999999997</v>
          </cell>
          <cell r="J279">
            <v>44837.638993055552</v>
          </cell>
          <cell r="K279">
            <v>41.2</v>
          </cell>
          <cell r="L279">
            <v>21.8</v>
          </cell>
          <cell r="M279">
            <v>41.900000000000006</v>
          </cell>
          <cell r="N279">
            <v>22.1</v>
          </cell>
          <cell r="O279">
            <v>0.33389999999999997</v>
          </cell>
          <cell r="P279">
            <v>44846.594606481478</v>
          </cell>
          <cell r="Q279">
            <v>38.9</v>
          </cell>
          <cell r="R279">
            <v>20.9</v>
          </cell>
          <cell r="S279">
            <v>39.6</v>
          </cell>
          <cell r="T279">
            <v>21.2</v>
          </cell>
          <cell r="U279">
            <v>0.33379999999999999</v>
          </cell>
          <cell r="V279">
            <v>44847.676296296297</v>
          </cell>
          <cell r="W279">
            <v>44.5</v>
          </cell>
          <cell r="X279">
            <v>18.8</v>
          </cell>
          <cell r="Y279">
            <v>45.2</v>
          </cell>
          <cell r="Z279">
            <v>19.100000000000001</v>
          </cell>
          <cell r="AA279">
            <v>0.33384999999999998</v>
          </cell>
          <cell r="AB279">
            <v>9.9999999999988987E-5</v>
          </cell>
          <cell r="AC279">
            <v>-0.7</v>
          </cell>
          <cell r="AD279">
            <v>-0.3</v>
          </cell>
          <cell r="AE279" t="str">
            <v>NM(THI-004)</v>
          </cell>
        </row>
        <row r="280">
          <cell r="B280">
            <v>7650</v>
          </cell>
          <cell r="G280" t="str">
            <v/>
          </cell>
          <cell r="H280" t="str">
            <v/>
          </cell>
          <cell r="I280">
            <v>0.33429999999999999</v>
          </cell>
          <cell r="J280">
            <v>44837.639444444445</v>
          </cell>
          <cell r="K280">
            <v>41.2</v>
          </cell>
          <cell r="L280">
            <v>21.8</v>
          </cell>
          <cell r="M280">
            <v>41.900000000000006</v>
          </cell>
          <cell r="N280">
            <v>22.1</v>
          </cell>
          <cell r="O280">
            <v>0.33429999999999999</v>
          </cell>
          <cell r="P280">
            <v>44846.595439814817</v>
          </cell>
          <cell r="Q280">
            <v>38.9</v>
          </cell>
          <cell r="R280">
            <v>20.9</v>
          </cell>
          <cell r="S280">
            <v>39.6</v>
          </cell>
          <cell r="T280">
            <v>21.2</v>
          </cell>
          <cell r="U280">
            <v>0.3342</v>
          </cell>
          <cell r="V280">
            <v>44847.677812499998</v>
          </cell>
          <cell r="W280">
            <v>44.5</v>
          </cell>
          <cell r="X280">
            <v>18.8</v>
          </cell>
          <cell r="Y280">
            <v>45.2</v>
          </cell>
          <cell r="Z280">
            <v>19.100000000000001</v>
          </cell>
          <cell r="AA280">
            <v>0.33424999999999999</v>
          </cell>
          <cell r="AB280">
            <v>9.9999999999988987E-5</v>
          </cell>
          <cell r="AC280">
            <v>-0.7</v>
          </cell>
          <cell r="AD280">
            <v>-0.3</v>
          </cell>
          <cell r="AE280" t="str">
            <v>NM(THI-004)</v>
          </cell>
        </row>
        <row r="281">
          <cell r="B281">
            <v>7651</v>
          </cell>
          <cell r="G281" t="str">
            <v/>
          </cell>
          <cell r="H281" t="str">
            <v/>
          </cell>
          <cell r="I281">
            <v>0.33660000000000001</v>
          </cell>
          <cell r="J281">
            <v>44837.63989583333</v>
          </cell>
          <cell r="K281">
            <v>41.2</v>
          </cell>
          <cell r="L281">
            <v>21.8</v>
          </cell>
          <cell r="M281">
            <v>41.900000000000006</v>
          </cell>
          <cell r="N281">
            <v>22.1</v>
          </cell>
          <cell r="O281">
            <v>0.33660000000000001</v>
          </cell>
          <cell r="P281">
            <v>44846.596145833333</v>
          </cell>
          <cell r="Q281">
            <v>38.9</v>
          </cell>
          <cell r="R281">
            <v>20.9</v>
          </cell>
          <cell r="S281">
            <v>39.6</v>
          </cell>
          <cell r="T281">
            <v>21.2</v>
          </cell>
          <cell r="U281">
            <v>0.33650000000000002</v>
          </cell>
          <cell r="V281">
            <v>44847.679212962961</v>
          </cell>
          <cell r="W281">
            <v>44.5</v>
          </cell>
          <cell r="X281">
            <v>18.8</v>
          </cell>
          <cell r="Y281">
            <v>45.2</v>
          </cell>
          <cell r="Z281">
            <v>19.100000000000001</v>
          </cell>
          <cell r="AA281">
            <v>0.33655000000000002</v>
          </cell>
          <cell r="AB281">
            <v>9.9999999999988987E-5</v>
          </cell>
          <cell r="AC281">
            <v>-0.7</v>
          </cell>
          <cell r="AD281">
            <v>-0.3</v>
          </cell>
          <cell r="AE281" t="str">
            <v>NM(THI-004)</v>
          </cell>
        </row>
        <row r="282">
          <cell r="B282">
            <v>7652</v>
          </cell>
          <cell r="G282" t="str">
            <v/>
          </cell>
          <cell r="H282" t="str">
            <v/>
          </cell>
          <cell r="I282">
            <v>0.33489999999999998</v>
          </cell>
          <cell r="J282">
            <v>44837.640416666669</v>
          </cell>
          <cell r="K282">
            <v>41.2</v>
          </cell>
          <cell r="L282">
            <v>21.8</v>
          </cell>
          <cell r="M282">
            <v>41.900000000000006</v>
          </cell>
          <cell r="N282">
            <v>22.1</v>
          </cell>
          <cell r="O282">
            <v>0.33510000000000001</v>
          </cell>
          <cell r="P282">
            <v>44846.596620370372</v>
          </cell>
          <cell r="Q282">
            <v>38.9</v>
          </cell>
          <cell r="R282">
            <v>20.9</v>
          </cell>
          <cell r="S282">
            <v>39.6</v>
          </cell>
          <cell r="T282">
            <v>21.2</v>
          </cell>
          <cell r="U282">
            <v>0.33489999999999998</v>
          </cell>
          <cell r="V282">
            <v>44847.681215277778</v>
          </cell>
          <cell r="W282">
            <v>44.5</v>
          </cell>
          <cell r="X282">
            <v>18.8</v>
          </cell>
          <cell r="Y282">
            <v>45.2</v>
          </cell>
          <cell r="Z282">
            <v>19.100000000000001</v>
          </cell>
          <cell r="AA282">
            <v>0.33499999999999996</v>
          </cell>
          <cell r="AB282">
            <v>2.0000000000003348E-4</v>
          </cell>
          <cell r="AC282">
            <v>-0.7</v>
          </cell>
          <cell r="AD282">
            <v>-0.3</v>
          </cell>
          <cell r="AE282" t="str">
            <v>NM(THI-004)</v>
          </cell>
        </row>
        <row r="283">
          <cell r="B283">
            <v>7653</v>
          </cell>
          <cell r="G283" t="str">
            <v/>
          </cell>
          <cell r="H283" t="str">
            <v/>
          </cell>
          <cell r="I283">
            <v>0.33629999999999999</v>
          </cell>
          <cell r="J283">
            <v>44837.640856481485</v>
          </cell>
          <cell r="K283">
            <v>41.2</v>
          </cell>
          <cell r="L283">
            <v>21.8</v>
          </cell>
          <cell r="M283">
            <v>41.900000000000006</v>
          </cell>
          <cell r="N283">
            <v>22.1</v>
          </cell>
          <cell r="O283">
            <v>0.33639999999999998</v>
          </cell>
          <cell r="P283">
            <v>44846.59747685185</v>
          </cell>
          <cell r="Q283">
            <v>38.9</v>
          </cell>
          <cell r="R283">
            <v>20.9</v>
          </cell>
          <cell r="S283">
            <v>39.6</v>
          </cell>
          <cell r="T283">
            <v>21.2</v>
          </cell>
          <cell r="U283">
            <v>0.33629999999999999</v>
          </cell>
          <cell r="V283">
            <v>44847.68478009259</v>
          </cell>
          <cell r="W283">
            <v>44.5</v>
          </cell>
          <cell r="X283">
            <v>18.8</v>
          </cell>
          <cell r="Y283">
            <v>45.2</v>
          </cell>
          <cell r="Z283">
            <v>19.100000000000001</v>
          </cell>
          <cell r="AA283">
            <v>0.33634999999999998</v>
          </cell>
          <cell r="AB283">
            <v>9.9999999999988987E-5</v>
          </cell>
          <cell r="AC283">
            <v>-0.7</v>
          </cell>
          <cell r="AD283">
            <v>-0.3</v>
          </cell>
          <cell r="AE283" t="str">
            <v>NM(THI-004)</v>
          </cell>
        </row>
        <row r="284">
          <cell r="B284">
            <v>7654</v>
          </cell>
          <cell r="G284" t="str">
            <v/>
          </cell>
          <cell r="H284" t="str">
            <v/>
          </cell>
          <cell r="I284">
            <v>0.33610000000000001</v>
          </cell>
          <cell r="J284">
            <v>44837.641400462962</v>
          </cell>
          <cell r="K284">
            <v>41.2</v>
          </cell>
          <cell r="L284">
            <v>21.8</v>
          </cell>
          <cell r="M284">
            <v>41.900000000000006</v>
          </cell>
          <cell r="N284">
            <v>22.1</v>
          </cell>
          <cell r="O284">
            <v>0.33639999999999998</v>
          </cell>
          <cell r="P284">
            <v>44846.59814814815</v>
          </cell>
          <cell r="Q284">
            <v>38.9</v>
          </cell>
          <cell r="R284">
            <v>20.9</v>
          </cell>
          <cell r="S284">
            <v>39.6</v>
          </cell>
          <cell r="T284">
            <v>21.2</v>
          </cell>
          <cell r="U284">
            <v>0.33610000000000001</v>
          </cell>
          <cell r="V284">
            <v>44847.686805555553</v>
          </cell>
          <cell r="W284">
            <v>44.5</v>
          </cell>
          <cell r="X284">
            <v>18.8</v>
          </cell>
          <cell r="Y284">
            <v>45.2</v>
          </cell>
          <cell r="Z284">
            <v>19.100000000000001</v>
          </cell>
          <cell r="AA284">
            <v>0.33624999999999999</v>
          </cell>
          <cell r="AB284">
            <v>2.9999999999996696E-4</v>
          </cell>
          <cell r="AC284">
            <v>-0.7</v>
          </cell>
          <cell r="AD284">
            <v>-0.3</v>
          </cell>
          <cell r="AE284" t="str">
            <v>NM(THI-004)</v>
          </cell>
        </row>
        <row r="285">
          <cell r="B285" t="str">
            <v>QC</v>
          </cell>
          <cell r="G285" t="str">
            <v/>
          </cell>
          <cell r="H285" t="str">
            <v/>
          </cell>
          <cell r="I285">
            <v>0.99990000000000001</v>
          </cell>
          <cell r="J285">
            <v>44837.643541666665</v>
          </cell>
          <cell r="K285">
            <v>39.799999999999997</v>
          </cell>
          <cell r="L285">
            <v>22.9</v>
          </cell>
          <cell r="M285">
            <v>40.5</v>
          </cell>
          <cell r="N285">
            <v>23.2</v>
          </cell>
          <cell r="O285">
            <v>0.99990000000000001</v>
          </cell>
          <cell r="P285">
            <v>44846.598622685182</v>
          </cell>
          <cell r="Q285">
            <v>42.9</v>
          </cell>
          <cell r="R285">
            <v>19.8</v>
          </cell>
          <cell r="S285">
            <v>43.6</v>
          </cell>
          <cell r="T285">
            <v>20.100000000000001</v>
          </cell>
          <cell r="U285">
            <v>0.99990000000000001</v>
          </cell>
          <cell r="V285">
            <v>44847.696030092593</v>
          </cell>
          <cell r="W285">
            <v>36.700000000000003</v>
          </cell>
          <cell r="X285">
            <v>20.8</v>
          </cell>
          <cell r="Y285">
            <v>37.400000000000006</v>
          </cell>
          <cell r="Z285">
            <v>21.1</v>
          </cell>
          <cell r="AA285">
            <v>0.99990000000000001</v>
          </cell>
          <cell r="AB285">
            <v>0</v>
          </cell>
          <cell r="AC285">
            <v>-0.7</v>
          </cell>
          <cell r="AD285">
            <v>-0.3</v>
          </cell>
          <cell r="AE285" t="str">
            <v>NM(THI-004)</v>
          </cell>
        </row>
        <row r="286">
          <cell r="B286">
            <v>7416</v>
          </cell>
          <cell r="G286" t="str">
            <v/>
          </cell>
          <cell r="H286" t="str">
            <v/>
          </cell>
          <cell r="I286">
            <v>0.3538</v>
          </cell>
          <cell r="J286">
            <v>44785.436180555553</v>
          </cell>
          <cell r="K286">
            <v>43.6</v>
          </cell>
          <cell r="L286">
            <v>18.100000000000001</v>
          </cell>
          <cell r="M286">
            <v>44.300000000000004</v>
          </cell>
          <cell r="N286">
            <v>18.400000000000002</v>
          </cell>
          <cell r="O286">
            <v>0.35399999999999998</v>
          </cell>
          <cell r="P286">
            <v>44785.436307870368</v>
          </cell>
          <cell r="Q286">
            <v>36.4</v>
          </cell>
          <cell r="R286">
            <v>19.7</v>
          </cell>
          <cell r="S286">
            <v>37.1</v>
          </cell>
          <cell r="T286">
            <v>20</v>
          </cell>
          <cell r="U286">
            <v>0.3538</v>
          </cell>
          <cell r="V286">
            <v>44785.436736111114</v>
          </cell>
          <cell r="W286">
            <v>38.200000000000003</v>
          </cell>
          <cell r="X286">
            <v>20.3</v>
          </cell>
          <cell r="Y286">
            <v>38.900000000000006</v>
          </cell>
          <cell r="Z286">
            <v>20.6</v>
          </cell>
          <cell r="AA286">
            <v>0.35389999999999999</v>
          </cell>
          <cell r="AB286">
            <v>1.9999999999997797E-4</v>
          </cell>
          <cell r="AC286">
            <v>-0.7</v>
          </cell>
          <cell r="AD286">
            <v>-0.3</v>
          </cell>
          <cell r="AE286" t="str">
            <v>NM(THI-004)</v>
          </cell>
        </row>
        <row r="287">
          <cell r="B287">
            <v>7417</v>
          </cell>
          <cell r="G287" t="str">
            <v/>
          </cell>
          <cell r="H287" t="str">
            <v/>
          </cell>
          <cell r="I287">
            <v>0.35249999999999998</v>
          </cell>
          <cell r="J287">
            <v>44785.4374537037</v>
          </cell>
          <cell r="K287">
            <v>43.6</v>
          </cell>
          <cell r="L287">
            <v>18.100000000000001</v>
          </cell>
          <cell r="M287">
            <v>44.300000000000004</v>
          </cell>
          <cell r="N287">
            <v>18.400000000000002</v>
          </cell>
          <cell r="O287">
            <v>0.3528</v>
          </cell>
          <cell r="P287">
            <v>44785.437835648147</v>
          </cell>
          <cell r="Q287">
            <v>36.4</v>
          </cell>
          <cell r="R287">
            <v>19.7</v>
          </cell>
          <cell r="S287">
            <v>37.1</v>
          </cell>
          <cell r="T287">
            <v>20</v>
          </cell>
          <cell r="U287">
            <v>0.35299999999999998</v>
          </cell>
          <cell r="V287">
            <v>44785.437997685185</v>
          </cell>
          <cell r="W287">
            <v>38.200000000000003</v>
          </cell>
          <cell r="X287">
            <v>20.3</v>
          </cell>
          <cell r="Y287">
            <v>38.900000000000006</v>
          </cell>
          <cell r="Z287">
            <v>20.6</v>
          </cell>
          <cell r="AA287">
            <v>0.35289999999999999</v>
          </cell>
          <cell r="AB287">
            <v>1.9999999999997797E-4</v>
          </cell>
          <cell r="AC287">
            <v>-0.7</v>
          </cell>
          <cell r="AD287">
            <v>-0.3</v>
          </cell>
          <cell r="AE287" t="str">
            <v>NM(THI-004)</v>
          </cell>
        </row>
        <row r="288">
          <cell r="B288">
            <v>7418</v>
          </cell>
          <cell r="G288" t="str">
            <v/>
          </cell>
          <cell r="H288" t="str">
            <v/>
          </cell>
          <cell r="I288">
            <v>0.35349999999999998</v>
          </cell>
          <cell r="J288">
            <v>44785.438148148147</v>
          </cell>
          <cell r="K288">
            <v>43.6</v>
          </cell>
          <cell r="L288">
            <v>18.100000000000001</v>
          </cell>
          <cell r="M288">
            <v>44.300000000000004</v>
          </cell>
          <cell r="N288">
            <v>18.400000000000002</v>
          </cell>
          <cell r="O288">
            <v>0.35349999999999998</v>
          </cell>
          <cell r="P288">
            <v>44785.438310185185</v>
          </cell>
          <cell r="Q288">
            <v>36.4</v>
          </cell>
          <cell r="R288">
            <v>19.7</v>
          </cell>
          <cell r="S288">
            <v>37.1</v>
          </cell>
          <cell r="T288">
            <v>20</v>
          </cell>
          <cell r="U288">
            <v>0.35389999999999999</v>
          </cell>
          <cell r="V288">
            <v>44785.438356481478</v>
          </cell>
          <cell r="W288">
            <v>38.200000000000003</v>
          </cell>
          <cell r="X288">
            <v>20.3</v>
          </cell>
          <cell r="Y288">
            <v>38.900000000000006</v>
          </cell>
          <cell r="Z288">
            <v>20.6</v>
          </cell>
          <cell r="AA288">
            <v>0.35370000000000001</v>
          </cell>
          <cell r="AB288">
            <v>4.0000000000001146E-4</v>
          </cell>
          <cell r="AC288">
            <v>-0.7</v>
          </cell>
          <cell r="AD288">
            <v>-0.3</v>
          </cell>
          <cell r="AE288" t="str">
            <v>NM(THI-004)</v>
          </cell>
        </row>
        <row r="289">
          <cell r="B289">
            <v>7419</v>
          </cell>
          <cell r="G289" t="str">
            <v/>
          </cell>
          <cell r="H289" t="str">
            <v/>
          </cell>
          <cell r="I289">
            <v>0.34079999999999999</v>
          </cell>
          <cell r="J289">
            <v>44785.438969907409</v>
          </cell>
          <cell r="K289">
            <v>43.6</v>
          </cell>
          <cell r="L289">
            <v>18.100000000000001</v>
          </cell>
          <cell r="M289">
            <v>44.300000000000004</v>
          </cell>
          <cell r="N289">
            <v>18.400000000000002</v>
          </cell>
          <cell r="O289">
            <v>0.34079999999999999</v>
          </cell>
          <cell r="P289">
            <v>44785.439085648148</v>
          </cell>
          <cell r="Q289">
            <v>36.4</v>
          </cell>
          <cell r="R289">
            <v>19.7</v>
          </cell>
          <cell r="S289">
            <v>37.1</v>
          </cell>
          <cell r="T289">
            <v>20</v>
          </cell>
          <cell r="U289">
            <v>0.34079999999999999</v>
          </cell>
          <cell r="V289">
            <v>44785.439571759256</v>
          </cell>
          <cell r="W289">
            <v>38.200000000000003</v>
          </cell>
          <cell r="X289">
            <v>20.3</v>
          </cell>
          <cell r="Y289">
            <v>38.900000000000006</v>
          </cell>
          <cell r="Z289">
            <v>20.6</v>
          </cell>
          <cell r="AA289">
            <v>0.34079999999999999</v>
          </cell>
          <cell r="AB289">
            <v>0</v>
          </cell>
          <cell r="AC289">
            <v>-0.7</v>
          </cell>
          <cell r="AD289">
            <v>-0.3</v>
          </cell>
          <cell r="AE289" t="str">
            <v>NM(THI-004)</v>
          </cell>
        </row>
        <row r="290">
          <cell r="B290" t="str">
            <v>QC</v>
          </cell>
          <cell r="G290" t="str">
            <v/>
          </cell>
          <cell r="H290" t="str">
            <v/>
          </cell>
          <cell r="I290">
            <v>0.99990000000000001</v>
          </cell>
          <cell r="J290">
            <v>44791.48027777778</v>
          </cell>
          <cell r="K290">
            <v>44.8</v>
          </cell>
          <cell r="L290">
            <v>20.100000000000001</v>
          </cell>
          <cell r="M290">
            <v>45.5</v>
          </cell>
          <cell r="N290">
            <v>20.400000000000002</v>
          </cell>
          <cell r="O290">
            <v>0.99990000000000001</v>
          </cell>
          <cell r="P290">
            <v>44785.439583333333</v>
          </cell>
          <cell r="Q290">
            <v>36.4</v>
          </cell>
          <cell r="R290">
            <v>19.7</v>
          </cell>
          <cell r="S290">
            <v>37.1</v>
          </cell>
          <cell r="T290">
            <v>20</v>
          </cell>
          <cell r="U290">
            <v>0.99990000000000001</v>
          </cell>
          <cell r="V290">
            <v>44839.553668981483</v>
          </cell>
          <cell r="W290">
            <v>38.200000000000003</v>
          </cell>
          <cell r="X290">
            <v>20.3</v>
          </cell>
          <cell r="Y290">
            <v>38.900000000000006</v>
          </cell>
          <cell r="Z290">
            <v>20.6</v>
          </cell>
          <cell r="AA290">
            <v>0.99990000000000001</v>
          </cell>
          <cell r="AB290">
            <v>0</v>
          </cell>
          <cell r="AC290">
            <v>-0.7</v>
          </cell>
          <cell r="AD290">
            <v>-0.3</v>
          </cell>
          <cell r="AE290" t="str">
            <v>NM(THI-004)</v>
          </cell>
        </row>
        <row r="291">
          <cell r="B291">
            <v>7404</v>
          </cell>
          <cell r="G291" t="str">
            <v/>
          </cell>
          <cell r="H291" t="str">
            <v/>
          </cell>
          <cell r="I291">
            <v>0.34939999999999999</v>
          </cell>
          <cell r="J291">
            <v>44683.518993055557</v>
          </cell>
          <cell r="K291">
            <v>43.6</v>
          </cell>
          <cell r="L291">
            <v>18.100000000000001</v>
          </cell>
          <cell r="M291">
            <v>44.300000000000004</v>
          </cell>
          <cell r="N291">
            <v>18.400000000000002</v>
          </cell>
          <cell r="O291">
            <v>0.34970000000000001</v>
          </cell>
          <cell r="P291">
            <v>44685.378055555557</v>
          </cell>
          <cell r="Q291">
            <v>36.4</v>
          </cell>
          <cell r="R291">
            <v>19.7</v>
          </cell>
          <cell r="S291">
            <v>37.1</v>
          </cell>
          <cell r="T291">
            <v>20</v>
          </cell>
          <cell r="U291">
            <v>0.34949999999999998</v>
          </cell>
          <cell r="V291">
            <v>44686.484884259262</v>
          </cell>
          <cell r="W291">
            <v>38.200000000000003</v>
          </cell>
          <cell r="X291">
            <v>20.3</v>
          </cell>
          <cell r="Y291">
            <v>38.900000000000006</v>
          </cell>
          <cell r="Z291">
            <v>20.6</v>
          </cell>
          <cell r="AA291">
            <v>0.34960000000000002</v>
          </cell>
          <cell r="AB291">
            <v>2.0000000000003348E-4</v>
          </cell>
          <cell r="AC291">
            <v>-0.7</v>
          </cell>
          <cell r="AD291">
            <v>-0.3</v>
          </cell>
          <cell r="AE291" t="str">
            <v>NM(THI-004)</v>
          </cell>
        </row>
        <row r="292">
          <cell r="B292">
            <v>7412</v>
          </cell>
          <cell r="G292" t="str">
            <v/>
          </cell>
          <cell r="H292" t="str">
            <v/>
          </cell>
          <cell r="I292">
            <v>0.35160000000000002</v>
          </cell>
          <cell r="J292">
            <v>44684.531493055554</v>
          </cell>
          <cell r="K292">
            <v>44</v>
          </cell>
          <cell r="L292">
            <v>19.399999999999999</v>
          </cell>
          <cell r="M292">
            <v>44.7</v>
          </cell>
          <cell r="N292">
            <v>19.7</v>
          </cell>
          <cell r="O292">
            <v>0.35160000000000002</v>
          </cell>
          <cell r="P292">
            <v>44685.395972222221</v>
          </cell>
          <cell r="Q292">
            <v>36.4</v>
          </cell>
          <cell r="R292">
            <v>19.7</v>
          </cell>
          <cell r="S292">
            <v>37.1</v>
          </cell>
          <cell r="T292">
            <v>20</v>
          </cell>
          <cell r="U292">
            <v>0.35160000000000002</v>
          </cell>
          <cell r="V292">
            <v>44686.5002662037</v>
          </cell>
          <cell r="W292">
            <v>45.3</v>
          </cell>
          <cell r="X292">
            <v>20.3</v>
          </cell>
          <cell r="Y292">
            <v>46</v>
          </cell>
          <cell r="Z292">
            <v>20.6</v>
          </cell>
          <cell r="AA292">
            <v>0.35160000000000002</v>
          </cell>
          <cell r="AB292">
            <v>0</v>
          </cell>
          <cell r="AC292">
            <v>-0.7</v>
          </cell>
          <cell r="AD292">
            <v>-0.3</v>
          </cell>
          <cell r="AE292" t="str">
            <v>NM(THI-004)</v>
          </cell>
        </row>
        <row r="293">
          <cell r="B293" t="str">
            <v>QC</v>
          </cell>
          <cell r="G293" t="str">
            <v/>
          </cell>
          <cell r="H293" t="str">
            <v/>
          </cell>
          <cell r="I293">
            <v>0.99990000000000001</v>
          </cell>
          <cell r="J293">
            <v>44683.545254629629</v>
          </cell>
          <cell r="K293">
            <v>44</v>
          </cell>
          <cell r="L293">
            <v>19.399999999999999</v>
          </cell>
          <cell r="M293">
            <v>44.7</v>
          </cell>
          <cell r="N293">
            <v>19.7</v>
          </cell>
          <cell r="O293">
            <v>0.99990000000000001</v>
          </cell>
          <cell r="P293">
            <v>44685.401504629626</v>
          </cell>
          <cell r="Q293">
            <v>37.700000000000003</v>
          </cell>
          <cell r="R293">
            <v>19.100000000000001</v>
          </cell>
          <cell r="S293">
            <v>38.400000000000006</v>
          </cell>
          <cell r="T293">
            <v>19.400000000000002</v>
          </cell>
          <cell r="U293">
            <v>0.99990000000000001</v>
          </cell>
          <cell r="V293">
            <v>44686.515393518515</v>
          </cell>
          <cell r="W293">
            <v>45.3</v>
          </cell>
          <cell r="X293">
            <v>20.3</v>
          </cell>
          <cell r="Y293">
            <v>46</v>
          </cell>
          <cell r="Z293">
            <v>20.6</v>
          </cell>
          <cell r="AA293">
            <v>0.99990000000000001</v>
          </cell>
          <cell r="AB293">
            <v>0</v>
          </cell>
          <cell r="AC293">
            <v>-0.7</v>
          </cell>
          <cell r="AD293">
            <v>-0.3</v>
          </cell>
          <cell r="AE293" t="str">
            <v>NM(THI-004)</v>
          </cell>
        </row>
        <row r="294">
          <cell r="B294">
            <v>7655</v>
          </cell>
          <cell r="G294" t="str">
            <v/>
          </cell>
          <cell r="H294" t="str">
            <v/>
          </cell>
          <cell r="I294">
            <v>0.3387</v>
          </cell>
          <cell r="J294">
            <v>44886.522581018522</v>
          </cell>
          <cell r="K294">
            <v>35</v>
          </cell>
          <cell r="L294">
            <v>19</v>
          </cell>
          <cell r="M294">
            <v>35.700000000000003</v>
          </cell>
          <cell r="N294">
            <v>19.3</v>
          </cell>
          <cell r="O294">
            <v>0.33860000000000001</v>
          </cell>
          <cell r="P294">
            <v>44887.644479166665</v>
          </cell>
          <cell r="Q294">
            <v>35.200000000000003</v>
          </cell>
          <cell r="R294">
            <v>19.899999999999999</v>
          </cell>
          <cell r="S294">
            <v>35.900000000000006</v>
          </cell>
          <cell r="T294">
            <v>20.2</v>
          </cell>
          <cell r="U294">
            <v>0.33879999999999999</v>
          </cell>
          <cell r="V294">
            <v>44888.507094907407</v>
          </cell>
          <cell r="W294">
            <v>34.299999999999997</v>
          </cell>
          <cell r="X294">
            <v>21.3</v>
          </cell>
          <cell r="Y294">
            <v>35</v>
          </cell>
          <cell r="Z294">
            <v>21.6</v>
          </cell>
          <cell r="AA294">
            <v>0.3387</v>
          </cell>
          <cell r="AB294">
            <v>1.9999999999997797E-4</v>
          </cell>
          <cell r="AC294">
            <v>-0.7</v>
          </cell>
          <cell r="AD294">
            <v>-0.3</v>
          </cell>
          <cell r="AE294" t="str">
            <v>NM(THI-004)</v>
          </cell>
        </row>
        <row r="295">
          <cell r="B295">
            <v>7656</v>
          </cell>
          <cell r="G295" t="str">
            <v/>
          </cell>
          <cell r="H295" t="str">
            <v/>
          </cell>
          <cell r="I295">
            <v>0.33460000000000001</v>
          </cell>
          <cell r="J295">
            <v>44886.523587962962</v>
          </cell>
          <cell r="K295">
            <v>35</v>
          </cell>
          <cell r="L295">
            <v>19</v>
          </cell>
          <cell r="M295">
            <v>35.700000000000003</v>
          </cell>
          <cell r="N295">
            <v>19.3</v>
          </cell>
          <cell r="O295">
            <v>0.33460000000000001</v>
          </cell>
          <cell r="P295">
            <v>44887.645069444443</v>
          </cell>
          <cell r="Q295">
            <v>35.200000000000003</v>
          </cell>
          <cell r="R295">
            <v>19.899999999999999</v>
          </cell>
          <cell r="S295">
            <v>35.900000000000006</v>
          </cell>
          <cell r="T295">
            <v>20.2</v>
          </cell>
          <cell r="U295">
            <v>0.33460000000000001</v>
          </cell>
          <cell r="V295">
            <v>44888.508587962962</v>
          </cell>
          <cell r="W295">
            <v>34.299999999999997</v>
          </cell>
          <cell r="X295">
            <v>21.3</v>
          </cell>
          <cell r="Y295">
            <v>35</v>
          </cell>
          <cell r="Z295">
            <v>21.6</v>
          </cell>
          <cell r="AA295">
            <v>0.33460000000000001</v>
          </cell>
          <cell r="AB295">
            <v>0</v>
          </cell>
          <cell r="AC295">
            <v>-0.7</v>
          </cell>
          <cell r="AD295">
            <v>-0.3</v>
          </cell>
          <cell r="AE295" t="str">
            <v>NM(THI-004)</v>
          </cell>
        </row>
        <row r="296">
          <cell r="B296">
            <v>7657</v>
          </cell>
          <cell r="G296" t="str">
            <v/>
          </cell>
          <cell r="H296" t="str">
            <v/>
          </cell>
          <cell r="I296">
            <v>0.3352</v>
          </cell>
          <cell r="J296">
            <v>44886.524826388886</v>
          </cell>
          <cell r="K296">
            <v>35</v>
          </cell>
          <cell r="L296">
            <v>19</v>
          </cell>
          <cell r="M296">
            <v>35.700000000000003</v>
          </cell>
          <cell r="N296">
            <v>19.3</v>
          </cell>
          <cell r="O296">
            <v>0.3352</v>
          </cell>
          <cell r="P296">
            <v>44887.645474537036</v>
          </cell>
          <cell r="Q296">
            <v>35.200000000000003</v>
          </cell>
          <cell r="R296">
            <v>19.899999999999999</v>
          </cell>
          <cell r="S296">
            <v>35.900000000000006</v>
          </cell>
          <cell r="T296">
            <v>20.2</v>
          </cell>
          <cell r="U296">
            <v>0.33529999999999999</v>
          </cell>
          <cell r="V296">
            <v>44888.509004629632</v>
          </cell>
          <cell r="W296">
            <v>34.299999999999997</v>
          </cell>
          <cell r="X296">
            <v>21.3</v>
          </cell>
          <cell r="Y296">
            <v>35</v>
          </cell>
          <cell r="Z296">
            <v>21.6</v>
          </cell>
          <cell r="AA296">
            <v>0.33524999999999999</v>
          </cell>
          <cell r="AB296">
            <v>9.9999999999988987E-5</v>
          </cell>
          <cell r="AC296">
            <v>-0.7</v>
          </cell>
          <cell r="AD296">
            <v>-0.3</v>
          </cell>
          <cell r="AE296" t="str">
            <v>NM(THI-004)</v>
          </cell>
        </row>
        <row r="297">
          <cell r="B297">
            <v>7658</v>
          </cell>
          <cell r="G297" t="str">
            <v/>
          </cell>
          <cell r="H297" t="str">
            <v/>
          </cell>
          <cell r="I297">
            <v>0.33450000000000002</v>
          </cell>
          <cell r="J297">
            <v>44886.525289351855</v>
          </cell>
          <cell r="K297">
            <v>35</v>
          </cell>
          <cell r="L297">
            <v>19</v>
          </cell>
          <cell r="M297">
            <v>35.700000000000003</v>
          </cell>
          <cell r="N297">
            <v>19.3</v>
          </cell>
          <cell r="O297">
            <v>0.33460000000000001</v>
          </cell>
          <cell r="P297">
            <v>44887.64576388889</v>
          </cell>
          <cell r="Q297">
            <v>35.200000000000003</v>
          </cell>
          <cell r="R297">
            <v>19.899999999999999</v>
          </cell>
          <cell r="S297">
            <v>35.900000000000006</v>
          </cell>
          <cell r="T297">
            <v>20.2</v>
          </cell>
          <cell r="U297">
            <v>0.33450000000000002</v>
          </cell>
          <cell r="V297">
            <v>44888.509421296294</v>
          </cell>
          <cell r="W297">
            <v>34.299999999999997</v>
          </cell>
          <cell r="X297">
            <v>21.3</v>
          </cell>
          <cell r="Y297">
            <v>35</v>
          </cell>
          <cell r="Z297">
            <v>21.6</v>
          </cell>
          <cell r="AA297">
            <v>0.33455000000000001</v>
          </cell>
          <cell r="AB297">
            <v>9.9999999999988987E-5</v>
          </cell>
          <cell r="AC297">
            <v>-0.7</v>
          </cell>
          <cell r="AD297">
            <v>-0.3</v>
          </cell>
          <cell r="AE297" t="str">
            <v>NM(THI-004)</v>
          </cell>
        </row>
        <row r="298">
          <cell r="B298">
            <v>7659</v>
          </cell>
          <cell r="G298" t="str">
            <v/>
          </cell>
          <cell r="H298" t="str">
            <v/>
          </cell>
          <cell r="I298">
            <v>0.33729999999999999</v>
          </cell>
          <cell r="J298">
            <v>44886.525625000002</v>
          </cell>
          <cell r="K298">
            <v>35</v>
          </cell>
          <cell r="L298">
            <v>19</v>
          </cell>
          <cell r="M298">
            <v>35.700000000000003</v>
          </cell>
          <cell r="N298">
            <v>19.3</v>
          </cell>
          <cell r="O298">
            <v>0.3372</v>
          </cell>
          <cell r="P298">
            <v>44887.646053240744</v>
          </cell>
          <cell r="Q298">
            <v>35.200000000000003</v>
          </cell>
          <cell r="R298">
            <v>19.899999999999999</v>
          </cell>
          <cell r="S298">
            <v>35.900000000000006</v>
          </cell>
          <cell r="T298">
            <v>20.2</v>
          </cell>
          <cell r="U298">
            <v>0.33729999999999999</v>
          </cell>
          <cell r="V298">
            <v>44888.510509259257</v>
          </cell>
          <cell r="W298">
            <v>34.299999999999997</v>
          </cell>
          <cell r="X298">
            <v>21.3</v>
          </cell>
          <cell r="Y298">
            <v>35</v>
          </cell>
          <cell r="Z298">
            <v>21.6</v>
          </cell>
          <cell r="AA298">
            <v>0.33724999999999999</v>
          </cell>
          <cell r="AB298">
            <v>9.9999999999988987E-5</v>
          </cell>
          <cell r="AC298">
            <v>-0.7</v>
          </cell>
          <cell r="AD298">
            <v>-0.3</v>
          </cell>
          <cell r="AE298" t="str">
            <v>NM(THI-004)</v>
          </cell>
        </row>
        <row r="299">
          <cell r="B299">
            <v>7660</v>
          </cell>
          <cell r="G299" t="str">
            <v/>
          </cell>
          <cell r="H299" t="str">
            <v/>
          </cell>
          <cell r="I299">
            <v>0.33560000000000001</v>
          </cell>
          <cell r="J299">
            <v>44886.52611111111</v>
          </cell>
          <cell r="K299">
            <v>35</v>
          </cell>
          <cell r="L299">
            <v>19</v>
          </cell>
          <cell r="M299">
            <v>35.700000000000003</v>
          </cell>
          <cell r="N299">
            <v>19.3</v>
          </cell>
          <cell r="O299">
            <v>0.33529999999999999</v>
          </cell>
          <cell r="P299">
            <v>44887.646412037036</v>
          </cell>
          <cell r="Q299">
            <v>35.200000000000003</v>
          </cell>
          <cell r="R299">
            <v>19.899999999999999</v>
          </cell>
          <cell r="S299">
            <v>35.900000000000006</v>
          </cell>
          <cell r="T299">
            <v>20.2</v>
          </cell>
          <cell r="U299">
            <v>0.33539999999999998</v>
          </cell>
          <cell r="V299">
            <v>44888.51116898148</v>
          </cell>
          <cell r="W299">
            <v>34.299999999999997</v>
          </cell>
          <cell r="X299">
            <v>21.3</v>
          </cell>
          <cell r="Y299">
            <v>35</v>
          </cell>
          <cell r="Z299">
            <v>21.6</v>
          </cell>
          <cell r="AA299">
            <v>0.33534999999999998</v>
          </cell>
          <cell r="AB299">
            <v>9.9999999999988987E-5</v>
          </cell>
          <cell r="AC299">
            <v>-0.7</v>
          </cell>
          <cell r="AD299">
            <v>-0.3</v>
          </cell>
          <cell r="AE299" t="str">
            <v>NM(THI-004)</v>
          </cell>
        </row>
        <row r="300">
          <cell r="B300">
            <v>7661</v>
          </cell>
          <cell r="G300" t="str">
            <v/>
          </cell>
          <cell r="H300" t="str">
            <v/>
          </cell>
          <cell r="I300">
            <v>0.33500000000000002</v>
          </cell>
          <cell r="J300">
            <v>44886.526747685188</v>
          </cell>
          <cell r="K300">
            <v>35</v>
          </cell>
          <cell r="L300">
            <v>19</v>
          </cell>
          <cell r="M300">
            <v>35.700000000000003</v>
          </cell>
          <cell r="N300">
            <v>19.3</v>
          </cell>
          <cell r="O300">
            <v>0.33479999999999999</v>
          </cell>
          <cell r="P300">
            <v>44887.64675925926</v>
          </cell>
          <cell r="Q300">
            <v>35.200000000000003</v>
          </cell>
          <cell r="R300">
            <v>19.899999999999999</v>
          </cell>
          <cell r="S300">
            <v>35.900000000000006</v>
          </cell>
          <cell r="T300">
            <v>20.2</v>
          </cell>
          <cell r="U300">
            <v>0.33479999999999999</v>
          </cell>
          <cell r="V300">
            <v>44888.511701388888</v>
          </cell>
          <cell r="W300">
            <v>34.299999999999997</v>
          </cell>
          <cell r="X300">
            <v>21.3</v>
          </cell>
          <cell r="Y300">
            <v>35</v>
          </cell>
          <cell r="Z300">
            <v>21.6</v>
          </cell>
          <cell r="AA300">
            <v>0.33479999999999999</v>
          </cell>
          <cell r="AB300">
            <v>0</v>
          </cell>
          <cell r="AC300">
            <v>-0.7</v>
          </cell>
          <cell r="AD300">
            <v>-0.3</v>
          </cell>
          <cell r="AE300" t="str">
            <v>NM(THI-004)</v>
          </cell>
        </row>
        <row r="301">
          <cell r="B301">
            <v>7662</v>
          </cell>
          <cell r="G301" t="str">
            <v/>
          </cell>
          <cell r="H301" t="str">
            <v/>
          </cell>
          <cell r="I301">
            <v>0.33550000000000002</v>
          </cell>
          <cell r="J301">
            <v>44886.527233796296</v>
          </cell>
          <cell r="K301">
            <v>35</v>
          </cell>
          <cell r="L301">
            <v>19</v>
          </cell>
          <cell r="M301">
            <v>35.700000000000003</v>
          </cell>
          <cell r="N301">
            <v>19.3</v>
          </cell>
          <cell r="O301">
            <v>0.33579999999999999</v>
          </cell>
          <cell r="P301">
            <v>44887.647094907406</v>
          </cell>
          <cell r="Q301">
            <v>35.200000000000003</v>
          </cell>
          <cell r="R301">
            <v>19.899999999999999</v>
          </cell>
          <cell r="S301">
            <v>35.900000000000006</v>
          </cell>
          <cell r="T301">
            <v>20.2</v>
          </cell>
          <cell r="U301">
            <v>0.33560000000000001</v>
          </cell>
          <cell r="V301">
            <v>44888.512256944443</v>
          </cell>
          <cell r="W301">
            <v>34.299999999999997</v>
          </cell>
          <cell r="X301">
            <v>21.3</v>
          </cell>
          <cell r="Y301">
            <v>35</v>
          </cell>
          <cell r="Z301">
            <v>21.6</v>
          </cell>
          <cell r="AA301">
            <v>0.3357</v>
          </cell>
          <cell r="AB301">
            <v>1.9999999999997797E-4</v>
          </cell>
          <cell r="AC301">
            <v>-0.7</v>
          </cell>
          <cell r="AD301">
            <v>-0.3</v>
          </cell>
          <cell r="AE301" t="str">
            <v>NM(THI-004)</v>
          </cell>
        </row>
        <row r="302">
          <cell r="B302">
            <v>7663</v>
          </cell>
          <cell r="G302" t="str">
            <v/>
          </cell>
          <cell r="H302" t="str">
            <v/>
          </cell>
          <cell r="I302">
            <v>0.33989999999999998</v>
          </cell>
          <cell r="J302">
            <v>44886.529016203705</v>
          </cell>
          <cell r="K302">
            <v>35</v>
          </cell>
          <cell r="L302">
            <v>19</v>
          </cell>
          <cell r="M302">
            <v>35.700000000000003</v>
          </cell>
          <cell r="N302">
            <v>19.3</v>
          </cell>
          <cell r="O302">
            <v>0.33979999999999999</v>
          </cell>
          <cell r="P302">
            <v>44887.64738425926</v>
          </cell>
          <cell r="Q302">
            <v>35.200000000000003</v>
          </cell>
          <cell r="R302">
            <v>19.899999999999999</v>
          </cell>
          <cell r="S302">
            <v>35.900000000000006</v>
          </cell>
          <cell r="T302">
            <v>20.2</v>
          </cell>
          <cell r="U302">
            <v>0.3397</v>
          </cell>
          <cell r="V302">
            <v>44888.512824074074</v>
          </cell>
          <cell r="W302">
            <v>34.299999999999997</v>
          </cell>
          <cell r="X302">
            <v>21.3</v>
          </cell>
          <cell r="Y302">
            <v>35</v>
          </cell>
          <cell r="Z302">
            <v>21.6</v>
          </cell>
          <cell r="AA302">
            <v>0.33975</v>
          </cell>
          <cell r="AB302">
            <v>9.9999999999988987E-5</v>
          </cell>
          <cell r="AC302">
            <v>-0.7</v>
          </cell>
          <cell r="AD302">
            <v>-0.3</v>
          </cell>
          <cell r="AE302" t="str">
            <v>NM(THI-004)</v>
          </cell>
        </row>
        <row r="303">
          <cell r="B303">
            <v>7664</v>
          </cell>
          <cell r="G303" t="str">
            <v/>
          </cell>
          <cell r="H303" t="str">
            <v/>
          </cell>
          <cell r="I303">
            <v>0.35020000000000001</v>
          </cell>
          <cell r="J303">
            <v>44886.529421296298</v>
          </cell>
          <cell r="K303">
            <v>35</v>
          </cell>
          <cell r="L303">
            <v>19</v>
          </cell>
          <cell r="M303">
            <v>35.700000000000003</v>
          </cell>
          <cell r="N303">
            <v>19.3</v>
          </cell>
          <cell r="O303">
            <v>0.3503</v>
          </cell>
          <cell r="P303">
            <v>44887.647881944446</v>
          </cell>
          <cell r="Q303">
            <v>35.200000000000003</v>
          </cell>
          <cell r="R303">
            <v>19.899999999999999</v>
          </cell>
          <cell r="S303">
            <v>35.900000000000006</v>
          </cell>
          <cell r="T303">
            <v>20.2</v>
          </cell>
          <cell r="U303">
            <v>0.35039999999999999</v>
          </cell>
          <cell r="V303">
            <v>44888.513298611113</v>
          </cell>
          <cell r="W303">
            <v>34.299999999999997</v>
          </cell>
          <cell r="X303">
            <v>21.3</v>
          </cell>
          <cell r="Y303">
            <v>35</v>
          </cell>
          <cell r="Z303">
            <v>21.6</v>
          </cell>
          <cell r="AA303">
            <v>0.35034999999999999</v>
          </cell>
          <cell r="AB303">
            <v>9.9999999999988987E-5</v>
          </cell>
          <cell r="AC303">
            <v>-0.7</v>
          </cell>
          <cell r="AD303">
            <v>-0.3</v>
          </cell>
          <cell r="AE303" t="str">
            <v>NM(THI-004)</v>
          </cell>
        </row>
        <row r="304">
          <cell r="B304">
            <v>7665</v>
          </cell>
          <cell r="G304" t="str">
            <v/>
          </cell>
          <cell r="H304" t="str">
            <v/>
          </cell>
          <cell r="I304">
            <v>0.3392</v>
          </cell>
          <cell r="J304">
            <v>44886.52988425926</v>
          </cell>
          <cell r="K304">
            <v>35</v>
          </cell>
          <cell r="L304">
            <v>19</v>
          </cell>
          <cell r="M304">
            <v>35.700000000000003</v>
          </cell>
          <cell r="N304">
            <v>19.3</v>
          </cell>
          <cell r="O304">
            <v>0.33910000000000001</v>
          </cell>
          <cell r="P304">
            <v>44887.648252314815</v>
          </cell>
          <cell r="Q304">
            <v>35.200000000000003</v>
          </cell>
          <cell r="R304">
            <v>19.899999999999999</v>
          </cell>
          <cell r="S304">
            <v>35.900000000000006</v>
          </cell>
          <cell r="T304">
            <v>20.2</v>
          </cell>
          <cell r="U304">
            <v>0.33900000000000002</v>
          </cell>
          <cell r="V304">
            <v>44888.513888888891</v>
          </cell>
          <cell r="W304">
            <v>34.299999999999997</v>
          </cell>
          <cell r="X304">
            <v>21.3</v>
          </cell>
          <cell r="Y304">
            <v>35</v>
          </cell>
          <cell r="Z304">
            <v>21.6</v>
          </cell>
          <cell r="AA304">
            <v>0.33905000000000002</v>
          </cell>
          <cell r="AB304">
            <v>9.9999999999988987E-5</v>
          </cell>
          <cell r="AC304">
            <v>-0.7</v>
          </cell>
          <cell r="AD304">
            <v>-0.3</v>
          </cell>
          <cell r="AE304" t="str">
            <v>NM(THI-004)</v>
          </cell>
        </row>
        <row r="305">
          <cell r="B305">
            <v>7666</v>
          </cell>
          <cell r="G305" t="str">
            <v/>
          </cell>
          <cell r="H305" t="str">
            <v/>
          </cell>
          <cell r="I305">
            <v>0.33950000000000002</v>
          </cell>
          <cell r="J305">
            <v>44886.530231481483</v>
          </cell>
          <cell r="K305">
            <v>35</v>
          </cell>
          <cell r="L305">
            <v>19</v>
          </cell>
          <cell r="M305">
            <v>35.700000000000003</v>
          </cell>
          <cell r="N305">
            <v>19.3</v>
          </cell>
          <cell r="O305">
            <v>0.3397</v>
          </cell>
          <cell r="P305">
            <v>44887.648587962962</v>
          </cell>
          <cell r="Q305">
            <v>35.200000000000003</v>
          </cell>
          <cell r="R305">
            <v>19.899999999999999</v>
          </cell>
          <cell r="S305">
            <v>35.900000000000006</v>
          </cell>
          <cell r="T305">
            <v>20.2</v>
          </cell>
          <cell r="U305">
            <v>0.3397</v>
          </cell>
          <cell r="V305">
            <v>44888.514374999999</v>
          </cell>
          <cell r="W305">
            <v>34.299999999999997</v>
          </cell>
          <cell r="X305">
            <v>21.3</v>
          </cell>
          <cell r="Y305">
            <v>35</v>
          </cell>
          <cell r="Z305">
            <v>21.6</v>
          </cell>
          <cell r="AA305">
            <v>0.3397</v>
          </cell>
          <cell r="AB305">
            <v>0</v>
          </cell>
          <cell r="AC305">
            <v>-0.7</v>
          </cell>
          <cell r="AD305">
            <v>-0.3</v>
          </cell>
          <cell r="AE305" t="str">
            <v>NM(THI-004)</v>
          </cell>
        </row>
        <row r="306">
          <cell r="B306">
            <v>7667</v>
          </cell>
          <cell r="G306" t="str">
            <v/>
          </cell>
          <cell r="H306" t="str">
            <v/>
          </cell>
          <cell r="I306">
            <v>0.33729999999999999</v>
          </cell>
          <cell r="J306">
            <v>44886.530636574076</v>
          </cell>
          <cell r="K306">
            <v>35</v>
          </cell>
          <cell r="L306">
            <v>19</v>
          </cell>
          <cell r="M306">
            <v>35.700000000000003</v>
          </cell>
          <cell r="N306">
            <v>19.3</v>
          </cell>
          <cell r="O306">
            <v>0.3372</v>
          </cell>
          <cell r="P306">
            <v>44887.648969907408</v>
          </cell>
          <cell r="Q306">
            <v>35.200000000000003</v>
          </cell>
          <cell r="R306">
            <v>19.899999999999999</v>
          </cell>
          <cell r="S306">
            <v>35.900000000000006</v>
          </cell>
          <cell r="T306">
            <v>20.2</v>
          </cell>
          <cell r="U306">
            <v>0.33710000000000001</v>
          </cell>
          <cell r="V306">
            <v>44888.514814814815</v>
          </cell>
          <cell r="W306">
            <v>34.299999999999997</v>
          </cell>
          <cell r="X306">
            <v>21.3</v>
          </cell>
          <cell r="Y306">
            <v>35</v>
          </cell>
          <cell r="Z306">
            <v>21.6</v>
          </cell>
          <cell r="AA306">
            <v>0.33715000000000001</v>
          </cell>
          <cell r="AB306">
            <v>9.9999999999988987E-5</v>
          </cell>
          <cell r="AC306">
            <v>-0.7</v>
          </cell>
          <cell r="AD306">
            <v>-0.3</v>
          </cell>
          <cell r="AE306" t="str">
            <v>NM(THI-004)</v>
          </cell>
        </row>
        <row r="307">
          <cell r="B307">
            <v>7668</v>
          </cell>
          <cell r="G307" t="str">
            <v/>
          </cell>
          <cell r="H307" t="str">
            <v/>
          </cell>
          <cell r="I307">
            <v>0.33810000000000001</v>
          </cell>
          <cell r="J307">
            <v>44886.531446759262</v>
          </cell>
          <cell r="K307">
            <v>35</v>
          </cell>
          <cell r="L307">
            <v>19</v>
          </cell>
          <cell r="M307">
            <v>35.700000000000003</v>
          </cell>
          <cell r="N307">
            <v>19.3</v>
          </cell>
          <cell r="O307">
            <v>0.33850000000000002</v>
          </cell>
          <cell r="P307">
            <v>44887.649363425924</v>
          </cell>
          <cell r="Q307">
            <v>35.200000000000003</v>
          </cell>
          <cell r="R307">
            <v>19.899999999999999</v>
          </cell>
          <cell r="S307">
            <v>35.900000000000006</v>
          </cell>
          <cell r="T307">
            <v>20.2</v>
          </cell>
          <cell r="U307">
            <v>0.33810000000000001</v>
          </cell>
          <cell r="V307">
            <v>44888.515266203707</v>
          </cell>
          <cell r="W307">
            <v>34.299999999999997</v>
          </cell>
          <cell r="X307">
            <v>21.3</v>
          </cell>
          <cell r="Y307">
            <v>35</v>
          </cell>
          <cell r="Z307">
            <v>21.6</v>
          </cell>
          <cell r="AA307">
            <v>0.33830000000000005</v>
          </cell>
          <cell r="AB307">
            <v>4.0000000000001146E-4</v>
          </cell>
          <cell r="AC307">
            <v>-0.7</v>
          </cell>
          <cell r="AD307">
            <v>-0.3</v>
          </cell>
          <cell r="AE307" t="str">
            <v>NM(THI-004)</v>
          </cell>
        </row>
        <row r="308">
          <cell r="B308">
            <v>7669</v>
          </cell>
          <cell r="G308" t="str">
            <v/>
          </cell>
          <cell r="H308" t="str">
            <v/>
          </cell>
          <cell r="I308">
            <v>0.33629999999999999</v>
          </cell>
          <cell r="J308">
            <v>44886.532141203701</v>
          </cell>
          <cell r="K308">
            <v>35</v>
          </cell>
          <cell r="L308">
            <v>19</v>
          </cell>
          <cell r="M308">
            <v>35.700000000000003</v>
          </cell>
          <cell r="N308">
            <v>19.3</v>
          </cell>
          <cell r="O308">
            <v>0.3362</v>
          </cell>
          <cell r="P308">
            <v>44887.649756944447</v>
          </cell>
          <cell r="Q308">
            <v>35.200000000000003</v>
          </cell>
          <cell r="R308">
            <v>19.899999999999999</v>
          </cell>
          <cell r="S308">
            <v>35.900000000000006</v>
          </cell>
          <cell r="T308">
            <v>20.2</v>
          </cell>
          <cell r="U308">
            <v>0.33639999999999998</v>
          </cell>
          <cell r="V308">
            <v>44888.515659722223</v>
          </cell>
          <cell r="W308">
            <v>34.299999999999997</v>
          </cell>
          <cell r="X308">
            <v>21.3</v>
          </cell>
          <cell r="Y308">
            <v>35</v>
          </cell>
          <cell r="Z308">
            <v>21.6</v>
          </cell>
          <cell r="AA308">
            <v>0.33629999999999999</v>
          </cell>
          <cell r="AB308">
            <v>1.9999999999997797E-4</v>
          </cell>
          <cell r="AC308">
            <v>-0.7</v>
          </cell>
          <cell r="AD308">
            <v>-0.3</v>
          </cell>
          <cell r="AE308" t="str">
            <v>NM(THI-004)</v>
          </cell>
        </row>
        <row r="309">
          <cell r="B309">
            <v>7670</v>
          </cell>
          <cell r="G309" t="str">
            <v/>
          </cell>
          <cell r="H309" t="str">
            <v/>
          </cell>
          <cell r="I309">
            <v>0.3382</v>
          </cell>
          <cell r="J309">
            <v>44886.532870370371</v>
          </cell>
          <cell r="K309">
            <v>35</v>
          </cell>
          <cell r="L309">
            <v>19</v>
          </cell>
          <cell r="M309">
            <v>35.700000000000003</v>
          </cell>
          <cell r="N309">
            <v>19.3</v>
          </cell>
          <cell r="O309">
            <v>0.33839999999999998</v>
          </cell>
          <cell r="P309">
            <v>44887.650300925925</v>
          </cell>
          <cell r="Q309">
            <v>35.200000000000003</v>
          </cell>
          <cell r="R309">
            <v>19.899999999999999</v>
          </cell>
          <cell r="S309">
            <v>35.900000000000006</v>
          </cell>
          <cell r="T309">
            <v>20.2</v>
          </cell>
          <cell r="U309">
            <v>0.33829999999999999</v>
          </cell>
          <cell r="V309">
            <v>44888.516655092593</v>
          </cell>
          <cell r="W309">
            <v>34.299999999999997</v>
          </cell>
          <cell r="X309">
            <v>21.3</v>
          </cell>
          <cell r="Y309">
            <v>35</v>
          </cell>
          <cell r="Z309">
            <v>21.6</v>
          </cell>
          <cell r="AA309">
            <v>0.33834999999999998</v>
          </cell>
          <cell r="AB309">
            <v>9.9999999999988987E-5</v>
          </cell>
          <cell r="AC309">
            <v>-0.7</v>
          </cell>
          <cell r="AD309">
            <v>-0.3</v>
          </cell>
          <cell r="AE309" t="str">
            <v>NM(THI-004)</v>
          </cell>
        </row>
        <row r="310">
          <cell r="B310">
            <v>7671</v>
          </cell>
          <cell r="G310" t="str">
            <v/>
          </cell>
          <cell r="H310" t="str">
            <v/>
          </cell>
          <cell r="I310">
            <v>0.3392</v>
          </cell>
          <cell r="J310">
            <v>44886.533402777779</v>
          </cell>
          <cell r="K310">
            <v>35</v>
          </cell>
          <cell r="L310">
            <v>19</v>
          </cell>
          <cell r="M310">
            <v>35.700000000000003</v>
          </cell>
          <cell r="N310">
            <v>19.3</v>
          </cell>
          <cell r="O310">
            <v>0.33929999999999999</v>
          </cell>
          <cell r="P310">
            <v>44887.650902777779</v>
          </cell>
          <cell r="Q310">
            <v>35.200000000000003</v>
          </cell>
          <cell r="R310">
            <v>19.899999999999999</v>
          </cell>
          <cell r="S310">
            <v>35.900000000000006</v>
          </cell>
          <cell r="T310">
            <v>20.2</v>
          </cell>
          <cell r="U310">
            <v>0.33929999999999999</v>
          </cell>
          <cell r="V310">
            <v>44888.518009259256</v>
          </cell>
          <cell r="W310">
            <v>34.299999999999997</v>
          </cell>
          <cell r="X310">
            <v>21.3</v>
          </cell>
          <cell r="Y310">
            <v>35</v>
          </cell>
          <cell r="Z310">
            <v>21.6</v>
          </cell>
          <cell r="AA310">
            <v>0.33929999999999999</v>
          </cell>
          <cell r="AB310">
            <v>0</v>
          </cell>
          <cell r="AC310">
            <v>-0.7</v>
          </cell>
          <cell r="AD310">
            <v>-0.3</v>
          </cell>
          <cell r="AE310" t="str">
            <v>NM(THI-004)</v>
          </cell>
        </row>
        <row r="311">
          <cell r="B311">
            <v>7672</v>
          </cell>
          <cell r="G311" t="str">
            <v/>
          </cell>
          <cell r="H311" t="str">
            <v/>
          </cell>
          <cell r="I311">
            <v>0.33979999999999999</v>
          </cell>
          <cell r="J311">
            <v>44886.53429398148</v>
          </cell>
          <cell r="K311">
            <v>35</v>
          </cell>
          <cell r="L311">
            <v>19</v>
          </cell>
          <cell r="M311">
            <v>35.700000000000003</v>
          </cell>
          <cell r="N311">
            <v>19.3</v>
          </cell>
          <cell r="O311">
            <v>0.33989999999999998</v>
          </cell>
          <cell r="P311">
            <v>44887.651423611111</v>
          </cell>
          <cell r="Q311">
            <v>35.200000000000003</v>
          </cell>
          <cell r="R311">
            <v>19.899999999999999</v>
          </cell>
          <cell r="S311">
            <v>35.900000000000006</v>
          </cell>
          <cell r="T311">
            <v>20.2</v>
          </cell>
          <cell r="U311">
            <v>0.33989999999999998</v>
          </cell>
          <cell r="V311">
            <v>44888.518761574072</v>
          </cell>
          <cell r="W311">
            <v>34.299999999999997</v>
          </cell>
          <cell r="X311">
            <v>21.3</v>
          </cell>
          <cell r="Y311">
            <v>35</v>
          </cell>
          <cell r="Z311">
            <v>21.6</v>
          </cell>
          <cell r="AA311">
            <v>0.33989999999999998</v>
          </cell>
          <cell r="AB311">
            <v>0</v>
          </cell>
          <cell r="AC311">
            <v>-0.7</v>
          </cell>
          <cell r="AD311">
            <v>-0.3</v>
          </cell>
          <cell r="AE311" t="str">
            <v>NM(THI-004)</v>
          </cell>
        </row>
        <row r="312">
          <cell r="B312">
            <v>7673</v>
          </cell>
          <cell r="G312" t="str">
            <v/>
          </cell>
          <cell r="H312" t="str">
            <v/>
          </cell>
          <cell r="I312">
            <v>0.34129999999999999</v>
          </cell>
          <cell r="J312">
            <v>44886.534768518519</v>
          </cell>
          <cell r="K312">
            <v>35</v>
          </cell>
          <cell r="L312">
            <v>19</v>
          </cell>
          <cell r="M312">
            <v>35.700000000000003</v>
          </cell>
          <cell r="N312">
            <v>19.3</v>
          </cell>
          <cell r="O312">
            <v>0.34139999999999998</v>
          </cell>
          <cell r="P312">
            <v>44887.651759259257</v>
          </cell>
          <cell r="Q312">
            <v>35.200000000000003</v>
          </cell>
          <cell r="R312">
            <v>19.899999999999999</v>
          </cell>
          <cell r="S312">
            <v>35.900000000000006</v>
          </cell>
          <cell r="T312">
            <v>20.2</v>
          </cell>
          <cell r="U312">
            <v>0.34129999999999999</v>
          </cell>
          <cell r="V312">
            <v>44888.519432870373</v>
          </cell>
          <cell r="W312">
            <v>34.299999999999997</v>
          </cell>
          <cell r="X312">
            <v>21.3</v>
          </cell>
          <cell r="Y312">
            <v>35</v>
          </cell>
          <cell r="Z312">
            <v>21.6</v>
          </cell>
          <cell r="AA312">
            <v>0.34134999999999999</v>
          </cell>
          <cell r="AB312">
            <v>9.9999999999988987E-5</v>
          </cell>
          <cell r="AC312">
            <v>-0.7</v>
          </cell>
          <cell r="AD312">
            <v>-0.3</v>
          </cell>
          <cell r="AE312" t="str">
            <v>NM(THI-004)</v>
          </cell>
        </row>
        <row r="313">
          <cell r="B313" t="str">
            <v>QC</v>
          </cell>
          <cell r="G313" t="str">
            <v/>
          </cell>
          <cell r="H313" t="str">
            <v/>
          </cell>
          <cell r="I313">
            <v>0.99990000000000001</v>
          </cell>
          <cell r="J313">
            <v>44886.535173611112</v>
          </cell>
          <cell r="K313">
            <v>37</v>
          </cell>
          <cell r="L313">
            <v>19</v>
          </cell>
          <cell r="M313">
            <v>37.700000000000003</v>
          </cell>
          <cell r="N313">
            <v>19.3</v>
          </cell>
          <cell r="O313">
            <v>0.99990000000000001</v>
          </cell>
          <cell r="P313">
            <v>44887.65252314815</v>
          </cell>
          <cell r="Q313">
            <v>40</v>
          </cell>
          <cell r="R313">
            <v>20.6</v>
          </cell>
          <cell r="S313">
            <v>40.700000000000003</v>
          </cell>
          <cell r="T313">
            <v>20.900000000000002</v>
          </cell>
          <cell r="U313">
            <v>0.99990000000000001</v>
          </cell>
          <cell r="V313">
            <v>44888.519918981481</v>
          </cell>
          <cell r="W313">
            <v>41.2</v>
          </cell>
          <cell r="X313">
            <v>21.6</v>
          </cell>
          <cell r="Y313">
            <v>41.900000000000006</v>
          </cell>
          <cell r="Z313">
            <v>21.900000000000002</v>
          </cell>
          <cell r="AA313">
            <v>0.99990000000000001</v>
          </cell>
          <cell r="AB313">
            <v>0</v>
          </cell>
          <cell r="AC313">
            <v>-0.7</v>
          </cell>
          <cell r="AD313">
            <v>-0.3</v>
          </cell>
          <cell r="AE313" t="str">
            <v>NM(THI-004)</v>
          </cell>
        </row>
        <row r="314">
          <cell r="B314">
            <v>7674</v>
          </cell>
          <cell r="G314" t="str">
            <v/>
          </cell>
          <cell r="H314" t="str">
            <v/>
          </cell>
          <cell r="I314">
            <v>0.33860000000000001</v>
          </cell>
          <cell r="J314">
            <v>44886.535416666666</v>
          </cell>
          <cell r="K314">
            <v>19</v>
          </cell>
          <cell r="L314">
            <v>37</v>
          </cell>
          <cell r="M314">
            <v>19.7</v>
          </cell>
          <cell r="N314">
            <v>37.299999999999997</v>
          </cell>
          <cell r="O314">
            <v>0.3387</v>
          </cell>
          <cell r="P314">
            <v>44887.652916666666</v>
          </cell>
          <cell r="Q314">
            <v>40</v>
          </cell>
          <cell r="R314">
            <v>20.6</v>
          </cell>
          <cell r="S314">
            <v>40.700000000000003</v>
          </cell>
          <cell r="T314">
            <v>20.900000000000002</v>
          </cell>
          <cell r="U314">
            <v>0.33860000000000001</v>
          </cell>
          <cell r="V314">
            <v>44888.520277777781</v>
          </cell>
          <cell r="W314">
            <v>41.2</v>
          </cell>
          <cell r="X314">
            <v>21.6</v>
          </cell>
          <cell r="Y314">
            <v>41.900000000000006</v>
          </cell>
          <cell r="Z314">
            <v>21.900000000000002</v>
          </cell>
          <cell r="AA314">
            <v>0.33865000000000001</v>
          </cell>
          <cell r="AB314">
            <v>9.9999999999988987E-5</v>
          </cell>
          <cell r="AC314">
            <v>-0.7</v>
          </cell>
          <cell r="AD314">
            <v>-0.3</v>
          </cell>
          <cell r="AE314" t="str">
            <v>NM(THI-004)</v>
          </cell>
        </row>
        <row r="315">
          <cell r="B315">
            <v>7675</v>
          </cell>
          <cell r="G315" t="str">
            <v/>
          </cell>
          <cell r="H315" t="str">
            <v/>
          </cell>
          <cell r="I315">
            <v>0.33979999999999999</v>
          </cell>
          <cell r="J315">
            <v>44886.536979166667</v>
          </cell>
          <cell r="K315">
            <v>19</v>
          </cell>
          <cell r="L315">
            <v>37</v>
          </cell>
          <cell r="M315">
            <v>19.7</v>
          </cell>
          <cell r="N315">
            <v>37.299999999999997</v>
          </cell>
          <cell r="O315">
            <v>0.33950000000000002</v>
          </cell>
          <cell r="P315">
            <v>44887.653032407405</v>
          </cell>
          <cell r="Q315">
            <v>40</v>
          </cell>
          <cell r="R315">
            <v>20.6</v>
          </cell>
          <cell r="S315">
            <v>40.700000000000003</v>
          </cell>
          <cell r="T315">
            <v>20.900000000000002</v>
          </cell>
          <cell r="U315">
            <v>0.33929999999999999</v>
          </cell>
          <cell r="V315">
            <v>44888.520543981482</v>
          </cell>
          <cell r="W315">
            <v>41.2</v>
          </cell>
          <cell r="X315">
            <v>21.6</v>
          </cell>
          <cell r="Y315">
            <v>41.900000000000006</v>
          </cell>
          <cell r="Z315">
            <v>21.900000000000002</v>
          </cell>
          <cell r="AA315">
            <v>0.33940000000000003</v>
          </cell>
          <cell r="AB315">
            <v>2.0000000000003348E-4</v>
          </cell>
          <cell r="AC315">
            <v>-0.7</v>
          </cell>
          <cell r="AD315">
            <v>-0.3</v>
          </cell>
          <cell r="AE315" t="str">
            <v>NM(THI-004)</v>
          </cell>
        </row>
        <row r="316">
          <cell r="B316">
            <v>7676</v>
          </cell>
          <cell r="G316" t="str">
            <v/>
          </cell>
          <cell r="H316" t="str">
            <v/>
          </cell>
          <cell r="I316">
            <v>0.3412</v>
          </cell>
          <cell r="J316">
            <v>44886.537465277775</v>
          </cell>
          <cell r="K316">
            <v>19</v>
          </cell>
          <cell r="L316">
            <v>37</v>
          </cell>
          <cell r="M316">
            <v>19.7</v>
          </cell>
          <cell r="N316">
            <v>37.299999999999997</v>
          </cell>
          <cell r="O316">
            <v>0.34100000000000003</v>
          </cell>
          <cell r="P316">
            <v>44887.653310185182</v>
          </cell>
          <cell r="Q316">
            <v>40</v>
          </cell>
          <cell r="R316">
            <v>20.6</v>
          </cell>
          <cell r="S316">
            <v>40.700000000000003</v>
          </cell>
          <cell r="T316">
            <v>20.900000000000002</v>
          </cell>
          <cell r="U316">
            <v>0.34089999999999998</v>
          </cell>
          <cell r="V316">
            <v>44888.521018518521</v>
          </cell>
          <cell r="W316">
            <v>41.2</v>
          </cell>
          <cell r="X316">
            <v>21.6</v>
          </cell>
          <cell r="Y316">
            <v>41.900000000000006</v>
          </cell>
          <cell r="Z316">
            <v>21.900000000000002</v>
          </cell>
          <cell r="AA316">
            <v>0.34094999999999998</v>
          </cell>
          <cell r="AB316">
            <v>1.000000000000445E-4</v>
          </cell>
          <cell r="AC316">
            <v>-0.7</v>
          </cell>
          <cell r="AD316">
            <v>-0.3</v>
          </cell>
          <cell r="AE316" t="str">
            <v>NM(THI-004)</v>
          </cell>
        </row>
        <row r="317">
          <cell r="B317">
            <v>7677</v>
          </cell>
          <cell r="G317" t="str">
            <v/>
          </cell>
          <cell r="H317" t="str">
            <v/>
          </cell>
          <cell r="I317">
            <v>0.33150000000000002</v>
          </cell>
          <cell r="J317">
            <v>44886.537870370368</v>
          </cell>
          <cell r="K317">
            <v>19</v>
          </cell>
          <cell r="L317">
            <v>37</v>
          </cell>
          <cell r="M317">
            <v>19.7</v>
          </cell>
          <cell r="N317">
            <v>37.299999999999997</v>
          </cell>
          <cell r="O317">
            <v>0.33139999999999997</v>
          </cell>
          <cell r="P317">
            <v>44887.653622685182</v>
          </cell>
          <cell r="Q317">
            <v>40</v>
          </cell>
          <cell r="R317">
            <v>20.6</v>
          </cell>
          <cell r="S317">
            <v>40.700000000000003</v>
          </cell>
          <cell r="T317">
            <v>20.900000000000002</v>
          </cell>
          <cell r="U317">
            <v>0.33129999999999998</v>
          </cell>
          <cell r="V317">
            <v>44888.52144675926</v>
          </cell>
          <cell r="W317">
            <v>41.2</v>
          </cell>
          <cell r="X317">
            <v>21.6</v>
          </cell>
          <cell r="Y317">
            <v>41.900000000000006</v>
          </cell>
          <cell r="Z317">
            <v>21.900000000000002</v>
          </cell>
          <cell r="AA317">
            <v>0.33134999999999998</v>
          </cell>
          <cell r="AB317">
            <v>9.9999999999988987E-5</v>
          </cell>
          <cell r="AC317">
            <v>-0.7</v>
          </cell>
          <cell r="AD317">
            <v>-0.3</v>
          </cell>
          <cell r="AE317" t="str">
            <v>NM(THI-004)</v>
          </cell>
        </row>
        <row r="318">
          <cell r="B318">
            <v>7678</v>
          </cell>
          <cell r="G318" t="str">
            <v/>
          </cell>
          <cell r="H318" t="str">
            <v/>
          </cell>
          <cell r="I318">
            <v>0.33639999999999998</v>
          </cell>
          <cell r="J318">
            <v>44886.539409722223</v>
          </cell>
          <cell r="K318">
            <v>19</v>
          </cell>
          <cell r="L318">
            <v>37</v>
          </cell>
          <cell r="M318">
            <v>19.7</v>
          </cell>
          <cell r="N318">
            <v>37.299999999999997</v>
          </cell>
          <cell r="O318">
            <v>0.33629999999999999</v>
          </cell>
          <cell r="P318">
            <v>44887.654050925928</v>
          </cell>
          <cell r="Q318">
            <v>40</v>
          </cell>
          <cell r="R318">
            <v>20.6</v>
          </cell>
          <cell r="S318">
            <v>40.700000000000003</v>
          </cell>
          <cell r="T318">
            <v>20.900000000000002</v>
          </cell>
          <cell r="U318">
            <v>0.33629999999999999</v>
          </cell>
          <cell r="V318">
            <v>44888.521956018521</v>
          </cell>
          <cell r="W318">
            <v>41.2</v>
          </cell>
          <cell r="X318">
            <v>21.6</v>
          </cell>
          <cell r="Y318">
            <v>41.900000000000006</v>
          </cell>
          <cell r="Z318">
            <v>21.900000000000002</v>
          </cell>
          <cell r="AA318">
            <v>0.33629999999999999</v>
          </cell>
          <cell r="AB318">
            <v>0</v>
          </cell>
          <cell r="AC318">
            <v>-0.7</v>
          </cell>
          <cell r="AD318">
            <v>-0.3</v>
          </cell>
          <cell r="AE318" t="str">
            <v>NM(THI-004)</v>
          </cell>
        </row>
        <row r="319">
          <cell r="B319">
            <v>7679</v>
          </cell>
          <cell r="G319" t="str">
            <v/>
          </cell>
          <cell r="H319" t="str">
            <v/>
          </cell>
          <cell r="I319">
            <v>0.33579999999999999</v>
          </cell>
          <cell r="J319">
            <v>44886.539803240739</v>
          </cell>
          <cell r="K319">
            <v>19</v>
          </cell>
          <cell r="L319">
            <v>37</v>
          </cell>
          <cell r="M319">
            <v>19.7</v>
          </cell>
          <cell r="N319">
            <v>37.299999999999997</v>
          </cell>
          <cell r="O319">
            <v>0.33600000000000002</v>
          </cell>
          <cell r="P319">
            <v>44887.654467592591</v>
          </cell>
          <cell r="Q319">
            <v>40</v>
          </cell>
          <cell r="R319">
            <v>20.6</v>
          </cell>
          <cell r="S319">
            <v>40.700000000000003</v>
          </cell>
          <cell r="T319">
            <v>20.900000000000002</v>
          </cell>
          <cell r="U319">
            <v>0.33589999999999998</v>
          </cell>
          <cell r="V319">
            <v>44888.522349537037</v>
          </cell>
          <cell r="W319">
            <v>41.2</v>
          </cell>
          <cell r="X319">
            <v>21.6</v>
          </cell>
          <cell r="Y319">
            <v>41.900000000000006</v>
          </cell>
          <cell r="Z319">
            <v>21.900000000000002</v>
          </cell>
          <cell r="AA319">
            <v>0.33594999999999997</v>
          </cell>
          <cell r="AB319">
            <v>1.000000000000445E-4</v>
          </cell>
          <cell r="AC319">
            <v>-0.7</v>
          </cell>
          <cell r="AD319">
            <v>-0.3</v>
          </cell>
          <cell r="AE319" t="str">
            <v>NM(THI-004)</v>
          </cell>
        </row>
        <row r="320">
          <cell r="B320">
            <v>7680</v>
          </cell>
          <cell r="G320" t="str">
            <v/>
          </cell>
          <cell r="H320" t="str">
            <v/>
          </cell>
          <cell r="I320">
            <v>0.33850000000000002</v>
          </cell>
          <cell r="J320">
            <v>44886.540219907409</v>
          </cell>
          <cell r="K320">
            <v>19</v>
          </cell>
          <cell r="L320">
            <v>37</v>
          </cell>
          <cell r="M320">
            <v>19.7</v>
          </cell>
          <cell r="N320">
            <v>37.299999999999997</v>
          </cell>
          <cell r="O320">
            <v>0.33850000000000002</v>
          </cell>
          <cell r="P320">
            <v>44887.654733796298</v>
          </cell>
          <cell r="Q320">
            <v>40</v>
          </cell>
          <cell r="R320">
            <v>20.6</v>
          </cell>
          <cell r="S320">
            <v>40.700000000000003</v>
          </cell>
          <cell r="T320">
            <v>20.900000000000002</v>
          </cell>
          <cell r="U320">
            <v>0.33850000000000002</v>
          </cell>
          <cell r="V320">
            <v>44888.522719907407</v>
          </cell>
          <cell r="W320">
            <v>41.2</v>
          </cell>
          <cell r="X320">
            <v>21.6</v>
          </cell>
          <cell r="Y320">
            <v>41.900000000000006</v>
          </cell>
          <cell r="Z320">
            <v>21.900000000000002</v>
          </cell>
          <cell r="AA320">
            <v>0.33850000000000002</v>
          </cell>
          <cell r="AB320">
            <v>0</v>
          </cell>
          <cell r="AC320">
            <v>-0.7</v>
          </cell>
          <cell r="AD320">
            <v>-0.3</v>
          </cell>
          <cell r="AE320" t="str">
            <v>NM(THI-004)</v>
          </cell>
        </row>
        <row r="321">
          <cell r="B321">
            <v>7681</v>
          </cell>
          <cell r="G321" t="str">
            <v/>
          </cell>
          <cell r="H321" t="str">
            <v/>
          </cell>
          <cell r="I321">
            <v>0.34</v>
          </cell>
          <cell r="J321">
            <v>44886.540578703702</v>
          </cell>
          <cell r="K321">
            <v>19</v>
          </cell>
          <cell r="L321">
            <v>37</v>
          </cell>
          <cell r="M321">
            <v>19.7</v>
          </cell>
          <cell r="N321">
            <v>37.299999999999997</v>
          </cell>
          <cell r="O321">
            <v>0.34</v>
          </cell>
          <cell r="P321">
            <v>44887.655590277776</v>
          </cell>
          <cell r="Q321">
            <v>40</v>
          </cell>
          <cell r="R321">
            <v>20.6</v>
          </cell>
          <cell r="S321">
            <v>40.700000000000003</v>
          </cell>
          <cell r="T321">
            <v>20.900000000000002</v>
          </cell>
          <cell r="U321">
            <v>0.33989999999999998</v>
          </cell>
          <cell r="V321">
            <v>44888.524027777778</v>
          </cell>
          <cell r="W321">
            <v>41.2</v>
          </cell>
          <cell r="X321">
            <v>21.6</v>
          </cell>
          <cell r="Y321">
            <v>41.900000000000006</v>
          </cell>
          <cell r="Z321">
            <v>21.900000000000002</v>
          </cell>
          <cell r="AA321">
            <v>0.33994999999999997</v>
          </cell>
          <cell r="AB321">
            <v>1.000000000000445E-4</v>
          </cell>
          <cell r="AC321">
            <v>-0.7</v>
          </cell>
          <cell r="AD321">
            <v>-0.3</v>
          </cell>
          <cell r="AE321" t="str">
            <v>NM(THI-004)</v>
          </cell>
        </row>
        <row r="322">
          <cell r="B322">
            <v>7682</v>
          </cell>
          <cell r="G322" t="str">
            <v/>
          </cell>
          <cell r="H322" t="str">
            <v/>
          </cell>
          <cell r="I322">
            <v>0.34039999999999998</v>
          </cell>
          <cell r="J322">
            <v>44886.541354166664</v>
          </cell>
          <cell r="K322">
            <v>19</v>
          </cell>
          <cell r="L322">
            <v>37</v>
          </cell>
          <cell r="M322">
            <v>19.7</v>
          </cell>
          <cell r="N322">
            <v>37.299999999999997</v>
          </cell>
          <cell r="O322">
            <v>0.3402</v>
          </cell>
          <cell r="P322">
            <v>44887.65587962963</v>
          </cell>
          <cell r="Q322">
            <v>40</v>
          </cell>
          <cell r="R322">
            <v>20.6</v>
          </cell>
          <cell r="S322">
            <v>40.700000000000003</v>
          </cell>
          <cell r="T322">
            <v>20.900000000000002</v>
          </cell>
          <cell r="U322">
            <v>0.34039999999999998</v>
          </cell>
          <cell r="V322">
            <v>44888.52412037037</v>
          </cell>
          <cell r="W322">
            <v>41.2</v>
          </cell>
          <cell r="X322">
            <v>21.6</v>
          </cell>
          <cell r="Y322">
            <v>41.900000000000006</v>
          </cell>
          <cell r="Z322">
            <v>21.900000000000002</v>
          </cell>
          <cell r="AA322">
            <v>0.34029999999999999</v>
          </cell>
          <cell r="AB322">
            <v>1.9999999999997797E-4</v>
          </cell>
          <cell r="AC322">
            <v>-0.7</v>
          </cell>
          <cell r="AD322">
            <v>-0.3</v>
          </cell>
          <cell r="AE322" t="str">
            <v>NM(THI-004)</v>
          </cell>
        </row>
        <row r="323">
          <cell r="B323">
            <v>7683</v>
          </cell>
          <cell r="G323" t="str">
            <v/>
          </cell>
          <cell r="H323" t="str">
            <v/>
          </cell>
          <cell r="I323">
            <v>0.33879999999999999</v>
          </cell>
          <cell r="J323">
            <v>44886.541724537034</v>
          </cell>
          <cell r="K323">
            <v>19</v>
          </cell>
          <cell r="L323">
            <v>37</v>
          </cell>
          <cell r="M323">
            <v>19.7</v>
          </cell>
          <cell r="N323">
            <v>37.299999999999997</v>
          </cell>
          <cell r="O323">
            <v>0.33860000000000001</v>
          </cell>
          <cell r="P323">
            <v>44887.656377314815</v>
          </cell>
          <cell r="Q323">
            <v>40</v>
          </cell>
          <cell r="R323">
            <v>20.6</v>
          </cell>
          <cell r="S323">
            <v>40.700000000000003</v>
          </cell>
          <cell r="T323">
            <v>20.900000000000002</v>
          </cell>
          <cell r="U323">
            <v>0.33900000000000002</v>
          </cell>
          <cell r="V323">
            <v>44887.658414351848</v>
          </cell>
          <cell r="W323">
            <v>41.2</v>
          </cell>
          <cell r="X323">
            <v>21.6</v>
          </cell>
          <cell r="Y323">
            <v>41.900000000000006</v>
          </cell>
          <cell r="Z323">
            <v>21.900000000000002</v>
          </cell>
          <cell r="AA323">
            <v>0.33879999999999999</v>
          </cell>
          <cell r="AB323">
            <v>4.0000000000001146E-4</v>
          </cell>
          <cell r="AC323">
            <v>-0.7</v>
          </cell>
          <cell r="AD323">
            <v>-0.3</v>
          </cell>
          <cell r="AE323" t="str">
            <v>NM(THI-004)</v>
          </cell>
        </row>
        <row r="324">
          <cell r="B324">
            <v>7684</v>
          </cell>
          <cell r="G324" t="str">
            <v/>
          </cell>
          <cell r="H324" t="str">
            <v/>
          </cell>
          <cell r="I324">
            <v>0.33829999999999999</v>
          </cell>
          <cell r="J324">
            <v>44886.542037037034</v>
          </cell>
          <cell r="K324">
            <v>19</v>
          </cell>
          <cell r="L324">
            <v>37</v>
          </cell>
          <cell r="M324">
            <v>19.7</v>
          </cell>
          <cell r="N324">
            <v>37.299999999999997</v>
          </cell>
          <cell r="O324">
            <v>0.3382</v>
          </cell>
          <cell r="P324">
            <v>44887.656770833331</v>
          </cell>
          <cell r="Q324">
            <v>40</v>
          </cell>
          <cell r="R324">
            <v>20.6</v>
          </cell>
          <cell r="S324">
            <v>40.700000000000003</v>
          </cell>
          <cell r="T324">
            <v>20.900000000000002</v>
          </cell>
          <cell r="U324">
            <v>0.33789999999999998</v>
          </cell>
          <cell r="V324">
            <v>44888.526817129627</v>
          </cell>
          <cell r="W324">
            <v>41.2</v>
          </cell>
          <cell r="X324">
            <v>21.6</v>
          </cell>
          <cell r="Y324">
            <v>41.900000000000006</v>
          </cell>
          <cell r="Z324">
            <v>21.900000000000002</v>
          </cell>
          <cell r="AA324">
            <v>0.33804999999999996</v>
          </cell>
          <cell r="AB324">
            <v>3.0000000000002247E-4</v>
          </cell>
          <cell r="AC324">
            <v>-0.7</v>
          </cell>
          <cell r="AD324">
            <v>-0.3</v>
          </cell>
          <cell r="AE324" t="str">
            <v>NM(THI-004)</v>
          </cell>
        </row>
        <row r="325">
          <cell r="B325">
            <v>7685</v>
          </cell>
          <cell r="G325" t="str">
            <v/>
          </cell>
          <cell r="H325" t="str">
            <v/>
          </cell>
          <cell r="I325">
            <v>0.33929999999999999</v>
          </cell>
          <cell r="J325">
            <v>44886.542326388888</v>
          </cell>
          <cell r="K325">
            <v>19</v>
          </cell>
          <cell r="L325">
            <v>37</v>
          </cell>
          <cell r="M325">
            <v>19.7</v>
          </cell>
          <cell r="N325">
            <v>37.299999999999997</v>
          </cell>
          <cell r="O325">
            <v>0.33900000000000002</v>
          </cell>
          <cell r="P325">
            <v>44887.657037037039</v>
          </cell>
          <cell r="Q325">
            <v>40</v>
          </cell>
          <cell r="R325">
            <v>20.6</v>
          </cell>
          <cell r="S325">
            <v>40.700000000000003</v>
          </cell>
          <cell r="T325">
            <v>20.900000000000002</v>
          </cell>
          <cell r="U325">
            <v>0.33939999999999998</v>
          </cell>
          <cell r="V325">
            <v>44888.528657407405</v>
          </cell>
          <cell r="W325">
            <v>41.2</v>
          </cell>
          <cell r="X325">
            <v>21.6</v>
          </cell>
          <cell r="Y325">
            <v>41.900000000000006</v>
          </cell>
          <cell r="Z325">
            <v>21.900000000000002</v>
          </cell>
          <cell r="AA325">
            <v>0.3392</v>
          </cell>
          <cell r="AB325">
            <v>3.9999999999995595E-4</v>
          </cell>
          <cell r="AC325">
            <v>-0.7</v>
          </cell>
          <cell r="AD325">
            <v>-0.3</v>
          </cell>
          <cell r="AE325" t="str">
            <v>NM(THI-004)</v>
          </cell>
        </row>
        <row r="326">
          <cell r="B326">
            <v>7686</v>
          </cell>
          <cell r="G326" t="str">
            <v/>
          </cell>
          <cell r="H326" t="str">
            <v/>
          </cell>
          <cell r="I326">
            <v>0.3372</v>
          </cell>
          <cell r="J326">
            <v>44887.542326331015</v>
          </cell>
          <cell r="K326">
            <v>19</v>
          </cell>
          <cell r="L326">
            <v>37</v>
          </cell>
          <cell r="M326">
            <v>19.7</v>
          </cell>
          <cell r="N326">
            <v>37.299999999999997</v>
          </cell>
          <cell r="O326">
            <v>0.33700000000000002</v>
          </cell>
          <cell r="P326">
            <v>44887.657395833332</v>
          </cell>
          <cell r="Q326">
            <v>40</v>
          </cell>
          <cell r="R326">
            <v>20.6</v>
          </cell>
          <cell r="S326">
            <v>40.700000000000003</v>
          </cell>
          <cell r="T326">
            <v>20.900000000000002</v>
          </cell>
          <cell r="U326">
            <v>0.33689999999999998</v>
          </cell>
          <cell r="V326">
            <v>44888.530057870368</v>
          </cell>
          <cell r="W326">
            <v>41.2</v>
          </cell>
          <cell r="X326">
            <v>21.6</v>
          </cell>
          <cell r="Y326">
            <v>41.900000000000006</v>
          </cell>
          <cell r="Z326">
            <v>21.900000000000002</v>
          </cell>
          <cell r="AA326">
            <v>0.33694999999999997</v>
          </cell>
          <cell r="AB326">
            <v>1.000000000000445E-4</v>
          </cell>
          <cell r="AC326">
            <v>-0.7</v>
          </cell>
          <cell r="AD326">
            <v>-0.3</v>
          </cell>
          <cell r="AE326" t="str">
            <v>NM(THI-004)</v>
          </cell>
        </row>
        <row r="327">
          <cell r="B327">
            <v>7687</v>
          </cell>
          <cell r="G327" t="str">
            <v/>
          </cell>
          <cell r="H327" t="str">
            <v/>
          </cell>
          <cell r="I327">
            <v>0.33739999999999998</v>
          </cell>
          <cell r="J327">
            <v>44886.542986111112</v>
          </cell>
          <cell r="K327">
            <v>19</v>
          </cell>
          <cell r="L327">
            <v>37</v>
          </cell>
          <cell r="M327">
            <v>19.7</v>
          </cell>
          <cell r="N327">
            <v>37.299999999999997</v>
          </cell>
          <cell r="O327">
            <v>0.33700000000000002</v>
          </cell>
          <cell r="P327">
            <v>44887.657754629632</v>
          </cell>
          <cell r="Q327">
            <v>40</v>
          </cell>
          <cell r="R327">
            <v>20.6</v>
          </cell>
          <cell r="S327">
            <v>40.700000000000003</v>
          </cell>
          <cell r="T327">
            <v>20.900000000000002</v>
          </cell>
          <cell r="U327">
            <v>0.3372</v>
          </cell>
          <cell r="V327">
            <v>44888.530763888892</v>
          </cell>
          <cell r="W327">
            <v>41.2</v>
          </cell>
          <cell r="X327">
            <v>21.6</v>
          </cell>
          <cell r="Y327">
            <v>41.900000000000006</v>
          </cell>
          <cell r="Z327">
            <v>21.900000000000002</v>
          </cell>
          <cell r="AA327">
            <v>0.33710000000000001</v>
          </cell>
          <cell r="AB327">
            <v>1.9999999999997797E-4</v>
          </cell>
          <cell r="AC327">
            <v>-0.7</v>
          </cell>
          <cell r="AD327">
            <v>-0.3</v>
          </cell>
          <cell r="AE327" t="str">
            <v>NM(THI-004)</v>
          </cell>
        </row>
        <row r="328">
          <cell r="B328">
            <v>7688</v>
          </cell>
          <cell r="G328" t="str">
            <v/>
          </cell>
          <cell r="H328" t="str">
            <v/>
          </cell>
          <cell r="I328">
            <v>0.33460000000000001</v>
          </cell>
          <cell r="J328">
            <v>44886.543321759258</v>
          </cell>
          <cell r="K328">
            <v>19</v>
          </cell>
          <cell r="L328">
            <v>37</v>
          </cell>
          <cell r="M328">
            <v>19.7</v>
          </cell>
          <cell r="N328">
            <v>37.299999999999997</v>
          </cell>
          <cell r="O328">
            <v>0.3347</v>
          </cell>
          <cell r="P328">
            <v>44887.658009259256</v>
          </cell>
          <cell r="Q328">
            <v>40</v>
          </cell>
          <cell r="R328">
            <v>20.6</v>
          </cell>
          <cell r="S328">
            <v>40.700000000000003</v>
          </cell>
          <cell r="T328">
            <v>20.900000000000002</v>
          </cell>
          <cell r="U328">
            <v>0.33460000000000001</v>
          </cell>
          <cell r="V328">
            <v>44888.531597222223</v>
          </cell>
          <cell r="W328">
            <v>41.2</v>
          </cell>
          <cell r="X328">
            <v>21.6</v>
          </cell>
          <cell r="Y328">
            <v>41.900000000000006</v>
          </cell>
          <cell r="Z328">
            <v>21.900000000000002</v>
          </cell>
          <cell r="AA328">
            <v>0.33465</v>
          </cell>
          <cell r="AB328">
            <v>9.9999999999988987E-5</v>
          </cell>
          <cell r="AC328">
            <v>-0.7</v>
          </cell>
          <cell r="AD328">
            <v>-0.3</v>
          </cell>
          <cell r="AE328" t="str">
            <v>NM(THI-004)</v>
          </cell>
        </row>
        <row r="329">
          <cell r="B329" t="str">
            <v>QC</v>
          </cell>
          <cell r="G329" t="str">
            <v/>
          </cell>
          <cell r="H329" t="str">
            <v/>
          </cell>
          <cell r="I329">
            <v>0.99990000000000001</v>
          </cell>
          <cell r="J329">
            <v>44886.543715277781</v>
          </cell>
          <cell r="K329">
            <v>39</v>
          </cell>
          <cell r="L329">
            <v>19</v>
          </cell>
          <cell r="M329">
            <v>39.700000000000003</v>
          </cell>
          <cell r="N329">
            <v>19.3</v>
          </cell>
          <cell r="O329">
            <v>0.99990000000000001</v>
          </cell>
          <cell r="P329">
            <v>44887.658275462964</v>
          </cell>
          <cell r="Q329">
            <v>40</v>
          </cell>
          <cell r="R329">
            <v>20.6</v>
          </cell>
          <cell r="S329">
            <v>40.700000000000003</v>
          </cell>
          <cell r="T329">
            <v>20.900000000000002</v>
          </cell>
          <cell r="U329">
            <v>0.99990000000000001</v>
          </cell>
          <cell r="V329">
            <v>44888.531712962962</v>
          </cell>
          <cell r="W329">
            <v>40.1</v>
          </cell>
          <cell r="X329">
            <v>21.6</v>
          </cell>
          <cell r="Y329">
            <v>40.800000000000004</v>
          </cell>
          <cell r="Z329">
            <v>21.900000000000002</v>
          </cell>
          <cell r="AA329">
            <v>0.99990000000000001</v>
          </cell>
          <cell r="AB329">
            <v>0</v>
          </cell>
          <cell r="AC329">
            <v>-0.7</v>
          </cell>
          <cell r="AD329">
            <v>-0.3</v>
          </cell>
          <cell r="AE329" t="str">
            <v>NM(THI-004)</v>
          </cell>
        </row>
        <row r="330">
          <cell r="B330">
            <v>7399</v>
          </cell>
          <cell r="G330" t="str">
            <v/>
          </cell>
          <cell r="H330" t="str">
            <v/>
          </cell>
          <cell r="I330">
            <v>0.3553</v>
          </cell>
          <cell r="J330">
            <v>44683.469444444447</v>
          </cell>
          <cell r="K330">
            <v>36.299999999999997</v>
          </cell>
          <cell r="L330">
            <v>19.100000000000001</v>
          </cell>
          <cell r="M330">
            <v>37</v>
          </cell>
          <cell r="N330">
            <v>19.400000000000002</v>
          </cell>
          <cell r="O330">
            <v>0.35560000000000003</v>
          </cell>
          <cell r="P330">
            <v>44684.665277777778</v>
          </cell>
          <cell r="Q330">
            <v>40</v>
          </cell>
          <cell r="R330">
            <v>20.6</v>
          </cell>
          <cell r="S330">
            <v>40.700000000000003</v>
          </cell>
          <cell r="T330">
            <v>20.900000000000002</v>
          </cell>
          <cell r="U330">
            <v>0.35570000000000002</v>
          </cell>
          <cell r="V330">
            <v>44685.667361111111</v>
          </cell>
          <cell r="W330">
            <v>41.8</v>
          </cell>
          <cell r="X330">
            <v>19.3</v>
          </cell>
          <cell r="Y330">
            <v>42.5</v>
          </cell>
          <cell r="Z330">
            <v>19.600000000000001</v>
          </cell>
          <cell r="AA330">
            <v>0.35565000000000002</v>
          </cell>
          <cell r="AB330">
            <v>9.9999999999988987E-5</v>
          </cell>
          <cell r="AC330">
            <v>-0.7</v>
          </cell>
          <cell r="AD330">
            <v>-0.3</v>
          </cell>
          <cell r="AE330" t="str">
            <v>NM(THI-004)</v>
          </cell>
        </row>
        <row r="331">
          <cell r="B331" t="str">
            <v>QC</v>
          </cell>
          <cell r="G331" t="str">
            <v/>
          </cell>
          <cell r="H331" t="str">
            <v/>
          </cell>
          <cell r="I331">
            <v>0.99990000000000001</v>
          </cell>
          <cell r="J331">
            <v>44683.51666666667</v>
          </cell>
          <cell r="K331">
            <v>43.6</v>
          </cell>
          <cell r="L331">
            <v>18.100000000000001</v>
          </cell>
          <cell r="M331">
            <v>44.300000000000004</v>
          </cell>
          <cell r="N331">
            <v>18.400000000000002</v>
          </cell>
          <cell r="O331">
            <v>0.99990000000000001</v>
          </cell>
          <cell r="P331">
            <v>44684.6875</v>
          </cell>
          <cell r="Q331">
            <v>34.4</v>
          </cell>
          <cell r="R331">
            <v>20.6</v>
          </cell>
          <cell r="S331">
            <v>35.1</v>
          </cell>
          <cell r="T331">
            <v>20.900000000000002</v>
          </cell>
          <cell r="U331">
            <v>0.99990000000000001</v>
          </cell>
          <cell r="V331">
            <v>44685</v>
          </cell>
          <cell r="W331">
            <v>35.9</v>
          </cell>
          <cell r="X331">
            <v>18.899999999999999</v>
          </cell>
          <cell r="Y331">
            <v>36.6</v>
          </cell>
          <cell r="Z331">
            <v>19.2</v>
          </cell>
          <cell r="AA331">
            <v>0.99990000000000001</v>
          </cell>
          <cell r="AB331">
            <v>0</v>
          </cell>
          <cell r="AC331">
            <v>-0.7</v>
          </cell>
          <cell r="AD331">
            <v>-0.3</v>
          </cell>
          <cell r="AE331" t="str">
            <v>NM(THI-004)</v>
          </cell>
        </row>
        <row r="332">
          <cell r="B332">
            <v>7689</v>
          </cell>
          <cell r="G332" t="str">
            <v/>
          </cell>
          <cell r="H332" t="str">
            <v/>
          </cell>
          <cell r="I332">
            <v>0.34139999999999998</v>
          </cell>
          <cell r="J332">
            <v>44894.66033564815</v>
          </cell>
          <cell r="K332">
            <v>31.4</v>
          </cell>
          <cell r="L332">
            <v>20.2</v>
          </cell>
          <cell r="M332">
            <v>30.299999999999997</v>
          </cell>
          <cell r="N332">
            <v>20.2</v>
          </cell>
          <cell r="O332">
            <v>0.34160000000000001</v>
          </cell>
          <cell r="P332">
            <v>44895.616539351853</v>
          </cell>
          <cell r="Q332">
            <v>34.4</v>
          </cell>
          <cell r="R332">
            <v>21.9</v>
          </cell>
          <cell r="S332">
            <v>33.299999999999997</v>
          </cell>
          <cell r="T332">
            <v>21.9</v>
          </cell>
          <cell r="U332">
            <v>0.34189999999999998</v>
          </cell>
          <cell r="V332">
            <v>44896.388321759259</v>
          </cell>
          <cell r="W332">
            <v>40.5</v>
          </cell>
          <cell r="X332">
            <v>21.8</v>
          </cell>
          <cell r="Y332">
            <v>39.4</v>
          </cell>
          <cell r="Z332">
            <v>21.8</v>
          </cell>
          <cell r="AA332">
            <v>0.34175</v>
          </cell>
          <cell r="AB332">
            <v>2.9999999999996696E-4</v>
          </cell>
          <cell r="AC332">
            <v>1.1000000000000001</v>
          </cell>
          <cell r="AD332">
            <v>0</v>
          </cell>
          <cell r="AE332" t="str">
            <v>NM(THIP-003)</v>
          </cell>
        </row>
        <row r="333">
          <cell r="B333">
            <v>7690</v>
          </cell>
          <cell r="G333" t="str">
            <v/>
          </cell>
          <cell r="H333" t="str">
            <v/>
          </cell>
          <cell r="I333">
            <v>0.33889999999999998</v>
          </cell>
          <cell r="J333">
            <v>44894.660810185182</v>
          </cell>
          <cell r="K333">
            <v>31.4</v>
          </cell>
          <cell r="L333">
            <v>20.2</v>
          </cell>
          <cell r="M333">
            <v>30.299999999999997</v>
          </cell>
          <cell r="N333">
            <v>20.2</v>
          </cell>
          <cell r="O333">
            <v>0.33900000000000002</v>
          </cell>
          <cell r="P333">
            <v>44895.617592592593</v>
          </cell>
          <cell r="Q333">
            <v>34.4</v>
          </cell>
          <cell r="R333">
            <v>21.9</v>
          </cell>
          <cell r="S333">
            <v>33.299999999999997</v>
          </cell>
          <cell r="T333">
            <v>21.9</v>
          </cell>
          <cell r="U333">
            <v>0.33889999999999998</v>
          </cell>
          <cell r="V333">
            <v>44896.389178240737</v>
          </cell>
          <cell r="W333">
            <v>40.5</v>
          </cell>
          <cell r="X333">
            <v>21.8</v>
          </cell>
          <cell r="Y333">
            <v>39.4</v>
          </cell>
          <cell r="Z333">
            <v>21.8</v>
          </cell>
          <cell r="AA333">
            <v>0.33894999999999997</v>
          </cell>
          <cell r="AB333">
            <v>1.000000000000445E-4</v>
          </cell>
          <cell r="AC333">
            <v>1.1000000000000001</v>
          </cell>
          <cell r="AD333">
            <v>0</v>
          </cell>
          <cell r="AE333" t="str">
            <v>NM(THIP-003)</v>
          </cell>
        </row>
        <row r="334">
          <cell r="B334">
            <v>7691</v>
          </cell>
          <cell r="G334" t="str">
            <v/>
          </cell>
          <cell r="H334" t="str">
            <v/>
          </cell>
          <cell r="I334">
            <v>0.33810000000000001</v>
          </cell>
          <cell r="J334">
            <v>44894.661168981482</v>
          </cell>
          <cell r="K334">
            <v>31.4</v>
          </cell>
          <cell r="L334">
            <v>20.2</v>
          </cell>
          <cell r="M334">
            <v>30.299999999999997</v>
          </cell>
          <cell r="N334">
            <v>20.2</v>
          </cell>
          <cell r="O334">
            <v>0.33800000000000002</v>
          </cell>
          <cell r="P334">
            <v>44895.617974537039</v>
          </cell>
          <cell r="Q334">
            <v>34.4</v>
          </cell>
          <cell r="R334">
            <v>21.9</v>
          </cell>
          <cell r="S334">
            <v>33.299999999999997</v>
          </cell>
          <cell r="T334">
            <v>21.9</v>
          </cell>
          <cell r="U334">
            <v>0.3382</v>
          </cell>
          <cell r="V334">
            <v>44896.389502314814</v>
          </cell>
          <cell r="W334">
            <v>40.5</v>
          </cell>
          <cell r="X334">
            <v>21.8</v>
          </cell>
          <cell r="Y334">
            <v>39.4</v>
          </cell>
          <cell r="Z334">
            <v>21.8</v>
          </cell>
          <cell r="AA334">
            <v>0.33810000000000001</v>
          </cell>
          <cell r="AB334">
            <v>1.9999999999997797E-4</v>
          </cell>
          <cell r="AC334">
            <v>1.1000000000000001</v>
          </cell>
          <cell r="AD334">
            <v>0</v>
          </cell>
          <cell r="AE334" t="str">
            <v>NM(THIP-003)</v>
          </cell>
        </row>
        <row r="335">
          <cell r="B335">
            <v>7692</v>
          </cell>
          <cell r="G335" t="str">
            <v/>
          </cell>
          <cell r="H335" t="str">
            <v/>
          </cell>
          <cell r="I335">
            <v>0.33650000000000002</v>
          </cell>
          <cell r="J335">
            <v>44894.661608796298</v>
          </cell>
          <cell r="K335">
            <v>31.4</v>
          </cell>
          <cell r="L335">
            <v>20.2</v>
          </cell>
          <cell r="M335">
            <v>30.299999999999997</v>
          </cell>
          <cell r="N335">
            <v>20.2</v>
          </cell>
          <cell r="O335">
            <v>0.33660000000000001</v>
          </cell>
          <cell r="P335">
            <v>44895.618252314816</v>
          </cell>
          <cell r="Q335">
            <v>34.4</v>
          </cell>
          <cell r="R335">
            <v>21.9</v>
          </cell>
          <cell r="S335">
            <v>33.299999999999997</v>
          </cell>
          <cell r="T335">
            <v>21.9</v>
          </cell>
          <cell r="U335">
            <v>0.3367</v>
          </cell>
          <cell r="V335">
            <v>44896.389756944445</v>
          </cell>
          <cell r="W335">
            <v>40.5</v>
          </cell>
          <cell r="X335">
            <v>21.8</v>
          </cell>
          <cell r="Y335">
            <v>39.4</v>
          </cell>
          <cell r="Z335">
            <v>21.8</v>
          </cell>
          <cell r="AA335">
            <v>0.33665</v>
          </cell>
          <cell r="AB335">
            <v>9.9999999999988987E-5</v>
          </cell>
          <cell r="AC335">
            <v>1.1000000000000001</v>
          </cell>
          <cell r="AD335">
            <v>0</v>
          </cell>
          <cell r="AE335" t="str">
            <v>NM(THIP-003)</v>
          </cell>
        </row>
        <row r="336">
          <cell r="B336">
            <v>7693</v>
          </cell>
          <cell r="G336" t="str">
            <v/>
          </cell>
          <cell r="H336" t="str">
            <v/>
          </cell>
          <cell r="I336">
            <v>0.33689999999999998</v>
          </cell>
          <cell r="J336">
            <v>44894.661898148152</v>
          </cell>
          <cell r="K336">
            <v>31.4</v>
          </cell>
          <cell r="L336">
            <v>20.2</v>
          </cell>
          <cell r="M336">
            <v>30.299999999999997</v>
          </cell>
          <cell r="N336">
            <v>20.2</v>
          </cell>
          <cell r="O336">
            <v>0.33710000000000001</v>
          </cell>
          <cell r="P336">
            <v>44895.618668981479</v>
          </cell>
          <cell r="Q336">
            <v>34.4</v>
          </cell>
          <cell r="R336">
            <v>21.9</v>
          </cell>
          <cell r="S336">
            <v>33.299999999999997</v>
          </cell>
          <cell r="T336">
            <v>21.9</v>
          </cell>
          <cell r="U336">
            <v>0.33700000000000002</v>
          </cell>
          <cell r="V336">
            <v>44896.389976851853</v>
          </cell>
          <cell r="W336">
            <v>40.5</v>
          </cell>
          <cell r="X336">
            <v>21.8</v>
          </cell>
          <cell r="Y336">
            <v>39.4</v>
          </cell>
          <cell r="Z336">
            <v>21.8</v>
          </cell>
          <cell r="AA336">
            <v>0.33705000000000002</v>
          </cell>
          <cell r="AB336">
            <v>9.9999999999988987E-5</v>
          </cell>
          <cell r="AC336">
            <v>1.1000000000000001</v>
          </cell>
          <cell r="AD336">
            <v>0</v>
          </cell>
          <cell r="AE336" t="str">
            <v>NM(THIP-003)</v>
          </cell>
        </row>
        <row r="337">
          <cell r="B337">
            <v>7694</v>
          </cell>
          <cell r="G337" t="str">
            <v/>
          </cell>
          <cell r="H337" t="str">
            <v/>
          </cell>
          <cell r="I337">
            <v>0.33879999999999999</v>
          </cell>
          <cell r="J337">
            <v>44894.662349537037</v>
          </cell>
          <cell r="K337">
            <v>31.4</v>
          </cell>
          <cell r="L337">
            <v>20.2</v>
          </cell>
          <cell r="M337">
            <v>30.299999999999997</v>
          </cell>
          <cell r="N337">
            <v>20.2</v>
          </cell>
          <cell r="O337">
            <v>0.33889999999999998</v>
          </cell>
          <cell r="P337">
            <v>44895.618958333333</v>
          </cell>
          <cell r="Q337">
            <v>34.4</v>
          </cell>
          <cell r="R337">
            <v>21.9</v>
          </cell>
          <cell r="S337">
            <v>33.299999999999997</v>
          </cell>
          <cell r="T337">
            <v>21.9</v>
          </cell>
          <cell r="U337">
            <v>0.33900000000000002</v>
          </cell>
          <cell r="V337">
            <v>44896.390243055554</v>
          </cell>
          <cell r="W337">
            <v>40.5</v>
          </cell>
          <cell r="X337">
            <v>21.8</v>
          </cell>
          <cell r="Y337">
            <v>39.4</v>
          </cell>
          <cell r="Z337">
            <v>21.8</v>
          </cell>
          <cell r="AA337">
            <v>0.33894999999999997</v>
          </cell>
          <cell r="AB337">
            <v>1.000000000000445E-4</v>
          </cell>
          <cell r="AC337">
            <v>1.1000000000000001</v>
          </cell>
          <cell r="AD337">
            <v>0</v>
          </cell>
          <cell r="AE337" t="str">
            <v>NM(THIP-003)</v>
          </cell>
        </row>
        <row r="338">
          <cell r="B338">
            <v>7695</v>
          </cell>
          <cell r="G338" t="str">
            <v/>
          </cell>
          <cell r="H338" t="str">
            <v/>
          </cell>
          <cell r="I338">
            <v>0.33610000000000001</v>
          </cell>
          <cell r="J338">
            <v>44894.662719907406</v>
          </cell>
          <cell r="K338">
            <v>31.4</v>
          </cell>
          <cell r="L338">
            <v>20.2</v>
          </cell>
          <cell r="M338">
            <v>30.299999999999997</v>
          </cell>
          <cell r="N338">
            <v>20.2</v>
          </cell>
          <cell r="O338">
            <v>0.33600000000000002</v>
          </cell>
          <cell r="P338">
            <v>44895.619212962964</v>
          </cell>
          <cell r="Q338">
            <v>34.4</v>
          </cell>
          <cell r="R338">
            <v>21.9</v>
          </cell>
          <cell r="S338">
            <v>33.299999999999997</v>
          </cell>
          <cell r="T338">
            <v>21.9</v>
          </cell>
          <cell r="U338">
            <v>0.33610000000000001</v>
          </cell>
          <cell r="V338">
            <v>44896.390543981484</v>
          </cell>
          <cell r="W338">
            <v>40.5</v>
          </cell>
          <cell r="X338">
            <v>21.8</v>
          </cell>
          <cell r="Y338">
            <v>39.4</v>
          </cell>
          <cell r="Z338">
            <v>21.8</v>
          </cell>
          <cell r="AA338">
            <v>0.33605000000000002</v>
          </cell>
          <cell r="AB338">
            <v>9.9999999999988987E-5</v>
          </cell>
          <cell r="AC338">
            <v>1.1000000000000001</v>
          </cell>
          <cell r="AD338">
            <v>0</v>
          </cell>
          <cell r="AE338" t="str">
            <v>NM(THIP-003)</v>
          </cell>
        </row>
        <row r="339">
          <cell r="B339">
            <v>7696</v>
          </cell>
          <cell r="G339" t="str">
            <v/>
          </cell>
          <cell r="H339" t="str">
            <v/>
          </cell>
          <cell r="I339">
            <v>0.33479999999999999</v>
          </cell>
          <cell r="J339">
            <v>44894.66306712963</v>
          </cell>
          <cell r="K339">
            <v>31.4</v>
          </cell>
          <cell r="L339">
            <v>20.2</v>
          </cell>
          <cell r="M339">
            <v>30.299999999999997</v>
          </cell>
          <cell r="N339">
            <v>20.2</v>
          </cell>
          <cell r="O339">
            <v>0.33489999999999998</v>
          </cell>
          <cell r="P339">
            <v>44895.619444444441</v>
          </cell>
          <cell r="Q339">
            <v>34.4</v>
          </cell>
          <cell r="R339">
            <v>21.9</v>
          </cell>
          <cell r="S339">
            <v>33.299999999999997</v>
          </cell>
          <cell r="T339">
            <v>21.9</v>
          </cell>
          <cell r="U339">
            <v>0.33500000000000002</v>
          </cell>
          <cell r="V339">
            <v>44896.390787037039</v>
          </cell>
          <cell r="W339">
            <v>40.5</v>
          </cell>
          <cell r="X339">
            <v>21.8</v>
          </cell>
          <cell r="Y339">
            <v>39.4</v>
          </cell>
          <cell r="Z339">
            <v>21.8</v>
          </cell>
          <cell r="AA339">
            <v>0.33494999999999997</v>
          </cell>
          <cell r="AB339">
            <v>1.000000000000445E-4</v>
          </cell>
          <cell r="AC339">
            <v>1.1000000000000001</v>
          </cell>
          <cell r="AD339">
            <v>0</v>
          </cell>
          <cell r="AE339" t="str">
            <v>NM(THIP-003)</v>
          </cell>
        </row>
        <row r="340">
          <cell r="B340">
            <v>7697</v>
          </cell>
          <cell r="G340" t="str">
            <v/>
          </cell>
          <cell r="H340" t="str">
            <v/>
          </cell>
          <cell r="I340">
            <v>0.3352</v>
          </cell>
          <cell r="J340">
            <v>44894.663391203707</v>
          </cell>
          <cell r="K340">
            <v>31.4</v>
          </cell>
          <cell r="L340">
            <v>20.2</v>
          </cell>
          <cell r="M340">
            <v>30.299999999999997</v>
          </cell>
          <cell r="N340">
            <v>20.2</v>
          </cell>
          <cell r="O340">
            <v>0.33500000000000002</v>
          </cell>
          <cell r="P340">
            <v>44895.619687500002</v>
          </cell>
          <cell r="Q340">
            <v>34.4</v>
          </cell>
          <cell r="R340">
            <v>21.9</v>
          </cell>
          <cell r="S340">
            <v>33.299999999999997</v>
          </cell>
          <cell r="T340">
            <v>21.9</v>
          </cell>
          <cell r="U340">
            <v>0.33529999999999999</v>
          </cell>
          <cell r="V340">
            <v>44896.391111111108</v>
          </cell>
          <cell r="W340">
            <v>40.5</v>
          </cell>
          <cell r="X340">
            <v>21.8</v>
          </cell>
          <cell r="Y340">
            <v>39.4</v>
          </cell>
          <cell r="Z340">
            <v>21.8</v>
          </cell>
          <cell r="AA340">
            <v>0.33515</v>
          </cell>
          <cell r="AB340">
            <v>2.9999999999996696E-4</v>
          </cell>
          <cell r="AC340">
            <v>1.1000000000000001</v>
          </cell>
          <cell r="AD340">
            <v>0</v>
          </cell>
          <cell r="AE340" t="str">
            <v>NM(THIP-003)</v>
          </cell>
        </row>
        <row r="341">
          <cell r="B341">
            <v>7698</v>
          </cell>
          <cell r="G341" t="str">
            <v/>
          </cell>
          <cell r="H341" t="str">
            <v/>
          </cell>
          <cell r="I341">
            <v>0.33610000000000001</v>
          </cell>
          <cell r="J341">
            <v>44894.66369212963</v>
          </cell>
          <cell r="K341">
            <v>31.4</v>
          </cell>
          <cell r="L341">
            <v>20.2</v>
          </cell>
          <cell r="M341">
            <v>30.299999999999997</v>
          </cell>
          <cell r="N341">
            <v>20.2</v>
          </cell>
          <cell r="O341">
            <v>0.33600000000000002</v>
          </cell>
          <cell r="P341">
            <v>44895.620023148149</v>
          </cell>
          <cell r="Q341">
            <v>34.4</v>
          </cell>
          <cell r="R341">
            <v>21.9</v>
          </cell>
          <cell r="S341">
            <v>33.299999999999997</v>
          </cell>
          <cell r="T341">
            <v>21.9</v>
          </cell>
          <cell r="U341">
            <v>0.3362</v>
          </cell>
          <cell r="V341">
            <v>44896.391608796293</v>
          </cell>
          <cell r="W341">
            <v>40.5</v>
          </cell>
          <cell r="X341">
            <v>21.8</v>
          </cell>
          <cell r="Y341">
            <v>39.4</v>
          </cell>
          <cell r="Z341">
            <v>21.8</v>
          </cell>
          <cell r="AA341">
            <v>0.33610000000000001</v>
          </cell>
          <cell r="AB341">
            <v>1.9999999999997797E-4</v>
          </cell>
          <cell r="AC341">
            <v>1.1000000000000001</v>
          </cell>
          <cell r="AD341">
            <v>0</v>
          </cell>
          <cell r="AE341" t="str">
            <v>NM(THIP-003)</v>
          </cell>
        </row>
        <row r="342">
          <cell r="B342">
            <v>7699</v>
          </cell>
          <cell r="G342" t="str">
            <v/>
          </cell>
          <cell r="H342" t="str">
            <v/>
          </cell>
          <cell r="I342">
            <v>0.3347</v>
          </cell>
          <cell r="J342">
            <v>44894.663958333331</v>
          </cell>
          <cell r="K342">
            <v>31.4</v>
          </cell>
          <cell r="L342">
            <v>20.2</v>
          </cell>
          <cell r="M342">
            <v>30.299999999999997</v>
          </cell>
          <cell r="N342">
            <v>20.2</v>
          </cell>
          <cell r="O342">
            <v>0.33489999999999998</v>
          </cell>
          <cell r="P342">
            <v>44895.628599537034</v>
          </cell>
          <cell r="Q342">
            <v>34.4</v>
          </cell>
          <cell r="R342">
            <v>21.9</v>
          </cell>
          <cell r="S342">
            <v>33.299999999999997</v>
          </cell>
          <cell r="T342">
            <v>21.9</v>
          </cell>
          <cell r="U342">
            <v>0.33510000000000001</v>
          </cell>
          <cell r="V342">
            <v>44896.391932870371</v>
          </cell>
          <cell r="W342">
            <v>40.5</v>
          </cell>
          <cell r="X342">
            <v>21.8</v>
          </cell>
          <cell r="Y342">
            <v>39.4</v>
          </cell>
          <cell r="Z342">
            <v>21.8</v>
          </cell>
          <cell r="AA342">
            <v>0.33499999999999996</v>
          </cell>
          <cell r="AB342">
            <v>2.0000000000003348E-4</v>
          </cell>
          <cell r="AC342">
            <v>1.1000000000000001</v>
          </cell>
          <cell r="AD342">
            <v>0</v>
          </cell>
          <cell r="AE342" t="str">
            <v>NM(THIP-003)</v>
          </cell>
        </row>
        <row r="343">
          <cell r="B343">
            <v>7700</v>
          </cell>
          <cell r="G343" t="str">
            <v/>
          </cell>
          <cell r="H343" t="str">
            <v/>
          </cell>
          <cell r="I343">
            <v>0.33829999999999999</v>
          </cell>
          <cell r="J343">
            <v>44894.664224537039</v>
          </cell>
          <cell r="K343">
            <v>31.4</v>
          </cell>
          <cell r="L343">
            <v>20.2</v>
          </cell>
          <cell r="M343">
            <v>30.299999999999997</v>
          </cell>
          <cell r="N343">
            <v>20.2</v>
          </cell>
          <cell r="O343">
            <v>0.3382</v>
          </cell>
          <cell r="P343">
            <v>44895.628923611112</v>
          </cell>
          <cell r="Q343">
            <v>34.4</v>
          </cell>
          <cell r="R343">
            <v>21.9</v>
          </cell>
          <cell r="S343">
            <v>33.299999999999997</v>
          </cell>
          <cell r="T343">
            <v>21.9</v>
          </cell>
          <cell r="U343">
            <v>0.33810000000000001</v>
          </cell>
          <cell r="V343">
            <v>44896.392256944448</v>
          </cell>
          <cell r="W343">
            <v>40.5</v>
          </cell>
          <cell r="X343">
            <v>21.8</v>
          </cell>
          <cell r="Y343">
            <v>39.4</v>
          </cell>
          <cell r="Z343">
            <v>21.8</v>
          </cell>
          <cell r="AA343">
            <v>0.33815000000000001</v>
          </cell>
          <cell r="AB343">
            <v>9.9999999999988987E-5</v>
          </cell>
          <cell r="AC343">
            <v>1.1000000000000001</v>
          </cell>
          <cell r="AD343">
            <v>0</v>
          </cell>
          <cell r="AE343" t="str">
            <v>NM(THIP-003)</v>
          </cell>
        </row>
        <row r="344">
          <cell r="B344">
            <v>7701</v>
          </cell>
          <cell r="G344" t="str">
            <v/>
          </cell>
          <cell r="H344" t="str">
            <v/>
          </cell>
          <cell r="I344">
            <v>0.33710000000000001</v>
          </cell>
          <cell r="J344">
            <v>44894.664490740739</v>
          </cell>
          <cell r="K344">
            <v>31.4</v>
          </cell>
          <cell r="L344">
            <v>20.2</v>
          </cell>
          <cell r="M344">
            <v>30.299999999999997</v>
          </cell>
          <cell r="N344">
            <v>20.2</v>
          </cell>
          <cell r="O344">
            <v>0.33710000000000001</v>
          </cell>
          <cell r="P344">
            <v>44895.629317129627</v>
          </cell>
          <cell r="Q344">
            <v>34.4</v>
          </cell>
          <cell r="R344">
            <v>21.9</v>
          </cell>
          <cell r="S344">
            <v>33.299999999999997</v>
          </cell>
          <cell r="T344">
            <v>21.9</v>
          </cell>
          <cell r="U344">
            <v>0.33689999999999998</v>
          </cell>
          <cell r="V344">
            <v>44896.392511574071</v>
          </cell>
          <cell r="W344">
            <v>40.5</v>
          </cell>
          <cell r="X344">
            <v>21.8</v>
          </cell>
          <cell r="Y344">
            <v>39.4</v>
          </cell>
          <cell r="Z344">
            <v>21.8</v>
          </cell>
          <cell r="AA344">
            <v>0.33699999999999997</v>
          </cell>
          <cell r="AB344">
            <v>2.0000000000003348E-4</v>
          </cell>
          <cell r="AC344">
            <v>1.1000000000000001</v>
          </cell>
          <cell r="AD344">
            <v>0</v>
          </cell>
          <cell r="AE344" t="str">
            <v>NM(THIP-003)</v>
          </cell>
        </row>
        <row r="345">
          <cell r="B345">
            <v>7702</v>
          </cell>
          <cell r="G345" t="str">
            <v/>
          </cell>
          <cell r="H345" t="str">
            <v/>
          </cell>
          <cell r="I345">
            <v>0.33610000000000001</v>
          </cell>
          <cell r="J345">
            <v>44894.664849537039</v>
          </cell>
          <cell r="K345">
            <v>31.4</v>
          </cell>
          <cell r="L345">
            <v>20.2</v>
          </cell>
          <cell r="M345">
            <v>30.299999999999997</v>
          </cell>
          <cell r="N345">
            <v>20.2</v>
          </cell>
          <cell r="O345">
            <v>0.33629999999999999</v>
          </cell>
          <cell r="P345">
            <v>44895.629652777781</v>
          </cell>
          <cell r="Q345">
            <v>34.4</v>
          </cell>
          <cell r="R345">
            <v>21.9</v>
          </cell>
          <cell r="S345">
            <v>33.299999999999997</v>
          </cell>
          <cell r="T345">
            <v>21.9</v>
          </cell>
          <cell r="U345">
            <v>0.33679999999999999</v>
          </cell>
          <cell r="V345">
            <v>44896.392789351848</v>
          </cell>
          <cell r="W345">
            <v>40.5</v>
          </cell>
          <cell r="X345">
            <v>21.8</v>
          </cell>
          <cell r="Y345">
            <v>39.4</v>
          </cell>
          <cell r="Z345">
            <v>21.8</v>
          </cell>
          <cell r="AA345">
            <v>0.33655000000000002</v>
          </cell>
          <cell r="AB345">
            <v>5.0000000000000044E-4</v>
          </cell>
          <cell r="AC345">
            <v>1.1000000000000001</v>
          </cell>
          <cell r="AD345">
            <v>0</v>
          </cell>
          <cell r="AE345" t="str">
            <v>NM(THIP-003)</v>
          </cell>
        </row>
        <row r="346">
          <cell r="B346">
            <v>7703</v>
          </cell>
          <cell r="G346" t="str">
            <v/>
          </cell>
          <cell r="H346" t="str">
            <v/>
          </cell>
          <cell r="I346">
            <v>0.33689999999999998</v>
          </cell>
          <cell r="J346">
            <v>44894.665277777778</v>
          </cell>
          <cell r="K346">
            <v>31.4</v>
          </cell>
          <cell r="L346">
            <v>20.2</v>
          </cell>
          <cell r="M346">
            <v>30.299999999999997</v>
          </cell>
          <cell r="N346">
            <v>20.2</v>
          </cell>
          <cell r="O346">
            <v>0.33679999999999999</v>
          </cell>
          <cell r="P346">
            <v>44895.629965277774</v>
          </cell>
          <cell r="Q346">
            <v>34.4</v>
          </cell>
          <cell r="R346">
            <v>21.9</v>
          </cell>
          <cell r="S346">
            <v>33.299999999999997</v>
          </cell>
          <cell r="T346">
            <v>21.9</v>
          </cell>
          <cell r="U346">
            <v>0.33639999999999998</v>
          </cell>
          <cell r="V346">
            <v>44896.393055555556</v>
          </cell>
          <cell r="W346">
            <v>40.5</v>
          </cell>
          <cell r="X346">
            <v>21.8</v>
          </cell>
          <cell r="Y346">
            <v>39.4</v>
          </cell>
          <cell r="Z346">
            <v>21.8</v>
          </cell>
          <cell r="AA346">
            <v>0.33660000000000001</v>
          </cell>
          <cell r="AB346">
            <v>4.0000000000001146E-4</v>
          </cell>
          <cell r="AC346">
            <v>1.1000000000000001</v>
          </cell>
          <cell r="AD346">
            <v>0</v>
          </cell>
          <cell r="AE346" t="str">
            <v>NM(THIP-003)</v>
          </cell>
        </row>
        <row r="347">
          <cell r="B347">
            <v>7704</v>
          </cell>
          <cell r="G347" t="str">
            <v/>
          </cell>
          <cell r="H347" t="str">
            <v/>
          </cell>
          <cell r="I347">
            <v>0.33810000000000001</v>
          </cell>
          <cell r="J347">
            <v>44894.665983796294</v>
          </cell>
          <cell r="K347">
            <v>31.4</v>
          </cell>
          <cell r="L347">
            <v>20.2</v>
          </cell>
          <cell r="M347">
            <v>30.299999999999997</v>
          </cell>
          <cell r="N347">
            <v>20.2</v>
          </cell>
          <cell r="O347">
            <v>0.3382</v>
          </cell>
          <cell r="P347">
            <v>44895.630462962959</v>
          </cell>
          <cell r="Q347">
            <v>34.4</v>
          </cell>
          <cell r="R347">
            <v>21.9</v>
          </cell>
          <cell r="S347">
            <v>33.299999999999997</v>
          </cell>
          <cell r="T347">
            <v>21.9</v>
          </cell>
          <cell r="U347">
            <v>0.33800000000000002</v>
          </cell>
          <cell r="V347">
            <v>44896.393310185187</v>
          </cell>
          <cell r="W347">
            <v>40.5</v>
          </cell>
          <cell r="X347">
            <v>21.8</v>
          </cell>
          <cell r="Y347">
            <v>39.4</v>
          </cell>
          <cell r="Z347">
            <v>21.8</v>
          </cell>
          <cell r="AA347">
            <v>0.33810000000000001</v>
          </cell>
          <cell r="AB347">
            <v>1.9999999999997797E-4</v>
          </cell>
          <cell r="AC347">
            <v>1.1000000000000001</v>
          </cell>
          <cell r="AD347">
            <v>0</v>
          </cell>
          <cell r="AE347" t="str">
            <v>NM(THIP-003)</v>
          </cell>
        </row>
        <row r="348">
          <cell r="B348">
            <v>7705</v>
          </cell>
          <cell r="G348" t="str">
            <v/>
          </cell>
          <cell r="H348" t="str">
            <v/>
          </cell>
          <cell r="I348">
            <v>0.33710000000000001</v>
          </cell>
          <cell r="J348">
            <v>44894.666574074072</v>
          </cell>
          <cell r="K348">
            <v>31.4</v>
          </cell>
          <cell r="L348">
            <v>20.2</v>
          </cell>
          <cell r="M348">
            <v>30.299999999999997</v>
          </cell>
          <cell r="N348">
            <v>20.2</v>
          </cell>
          <cell r="O348">
            <v>0.33700000000000002</v>
          </cell>
          <cell r="P348">
            <v>44895.630949074075</v>
          </cell>
          <cell r="Q348">
            <v>34.4</v>
          </cell>
          <cell r="R348">
            <v>21.9</v>
          </cell>
          <cell r="S348">
            <v>33.299999999999997</v>
          </cell>
          <cell r="T348">
            <v>21.9</v>
          </cell>
          <cell r="U348">
            <v>0.33710000000000001</v>
          </cell>
          <cell r="V348">
            <v>44896.393680555557</v>
          </cell>
          <cell r="W348">
            <v>40.5</v>
          </cell>
          <cell r="X348">
            <v>21.8</v>
          </cell>
          <cell r="Y348">
            <v>39.4</v>
          </cell>
          <cell r="Z348">
            <v>21.8</v>
          </cell>
          <cell r="AA348">
            <v>0.33705000000000002</v>
          </cell>
          <cell r="AB348">
            <v>9.9999999999988987E-5</v>
          </cell>
          <cell r="AC348">
            <v>1.1000000000000001</v>
          </cell>
          <cell r="AD348">
            <v>0</v>
          </cell>
          <cell r="AE348" t="str">
            <v>NM(THIP-003)</v>
          </cell>
        </row>
        <row r="349">
          <cell r="B349">
            <v>7706</v>
          </cell>
          <cell r="G349" t="str">
            <v/>
          </cell>
          <cell r="H349" t="str">
            <v/>
          </cell>
          <cell r="I349">
            <v>0.33789999999999998</v>
          </cell>
          <cell r="J349">
            <v>44894.666944444441</v>
          </cell>
          <cell r="K349">
            <v>31.4</v>
          </cell>
          <cell r="L349">
            <v>20.2</v>
          </cell>
          <cell r="M349">
            <v>30.299999999999997</v>
          </cell>
          <cell r="N349">
            <v>20.2</v>
          </cell>
          <cell r="O349">
            <v>0.33779999999999999</v>
          </cell>
          <cell r="P349">
            <v>44895.631215277775</v>
          </cell>
          <cell r="Q349">
            <v>34.4</v>
          </cell>
          <cell r="R349">
            <v>21.9</v>
          </cell>
          <cell r="S349">
            <v>33.299999999999997</v>
          </cell>
          <cell r="T349">
            <v>21.9</v>
          </cell>
          <cell r="U349">
            <v>0.33779999999999999</v>
          </cell>
          <cell r="V349">
            <v>44896.393946759257</v>
          </cell>
          <cell r="W349">
            <v>40.5</v>
          </cell>
          <cell r="X349">
            <v>21.8</v>
          </cell>
          <cell r="Y349">
            <v>39.4</v>
          </cell>
          <cell r="Z349">
            <v>21.8</v>
          </cell>
          <cell r="AA349">
            <v>0.33779999999999999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NM(THIP-003)</v>
          </cell>
        </row>
        <row r="350">
          <cell r="B350">
            <v>7707</v>
          </cell>
          <cell r="G350" t="str">
            <v/>
          </cell>
          <cell r="H350" t="str">
            <v/>
          </cell>
          <cell r="I350">
            <v>0.33689999999999998</v>
          </cell>
          <cell r="J350">
            <v>44894.66746527778</v>
          </cell>
          <cell r="K350">
            <v>31.4</v>
          </cell>
          <cell r="L350">
            <v>20.2</v>
          </cell>
          <cell r="M350">
            <v>30.299999999999997</v>
          </cell>
          <cell r="N350">
            <v>20.2</v>
          </cell>
          <cell r="O350">
            <v>0.33710000000000001</v>
          </cell>
          <cell r="P350">
            <v>44895.631666666668</v>
          </cell>
          <cell r="Q350">
            <v>34.4</v>
          </cell>
          <cell r="R350">
            <v>21.9</v>
          </cell>
          <cell r="S350">
            <v>33.299999999999997</v>
          </cell>
          <cell r="T350">
            <v>21.9</v>
          </cell>
          <cell r="U350">
            <v>0.33700000000000002</v>
          </cell>
          <cell r="V350">
            <v>44896.394189814811</v>
          </cell>
          <cell r="W350">
            <v>40.5</v>
          </cell>
          <cell r="X350">
            <v>21.8</v>
          </cell>
          <cell r="Y350">
            <v>39.4</v>
          </cell>
          <cell r="Z350">
            <v>21.8</v>
          </cell>
          <cell r="AA350">
            <v>0.33705000000000002</v>
          </cell>
          <cell r="AB350">
            <v>9.9999999999988987E-5</v>
          </cell>
          <cell r="AC350">
            <v>1.1000000000000001</v>
          </cell>
          <cell r="AD350">
            <v>0</v>
          </cell>
          <cell r="AE350" t="str">
            <v>NM(THIP-003)</v>
          </cell>
        </row>
        <row r="351">
          <cell r="B351">
            <v>7708</v>
          </cell>
          <cell r="G351" t="str">
            <v/>
          </cell>
          <cell r="H351" t="str">
            <v/>
          </cell>
          <cell r="I351">
            <v>0.33850000000000002</v>
          </cell>
          <cell r="J351">
            <v>44894.667939814812</v>
          </cell>
          <cell r="K351">
            <v>31.4</v>
          </cell>
          <cell r="L351">
            <v>20.2</v>
          </cell>
          <cell r="M351">
            <v>30.299999999999997</v>
          </cell>
          <cell r="N351">
            <v>20.2</v>
          </cell>
          <cell r="O351">
            <v>0.3382</v>
          </cell>
          <cell r="P351">
            <v>44895.631967592592</v>
          </cell>
          <cell r="Q351">
            <v>34.4</v>
          </cell>
          <cell r="R351">
            <v>21.9</v>
          </cell>
          <cell r="S351">
            <v>33.299999999999997</v>
          </cell>
          <cell r="T351">
            <v>21.9</v>
          </cell>
          <cell r="U351">
            <v>0.33810000000000001</v>
          </cell>
          <cell r="V351">
            <v>44896.394386574073</v>
          </cell>
          <cell r="W351">
            <v>40.5</v>
          </cell>
          <cell r="X351">
            <v>21.8</v>
          </cell>
          <cell r="Y351">
            <v>39.4</v>
          </cell>
          <cell r="Z351">
            <v>21.8</v>
          </cell>
          <cell r="AA351">
            <v>0.33815000000000001</v>
          </cell>
          <cell r="AB351">
            <v>9.9999999999988987E-5</v>
          </cell>
          <cell r="AC351">
            <v>1.1000000000000001</v>
          </cell>
          <cell r="AD351">
            <v>0</v>
          </cell>
          <cell r="AE351" t="str">
            <v>NM(THIP-003)</v>
          </cell>
        </row>
        <row r="352">
          <cell r="B352" t="str">
            <v>QC</v>
          </cell>
          <cell r="G352" t="str">
            <v/>
          </cell>
          <cell r="H352" t="str">
            <v/>
          </cell>
          <cell r="I352">
            <v>0.99990000000000001</v>
          </cell>
          <cell r="J352">
            <v>44894.66851851852</v>
          </cell>
          <cell r="K352">
            <v>36</v>
          </cell>
          <cell r="L352">
            <v>20.5</v>
          </cell>
          <cell r="M352">
            <v>34.9</v>
          </cell>
          <cell r="N352">
            <v>20.5</v>
          </cell>
          <cell r="O352">
            <v>0.99990000000000001</v>
          </cell>
          <cell r="P352">
            <v>44895.6327662037</v>
          </cell>
          <cell r="Q352">
            <v>31.3</v>
          </cell>
          <cell r="R352">
            <v>21.9</v>
          </cell>
          <cell r="S352">
            <v>30.2</v>
          </cell>
          <cell r="T352">
            <v>21.9</v>
          </cell>
          <cell r="U352">
            <v>0.99990000000000001</v>
          </cell>
          <cell r="V352">
            <v>44896.396539351852</v>
          </cell>
          <cell r="W352">
            <v>36.9</v>
          </cell>
          <cell r="X352">
            <v>21.6</v>
          </cell>
          <cell r="Y352">
            <v>35.799999999999997</v>
          </cell>
          <cell r="Z352">
            <v>21.6</v>
          </cell>
          <cell r="AA352">
            <v>0.99990000000000001</v>
          </cell>
          <cell r="AB352">
            <v>0</v>
          </cell>
          <cell r="AC352">
            <v>1.1000000000000001</v>
          </cell>
          <cell r="AD352">
            <v>0</v>
          </cell>
          <cell r="AE352" t="str">
            <v>NM(THIP-003)</v>
          </cell>
        </row>
        <row r="353">
          <cell r="B353">
            <v>7709</v>
          </cell>
          <cell r="G353" t="str">
            <v/>
          </cell>
          <cell r="H353" t="str">
            <v/>
          </cell>
          <cell r="I353">
            <v>0.3382</v>
          </cell>
          <cell r="J353">
            <v>44894.668993055559</v>
          </cell>
          <cell r="K353">
            <v>35.299999999999997</v>
          </cell>
          <cell r="L353">
            <v>20.399999999999999</v>
          </cell>
          <cell r="M353">
            <v>34.199999999999996</v>
          </cell>
          <cell r="N353">
            <v>20.399999999999999</v>
          </cell>
          <cell r="O353">
            <v>0.33789999999999998</v>
          </cell>
          <cell r="P353">
            <v>44895.632951388892</v>
          </cell>
          <cell r="Q353">
            <v>31.3</v>
          </cell>
          <cell r="R353">
            <v>21.9</v>
          </cell>
          <cell r="S353">
            <v>30.2</v>
          </cell>
          <cell r="T353">
            <v>21.9</v>
          </cell>
          <cell r="U353">
            <v>0.33829999999999999</v>
          </cell>
          <cell r="V353">
            <v>44896.397523148145</v>
          </cell>
          <cell r="W353">
            <v>38.299999999999997</v>
          </cell>
          <cell r="X353">
            <v>21.6</v>
          </cell>
          <cell r="Y353">
            <v>37.199999999999996</v>
          </cell>
          <cell r="Z353">
            <v>21.6</v>
          </cell>
          <cell r="AA353">
            <v>0.33809999999999996</v>
          </cell>
          <cell r="AB353">
            <v>4.0000000000001146E-4</v>
          </cell>
          <cell r="AC353">
            <v>1.1000000000000001</v>
          </cell>
          <cell r="AD353">
            <v>0</v>
          </cell>
          <cell r="AE353" t="str">
            <v>NM(THIP-003)</v>
          </cell>
        </row>
        <row r="354">
          <cell r="B354">
            <v>7710</v>
          </cell>
          <cell r="G354" t="str">
            <v/>
          </cell>
          <cell r="H354" t="str">
            <v/>
          </cell>
          <cell r="I354">
            <v>0.33700000000000002</v>
          </cell>
          <cell r="J354">
            <v>44894.669444444444</v>
          </cell>
          <cell r="K354">
            <v>35.299999999999997</v>
          </cell>
          <cell r="L354">
            <v>20.399999999999999</v>
          </cell>
          <cell r="M354">
            <v>34.199999999999996</v>
          </cell>
          <cell r="N354">
            <v>20.399999999999999</v>
          </cell>
          <cell r="O354">
            <v>0.3372</v>
          </cell>
          <cell r="P354">
            <v>44895.633333333331</v>
          </cell>
          <cell r="Q354">
            <v>31.3</v>
          </cell>
          <cell r="R354">
            <v>21.9</v>
          </cell>
          <cell r="S354">
            <v>30.2</v>
          </cell>
          <cell r="T354">
            <v>21.9</v>
          </cell>
          <cell r="U354">
            <v>0.33710000000000001</v>
          </cell>
          <cell r="V354">
            <v>44896.397800925923</v>
          </cell>
          <cell r="W354">
            <v>38.299999999999997</v>
          </cell>
          <cell r="X354">
            <v>21.6</v>
          </cell>
          <cell r="Y354">
            <v>37.199999999999996</v>
          </cell>
          <cell r="Z354">
            <v>21.6</v>
          </cell>
          <cell r="AA354">
            <v>0.33715000000000001</v>
          </cell>
          <cell r="AB354">
            <v>9.9999999999988987E-5</v>
          </cell>
          <cell r="AC354">
            <v>1.1000000000000001</v>
          </cell>
          <cell r="AD354">
            <v>0</v>
          </cell>
          <cell r="AE354" t="str">
            <v>NM(THIP-003)</v>
          </cell>
        </row>
        <row r="355">
          <cell r="B355">
            <v>7711</v>
          </cell>
          <cell r="G355" t="str">
            <v/>
          </cell>
          <cell r="H355" t="str">
            <v/>
          </cell>
          <cell r="I355">
            <v>0.33979999999999999</v>
          </cell>
          <cell r="J355">
            <v>44894.66978009259</v>
          </cell>
          <cell r="K355">
            <v>35.299999999999997</v>
          </cell>
          <cell r="L355">
            <v>20.399999999999999</v>
          </cell>
          <cell r="M355">
            <v>34.199999999999996</v>
          </cell>
          <cell r="N355">
            <v>20.399999999999999</v>
          </cell>
          <cell r="O355">
            <v>0.33960000000000001</v>
          </cell>
          <cell r="P355">
            <v>44895.633645833332</v>
          </cell>
          <cell r="Q355">
            <v>31.3</v>
          </cell>
          <cell r="R355">
            <v>21.9</v>
          </cell>
          <cell r="S355">
            <v>30.2</v>
          </cell>
          <cell r="T355">
            <v>21.9</v>
          </cell>
          <cell r="U355">
            <v>0.3397</v>
          </cell>
          <cell r="V355">
            <v>44896.39912037037</v>
          </cell>
          <cell r="W355">
            <v>38.299999999999997</v>
          </cell>
          <cell r="X355">
            <v>21.6</v>
          </cell>
          <cell r="Y355">
            <v>37.199999999999996</v>
          </cell>
          <cell r="Z355">
            <v>21.6</v>
          </cell>
          <cell r="AA355">
            <v>0.33965000000000001</v>
          </cell>
          <cell r="AB355">
            <v>9.9999999999988987E-5</v>
          </cell>
          <cell r="AC355">
            <v>1.1000000000000001</v>
          </cell>
          <cell r="AD355">
            <v>0</v>
          </cell>
          <cell r="AE355" t="str">
            <v>NM(THIP-003)</v>
          </cell>
        </row>
        <row r="356">
          <cell r="B356">
            <v>7712</v>
          </cell>
          <cell r="G356" t="str">
            <v/>
          </cell>
          <cell r="H356" t="str">
            <v/>
          </cell>
          <cell r="I356">
            <v>0.33779999999999999</v>
          </cell>
          <cell r="J356">
            <v>44894.670324074075</v>
          </cell>
          <cell r="K356">
            <v>35.299999999999997</v>
          </cell>
          <cell r="L356">
            <v>20.399999999999999</v>
          </cell>
          <cell r="M356">
            <v>34.199999999999996</v>
          </cell>
          <cell r="N356">
            <v>20.399999999999999</v>
          </cell>
          <cell r="O356">
            <v>0.3377</v>
          </cell>
          <cell r="P356">
            <v>44895.634074074071</v>
          </cell>
          <cell r="Q356">
            <v>31.3</v>
          </cell>
          <cell r="R356">
            <v>21.9</v>
          </cell>
          <cell r="S356">
            <v>30.2</v>
          </cell>
          <cell r="T356">
            <v>21.9</v>
          </cell>
          <cell r="U356">
            <v>0.33760000000000001</v>
          </cell>
          <cell r="V356">
            <v>44896.399305555555</v>
          </cell>
          <cell r="W356">
            <v>38.299999999999997</v>
          </cell>
          <cell r="X356">
            <v>21.6</v>
          </cell>
          <cell r="Y356">
            <v>37.199999999999996</v>
          </cell>
          <cell r="Z356">
            <v>21.6</v>
          </cell>
          <cell r="AA356">
            <v>0.33765000000000001</v>
          </cell>
          <cell r="AB356">
            <v>9.9999999999988987E-5</v>
          </cell>
          <cell r="AC356">
            <v>1.1000000000000001</v>
          </cell>
          <cell r="AD356">
            <v>0</v>
          </cell>
          <cell r="AE356" t="str">
            <v>NM(THIP-003)</v>
          </cell>
        </row>
        <row r="357">
          <cell r="B357">
            <v>7713</v>
          </cell>
          <cell r="G357" t="str">
            <v/>
          </cell>
          <cell r="H357" t="str">
            <v/>
          </cell>
          <cell r="I357">
            <v>0.33700000000000002</v>
          </cell>
          <cell r="J357">
            <v>44894.670613425929</v>
          </cell>
          <cell r="K357">
            <v>35.299999999999997</v>
          </cell>
          <cell r="L357">
            <v>20.399999999999999</v>
          </cell>
          <cell r="M357">
            <v>34.199999999999996</v>
          </cell>
          <cell r="N357">
            <v>20.399999999999999</v>
          </cell>
          <cell r="O357">
            <v>0.33760000000000001</v>
          </cell>
          <cell r="P357">
            <v>44895.634675925925</v>
          </cell>
          <cell r="Q357">
            <v>31.3</v>
          </cell>
          <cell r="R357">
            <v>21.9</v>
          </cell>
          <cell r="S357">
            <v>30.2</v>
          </cell>
          <cell r="T357">
            <v>21.9</v>
          </cell>
          <cell r="U357">
            <v>0.33729999999999999</v>
          </cell>
          <cell r="V357">
            <v>44896.399560185186</v>
          </cell>
          <cell r="W357">
            <v>38.299999999999997</v>
          </cell>
          <cell r="X357">
            <v>21.6</v>
          </cell>
          <cell r="Y357">
            <v>37.199999999999996</v>
          </cell>
          <cell r="Z357">
            <v>21.6</v>
          </cell>
          <cell r="AA357">
            <v>0.33745000000000003</v>
          </cell>
          <cell r="AB357">
            <v>3.0000000000002247E-4</v>
          </cell>
          <cell r="AC357">
            <v>1.1000000000000001</v>
          </cell>
          <cell r="AD357">
            <v>0</v>
          </cell>
          <cell r="AE357" t="str">
            <v>NM(THIP-003)</v>
          </cell>
        </row>
        <row r="358">
          <cell r="B358">
            <v>7714</v>
          </cell>
          <cell r="G358" t="str">
            <v/>
          </cell>
          <cell r="H358" t="str">
            <v/>
          </cell>
          <cell r="I358">
            <v>0.34499999999999997</v>
          </cell>
          <cell r="J358">
            <v>44894.671030092592</v>
          </cell>
          <cell r="K358">
            <v>35.299999999999997</v>
          </cell>
          <cell r="L358">
            <v>20.399999999999999</v>
          </cell>
          <cell r="M358">
            <v>34.199999999999996</v>
          </cell>
          <cell r="N358">
            <v>20.399999999999999</v>
          </cell>
          <cell r="O358">
            <v>0.34489999999999998</v>
          </cell>
          <cell r="P358">
            <v>44895.634965277779</v>
          </cell>
          <cell r="Q358">
            <v>31.3</v>
          </cell>
          <cell r="R358">
            <v>21.9</v>
          </cell>
          <cell r="S358">
            <v>30.2</v>
          </cell>
          <cell r="T358">
            <v>21.9</v>
          </cell>
          <cell r="U358">
            <v>0.34489999999999998</v>
          </cell>
          <cell r="V358">
            <v>44896.400057870371</v>
          </cell>
          <cell r="W358">
            <v>38.299999999999997</v>
          </cell>
          <cell r="X358">
            <v>21.6</v>
          </cell>
          <cell r="Y358">
            <v>37.199999999999996</v>
          </cell>
          <cell r="Z358">
            <v>21.6</v>
          </cell>
          <cell r="AA358">
            <v>0.34489999999999998</v>
          </cell>
          <cell r="AB358">
            <v>0</v>
          </cell>
          <cell r="AC358">
            <v>1.1000000000000001</v>
          </cell>
          <cell r="AD358">
            <v>0</v>
          </cell>
          <cell r="AE358" t="str">
            <v>NM(THIP-003)</v>
          </cell>
        </row>
        <row r="359">
          <cell r="B359">
            <v>7715</v>
          </cell>
          <cell r="G359" t="str">
            <v/>
          </cell>
          <cell r="H359" t="str">
            <v/>
          </cell>
          <cell r="I359">
            <v>0.34079999999999999</v>
          </cell>
          <cell r="J359">
            <v>44894.671354166669</v>
          </cell>
          <cell r="K359">
            <v>35.299999999999997</v>
          </cell>
          <cell r="L359">
            <v>20.399999999999999</v>
          </cell>
          <cell r="M359">
            <v>34.199999999999996</v>
          </cell>
          <cell r="N359">
            <v>20.399999999999999</v>
          </cell>
          <cell r="O359">
            <v>0.34100000000000003</v>
          </cell>
          <cell r="P359">
            <v>44895.635254629633</v>
          </cell>
          <cell r="Q359">
            <v>31.3</v>
          </cell>
          <cell r="R359">
            <v>21.9</v>
          </cell>
          <cell r="S359">
            <v>30.2</v>
          </cell>
          <cell r="T359">
            <v>21.9</v>
          </cell>
          <cell r="U359">
            <v>0.34089999999999998</v>
          </cell>
          <cell r="V359">
            <v>44896.400370370371</v>
          </cell>
          <cell r="W359">
            <v>38.299999999999997</v>
          </cell>
          <cell r="X359">
            <v>21.6</v>
          </cell>
          <cell r="Y359">
            <v>37.199999999999996</v>
          </cell>
          <cell r="Z359">
            <v>21.6</v>
          </cell>
          <cell r="AA359">
            <v>0.34094999999999998</v>
          </cell>
          <cell r="AB359">
            <v>1.000000000000445E-4</v>
          </cell>
          <cell r="AC359">
            <v>1.1000000000000001</v>
          </cell>
          <cell r="AD359">
            <v>0</v>
          </cell>
          <cell r="AE359" t="str">
            <v>NM(THIP-003)</v>
          </cell>
        </row>
        <row r="360">
          <cell r="B360">
            <v>7716</v>
          </cell>
          <cell r="G360" t="str">
            <v/>
          </cell>
          <cell r="H360" t="str">
            <v/>
          </cell>
          <cell r="I360">
            <v>0.34150000000000003</v>
          </cell>
          <cell r="J360">
            <v>44894.671701388892</v>
          </cell>
          <cell r="K360">
            <v>35.299999999999997</v>
          </cell>
          <cell r="L360">
            <v>20.399999999999999</v>
          </cell>
          <cell r="M360">
            <v>34.199999999999996</v>
          </cell>
          <cell r="N360">
            <v>20.399999999999999</v>
          </cell>
          <cell r="O360">
            <v>0.3417</v>
          </cell>
          <cell r="P360">
            <v>44895.635625000003</v>
          </cell>
          <cell r="Q360">
            <v>31.3</v>
          </cell>
          <cell r="R360">
            <v>21.9</v>
          </cell>
          <cell r="S360">
            <v>30.2</v>
          </cell>
          <cell r="T360">
            <v>21.9</v>
          </cell>
          <cell r="U360">
            <v>0.34160000000000001</v>
          </cell>
          <cell r="V360">
            <v>44896.400613425925</v>
          </cell>
          <cell r="W360">
            <v>38.299999999999997</v>
          </cell>
          <cell r="X360">
            <v>21.6</v>
          </cell>
          <cell r="Y360">
            <v>37.199999999999996</v>
          </cell>
          <cell r="Z360">
            <v>21.6</v>
          </cell>
          <cell r="AA360">
            <v>0.34165000000000001</v>
          </cell>
          <cell r="AB360">
            <v>9.9999999999988987E-5</v>
          </cell>
          <cell r="AC360">
            <v>1.1000000000000001</v>
          </cell>
          <cell r="AD360">
            <v>0</v>
          </cell>
          <cell r="AE360" t="str">
            <v>NM(THIP-003)</v>
          </cell>
        </row>
        <row r="361">
          <cell r="B361">
            <v>7717</v>
          </cell>
          <cell r="G361" t="str">
            <v/>
          </cell>
          <cell r="H361" t="str">
            <v/>
          </cell>
          <cell r="I361">
            <v>0.33169999999999999</v>
          </cell>
          <cell r="J361">
            <v>44894.672071759262</v>
          </cell>
          <cell r="K361">
            <v>35.299999999999997</v>
          </cell>
          <cell r="L361">
            <v>20.399999999999999</v>
          </cell>
          <cell r="M361">
            <v>34.199999999999996</v>
          </cell>
          <cell r="N361">
            <v>20.399999999999999</v>
          </cell>
          <cell r="O361">
            <v>0.33179999999999998</v>
          </cell>
          <cell r="P361">
            <v>44895.635983796295</v>
          </cell>
          <cell r="Q361">
            <v>31.3</v>
          </cell>
          <cell r="R361">
            <v>21.9</v>
          </cell>
          <cell r="S361">
            <v>30.2</v>
          </cell>
          <cell r="T361">
            <v>21.9</v>
          </cell>
          <cell r="U361">
            <v>0.33189999999999997</v>
          </cell>
          <cell r="V361">
            <v>44896.400821759256</v>
          </cell>
          <cell r="W361">
            <v>38.299999999999997</v>
          </cell>
          <cell r="X361">
            <v>21.6</v>
          </cell>
          <cell r="Y361">
            <v>37.199999999999996</v>
          </cell>
          <cell r="Z361">
            <v>21.6</v>
          </cell>
          <cell r="AA361">
            <v>0.33184999999999998</v>
          </cell>
          <cell r="AB361">
            <v>9.9999999999988987E-5</v>
          </cell>
          <cell r="AC361">
            <v>1.1000000000000001</v>
          </cell>
          <cell r="AD361">
            <v>0</v>
          </cell>
          <cell r="AE361" t="str">
            <v>NM(THIP-003)</v>
          </cell>
        </row>
        <row r="362">
          <cell r="B362">
            <v>7718</v>
          </cell>
          <cell r="G362" t="str">
            <v/>
          </cell>
          <cell r="H362" t="str">
            <v/>
          </cell>
          <cell r="I362">
            <v>0.33350000000000002</v>
          </cell>
          <cell r="J362">
            <v>44894.672407407408</v>
          </cell>
          <cell r="K362">
            <v>35.299999999999997</v>
          </cell>
          <cell r="L362">
            <v>20.399999999999999</v>
          </cell>
          <cell r="M362">
            <v>34.199999999999996</v>
          </cell>
          <cell r="N362">
            <v>20.399999999999999</v>
          </cell>
          <cell r="O362">
            <v>0.33360000000000001</v>
          </cell>
          <cell r="P362">
            <v>44895.636377314811</v>
          </cell>
          <cell r="Q362">
            <v>31.3</v>
          </cell>
          <cell r="R362">
            <v>21.9</v>
          </cell>
          <cell r="S362">
            <v>30.2</v>
          </cell>
          <cell r="T362">
            <v>21.9</v>
          </cell>
          <cell r="U362">
            <v>0.33360000000000001</v>
          </cell>
          <cell r="V362">
            <v>44896.401064814818</v>
          </cell>
          <cell r="W362">
            <v>38.299999999999997</v>
          </cell>
          <cell r="X362">
            <v>21.6</v>
          </cell>
          <cell r="Y362">
            <v>37.199999999999996</v>
          </cell>
          <cell r="Z362">
            <v>21.6</v>
          </cell>
          <cell r="AA362">
            <v>0.33360000000000001</v>
          </cell>
          <cell r="AB362">
            <v>0</v>
          </cell>
          <cell r="AC362">
            <v>1.1000000000000001</v>
          </cell>
          <cell r="AD362">
            <v>0</v>
          </cell>
          <cell r="AE362" t="str">
            <v>NM(THIP-003)</v>
          </cell>
        </row>
        <row r="363">
          <cell r="B363">
            <v>7719</v>
          </cell>
          <cell r="G363" t="str">
            <v/>
          </cell>
          <cell r="H363" t="str">
            <v/>
          </cell>
          <cell r="I363">
            <v>0.33250000000000002</v>
          </cell>
          <cell r="J363">
            <v>44894.672766203701</v>
          </cell>
          <cell r="K363">
            <v>35.299999999999997</v>
          </cell>
          <cell r="L363">
            <v>20.399999999999999</v>
          </cell>
          <cell r="M363">
            <v>34.199999999999996</v>
          </cell>
          <cell r="N363">
            <v>20.399999999999999</v>
          </cell>
          <cell r="O363">
            <v>0.33260000000000001</v>
          </cell>
          <cell r="P363">
            <v>44895.636712962965</v>
          </cell>
          <cell r="Q363">
            <v>31.3</v>
          </cell>
          <cell r="R363">
            <v>21.9</v>
          </cell>
          <cell r="S363">
            <v>30.2</v>
          </cell>
          <cell r="T363">
            <v>21.9</v>
          </cell>
          <cell r="U363">
            <v>0.33279999999999998</v>
          </cell>
          <cell r="V363">
            <v>44896.401319444441</v>
          </cell>
          <cell r="W363">
            <v>38.299999999999997</v>
          </cell>
          <cell r="X363">
            <v>21.6</v>
          </cell>
          <cell r="Y363">
            <v>37.199999999999996</v>
          </cell>
          <cell r="Z363">
            <v>21.6</v>
          </cell>
          <cell r="AA363">
            <v>0.3327</v>
          </cell>
          <cell r="AB363">
            <v>1.9999999999997797E-4</v>
          </cell>
          <cell r="AC363">
            <v>1.1000000000000001</v>
          </cell>
          <cell r="AD363">
            <v>0</v>
          </cell>
          <cell r="AE363" t="str">
            <v>NM(THIP-003)</v>
          </cell>
        </row>
        <row r="364">
          <cell r="B364">
            <v>7720</v>
          </cell>
          <cell r="G364" t="str">
            <v/>
          </cell>
          <cell r="H364" t="str">
            <v/>
          </cell>
          <cell r="I364">
            <v>0.33379999999999999</v>
          </cell>
          <cell r="J364">
            <v>44894.673310185186</v>
          </cell>
          <cell r="K364">
            <v>35.299999999999997</v>
          </cell>
          <cell r="L364">
            <v>20.399999999999999</v>
          </cell>
          <cell r="M364">
            <v>34.199999999999996</v>
          </cell>
          <cell r="N364">
            <v>20.399999999999999</v>
          </cell>
          <cell r="O364">
            <v>0.33389999999999997</v>
          </cell>
          <cell r="P364">
            <v>44895.637233796297</v>
          </cell>
          <cell r="Q364">
            <v>31.3</v>
          </cell>
          <cell r="R364">
            <v>21.9</v>
          </cell>
          <cell r="S364">
            <v>30.2</v>
          </cell>
          <cell r="T364">
            <v>21.9</v>
          </cell>
          <cell r="U364">
            <v>0.33379999999999999</v>
          </cell>
          <cell r="V364">
            <v>44896.401574074072</v>
          </cell>
          <cell r="W364">
            <v>38.299999999999997</v>
          </cell>
          <cell r="X364">
            <v>21.6</v>
          </cell>
          <cell r="Y364">
            <v>37.199999999999996</v>
          </cell>
          <cell r="Z364">
            <v>21.6</v>
          </cell>
          <cell r="AA364">
            <v>0.33384999999999998</v>
          </cell>
          <cell r="AB364">
            <v>9.9999999999988987E-5</v>
          </cell>
          <cell r="AC364">
            <v>1.1000000000000001</v>
          </cell>
          <cell r="AD364">
            <v>0</v>
          </cell>
          <cell r="AE364" t="str">
            <v>NM(THIP-003)</v>
          </cell>
        </row>
        <row r="365">
          <cell r="B365">
            <v>7721</v>
          </cell>
          <cell r="G365" t="str">
            <v/>
          </cell>
          <cell r="H365" t="str">
            <v/>
          </cell>
          <cell r="I365">
            <v>0.33179999999999998</v>
          </cell>
          <cell r="J365">
            <v>44894.673738425925</v>
          </cell>
          <cell r="K365">
            <v>35.299999999999997</v>
          </cell>
          <cell r="L365">
            <v>20.399999999999999</v>
          </cell>
          <cell r="M365">
            <v>34.199999999999996</v>
          </cell>
          <cell r="N365">
            <v>20.399999999999999</v>
          </cell>
          <cell r="O365">
            <v>0.33169999999999999</v>
          </cell>
          <cell r="P365">
            <v>44895.637731481482</v>
          </cell>
          <cell r="Q365">
            <v>31.3</v>
          </cell>
          <cell r="R365">
            <v>21.9</v>
          </cell>
          <cell r="S365">
            <v>30.2</v>
          </cell>
          <cell r="T365">
            <v>21.9</v>
          </cell>
          <cell r="U365">
            <v>0.33179999999999998</v>
          </cell>
          <cell r="V365">
            <v>44896.40179398148</v>
          </cell>
          <cell r="W365">
            <v>38.299999999999997</v>
          </cell>
          <cell r="X365">
            <v>21.6</v>
          </cell>
          <cell r="Y365">
            <v>37.199999999999996</v>
          </cell>
          <cell r="Z365">
            <v>21.6</v>
          </cell>
          <cell r="AA365">
            <v>0.33174999999999999</v>
          </cell>
          <cell r="AB365">
            <v>9.9999999999988987E-5</v>
          </cell>
          <cell r="AC365">
            <v>1.1000000000000001</v>
          </cell>
          <cell r="AD365">
            <v>0</v>
          </cell>
          <cell r="AE365" t="str">
            <v>NM(THIP-003)</v>
          </cell>
        </row>
        <row r="366">
          <cell r="B366">
            <v>7722</v>
          </cell>
          <cell r="G366" t="str">
            <v/>
          </cell>
          <cell r="H366" t="str">
            <v/>
          </cell>
          <cell r="I366">
            <v>0.33300000000000002</v>
          </cell>
          <cell r="J366">
            <v>44894.674050925925</v>
          </cell>
          <cell r="K366">
            <v>35.299999999999997</v>
          </cell>
          <cell r="L366">
            <v>20.399999999999999</v>
          </cell>
          <cell r="M366">
            <v>34.199999999999996</v>
          </cell>
          <cell r="N366">
            <v>20.399999999999999</v>
          </cell>
          <cell r="O366">
            <v>0.33310000000000001</v>
          </cell>
          <cell r="P366">
            <v>44895.642129629632</v>
          </cell>
          <cell r="Q366">
            <v>31.3</v>
          </cell>
          <cell r="R366">
            <v>21.9</v>
          </cell>
          <cell r="S366">
            <v>30.2</v>
          </cell>
          <cell r="T366">
            <v>21.9</v>
          </cell>
          <cell r="U366">
            <v>0.3332</v>
          </cell>
          <cell r="V366">
            <v>44896.402071759258</v>
          </cell>
          <cell r="W366">
            <v>38.299999999999997</v>
          </cell>
          <cell r="X366">
            <v>21.6</v>
          </cell>
          <cell r="Y366">
            <v>37.199999999999996</v>
          </cell>
          <cell r="Z366">
            <v>21.6</v>
          </cell>
          <cell r="AA366">
            <v>0.33315</v>
          </cell>
          <cell r="AB366">
            <v>9.9999999999988987E-5</v>
          </cell>
          <cell r="AC366">
            <v>1.1000000000000001</v>
          </cell>
          <cell r="AD366">
            <v>0</v>
          </cell>
          <cell r="AE366" t="str">
            <v>NM(THIP-003)</v>
          </cell>
        </row>
        <row r="367">
          <cell r="B367">
            <v>7723</v>
          </cell>
          <cell r="G367" t="str">
            <v/>
          </cell>
          <cell r="H367" t="str">
            <v/>
          </cell>
          <cell r="I367">
            <v>0.3392</v>
          </cell>
          <cell r="J367">
            <v>44894.674490740741</v>
          </cell>
          <cell r="K367">
            <v>35.299999999999997</v>
          </cell>
          <cell r="L367">
            <v>20.399999999999999</v>
          </cell>
          <cell r="M367">
            <v>34.199999999999996</v>
          </cell>
          <cell r="N367">
            <v>20.399999999999999</v>
          </cell>
          <cell r="O367">
            <v>0.3392</v>
          </cell>
          <cell r="P367">
            <v>44895.642858796295</v>
          </cell>
          <cell r="Q367">
            <v>31.3</v>
          </cell>
          <cell r="R367">
            <v>21.9</v>
          </cell>
          <cell r="S367">
            <v>30.2</v>
          </cell>
          <cell r="T367">
            <v>21.9</v>
          </cell>
          <cell r="U367">
            <v>0.33879999999999999</v>
          </cell>
          <cell r="V367">
            <v>44896.402303240742</v>
          </cell>
          <cell r="W367">
            <v>38.299999999999997</v>
          </cell>
          <cell r="X367">
            <v>21.6</v>
          </cell>
          <cell r="Y367">
            <v>37.199999999999996</v>
          </cell>
          <cell r="Z367">
            <v>21.6</v>
          </cell>
          <cell r="AA367">
            <v>0.33899999999999997</v>
          </cell>
          <cell r="AB367">
            <v>4.0000000000001146E-4</v>
          </cell>
          <cell r="AC367">
            <v>1.1000000000000001</v>
          </cell>
          <cell r="AD367">
            <v>0</v>
          </cell>
          <cell r="AE367" t="str">
            <v>NM(THIP-003)</v>
          </cell>
        </row>
        <row r="368">
          <cell r="B368">
            <v>7724</v>
          </cell>
          <cell r="G368" t="str">
            <v/>
          </cell>
          <cell r="H368" t="str">
            <v/>
          </cell>
          <cell r="I368">
            <v>0.3377</v>
          </cell>
          <cell r="J368">
            <v>44894.674907407411</v>
          </cell>
          <cell r="K368">
            <v>35.299999999999997</v>
          </cell>
          <cell r="L368">
            <v>20.399999999999999</v>
          </cell>
          <cell r="M368">
            <v>34.199999999999996</v>
          </cell>
          <cell r="N368">
            <v>20.399999999999999</v>
          </cell>
          <cell r="O368">
            <v>0.33710000000000001</v>
          </cell>
          <cell r="P368">
            <v>44895.643541666665</v>
          </cell>
          <cell r="Q368">
            <v>31.3</v>
          </cell>
          <cell r="R368">
            <v>21.9</v>
          </cell>
          <cell r="S368">
            <v>30.2</v>
          </cell>
          <cell r="T368">
            <v>21.9</v>
          </cell>
          <cell r="U368">
            <v>0.33760000000000001</v>
          </cell>
          <cell r="V368">
            <v>44896.402581018519</v>
          </cell>
          <cell r="W368">
            <v>38.299999999999997</v>
          </cell>
          <cell r="X368">
            <v>21.6</v>
          </cell>
          <cell r="Y368">
            <v>37.199999999999996</v>
          </cell>
          <cell r="Z368">
            <v>21.6</v>
          </cell>
          <cell r="AA368">
            <v>0.33735000000000004</v>
          </cell>
          <cell r="AB368">
            <v>5.0000000000000044E-4</v>
          </cell>
          <cell r="AC368">
            <v>1.1000000000000001</v>
          </cell>
          <cell r="AD368">
            <v>0</v>
          </cell>
          <cell r="AE368" t="str">
            <v>NM(THIP-003)</v>
          </cell>
        </row>
        <row r="369">
          <cell r="B369">
            <v>7725</v>
          </cell>
          <cell r="G369" t="str">
            <v/>
          </cell>
          <cell r="H369" t="str">
            <v/>
          </cell>
          <cell r="I369">
            <v>0.33700000000000002</v>
          </cell>
          <cell r="J369">
            <v>44894.675254629627</v>
          </cell>
          <cell r="K369">
            <v>35.299999999999997</v>
          </cell>
          <cell r="L369">
            <v>20.399999999999999</v>
          </cell>
          <cell r="M369">
            <v>34.199999999999996</v>
          </cell>
          <cell r="N369">
            <v>20.399999999999999</v>
          </cell>
          <cell r="O369">
            <v>0.33710000000000001</v>
          </cell>
          <cell r="P369">
            <v>44895.643796296295</v>
          </cell>
          <cell r="Q369">
            <v>31.3</v>
          </cell>
          <cell r="R369">
            <v>21.9</v>
          </cell>
          <cell r="S369">
            <v>30.2</v>
          </cell>
          <cell r="T369">
            <v>21.9</v>
          </cell>
          <cell r="U369">
            <v>0.33689999999999998</v>
          </cell>
          <cell r="V369">
            <v>44896.402789351851</v>
          </cell>
          <cell r="W369">
            <v>38.299999999999997</v>
          </cell>
          <cell r="X369">
            <v>21.6</v>
          </cell>
          <cell r="Y369">
            <v>37.199999999999996</v>
          </cell>
          <cell r="Z369">
            <v>21.6</v>
          </cell>
          <cell r="AA369">
            <v>0.33699999999999997</v>
          </cell>
          <cell r="AB369">
            <v>2.0000000000003348E-4</v>
          </cell>
          <cell r="AC369">
            <v>1.1000000000000001</v>
          </cell>
          <cell r="AD369">
            <v>0</v>
          </cell>
          <cell r="AE369" t="str">
            <v>NM(THIP-003)</v>
          </cell>
        </row>
        <row r="370">
          <cell r="B370">
            <v>7726</v>
          </cell>
          <cell r="G370" t="str">
            <v/>
          </cell>
          <cell r="H370" t="str">
            <v/>
          </cell>
          <cell r="I370">
            <v>0.33729999999999999</v>
          </cell>
          <cell r="J370">
            <v>44894.67591435185</v>
          </cell>
          <cell r="K370">
            <v>35.299999999999997</v>
          </cell>
          <cell r="L370">
            <v>20.399999999999999</v>
          </cell>
          <cell r="M370">
            <v>34.199999999999996</v>
          </cell>
          <cell r="N370">
            <v>20.399999999999999</v>
          </cell>
          <cell r="O370">
            <v>0.3372</v>
          </cell>
          <cell r="P370">
            <v>44895.644004629627</v>
          </cell>
          <cell r="Q370">
            <v>31.3</v>
          </cell>
          <cell r="R370">
            <v>21.9</v>
          </cell>
          <cell r="S370">
            <v>30.2</v>
          </cell>
          <cell r="T370">
            <v>21.9</v>
          </cell>
          <cell r="U370">
            <v>0.33760000000000001</v>
          </cell>
          <cell r="V370">
            <v>44896.403032407405</v>
          </cell>
          <cell r="W370">
            <v>38.299999999999997</v>
          </cell>
          <cell r="X370">
            <v>21.6</v>
          </cell>
          <cell r="Y370">
            <v>37.199999999999996</v>
          </cell>
          <cell r="Z370">
            <v>21.6</v>
          </cell>
          <cell r="AA370">
            <v>0.33740000000000003</v>
          </cell>
          <cell r="AB370">
            <v>4.0000000000001146E-4</v>
          </cell>
          <cell r="AC370">
            <v>1.1000000000000001</v>
          </cell>
          <cell r="AD370">
            <v>0</v>
          </cell>
          <cell r="AE370" t="str">
            <v>NM(THIP-003)</v>
          </cell>
        </row>
        <row r="371">
          <cell r="B371">
            <v>7727</v>
          </cell>
          <cell r="G371" t="str">
            <v/>
          </cell>
          <cell r="H371" t="str">
            <v/>
          </cell>
          <cell r="I371">
            <v>0.33879999999999999</v>
          </cell>
          <cell r="J371">
            <v>44894.676458333335</v>
          </cell>
          <cell r="K371">
            <v>35.299999999999997</v>
          </cell>
          <cell r="L371">
            <v>20.399999999999999</v>
          </cell>
          <cell r="M371">
            <v>34.199999999999996</v>
          </cell>
          <cell r="N371">
            <v>20.399999999999999</v>
          </cell>
          <cell r="O371">
            <v>0.33889999999999998</v>
          </cell>
          <cell r="P371">
            <v>44895.644270833334</v>
          </cell>
          <cell r="Q371">
            <v>31.3</v>
          </cell>
          <cell r="R371">
            <v>21.9</v>
          </cell>
          <cell r="S371">
            <v>30.2</v>
          </cell>
          <cell r="T371">
            <v>21.9</v>
          </cell>
          <cell r="U371">
            <v>0.33879999999999999</v>
          </cell>
          <cell r="V371">
            <v>44896.403437499997</v>
          </cell>
          <cell r="W371">
            <v>38.299999999999997</v>
          </cell>
          <cell r="X371">
            <v>21.6</v>
          </cell>
          <cell r="Y371">
            <v>37.199999999999996</v>
          </cell>
          <cell r="Z371">
            <v>21.6</v>
          </cell>
          <cell r="AA371">
            <v>0.33884999999999998</v>
          </cell>
          <cell r="AB371">
            <v>9.9999999999988987E-5</v>
          </cell>
          <cell r="AC371">
            <v>1.1000000000000001</v>
          </cell>
          <cell r="AD371">
            <v>0</v>
          </cell>
          <cell r="AE371" t="str">
            <v>NM(THIP-003)</v>
          </cell>
        </row>
        <row r="372">
          <cell r="B372">
            <v>7728</v>
          </cell>
          <cell r="G372" t="str">
            <v/>
          </cell>
          <cell r="H372" t="str">
            <v/>
          </cell>
          <cell r="I372">
            <v>0.3407</v>
          </cell>
          <cell r="J372">
            <v>44894.676805555559</v>
          </cell>
          <cell r="K372">
            <v>35.299999999999997</v>
          </cell>
          <cell r="L372">
            <v>20.399999999999999</v>
          </cell>
          <cell r="M372">
            <v>34.199999999999996</v>
          </cell>
          <cell r="N372">
            <v>20.399999999999999</v>
          </cell>
          <cell r="O372">
            <v>0.34060000000000001</v>
          </cell>
          <cell r="P372">
            <v>44895.644513888888</v>
          </cell>
          <cell r="Q372">
            <v>31.3</v>
          </cell>
          <cell r="R372">
            <v>21.9</v>
          </cell>
          <cell r="S372">
            <v>30.2</v>
          </cell>
          <cell r="T372">
            <v>21.9</v>
          </cell>
          <cell r="U372">
            <v>0.34079999999999999</v>
          </cell>
          <cell r="V372">
            <v>44896.403865740744</v>
          </cell>
          <cell r="W372">
            <v>38.299999999999997</v>
          </cell>
          <cell r="X372">
            <v>21.6</v>
          </cell>
          <cell r="Y372">
            <v>37.199999999999996</v>
          </cell>
          <cell r="Z372">
            <v>21.6</v>
          </cell>
          <cell r="AA372">
            <v>0.3407</v>
          </cell>
          <cell r="AB372">
            <v>1.9999999999997797E-4</v>
          </cell>
          <cell r="AC372">
            <v>1.1000000000000001</v>
          </cell>
          <cell r="AD372">
            <v>0</v>
          </cell>
          <cell r="AE372" t="str">
            <v>NM(THIP-003)</v>
          </cell>
        </row>
        <row r="373">
          <cell r="B373" t="str">
            <v>QC</v>
          </cell>
          <cell r="G373" t="str">
            <v/>
          </cell>
          <cell r="H373" t="str">
            <v/>
          </cell>
          <cell r="I373">
            <v>0.99990000000000001</v>
          </cell>
          <cell r="J373">
            <v>44894.67728009259</v>
          </cell>
          <cell r="K373">
            <v>36.9</v>
          </cell>
          <cell r="L373">
            <v>20.3</v>
          </cell>
          <cell r="M373">
            <v>35.799999999999997</v>
          </cell>
          <cell r="N373">
            <v>20.3</v>
          </cell>
          <cell r="O373">
            <v>0.99990000000000001</v>
          </cell>
          <cell r="P373">
            <v>44895.644768518519</v>
          </cell>
          <cell r="Q373">
            <v>31.3</v>
          </cell>
          <cell r="R373">
            <v>21.4</v>
          </cell>
          <cell r="S373">
            <v>30.2</v>
          </cell>
          <cell r="T373">
            <v>21.4</v>
          </cell>
          <cell r="U373">
            <v>0.99990000000000001</v>
          </cell>
          <cell r="V373">
            <v>44896.404861111114</v>
          </cell>
          <cell r="W373">
            <v>34.200000000000003</v>
          </cell>
          <cell r="X373">
            <v>21.6</v>
          </cell>
          <cell r="Y373">
            <v>33.1</v>
          </cell>
          <cell r="Z373">
            <v>21.6</v>
          </cell>
          <cell r="AA373">
            <v>0.99990000000000001</v>
          </cell>
          <cell r="AB373">
            <v>0</v>
          </cell>
          <cell r="AC373">
            <v>1.1000000000000001</v>
          </cell>
          <cell r="AD373">
            <v>0</v>
          </cell>
          <cell r="AE373" t="str">
            <v>NM(THIP-003)</v>
          </cell>
        </row>
        <row r="374">
          <cell r="B374">
            <v>7729</v>
          </cell>
          <cell r="G374" t="str">
            <v/>
          </cell>
          <cell r="H374" t="str">
            <v/>
          </cell>
          <cell r="I374">
            <v>0.33850000000000002</v>
          </cell>
          <cell r="J374">
            <v>44894.677893518521</v>
          </cell>
          <cell r="K374">
            <v>38.9</v>
          </cell>
          <cell r="L374">
            <v>20.399999999999999</v>
          </cell>
          <cell r="M374">
            <v>37.799999999999997</v>
          </cell>
          <cell r="N374">
            <v>20.399999999999999</v>
          </cell>
          <cell r="O374">
            <v>0.33860000000000001</v>
          </cell>
          <cell r="P374">
            <v>44895.737719907411</v>
          </cell>
          <cell r="Q374">
            <v>39.200000000000003</v>
          </cell>
          <cell r="R374">
            <v>20.6</v>
          </cell>
          <cell r="S374">
            <v>38.1</v>
          </cell>
          <cell r="T374">
            <v>20.6</v>
          </cell>
          <cell r="U374">
            <v>0.33850000000000002</v>
          </cell>
          <cell r="V374">
            <v>44896.405081018522</v>
          </cell>
          <cell r="W374">
            <v>34.200000000000003</v>
          </cell>
          <cell r="X374">
            <v>21.6</v>
          </cell>
          <cell r="Y374">
            <v>33.1</v>
          </cell>
          <cell r="Z374">
            <v>21.6</v>
          </cell>
          <cell r="AA374">
            <v>0.33855000000000002</v>
          </cell>
          <cell r="AB374">
            <v>9.9999999999988987E-5</v>
          </cell>
          <cell r="AC374">
            <v>1.1000000000000001</v>
          </cell>
          <cell r="AD374">
            <v>0</v>
          </cell>
          <cell r="AE374" t="str">
            <v>NM(THIP-003)</v>
          </cell>
        </row>
        <row r="375">
          <cell r="B375">
            <v>7730</v>
          </cell>
          <cell r="G375" t="str">
            <v/>
          </cell>
          <cell r="H375" t="str">
            <v/>
          </cell>
          <cell r="I375">
            <v>0.33579999999999999</v>
          </cell>
          <cell r="J375">
            <v>44894.678043981483</v>
          </cell>
          <cell r="K375">
            <v>38.9</v>
          </cell>
          <cell r="L375">
            <v>20.399999999999999</v>
          </cell>
          <cell r="M375">
            <v>37.799999999999997</v>
          </cell>
          <cell r="N375">
            <v>20.399999999999999</v>
          </cell>
          <cell r="O375">
            <v>0.33550000000000002</v>
          </cell>
          <cell r="P375">
            <v>44895.738819444443</v>
          </cell>
          <cell r="Q375">
            <v>39.200000000000003</v>
          </cell>
          <cell r="R375">
            <v>20.6</v>
          </cell>
          <cell r="S375">
            <v>38.1</v>
          </cell>
          <cell r="T375">
            <v>20.6</v>
          </cell>
          <cell r="U375">
            <v>0.33539999999999998</v>
          </cell>
          <cell r="V375">
            <v>44896.405115740738</v>
          </cell>
          <cell r="W375">
            <v>34.200000000000003</v>
          </cell>
          <cell r="X375">
            <v>21.6</v>
          </cell>
          <cell r="Y375">
            <v>33.1</v>
          </cell>
          <cell r="Z375">
            <v>21.6</v>
          </cell>
          <cell r="AA375">
            <v>0.33545000000000003</v>
          </cell>
          <cell r="AB375">
            <v>1.000000000000445E-4</v>
          </cell>
          <cell r="AC375">
            <v>1.1000000000000001</v>
          </cell>
          <cell r="AD375">
            <v>0</v>
          </cell>
          <cell r="AE375" t="str">
            <v>NM(THIP-003)</v>
          </cell>
        </row>
        <row r="376">
          <cell r="B376">
            <v>7731</v>
          </cell>
          <cell r="G376" t="str">
            <v/>
          </cell>
          <cell r="H376" t="str">
            <v/>
          </cell>
          <cell r="I376">
            <v>0.32950000000000002</v>
          </cell>
          <cell r="J376">
            <v>44894.678761574076</v>
          </cell>
          <cell r="K376">
            <v>38.9</v>
          </cell>
          <cell r="L376">
            <v>20.399999999999999</v>
          </cell>
          <cell r="M376">
            <v>37.799999999999997</v>
          </cell>
          <cell r="N376">
            <v>20.399999999999999</v>
          </cell>
          <cell r="O376">
            <v>0.32940000000000003</v>
          </cell>
          <cell r="P376">
            <v>44895.739120370374</v>
          </cell>
          <cell r="Q376">
            <v>39.200000000000003</v>
          </cell>
          <cell r="R376">
            <v>20.6</v>
          </cell>
          <cell r="S376">
            <v>38.1</v>
          </cell>
          <cell r="T376">
            <v>20.6</v>
          </cell>
          <cell r="U376">
            <v>0.32950000000000002</v>
          </cell>
          <cell r="V376">
            <v>44896.405127314814</v>
          </cell>
          <cell r="W376">
            <v>34.200000000000003</v>
          </cell>
          <cell r="X376">
            <v>21.6</v>
          </cell>
          <cell r="Y376">
            <v>33.1</v>
          </cell>
          <cell r="Z376">
            <v>21.6</v>
          </cell>
          <cell r="AA376">
            <v>0.32945000000000002</v>
          </cell>
          <cell r="AB376">
            <v>9.9999999999988987E-5</v>
          </cell>
          <cell r="AC376">
            <v>1.1000000000000001</v>
          </cell>
          <cell r="AD376">
            <v>0</v>
          </cell>
          <cell r="AE376" t="str">
            <v>NM(THIP-003)</v>
          </cell>
        </row>
        <row r="377">
          <cell r="B377">
            <v>7732</v>
          </cell>
          <cell r="G377" t="str">
            <v/>
          </cell>
          <cell r="H377" t="str">
            <v/>
          </cell>
          <cell r="I377">
            <v>0.33750000000000002</v>
          </cell>
          <cell r="J377">
            <v>44894.679791666669</v>
          </cell>
          <cell r="K377">
            <v>38.9</v>
          </cell>
          <cell r="L377">
            <v>20.399999999999999</v>
          </cell>
          <cell r="M377">
            <v>37.799999999999997</v>
          </cell>
          <cell r="N377">
            <v>20.399999999999999</v>
          </cell>
          <cell r="O377">
            <v>0.3372</v>
          </cell>
          <cell r="P377">
            <v>44895.739351851851</v>
          </cell>
          <cell r="Q377">
            <v>39.200000000000003</v>
          </cell>
          <cell r="R377">
            <v>20.6</v>
          </cell>
          <cell r="S377">
            <v>38.1</v>
          </cell>
          <cell r="T377">
            <v>20.6</v>
          </cell>
          <cell r="U377">
            <v>0.33739999999999998</v>
          </cell>
          <cell r="V377">
            <v>44896.405150462961</v>
          </cell>
          <cell r="W377">
            <v>34.200000000000003</v>
          </cell>
          <cell r="X377">
            <v>21.6</v>
          </cell>
          <cell r="Y377">
            <v>33.1</v>
          </cell>
          <cell r="Z377">
            <v>21.6</v>
          </cell>
          <cell r="AA377">
            <v>0.33729999999999999</v>
          </cell>
          <cell r="AB377">
            <v>1.9999999999997797E-4</v>
          </cell>
          <cell r="AC377">
            <v>1.1000000000000001</v>
          </cell>
          <cell r="AD377">
            <v>0</v>
          </cell>
          <cell r="AE377" t="str">
            <v>NM(THIP-003)</v>
          </cell>
        </row>
        <row r="378">
          <cell r="B378">
            <v>7733</v>
          </cell>
          <cell r="G378" t="str">
            <v/>
          </cell>
          <cell r="H378" t="str">
            <v/>
          </cell>
          <cell r="I378">
            <v>0.33879999999999999</v>
          </cell>
          <cell r="J378">
            <v>44894.701122685183</v>
          </cell>
          <cell r="K378">
            <v>38.9</v>
          </cell>
          <cell r="L378">
            <v>20.399999999999999</v>
          </cell>
          <cell r="M378">
            <v>37.799999999999997</v>
          </cell>
          <cell r="N378">
            <v>20.399999999999999</v>
          </cell>
          <cell r="O378">
            <v>0.33889999999999998</v>
          </cell>
          <cell r="P378">
            <v>44895.739583333336</v>
          </cell>
          <cell r="Q378">
            <v>39.200000000000003</v>
          </cell>
          <cell r="R378">
            <v>20.6</v>
          </cell>
          <cell r="S378">
            <v>38.1</v>
          </cell>
          <cell r="T378">
            <v>20.6</v>
          </cell>
          <cell r="U378">
            <v>0.33900000000000002</v>
          </cell>
          <cell r="V378">
            <v>44896.405370370368</v>
          </cell>
          <cell r="W378">
            <v>34.200000000000003</v>
          </cell>
          <cell r="X378">
            <v>21.6</v>
          </cell>
          <cell r="Y378">
            <v>33.1</v>
          </cell>
          <cell r="Z378">
            <v>21.6</v>
          </cell>
          <cell r="AA378">
            <v>0.33894999999999997</v>
          </cell>
          <cell r="AB378">
            <v>1.000000000000445E-4</v>
          </cell>
          <cell r="AC378">
            <v>1.1000000000000001</v>
          </cell>
          <cell r="AD378">
            <v>0</v>
          </cell>
          <cell r="AE378" t="str">
            <v>NM(THIP-003)</v>
          </cell>
        </row>
        <row r="379">
          <cell r="B379">
            <v>7734</v>
          </cell>
          <cell r="G379" t="str">
            <v/>
          </cell>
          <cell r="H379" t="str">
            <v/>
          </cell>
          <cell r="I379">
            <v>0.33810000000000001</v>
          </cell>
          <cell r="J379">
            <v>44894.701435185183</v>
          </cell>
          <cell r="K379">
            <v>38.9</v>
          </cell>
          <cell r="L379">
            <v>20.399999999999999</v>
          </cell>
          <cell r="M379">
            <v>37.799999999999997</v>
          </cell>
          <cell r="N379">
            <v>20.399999999999999</v>
          </cell>
          <cell r="O379">
            <v>0.3382</v>
          </cell>
          <cell r="P379">
            <v>44895.739803240744</v>
          </cell>
          <cell r="Q379">
            <v>39.200000000000003</v>
          </cell>
          <cell r="R379">
            <v>20.6</v>
          </cell>
          <cell r="S379">
            <v>38.1</v>
          </cell>
          <cell r="T379">
            <v>20.6</v>
          </cell>
          <cell r="U379">
            <v>0.33829999999999999</v>
          </cell>
          <cell r="V379">
            <v>44896.406157407408</v>
          </cell>
          <cell r="W379">
            <v>34.200000000000003</v>
          </cell>
          <cell r="X379">
            <v>21.6</v>
          </cell>
          <cell r="Y379">
            <v>33.1</v>
          </cell>
          <cell r="Z379">
            <v>21.6</v>
          </cell>
          <cell r="AA379">
            <v>0.33825</v>
          </cell>
          <cell r="AB379">
            <v>9.9999999999988987E-5</v>
          </cell>
          <cell r="AC379">
            <v>1.1000000000000001</v>
          </cell>
          <cell r="AD379">
            <v>0</v>
          </cell>
          <cell r="AE379" t="str">
            <v>NM(THIP-003)</v>
          </cell>
        </row>
        <row r="380">
          <cell r="B380">
            <v>7735</v>
          </cell>
          <cell r="G380" t="str">
            <v/>
          </cell>
          <cell r="H380" t="str">
            <v/>
          </cell>
          <cell r="I380">
            <v>0.3392</v>
          </cell>
          <cell r="J380">
            <v>44894.702025462961</v>
          </cell>
          <cell r="K380">
            <v>38.9</v>
          </cell>
          <cell r="L380">
            <v>20.399999999999999</v>
          </cell>
          <cell r="M380">
            <v>37.799999999999997</v>
          </cell>
          <cell r="N380">
            <v>20.399999999999999</v>
          </cell>
          <cell r="O380">
            <v>0.33939999999999998</v>
          </cell>
          <cell r="P380">
            <v>44895.740208333336</v>
          </cell>
          <cell r="Q380">
            <v>39.200000000000003</v>
          </cell>
          <cell r="R380">
            <v>20.6</v>
          </cell>
          <cell r="S380">
            <v>38.1</v>
          </cell>
          <cell r="T380">
            <v>20.6</v>
          </cell>
          <cell r="U380">
            <v>0.33910000000000001</v>
          </cell>
          <cell r="V380">
            <v>44896.406493055554</v>
          </cell>
          <cell r="W380">
            <v>34.200000000000003</v>
          </cell>
          <cell r="X380">
            <v>21.6</v>
          </cell>
          <cell r="Y380">
            <v>33.1</v>
          </cell>
          <cell r="Z380">
            <v>21.6</v>
          </cell>
          <cell r="AA380">
            <v>0.33925</v>
          </cell>
          <cell r="AB380">
            <v>2.9999999999996696E-4</v>
          </cell>
          <cell r="AC380">
            <v>1.1000000000000001</v>
          </cell>
          <cell r="AD380">
            <v>0</v>
          </cell>
          <cell r="AE380" t="str">
            <v>NM(THIP-003)</v>
          </cell>
        </row>
        <row r="381">
          <cell r="B381">
            <v>7736</v>
          </cell>
          <cell r="G381" t="str">
            <v/>
          </cell>
          <cell r="H381" t="str">
            <v/>
          </cell>
          <cell r="I381">
            <v>0.33950000000000002</v>
          </cell>
          <cell r="J381">
            <v>44894.70244212963</v>
          </cell>
          <cell r="K381">
            <v>38.9</v>
          </cell>
          <cell r="L381">
            <v>20.399999999999999</v>
          </cell>
          <cell r="M381">
            <v>37.799999999999997</v>
          </cell>
          <cell r="N381">
            <v>20.399999999999999</v>
          </cell>
          <cell r="O381">
            <v>0.33960000000000001</v>
          </cell>
          <cell r="P381">
            <v>44895.741064814814</v>
          </cell>
          <cell r="Q381">
            <v>39.200000000000003</v>
          </cell>
          <cell r="R381">
            <v>20.6</v>
          </cell>
          <cell r="S381">
            <v>38.1</v>
          </cell>
          <cell r="T381">
            <v>20.6</v>
          </cell>
          <cell r="U381">
            <v>0.33939999999999998</v>
          </cell>
          <cell r="V381">
            <v>44896.406770833331</v>
          </cell>
          <cell r="W381">
            <v>34.200000000000003</v>
          </cell>
          <cell r="X381">
            <v>21.6</v>
          </cell>
          <cell r="Y381">
            <v>33.1</v>
          </cell>
          <cell r="Z381">
            <v>21.6</v>
          </cell>
          <cell r="AA381">
            <v>0.33950000000000002</v>
          </cell>
          <cell r="AB381">
            <v>2.0000000000003348E-4</v>
          </cell>
          <cell r="AC381">
            <v>1.1000000000000001</v>
          </cell>
          <cell r="AD381">
            <v>0</v>
          </cell>
          <cell r="AE381" t="str">
            <v>NM(THIP-003)</v>
          </cell>
        </row>
        <row r="382">
          <cell r="B382">
            <v>7737</v>
          </cell>
          <cell r="G382" t="str">
            <v/>
          </cell>
          <cell r="H382" t="str">
            <v/>
          </cell>
          <cell r="I382">
            <v>0.33960000000000001</v>
          </cell>
          <cell r="J382">
            <v>44894.702893518515</v>
          </cell>
          <cell r="K382">
            <v>38.9</v>
          </cell>
          <cell r="L382">
            <v>20.399999999999999</v>
          </cell>
          <cell r="M382">
            <v>37.799999999999997</v>
          </cell>
          <cell r="N382">
            <v>20.399999999999999</v>
          </cell>
          <cell r="O382">
            <v>0.33960000000000001</v>
          </cell>
          <cell r="P382">
            <v>44895.741516203707</v>
          </cell>
          <cell r="Q382">
            <v>39.200000000000003</v>
          </cell>
          <cell r="R382">
            <v>20.6</v>
          </cell>
          <cell r="S382">
            <v>38.1</v>
          </cell>
          <cell r="T382">
            <v>20.6</v>
          </cell>
          <cell r="U382">
            <v>0.33939999999999998</v>
          </cell>
          <cell r="V382">
            <v>44896.407118055555</v>
          </cell>
          <cell r="W382">
            <v>34.200000000000003</v>
          </cell>
          <cell r="X382">
            <v>21.6</v>
          </cell>
          <cell r="Y382">
            <v>33.1</v>
          </cell>
          <cell r="Z382">
            <v>21.6</v>
          </cell>
          <cell r="AA382">
            <v>0.33950000000000002</v>
          </cell>
          <cell r="AB382">
            <v>2.0000000000003348E-4</v>
          </cell>
          <cell r="AC382">
            <v>1.1000000000000001</v>
          </cell>
          <cell r="AD382">
            <v>0</v>
          </cell>
          <cell r="AE382" t="str">
            <v>NM(THIP-003)</v>
          </cell>
        </row>
        <row r="383">
          <cell r="B383">
            <v>7738</v>
          </cell>
          <cell r="G383" t="str">
            <v/>
          </cell>
          <cell r="H383" t="str">
            <v/>
          </cell>
          <cell r="I383">
            <v>0.33900000000000002</v>
          </cell>
          <cell r="J383">
            <v>44894.703344907408</v>
          </cell>
          <cell r="K383">
            <v>38.9</v>
          </cell>
          <cell r="L383">
            <v>20.399999999999999</v>
          </cell>
          <cell r="M383">
            <v>37.799999999999997</v>
          </cell>
          <cell r="N383">
            <v>20.399999999999999</v>
          </cell>
          <cell r="O383">
            <v>0.33910000000000001</v>
          </cell>
          <cell r="P383">
            <v>44895.741770833331</v>
          </cell>
          <cell r="Q383">
            <v>39.200000000000003</v>
          </cell>
          <cell r="R383">
            <v>20.6</v>
          </cell>
          <cell r="S383">
            <v>38.1</v>
          </cell>
          <cell r="T383">
            <v>20.6</v>
          </cell>
          <cell r="U383">
            <v>0.33900000000000002</v>
          </cell>
          <cell r="V383">
            <v>44896.407372685186</v>
          </cell>
          <cell r="W383">
            <v>34.200000000000003</v>
          </cell>
          <cell r="X383">
            <v>21.6</v>
          </cell>
          <cell r="Y383">
            <v>33.1</v>
          </cell>
          <cell r="Z383">
            <v>21.6</v>
          </cell>
          <cell r="AA383">
            <v>0.33905000000000002</v>
          </cell>
          <cell r="AB383">
            <v>9.9999999999988987E-5</v>
          </cell>
          <cell r="AC383">
            <v>1.1000000000000001</v>
          </cell>
          <cell r="AD383">
            <v>0</v>
          </cell>
          <cell r="AE383" t="str">
            <v>NM(THIP-003)</v>
          </cell>
        </row>
        <row r="384">
          <cell r="B384">
            <v>7739</v>
          </cell>
          <cell r="G384" t="str">
            <v/>
          </cell>
          <cell r="H384" t="str">
            <v/>
          </cell>
          <cell r="I384">
            <v>0.33860000000000001</v>
          </cell>
          <cell r="J384">
            <v>44894.703611111108</v>
          </cell>
          <cell r="K384">
            <v>38.9</v>
          </cell>
          <cell r="L384">
            <v>20.399999999999999</v>
          </cell>
          <cell r="M384">
            <v>37.799999999999997</v>
          </cell>
          <cell r="N384">
            <v>20.399999999999999</v>
          </cell>
          <cell r="O384">
            <v>0.3387</v>
          </cell>
          <cell r="P384">
            <v>44895.742002314815</v>
          </cell>
          <cell r="Q384">
            <v>39.200000000000003</v>
          </cell>
          <cell r="R384">
            <v>20.6</v>
          </cell>
          <cell r="S384">
            <v>38.1</v>
          </cell>
          <cell r="T384">
            <v>20.6</v>
          </cell>
          <cell r="U384">
            <v>0.33839999999999998</v>
          </cell>
          <cell r="V384">
            <v>44896.407731481479</v>
          </cell>
          <cell r="W384">
            <v>34.200000000000003</v>
          </cell>
          <cell r="X384">
            <v>21.6</v>
          </cell>
          <cell r="Y384">
            <v>33.1</v>
          </cell>
          <cell r="Z384">
            <v>21.6</v>
          </cell>
          <cell r="AA384">
            <v>0.33855000000000002</v>
          </cell>
          <cell r="AB384">
            <v>3.0000000000002247E-4</v>
          </cell>
          <cell r="AC384">
            <v>1.1000000000000001</v>
          </cell>
          <cell r="AD384">
            <v>0</v>
          </cell>
          <cell r="AE384" t="str">
            <v>NM(THIP-003)</v>
          </cell>
        </row>
        <row r="385">
          <cell r="B385">
            <v>7740</v>
          </cell>
          <cell r="G385" t="str">
            <v/>
          </cell>
          <cell r="H385" t="str">
            <v/>
          </cell>
          <cell r="I385">
            <v>0.33839999999999998</v>
          </cell>
          <cell r="J385">
            <v>44894.703923611109</v>
          </cell>
          <cell r="K385">
            <v>38.9</v>
          </cell>
          <cell r="L385">
            <v>20.399999999999999</v>
          </cell>
          <cell r="M385">
            <v>37.799999999999997</v>
          </cell>
          <cell r="N385">
            <v>20.399999999999999</v>
          </cell>
          <cell r="O385">
            <v>0.33850000000000002</v>
          </cell>
          <cell r="P385">
            <v>44895.742407407408</v>
          </cell>
          <cell r="Q385">
            <v>39.200000000000003</v>
          </cell>
          <cell r="R385">
            <v>20.6</v>
          </cell>
          <cell r="S385">
            <v>38.1</v>
          </cell>
          <cell r="T385">
            <v>20.6</v>
          </cell>
          <cell r="U385">
            <v>0.33829999999999999</v>
          </cell>
          <cell r="V385">
            <v>44896.407951388886</v>
          </cell>
          <cell r="W385">
            <v>34.200000000000003</v>
          </cell>
          <cell r="X385">
            <v>21.6</v>
          </cell>
          <cell r="Y385">
            <v>33.1</v>
          </cell>
          <cell r="Z385">
            <v>21.6</v>
          </cell>
          <cell r="AA385">
            <v>0.33840000000000003</v>
          </cell>
          <cell r="AB385">
            <v>2.0000000000003348E-4</v>
          </cell>
          <cell r="AC385">
            <v>1.1000000000000001</v>
          </cell>
          <cell r="AD385">
            <v>0</v>
          </cell>
          <cell r="AE385" t="str">
            <v>NM(THIP-003)</v>
          </cell>
        </row>
        <row r="386">
          <cell r="B386">
            <v>7741</v>
          </cell>
          <cell r="G386" t="str">
            <v/>
          </cell>
          <cell r="H386" t="str">
            <v/>
          </cell>
          <cell r="I386">
            <v>0.33279999999999998</v>
          </cell>
          <cell r="J386">
            <v>44894.704386574071</v>
          </cell>
          <cell r="K386">
            <v>38.9</v>
          </cell>
          <cell r="L386">
            <v>20.399999999999999</v>
          </cell>
          <cell r="M386">
            <v>37.799999999999997</v>
          </cell>
          <cell r="N386">
            <v>20.399999999999999</v>
          </cell>
          <cell r="O386">
            <v>0.3327</v>
          </cell>
          <cell r="P386">
            <v>44895.742650462962</v>
          </cell>
          <cell r="Q386">
            <v>39.200000000000003</v>
          </cell>
          <cell r="R386">
            <v>20.6</v>
          </cell>
          <cell r="S386">
            <v>38.1</v>
          </cell>
          <cell r="T386">
            <v>20.6</v>
          </cell>
          <cell r="U386">
            <v>0.33250000000000002</v>
          </cell>
          <cell r="V386">
            <v>44896.408229166664</v>
          </cell>
          <cell r="W386">
            <v>34.200000000000003</v>
          </cell>
          <cell r="X386">
            <v>21.6</v>
          </cell>
          <cell r="Y386">
            <v>33.1</v>
          </cell>
          <cell r="Z386">
            <v>21.6</v>
          </cell>
          <cell r="AA386">
            <v>0.33260000000000001</v>
          </cell>
          <cell r="AB386">
            <v>1.9999999999997797E-4</v>
          </cell>
          <cell r="AC386">
            <v>1.1000000000000001</v>
          </cell>
          <cell r="AD386">
            <v>0</v>
          </cell>
          <cell r="AE386" t="str">
            <v>NM(THIP-003)</v>
          </cell>
        </row>
        <row r="387">
          <cell r="B387">
            <v>7742</v>
          </cell>
          <cell r="G387" t="str">
            <v/>
          </cell>
          <cell r="H387" t="str">
            <v/>
          </cell>
          <cell r="I387">
            <v>0.33169999999999999</v>
          </cell>
          <cell r="J387">
            <v>44894.706655092596</v>
          </cell>
          <cell r="K387">
            <v>38.9</v>
          </cell>
          <cell r="L387">
            <v>20.399999999999999</v>
          </cell>
          <cell r="M387">
            <v>37.799999999999997</v>
          </cell>
          <cell r="N387">
            <v>20.399999999999999</v>
          </cell>
          <cell r="O387">
            <v>0.33179999999999998</v>
          </cell>
          <cell r="P387">
            <v>44895.742997685185</v>
          </cell>
          <cell r="Q387">
            <v>39.200000000000003</v>
          </cell>
          <cell r="R387">
            <v>20.6</v>
          </cell>
          <cell r="S387">
            <v>38.1</v>
          </cell>
          <cell r="T387">
            <v>20.6</v>
          </cell>
          <cell r="U387">
            <v>0.33169999999999999</v>
          </cell>
          <cell r="V387">
            <v>44896.408518518518</v>
          </cell>
          <cell r="W387">
            <v>34.200000000000003</v>
          </cell>
          <cell r="X387">
            <v>21.6</v>
          </cell>
          <cell r="Y387">
            <v>33.1</v>
          </cell>
          <cell r="Z387">
            <v>21.6</v>
          </cell>
          <cell r="AA387">
            <v>0.33174999999999999</v>
          </cell>
          <cell r="AB387">
            <v>9.9999999999988987E-5</v>
          </cell>
          <cell r="AC387">
            <v>1.1000000000000001</v>
          </cell>
          <cell r="AD387">
            <v>0</v>
          </cell>
          <cell r="AE387" t="str">
            <v>NM(THIP-003)</v>
          </cell>
        </row>
        <row r="388">
          <cell r="B388">
            <v>7743</v>
          </cell>
          <cell r="G388" t="str">
            <v/>
          </cell>
          <cell r="H388" t="str">
            <v/>
          </cell>
          <cell r="I388">
            <v>0.33789999999999998</v>
          </cell>
          <cell r="J388">
            <v>44894.706863425927</v>
          </cell>
          <cell r="K388">
            <v>38.9</v>
          </cell>
          <cell r="L388">
            <v>20.399999999999999</v>
          </cell>
          <cell r="M388">
            <v>37.799999999999997</v>
          </cell>
          <cell r="N388">
            <v>20.399999999999999</v>
          </cell>
          <cell r="O388">
            <v>0.33810000000000001</v>
          </cell>
          <cell r="P388">
            <v>44895.743564814817</v>
          </cell>
          <cell r="Q388">
            <v>39.200000000000003</v>
          </cell>
          <cell r="R388">
            <v>20.6</v>
          </cell>
          <cell r="S388">
            <v>38.1</v>
          </cell>
          <cell r="T388">
            <v>20.6</v>
          </cell>
          <cell r="U388">
            <v>0.33789999999999998</v>
          </cell>
          <cell r="V388">
            <v>44896.408784722225</v>
          </cell>
          <cell r="W388">
            <v>34.200000000000003</v>
          </cell>
          <cell r="X388">
            <v>21.6</v>
          </cell>
          <cell r="Y388">
            <v>33.1</v>
          </cell>
          <cell r="Z388">
            <v>21.6</v>
          </cell>
          <cell r="AA388">
            <v>0.33799999999999997</v>
          </cell>
          <cell r="AB388">
            <v>2.0000000000003348E-4</v>
          </cell>
          <cell r="AC388">
            <v>1.1000000000000001</v>
          </cell>
          <cell r="AD388">
            <v>0</v>
          </cell>
          <cell r="AE388" t="str">
            <v>NM(THIP-003)</v>
          </cell>
        </row>
        <row r="389">
          <cell r="B389">
            <v>7744</v>
          </cell>
          <cell r="G389" t="str">
            <v/>
          </cell>
          <cell r="H389" t="str">
            <v/>
          </cell>
          <cell r="I389">
            <v>0.33489999999999998</v>
          </cell>
          <cell r="J389">
            <v>44894.707083333335</v>
          </cell>
          <cell r="K389">
            <v>38.9</v>
          </cell>
          <cell r="L389">
            <v>20.399999999999999</v>
          </cell>
          <cell r="M389">
            <v>37.799999999999997</v>
          </cell>
          <cell r="N389">
            <v>20.399999999999999</v>
          </cell>
          <cell r="O389">
            <v>0.33500000000000002</v>
          </cell>
          <cell r="P389">
            <v>44895.743761574071</v>
          </cell>
          <cell r="Q389">
            <v>39.200000000000003</v>
          </cell>
          <cell r="R389">
            <v>20.6</v>
          </cell>
          <cell r="S389">
            <v>38.1</v>
          </cell>
          <cell r="T389">
            <v>20.6</v>
          </cell>
          <cell r="U389">
            <v>0.33500000000000002</v>
          </cell>
          <cell r="V389">
            <v>44896.409085648149</v>
          </cell>
          <cell r="W389">
            <v>34.200000000000003</v>
          </cell>
          <cell r="X389">
            <v>21.6</v>
          </cell>
          <cell r="Y389">
            <v>33.1</v>
          </cell>
          <cell r="Z389">
            <v>21.6</v>
          </cell>
          <cell r="AA389">
            <v>0.33500000000000002</v>
          </cell>
          <cell r="AB389">
            <v>0</v>
          </cell>
          <cell r="AC389">
            <v>1.1000000000000001</v>
          </cell>
          <cell r="AD389">
            <v>0</v>
          </cell>
          <cell r="AE389" t="str">
            <v>NM(THIP-003)</v>
          </cell>
        </row>
        <row r="390">
          <cell r="B390">
            <v>7745</v>
          </cell>
          <cell r="G390" t="str">
            <v/>
          </cell>
          <cell r="H390" t="str">
            <v/>
          </cell>
          <cell r="I390">
            <v>0.33189999999999997</v>
          </cell>
          <cell r="J390">
            <v>44894.707349537035</v>
          </cell>
          <cell r="K390">
            <v>38.9</v>
          </cell>
          <cell r="L390">
            <v>20.399999999999999</v>
          </cell>
          <cell r="M390">
            <v>37.799999999999997</v>
          </cell>
          <cell r="N390">
            <v>20.399999999999999</v>
          </cell>
          <cell r="O390">
            <v>0.33169999999999999</v>
          </cell>
          <cell r="P390">
            <v>44895.743981481479</v>
          </cell>
          <cell r="Q390">
            <v>39.200000000000003</v>
          </cell>
          <cell r="R390">
            <v>20.6</v>
          </cell>
          <cell r="S390">
            <v>38.1</v>
          </cell>
          <cell r="T390">
            <v>20.6</v>
          </cell>
          <cell r="U390">
            <v>0.33160000000000001</v>
          </cell>
          <cell r="V390">
            <v>44896.409502314818</v>
          </cell>
          <cell r="W390">
            <v>34.200000000000003</v>
          </cell>
          <cell r="X390">
            <v>21.6</v>
          </cell>
          <cell r="Y390">
            <v>33.1</v>
          </cell>
          <cell r="Z390">
            <v>21.6</v>
          </cell>
          <cell r="AA390">
            <v>0.33165</v>
          </cell>
          <cell r="AB390">
            <v>9.9999999999988987E-5</v>
          </cell>
          <cell r="AC390">
            <v>1.1000000000000001</v>
          </cell>
          <cell r="AD390">
            <v>0</v>
          </cell>
          <cell r="AE390" t="str">
            <v>NM(THIP-003)</v>
          </cell>
        </row>
        <row r="391">
          <cell r="B391">
            <v>7746</v>
          </cell>
          <cell r="G391" t="str">
            <v/>
          </cell>
          <cell r="H391" t="str">
            <v/>
          </cell>
          <cell r="I391">
            <v>0.33329999999999999</v>
          </cell>
          <cell r="J391">
            <v>44894.708101851851</v>
          </cell>
          <cell r="K391">
            <v>38.9</v>
          </cell>
          <cell r="L391">
            <v>20.399999999999999</v>
          </cell>
          <cell r="M391">
            <v>37.799999999999997</v>
          </cell>
          <cell r="N391">
            <v>20.399999999999999</v>
          </cell>
          <cell r="O391">
            <v>0.3332</v>
          </cell>
          <cell r="P391">
            <v>44895.74423611111</v>
          </cell>
          <cell r="Q391">
            <v>39.200000000000003</v>
          </cell>
          <cell r="R391">
            <v>20.6</v>
          </cell>
          <cell r="S391">
            <v>38.1</v>
          </cell>
          <cell r="T391">
            <v>20.6</v>
          </cell>
          <cell r="U391">
            <v>0.33410000000000001</v>
          </cell>
          <cell r="V391">
            <v>44896.409780092596</v>
          </cell>
          <cell r="W391">
            <v>34.200000000000003</v>
          </cell>
          <cell r="X391">
            <v>21.6</v>
          </cell>
          <cell r="Y391">
            <v>33.1</v>
          </cell>
          <cell r="Z391">
            <v>21.6</v>
          </cell>
          <cell r="AA391">
            <v>0.33365</v>
          </cell>
          <cell r="AB391">
            <v>9.000000000000119E-4</v>
          </cell>
          <cell r="AC391">
            <v>1.1000000000000001</v>
          </cell>
          <cell r="AD391">
            <v>0</v>
          </cell>
          <cell r="AE391" t="str">
            <v>NM(THIP-003)</v>
          </cell>
        </row>
        <row r="392">
          <cell r="B392">
            <v>7747</v>
          </cell>
          <cell r="G392" t="str">
            <v/>
          </cell>
          <cell r="H392" t="str">
            <v/>
          </cell>
          <cell r="I392">
            <v>0.33479999999999999</v>
          </cell>
          <cell r="J392">
            <v>44894.708425925928</v>
          </cell>
          <cell r="K392">
            <v>38.9</v>
          </cell>
          <cell r="L392">
            <v>20.399999999999999</v>
          </cell>
          <cell r="M392">
            <v>37.799999999999997</v>
          </cell>
          <cell r="N392">
            <v>20.399999999999999</v>
          </cell>
          <cell r="O392">
            <v>0.33489999999999998</v>
          </cell>
          <cell r="P392">
            <v>44895.744560185187</v>
          </cell>
          <cell r="Q392">
            <v>39.200000000000003</v>
          </cell>
          <cell r="R392">
            <v>20.6</v>
          </cell>
          <cell r="S392">
            <v>38.1</v>
          </cell>
          <cell r="T392">
            <v>20.6</v>
          </cell>
          <cell r="U392">
            <v>0.33489999999999998</v>
          </cell>
          <cell r="V392">
            <v>44896.410115740742</v>
          </cell>
          <cell r="W392">
            <v>34.200000000000003</v>
          </cell>
          <cell r="X392">
            <v>21.6</v>
          </cell>
          <cell r="Y392">
            <v>33.1</v>
          </cell>
          <cell r="Z392">
            <v>21.6</v>
          </cell>
          <cell r="AA392">
            <v>0.33489999999999998</v>
          </cell>
          <cell r="AB392">
            <v>0</v>
          </cell>
          <cell r="AC392">
            <v>1.1000000000000001</v>
          </cell>
          <cell r="AD392">
            <v>0</v>
          </cell>
          <cell r="AE392" t="str">
            <v>NM(THIP-003)</v>
          </cell>
        </row>
        <row r="393">
          <cell r="B393">
            <v>7748</v>
          </cell>
          <cell r="G393" t="str">
            <v/>
          </cell>
          <cell r="H393" t="str">
            <v/>
          </cell>
          <cell r="I393">
            <v>0.33510000000000001</v>
          </cell>
          <cell r="J393">
            <v>44894.708692129629</v>
          </cell>
          <cell r="K393">
            <v>38.9</v>
          </cell>
          <cell r="L393">
            <v>20.399999999999999</v>
          </cell>
          <cell r="M393">
            <v>37.799999999999997</v>
          </cell>
          <cell r="N393">
            <v>20.399999999999999</v>
          </cell>
          <cell r="O393">
            <v>0.3352</v>
          </cell>
          <cell r="P393">
            <v>44895.744791666664</v>
          </cell>
          <cell r="Q393">
            <v>39.200000000000003</v>
          </cell>
          <cell r="R393">
            <v>20.6</v>
          </cell>
          <cell r="S393">
            <v>38.1</v>
          </cell>
          <cell r="T393">
            <v>20.6</v>
          </cell>
          <cell r="U393">
            <v>0.33529999999999999</v>
          </cell>
          <cell r="V393">
            <v>44896.41034722222</v>
          </cell>
          <cell r="W393">
            <v>34.200000000000003</v>
          </cell>
          <cell r="X393">
            <v>21.6</v>
          </cell>
          <cell r="Y393">
            <v>33.1</v>
          </cell>
          <cell r="Z393">
            <v>21.6</v>
          </cell>
          <cell r="AA393">
            <v>0.33524999999999999</v>
          </cell>
          <cell r="AB393">
            <v>9.9999999999988987E-5</v>
          </cell>
          <cell r="AC393">
            <v>1.1000000000000001</v>
          </cell>
          <cell r="AD393">
            <v>0</v>
          </cell>
          <cell r="AE393" t="str">
            <v>NM(THIP-003)</v>
          </cell>
        </row>
        <row r="394">
          <cell r="B394" t="str">
            <v>QC</v>
          </cell>
          <cell r="G394" t="str">
            <v/>
          </cell>
          <cell r="H394" t="str">
            <v/>
          </cell>
          <cell r="I394">
            <v>0.99990000000000001</v>
          </cell>
          <cell r="J394">
            <v>44894.70888888889</v>
          </cell>
          <cell r="K394">
            <v>34.9</v>
          </cell>
          <cell r="L394">
            <v>20.6</v>
          </cell>
          <cell r="M394">
            <v>33.799999999999997</v>
          </cell>
          <cell r="N394">
            <v>20.6</v>
          </cell>
          <cell r="O394">
            <v>0.99990000000000001</v>
          </cell>
          <cell r="P394">
            <v>44895.745381944442</v>
          </cell>
          <cell r="Q394">
            <v>40.700000000000003</v>
          </cell>
          <cell r="R394">
            <v>20.9</v>
          </cell>
          <cell r="S394">
            <v>39.6</v>
          </cell>
          <cell r="T394">
            <v>20.9</v>
          </cell>
          <cell r="U394">
            <v>0.99990000000000001</v>
          </cell>
          <cell r="V394">
            <v>44896.410624999997</v>
          </cell>
          <cell r="W394">
            <v>33.799999999999997</v>
          </cell>
          <cell r="X394">
            <v>21.6</v>
          </cell>
          <cell r="Y394">
            <v>32.699999999999996</v>
          </cell>
          <cell r="Z394">
            <v>21.6</v>
          </cell>
          <cell r="AA394">
            <v>0.99990000000000001</v>
          </cell>
          <cell r="AB394">
            <v>0</v>
          </cell>
          <cell r="AC394">
            <v>1.1000000000000001</v>
          </cell>
          <cell r="AD394">
            <v>0</v>
          </cell>
          <cell r="AE394" t="str">
            <v>NM(THIP-003)</v>
          </cell>
        </row>
        <row r="395">
          <cell r="B395">
            <v>7749</v>
          </cell>
          <cell r="G395" t="str">
            <v/>
          </cell>
          <cell r="H395" t="str">
            <v/>
          </cell>
          <cell r="I395">
            <v>0.33539999999999998</v>
          </cell>
          <cell r="J395">
            <v>44922.682766203703</v>
          </cell>
          <cell r="K395">
            <v>36.299999999999997</v>
          </cell>
          <cell r="L395">
            <v>21.5</v>
          </cell>
          <cell r="M395">
            <v>35.199999999999996</v>
          </cell>
          <cell r="N395">
            <v>21.5</v>
          </cell>
          <cell r="O395">
            <v>0.3352</v>
          </cell>
          <cell r="P395">
            <v>44924.438726851855</v>
          </cell>
          <cell r="Q395">
            <v>34.5</v>
          </cell>
          <cell r="R395">
            <v>21.5</v>
          </cell>
          <cell r="S395">
            <v>33.4</v>
          </cell>
          <cell r="T395">
            <v>21.5</v>
          </cell>
          <cell r="U395">
            <v>0.33529999999999999</v>
          </cell>
          <cell r="V395">
            <v>44944.616585648146</v>
          </cell>
          <cell r="W395">
            <v>27.1</v>
          </cell>
          <cell r="X395">
            <v>26.5</v>
          </cell>
          <cell r="Y395">
            <v>26</v>
          </cell>
          <cell r="Z395">
            <v>26.5</v>
          </cell>
          <cell r="AA395">
            <v>0.33524999999999999</v>
          </cell>
          <cell r="AB395">
            <v>9.9999999999988987E-5</v>
          </cell>
          <cell r="AC395">
            <v>1.1000000000000001</v>
          </cell>
          <cell r="AD395">
            <v>0</v>
          </cell>
          <cell r="AE395" t="str">
            <v>NM(THIP-003)</v>
          </cell>
        </row>
        <row r="396">
          <cell r="B396">
            <v>7750</v>
          </cell>
          <cell r="G396" t="str">
            <v/>
          </cell>
          <cell r="H396" t="str">
            <v/>
          </cell>
          <cell r="I396">
            <v>0.3367</v>
          </cell>
          <cell r="J396">
            <v>44922.683796296296</v>
          </cell>
          <cell r="K396">
            <v>36.299999999999997</v>
          </cell>
          <cell r="L396">
            <v>21.5</v>
          </cell>
          <cell r="M396">
            <v>35.199999999999996</v>
          </cell>
          <cell r="N396">
            <v>21.5</v>
          </cell>
          <cell r="O396">
            <v>0.33679999999999999</v>
          </cell>
          <cell r="P396">
            <v>44924.44091435185</v>
          </cell>
          <cell r="Q396">
            <v>34.5</v>
          </cell>
          <cell r="R396">
            <v>21.5</v>
          </cell>
          <cell r="S396">
            <v>33.4</v>
          </cell>
          <cell r="T396">
            <v>21.5</v>
          </cell>
          <cell r="U396">
            <v>0.3367</v>
          </cell>
          <cell r="V396">
            <v>44944.618113425924</v>
          </cell>
          <cell r="W396">
            <v>27.1</v>
          </cell>
          <cell r="X396">
            <v>26.5</v>
          </cell>
          <cell r="Y396">
            <v>26</v>
          </cell>
          <cell r="Z396">
            <v>26.5</v>
          </cell>
          <cell r="AA396">
            <v>0.33674999999999999</v>
          </cell>
          <cell r="AB396">
            <v>9.9999999999988987E-5</v>
          </cell>
          <cell r="AC396">
            <v>1.1000000000000001</v>
          </cell>
          <cell r="AD396">
            <v>0</v>
          </cell>
          <cell r="AE396" t="str">
            <v>NM(THIP-003)</v>
          </cell>
        </row>
        <row r="397">
          <cell r="B397">
            <v>7751</v>
          </cell>
          <cell r="G397" t="str">
            <v/>
          </cell>
          <cell r="H397" t="str">
            <v/>
          </cell>
          <cell r="I397">
            <v>0.3347</v>
          </cell>
          <cell r="J397">
            <v>44922.684027777781</v>
          </cell>
          <cell r="K397">
            <v>36.299999999999997</v>
          </cell>
          <cell r="L397">
            <v>21.5</v>
          </cell>
          <cell r="M397">
            <v>35.199999999999996</v>
          </cell>
          <cell r="N397">
            <v>21.5</v>
          </cell>
          <cell r="O397">
            <v>0.33450000000000002</v>
          </cell>
          <cell r="P397">
            <v>44924.442129629628</v>
          </cell>
          <cell r="Q397">
            <v>34.5</v>
          </cell>
          <cell r="R397">
            <v>21.5</v>
          </cell>
          <cell r="S397">
            <v>33.4</v>
          </cell>
          <cell r="T397">
            <v>21.5</v>
          </cell>
          <cell r="U397">
            <v>0.33439999999999998</v>
          </cell>
          <cell r="V397">
            <v>44944.619131944448</v>
          </cell>
          <cell r="W397">
            <v>27.1</v>
          </cell>
          <cell r="X397">
            <v>26.5</v>
          </cell>
          <cell r="Y397">
            <v>26</v>
          </cell>
          <cell r="Z397">
            <v>26.5</v>
          </cell>
          <cell r="AA397">
            <v>0.33445000000000003</v>
          </cell>
          <cell r="AB397">
            <v>1.000000000000445E-4</v>
          </cell>
          <cell r="AC397">
            <v>1.1000000000000001</v>
          </cell>
          <cell r="AD397">
            <v>0</v>
          </cell>
          <cell r="AE397" t="str">
            <v>NM(THIP-003)</v>
          </cell>
        </row>
        <row r="398">
          <cell r="B398">
            <v>7752</v>
          </cell>
          <cell r="G398" t="str">
            <v/>
          </cell>
          <cell r="H398" t="str">
            <v/>
          </cell>
          <cell r="I398">
            <v>0.33479999999999999</v>
          </cell>
          <cell r="J398">
            <v>44922.686342592591</v>
          </cell>
          <cell r="K398">
            <v>36.299999999999997</v>
          </cell>
          <cell r="L398">
            <v>21.5</v>
          </cell>
          <cell r="M398">
            <v>35.199999999999996</v>
          </cell>
          <cell r="N398">
            <v>21.5</v>
          </cell>
          <cell r="O398">
            <v>0.33450000000000002</v>
          </cell>
          <cell r="P398">
            <v>44924.443298611113</v>
          </cell>
          <cell r="Q398">
            <v>34.5</v>
          </cell>
          <cell r="R398">
            <v>21.5</v>
          </cell>
          <cell r="S398">
            <v>33.4</v>
          </cell>
          <cell r="T398">
            <v>21.5</v>
          </cell>
          <cell r="U398">
            <v>0.33460000000000001</v>
          </cell>
          <cell r="V398">
            <v>44944.621122685188</v>
          </cell>
          <cell r="W398">
            <v>27.1</v>
          </cell>
          <cell r="X398">
            <v>26.5</v>
          </cell>
          <cell r="Y398">
            <v>26</v>
          </cell>
          <cell r="Z398">
            <v>26.5</v>
          </cell>
          <cell r="AA398">
            <v>0.33455000000000001</v>
          </cell>
          <cell r="AB398">
            <v>9.9999999999988987E-5</v>
          </cell>
          <cell r="AC398">
            <v>1.1000000000000001</v>
          </cell>
          <cell r="AD398">
            <v>0</v>
          </cell>
          <cell r="AE398" t="str">
            <v>NM(THIP-003)</v>
          </cell>
        </row>
        <row r="399">
          <cell r="B399">
            <v>7753</v>
          </cell>
          <cell r="G399" t="str">
            <v/>
          </cell>
          <cell r="H399" t="str">
            <v/>
          </cell>
          <cell r="I399">
            <v>0.33610000000000001</v>
          </cell>
          <cell r="J399">
            <v>44922.687858796293</v>
          </cell>
          <cell r="K399">
            <v>36.299999999999997</v>
          </cell>
          <cell r="L399">
            <v>21.5</v>
          </cell>
          <cell r="M399">
            <v>35.199999999999996</v>
          </cell>
          <cell r="N399">
            <v>21.5</v>
          </cell>
          <cell r="O399">
            <v>0.33629999999999999</v>
          </cell>
          <cell r="P399">
            <v>44924.444363425922</v>
          </cell>
          <cell r="Q399">
            <v>34.5</v>
          </cell>
          <cell r="R399">
            <v>21.5</v>
          </cell>
          <cell r="S399">
            <v>33.4</v>
          </cell>
          <cell r="T399">
            <v>21.5</v>
          </cell>
          <cell r="U399">
            <v>0.33610000000000001</v>
          </cell>
          <cell r="V399">
            <v>44944.622858796298</v>
          </cell>
          <cell r="W399">
            <v>27.1</v>
          </cell>
          <cell r="X399">
            <v>26.5</v>
          </cell>
          <cell r="Y399">
            <v>26</v>
          </cell>
          <cell r="Z399">
            <v>26.5</v>
          </cell>
          <cell r="AA399">
            <v>0.3362</v>
          </cell>
          <cell r="AB399">
            <v>1.9999999999997797E-4</v>
          </cell>
          <cell r="AC399">
            <v>1.1000000000000001</v>
          </cell>
          <cell r="AD399">
            <v>0</v>
          </cell>
          <cell r="AE399" t="str">
            <v>NM(THIP-003)</v>
          </cell>
        </row>
        <row r="400">
          <cell r="B400">
            <v>7754</v>
          </cell>
          <cell r="G400" t="str">
            <v/>
          </cell>
          <cell r="H400" t="str">
            <v/>
          </cell>
          <cell r="I400">
            <v>0.3342</v>
          </cell>
          <cell r="J400">
            <v>44922.689131944448</v>
          </cell>
          <cell r="K400">
            <v>36.299999999999997</v>
          </cell>
          <cell r="L400">
            <v>21.5</v>
          </cell>
          <cell r="M400">
            <v>35.199999999999996</v>
          </cell>
          <cell r="N400">
            <v>21.5</v>
          </cell>
          <cell r="O400">
            <v>0.33429999999999999</v>
          </cell>
          <cell r="P400">
            <v>44924.445277777777</v>
          </cell>
          <cell r="Q400">
            <v>34.5</v>
          </cell>
          <cell r="R400">
            <v>21.5</v>
          </cell>
          <cell r="S400">
            <v>33.4</v>
          </cell>
          <cell r="T400">
            <v>21.5</v>
          </cell>
          <cell r="U400">
            <v>0.3342</v>
          </cell>
          <cell r="V400">
            <v>44944.624074074076</v>
          </cell>
          <cell r="W400">
            <v>27.1</v>
          </cell>
          <cell r="X400">
            <v>26.5</v>
          </cell>
          <cell r="Y400">
            <v>26</v>
          </cell>
          <cell r="Z400">
            <v>26.5</v>
          </cell>
          <cell r="AA400">
            <v>0.33424999999999999</v>
          </cell>
          <cell r="AB400">
            <v>9.9999999999988987E-5</v>
          </cell>
          <cell r="AC400">
            <v>1.1000000000000001</v>
          </cell>
          <cell r="AD400">
            <v>0</v>
          </cell>
          <cell r="AE400" t="str">
            <v>NM(THIP-003)</v>
          </cell>
        </row>
        <row r="401">
          <cell r="B401">
            <v>7755</v>
          </cell>
          <cell r="G401" t="str">
            <v/>
          </cell>
          <cell r="H401" t="str">
            <v/>
          </cell>
          <cell r="I401">
            <v>0.33510000000000001</v>
          </cell>
          <cell r="J401">
            <v>44922.689930555556</v>
          </cell>
          <cell r="K401">
            <v>36.299999999999997</v>
          </cell>
          <cell r="L401">
            <v>21.5</v>
          </cell>
          <cell r="M401">
            <v>35.199999999999996</v>
          </cell>
          <cell r="N401">
            <v>21.5</v>
          </cell>
          <cell r="O401">
            <v>0.33529999999999999</v>
          </cell>
          <cell r="P401">
            <v>44924.446145833332</v>
          </cell>
          <cell r="Q401">
            <v>34.5</v>
          </cell>
          <cell r="R401">
            <v>21.5</v>
          </cell>
          <cell r="S401">
            <v>33.4</v>
          </cell>
          <cell r="T401">
            <v>21.5</v>
          </cell>
          <cell r="U401">
            <v>0.33539999999999998</v>
          </cell>
          <cell r="V401">
            <v>44944.624594907407</v>
          </cell>
          <cell r="W401">
            <v>27.1</v>
          </cell>
          <cell r="X401">
            <v>26.5</v>
          </cell>
          <cell r="Y401">
            <v>26</v>
          </cell>
          <cell r="Z401">
            <v>26.5</v>
          </cell>
          <cell r="AA401">
            <v>0.33534999999999998</v>
          </cell>
          <cell r="AB401">
            <v>9.9999999999988987E-5</v>
          </cell>
          <cell r="AC401">
            <v>1.1000000000000001</v>
          </cell>
          <cell r="AD401">
            <v>0</v>
          </cell>
          <cell r="AE401" t="str">
            <v>NM(THIP-003)</v>
          </cell>
        </row>
        <row r="402">
          <cell r="B402">
            <v>7756</v>
          </cell>
          <cell r="G402" t="str">
            <v/>
          </cell>
          <cell r="H402" t="str">
            <v/>
          </cell>
          <cell r="I402">
            <v>0.3347</v>
          </cell>
          <cell r="J402">
            <v>44922.690509259257</v>
          </cell>
          <cell r="K402">
            <v>36.299999999999997</v>
          </cell>
          <cell r="L402">
            <v>21.5</v>
          </cell>
          <cell r="M402">
            <v>35.199999999999996</v>
          </cell>
          <cell r="N402">
            <v>21.5</v>
          </cell>
          <cell r="O402">
            <v>0.33479999999999999</v>
          </cell>
          <cell r="P402">
            <v>44924.449652777781</v>
          </cell>
          <cell r="Q402">
            <v>34.5</v>
          </cell>
          <cell r="R402">
            <v>21.5</v>
          </cell>
          <cell r="S402">
            <v>33.4</v>
          </cell>
          <cell r="T402">
            <v>21.5</v>
          </cell>
          <cell r="U402">
            <v>0.33479999999999999</v>
          </cell>
          <cell r="V402">
            <v>44944.625613425924</v>
          </cell>
          <cell r="W402">
            <v>27.1</v>
          </cell>
          <cell r="X402">
            <v>26.5</v>
          </cell>
          <cell r="Y402">
            <v>26</v>
          </cell>
          <cell r="Z402">
            <v>26.5</v>
          </cell>
          <cell r="AA402">
            <v>0.33479999999999999</v>
          </cell>
          <cell r="AB402">
            <v>0</v>
          </cell>
          <cell r="AC402">
            <v>1.1000000000000001</v>
          </cell>
          <cell r="AD402">
            <v>0</v>
          </cell>
          <cell r="AE402" t="str">
            <v>NM(THIP-003)</v>
          </cell>
        </row>
        <row r="403">
          <cell r="B403">
            <v>7757</v>
          </cell>
          <cell r="G403" t="str">
            <v/>
          </cell>
          <cell r="H403" t="str">
            <v/>
          </cell>
          <cell r="I403">
            <v>0.33400000000000002</v>
          </cell>
          <cell r="J403">
            <v>44922.69122685185</v>
          </cell>
          <cell r="K403">
            <v>36.299999999999997</v>
          </cell>
          <cell r="L403">
            <v>21.5</v>
          </cell>
          <cell r="M403">
            <v>35.199999999999996</v>
          </cell>
          <cell r="N403">
            <v>21.5</v>
          </cell>
          <cell r="O403">
            <v>0.33410000000000001</v>
          </cell>
          <cell r="P403">
            <v>44924.451249999998</v>
          </cell>
          <cell r="Q403">
            <v>34.5</v>
          </cell>
          <cell r="R403">
            <v>21.5</v>
          </cell>
          <cell r="S403">
            <v>33.4</v>
          </cell>
          <cell r="T403">
            <v>21.5</v>
          </cell>
          <cell r="U403">
            <v>0.3342</v>
          </cell>
          <cell r="V403">
            <v>44944.626643518517</v>
          </cell>
          <cell r="W403">
            <v>27.1</v>
          </cell>
          <cell r="X403">
            <v>26.5</v>
          </cell>
          <cell r="Y403">
            <v>26</v>
          </cell>
          <cell r="Z403">
            <v>26.5</v>
          </cell>
          <cell r="AA403">
            <v>0.33415</v>
          </cell>
          <cell r="AB403">
            <v>9.9999999999988987E-5</v>
          </cell>
          <cell r="AC403">
            <v>1.1000000000000001</v>
          </cell>
          <cell r="AD403">
            <v>0</v>
          </cell>
          <cell r="AE403" t="str">
            <v>NM(THIP-003)</v>
          </cell>
        </row>
        <row r="404">
          <cell r="B404">
            <v>7758</v>
          </cell>
          <cell r="G404" t="str">
            <v/>
          </cell>
          <cell r="H404" t="str">
            <v/>
          </cell>
          <cell r="I404">
            <v>0.33529999999999999</v>
          </cell>
          <cell r="J404">
            <v>44922.692002314812</v>
          </cell>
          <cell r="K404">
            <v>36.299999999999997</v>
          </cell>
          <cell r="L404">
            <v>21.5</v>
          </cell>
          <cell r="M404">
            <v>35.199999999999996</v>
          </cell>
          <cell r="N404">
            <v>21.5</v>
          </cell>
          <cell r="O404">
            <v>0.33550000000000002</v>
          </cell>
          <cell r="P404">
            <v>44924.451689814814</v>
          </cell>
          <cell r="Q404">
            <v>34.5</v>
          </cell>
          <cell r="R404">
            <v>21.5</v>
          </cell>
          <cell r="S404">
            <v>33.4</v>
          </cell>
          <cell r="T404">
            <v>21.5</v>
          </cell>
          <cell r="U404">
            <v>0.33550000000000002</v>
          </cell>
          <cell r="V404">
            <v>44944.627939814818</v>
          </cell>
          <cell r="W404">
            <v>27.1</v>
          </cell>
          <cell r="X404">
            <v>26.5</v>
          </cell>
          <cell r="Y404">
            <v>26</v>
          </cell>
          <cell r="Z404">
            <v>26.5</v>
          </cell>
          <cell r="AA404">
            <v>0.33550000000000002</v>
          </cell>
          <cell r="AB404">
            <v>0</v>
          </cell>
          <cell r="AC404">
            <v>1.1000000000000001</v>
          </cell>
          <cell r="AD404">
            <v>0</v>
          </cell>
          <cell r="AE404" t="str">
            <v>NM(THIP-003)</v>
          </cell>
        </row>
        <row r="405">
          <cell r="B405">
            <v>7759</v>
          </cell>
          <cell r="G405" t="str">
            <v/>
          </cell>
          <cell r="H405" t="str">
            <v/>
          </cell>
          <cell r="I405">
            <v>0.33329999999999999</v>
          </cell>
          <cell r="J405">
            <v>44922.693541666667</v>
          </cell>
          <cell r="K405">
            <v>36.299999999999997</v>
          </cell>
          <cell r="L405">
            <v>21.5</v>
          </cell>
          <cell r="M405">
            <v>35.199999999999996</v>
          </cell>
          <cell r="N405">
            <v>21.5</v>
          </cell>
          <cell r="O405">
            <v>0.3332</v>
          </cell>
          <cell r="P405">
            <v>44924.466620370367</v>
          </cell>
          <cell r="Q405">
            <v>34.5</v>
          </cell>
          <cell r="R405">
            <v>21.5</v>
          </cell>
          <cell r="S405">
            <v>33.4</v>
          </cell>
          <cell r="T405">
            <v>21.5</v>
          </cell>
          <cell r="U405">
            <v>0.3337</v>
          </cell>
          <cell r="V405">
            <v>44944.628564814811</v>
          </cell>
          <cell r="W405">
            <v>27.1</v>
          </cell>
          <cell r="X405">
            <v>26.5</v>
          </cell>
          <cell r="Y405">
            <v>26</v>
          </cell>
          <cell r="Z405">
            <v>26.5</v>
          </cell>
          <cell r="AA405">
            <v>0.33345000000000002</v>
          </cell>
          <cell r="AB405">
            <v>5.0000000000000044E-4</v>
          </cell>
          <cell r="AC405">
            <v>1.1000000000000001</v>
          </cell>
          <cell r="AD405">
            <v>0</v>
          </cell>
          <cell r="AE405" t="str">
            <v>NM(THIP-003)</v>
          </cell>
        </row>
        <row r="406">
          <cell r="B406">
            <v>7760</v>
          </cell>
          <cell r="G406" t="str">
            <v/>
          </cell>
          <cell r="H406" t="str">
            <v/>
          </cell>
          <cell r="I406">
            <v>0.3357</v>
          </cell>
          <cell r="J406">
            <v>44922.694710648146</v>
          </cell>
          <cell r="K406">
            <v>36.299999999999997</v>
          </cell>
          <cell r="L406">
            <v>21.5</v>
          </cell>
          <cell r="M406">
            <v>35.199999999999996</v>
          </cell>
          <cell r="N406">
            <v>21.5</v>
          </cell>
          <cell r="O406">
            <v>0.33579999999999999</v>
          </cell>
          <cell r="P406">
            <v>44924.467407407406</v>
          </cell>
          <cell r="Q406">
            <v>34.5</v>
          </cell>
          <cell r="R406">
            <v>21.5</v>
          </cell>
          <cell r="S406">
            <v>33.4</v>
          </cell>
          <cell r="T406">
            <v>21.5</v>
          </cell>
          <cell r="U406">
            <v>0.33579999999999999</v>
          </cell>
          <cell r="V406">
            <v>44944.629108796296</v>
          </cell>
          <cell r="W406">
            <v>27.1</v>
          </cell>
          <cell r="X406">
            <v>26.5</v>
          </cell>
          <cell r="Y406">
            <v>26</v>
          </cell>
          <cell r="Z406">
            <v>26.5</v>
          </cell>
          <cell r="AA406">
            <v>0.33579999999999999</v>
          </cell>
          <cell r="AB406">
            <v>0</v>
          </cell>
          <cell r="AC406">
            <v>1.1000000000000001</v>
          </cell>
          <cell r="AD406">
            <v>0</v>
          </cell>
          <cell r="AE406" t="str">
            <v>NM(THIP-003)</v>
          </cell>
        </row>
        <row r="407">
          <cell r="B407">
            <v>7761</v>
          </cell>
          <cell r="G407" t="str">
            <v/>
          </cell>
          <cell r="H407" t="str">
            <v/>
          </cell>
          <cell r="I407">
            <v>0.33379999999999999</v>
          </cell>
          <cell r="J407">
            <v>44922.695347222223</v>
          </cell>
          <cell r="K407">
            <v>36.299999999999997</v>
          </cell>
          <cell r="L407">
            <v>21.5</v>
          </cell>
          <cell r="M407">
            <v>35.199999999999996</v>
          </cell>
          <cell r="N407">
            <v>21.5</v>
          </cell>
          <cell r="O407">
            <v>0.33379999999999999</v>
          </cell>
          <cell r="P407">
            <v>44924.467604166668</v>
          </cell>
          <cell r="Q407">
            <v>34.5</v>
          </cell>
          <cell r="R407">
            <v>21.5</v>
          </cell>
          <cell r="S407">
            <v>33.4</v>
          </cell>
          <cell r="T407">
            <v>21.5</v>
          </cell>
          <cell r="U407">
            <v>0.3342</v>
          </cell>
          <cell r="V407">
            <v>44944.633634259262</v>
          </cell>
          <cell r="W407">
            <v>27.1</v>
          </cell>
          <cell r="X407">
            <v>26.5</v>
          </cell>
          <cell r="Y407">
            <v>26</v>
          </cell>
          <cell r="Z407">
            <v>26.5</v>
          </cell>
          <cell r="AA407">
            <v>0.33399999999999996</v>
          </cell>
          <cell r="AB407">
            <v>4.0000000000001146E-4</v>
          </cell>
          <cell r="AC407">
            <v>1.1000000000000001</v>
          </cell>
          <cell r="AD407">
            <v>0</v>
          </cell>
          <cell r="AE407" t="str">
            <v>NM(THIP-003)</v>
          </cell>
        </row>
        <row r="408">
          <cell r="B408">
            <v>7762</v>
          </cell>
          <cell r="G408" t="str">
            <v/>
          </cell>
          <cell r="H408" t="str">
            <v/>
          </cell>
          <cell r="I408">
            <v>0.33979999999999999</v>
          </cell>
          <cell r="J408">
            <v>44922.697152777779</v>
          </cell>
          <cell r="K408">
            <v>36.299999999999997</v>
          </cell>
          <cell r="L408">
            <v>21.5</v>
          </cell>
          <cell r="M408">
            <v>35.199999999999996</v>
          </cell>
          <cell r="N408">
            <v>21.5</v>
          </cell>
          <cell r="O408">
            <v>0.34</v>
          </cell>
          <cell r="P408">
            <v>44924.468298611115</v>
          </cell>
          <cell r="Q408">
            <v>34.5</v>
          </cell>
          <cell r="R408">
            <v>21.5</v>
          </cell>
          <cell r="S408">
            <v>33.4</v>
          </cell>
          <cell r="T408">
            <v>21.5</v>
          </cell>
          <cell r="U408">
            <v>0.33979999999999999</v>
          </cell>
          <cell r="V408">
            <v>44944.634467592594</v>
          </cell>
          <cell r="W408">
            <v>27.1</v>
          </cell>
          <cell r="X408">
            <v>26.5</v>
          </cell>
          <cell r="Y408">
            <v>26</v>
          </cell>
          <cell r="Z408">
            <v>26.5</v>
          </cell>
          <cell r="AA408">
            <v>0.33989999999999998</v>
          </cell>
          <cell r="AB408">
            <v>2.0000000000003348E-4</v>
          </cell>
          <cell r="AC408">
            <v>1.1000000000000001</v>
          </cell>
          <cell r="AD408">
            <v>0</v>
          </cell>
          <cell r="AE408" t="str">
            <v>NM(THIP-003)</v>
          </cell>
        </row>
        <row r="409">
          <cell r="B409">
            <v>7763</v>
          </cell>
          <cell r="G409" t="str">
            <v/>
          </cell>
          <cell r="H409" t="str">
            <v/>
          </cell>
          <cell r="I409">
            <v>0.33810000000000001</v>
          </cell>
          <cell r="J409">
            <v>44922.697777777779</v>
          </cell>
          <cell r="K409">
            <v>36.299999999999997</v>
          </cell>
          <cell r="L409">
            <v>21.5</v>
          </cell>
          <cell r="M409">
            <v>35.199999999999996</v>
          </cell>
          <cell r="N409">
            <v>21.5</v>
          </cell>
          <cell r="O409">
            <v>0.33800000000000002</v>
          </cell>
          <cell r="P409">
            <v>44924.469004629631</v>
          </cell>
          <cell r="Q409">
            <v>34.5</v>
          </cell>
          <cell r="R409">
            <v>21.5</v>
          </cell>
          <cell r="S409">
            <v>33.4</v>
          </cell>
          <cell r="T409">
            <v>21.5</v>
          </cell>
          <cell r="U409">
            <v>0.33729999999999999</v>
          </cell>
          <cell r="V409">
            <v>44944.635891203703</v>
          </cell>
          <cell r="W409">
            <v>27.1</v>
          </cell>
          <cell r="X409">
            <v>26.5</v>
          </cell>
          <cell r="Y409">
            <v>26</v>
          </cell>
          <cell r="Z409">
            <v>26.5</v>
          </cell>
          <cell r="AA409">
            <v>0.33765000000000001</v>
          </cell>
          <cell r="AB409">
            <v>7.0000000000003393E-4</v>
          </cell>
          <cell r="AC409">
            <v>1.1000000000000001</v>
          </cell>
          <cell r="AD409">
            <v>0</v>
          </cell>
          <cell r="AE409" t="str">
            <v>NM(THIP-003)</v>
          </cell>
        </row>
        <row r="410">
          <cell r="B410">
            <v>7764</v>
          </cell>
          <cell r="G410" t="str">
            <v/>
          </cell>
          <cell r="H410" t="str">
            <v/>
          </cell>
          <cell r="I410">
            <v>0.34050000000000002</v>
          </cell>
          <cell r="J410">
            <v>44922.698738425926</v>
          </cell>
          <cell r="K410">
            <v>36.299999999999997</v>
          </cell>
          <cell r="L410">
            <v>21.5</v>
          </cell>
          <cell r="M410">
            <v>35.199999999999996</v>
          </cell>
          <cell r="N410">
            <v>21.5</v>
          </cell>
          <cell r="O410">
            <v>0.34039999999999998</v>
          </cell>
          <cell r="P410">
            <v>44924.46979166667</v>
          </cell>
          <cell r="Q410">
            <v>34.5</v>
          </cell>
          <cell r="R410">
            <v>21.5</v>
          </cell>
          <cell r="S410">
            <v>33.4</v>
          </cell>
          <cell r="T410">
            <v>21.5</v>
          </cell>
          <cell r="U410">
            <v>0.34029999999999999</v>
          </cell>
          <cell r="V410">
            <v>44944.636655092596</v>
          </cell>
          <cell r="W410">
            <v>27.1</v>
          </cell>
          <cell r="X410">
            <v>26.5</v>
          </cell>
          <cell r="Y410">
            <v>26</v>
          </cell>
          <cell r="Z410">
            <v>26.5</v>
          </cell>
          <cell r="AA410">
            <v>0.34034999999999999</v>
          </cell>
          <cell r="AB410">
            <v>9.9999999999988987E-5</v>
          </cell>
          <cell r="AC410">
            <v>1.1000000000000001</v>
          </cell>
          <cell r="AD410">
            <v>0</v>
          </cell>
          <cell r="AE410" t="str">
            <v>NM(THIP-003)</v>
          </cell>
        </row>
        <row r="411">
          <cell r="B411">
            <v>7765</v>
          </cell>
          <cell r="G411" t="str">
            <v/>
          </cell>
          <cell r="H411" t="str">
            <v/>
          </cell>
          <cell r="I411">
            <v>0.33910000000000001</v>
          </cell>
          <cell r="J411">
            <v>44922.699444444443</v>
          </cell>
          <cell r="K411">
            <v>36.299999999999997</v>
          </cell>
          <cell r="L411">
            <v>21.5</v>
          </cell>
          <cell r="M411">
            <v>35.199999999999996</v>
          </cell>
          <cell r="N411">
            <v>21.5</v>
          </cell>
          <cell r="O411">
            <v>0.33900000000000002</v>
          </cell>
          <cell r="P411">
            <v>44924.470821759256</v>
          </cell>
          <cell r="Q411">
            <v>34.5</v>
          </cell>
          <cell r="R411">
            <v>21.5</v>
          </cell>
          <cell r="S411">
            <v>33.4</v>
          </cell>
          <cell r="T411">
            <v>21.5</v>
          </cell>
          <cell r="U411">
            <v>0.33900000000000002</v>
          </cell>
          <cell r="V411">
            <v>44944.637743055559</v>
          </cell>
          <cell r="W411">
            <v>27.1</v>
          </cell>
          <cell r="X411">
            <v>26.5</v>
          </cell>
          <cell r="Y411">
            <v>26</v>
          </cell>
          <cell r="Z411">
            <v>26.5</v>
          </cell>
          <cell r="AA411">
            <v>0.33900000000000002</v>
          </cell>
          <cell r="AB411">
            <v>0</v>
          </cell>
          <cell r="AC411">
            <v>1.1000000000000001</v>
          </cell>
          <cell r="AD411">
            <v>0</v>
          </cell>
          <cell r="AE411" t="str">
            <v>NM(THIP-003)</v>
          </cell>
        </row>
        <row r="412">
          <cell r="B412">
            <v>7766</v>
          </cell>
          <cell r="G412" t="str">
            <v/>
          </cell>
          <cell r="H412" t="str">
            <v/>
          </cell>
          <cell r="I412">
            <v>0.33800000000000002</v>
          </cell>
          <cell r="J412">
            <v>44922.700289351851</v>
          </cell>
          <cell r="K412">
            <v>36.299999999999997</v>
          </cell>
          <cell r="L412">
            <v>21.5</v>
          </cell>
          <cell r="M412">
            <v>35.199999999999996</v>
          </cell>
          <cell r="N412">
            <v>21.5</v>
          </cell>
          <cell r="O412">
            <v>0.33860000000000001</v>
          </cell>
          <cell r="P412">
            <v>44924.472175925926</v>
          </cell>
          <cell r="Q412">
            <v>34.5</v>
          </cell>
          <cell r="R412">
            <v>21.5</v>
          </cell>
          <cell r="S412">
            <v>33.4</v>
          </cell>
          <cell r="T412">
            <v>21.5</v>
          </cell>
          <cell r="U412">
            <v>0.3382</v>
          </cell>
          <cell r="V412">
            <v>44944.639166666668</v>
          </cell>
          <cell r="W412">
            <v>27.1</v>
          </cell>
          <cell r="X412">
            <v>26.5</v>
          </cell>
          <cell r="Y412">
            <v>26</v>
          </cell>
          <cell r="Z412">
            <v>26.5</v>
          </cell>
          <cell r="AA412">
            <v>0.33840000000000003</v>
          </cell>
          <cell r="AB412">
            <v>4.0000000000001146E-4</v>
          </cell>
          <cell r="AC412">
            <v>1.1000000000000001</v>
          </cell>
          <cell r="AD412">
            <v>0</v>
          </cell>
          <cell r="AE412" t="str">
            <v>NM(THIP-003)</v>
          </cell>
        </row>
        <row r="413">
          <cell r="B413">
            <v>7767</v>
          </cell>
          <cell r="G413" t="str">
            <v/>
          </cell>
          <cell r="H413" t="str">
            <v/>
          </cell>
          <cell r="I413">
            <v>0.33900000000000002</v>
          </cell>
          <cell r="J413">
            <v>44922.700972222221</v>
          </cell>
          <cell r="K413">
            <v>36.299999999999997</v>
          </cell>
          <cell r="L413">
            <v>21.5</v>
          </cell>
          <cell r="M413">
            <v>35.199999999999996</v>
          </cell>
          <cell r="N413">
            <v>21.5</v>
          </cell>
          <cell r="O413">
            <v>0.33910000000000001</v>
          </cell>
          <cell r="P413">
            <v>44924.473703703705</v>
          </cell>
          <cell r="Q413">
            <v>34.5</v>
          </cell>
          <cell r="R413">
            <v>21.5</v>
          </cell>
          <cell r="S413">
            <v>33.4</v>
          </cell>
          <cell r="T413">
            <v>21.5</v>
          </cell>
          <cell r="U413">
            <v>0.33900000000000002</v>
          </cell>
          <cell r="V413">
            <v>44944.639641203707</v>
          </cell>
          <cell r="W413">
            <v>27.1</v>
          </cell>
          <cell r="X413">
            <v>26.5</v>
          </cell>
          <cell r="Y413">
            <v>26</v>
          </cell>
          <cell r="Z413">
            <v>26.5</v>
          </cell>
          <cell r="AA413">
            <v>0.33905000000000002</v>
          </cell>
          <cell r="AB413">
            <v>9.9999999999988987E-5</v>
          </cell>
          <cell r="AC413">
            <v>1.1000000000000001</v>
          </cell>
          <cell r="AD413">
            <v>0</v>
          </cell>
          <cell r="AE413" t="str">
            <v>NM(THIP-003)</v>
          </cell>
        </row>
        <row r="414">
          <cell r="B414">
            <v>7768</v>
          </cell>
          <cell r="G414" t="str">
            <v/>
          </cell>
          <cell r="H414" t="str">
            <v/>
          </cell>
          <cell r="I414">
            <v>0.33810000000000001</v>
          </cell>
          <cell r="J414">
            <v>44922.702025462961</v>
          </cell>
          <cell r="K414">
            <v>36.299999999999997</v>
          </cell>
          <cell r="L414">
            <v>21.5</v>
          </cell>
          <cell r="M414">
            <v>35.199999999999996</v>
          </cell>
          <cell r="N414">
            <v>21.5</v>
          </cell>
          <cell r="O414">
            <v>0.33800000000000002</v>
          </cell>
          <cell r="P414">
            <v>44924.474537037036</v>
          </cell>
          <cell r="Q414">
            <v>34.5</v>
          </cell>
          <cell r="R414">
            <v>21.5</v>
          </cell>
          <cell r="S414">
            <v>33.4</v>
          </cell>
          <cell r="T414">
            <v>21.5</v>
          </cell>
          <cell r="U414">
            <v>0.3382</v>
          </cell>
          <cell r="V414">
            <v>44944.640243055554</v>
          </cell>
          <cell r="W414">
            <v>27.1</v>
          </cell>
          <cell r="X414">
            <v>26.5</v>
          </cell>
          <cell r="Y414">
            <v>26</v>
          </cell>
          <cell r="Z414">
            <v>26.5</v>
          </cell>
          <cell r="AA414">
            <v>0.33810000000000001</v>
          </cell>
          <cell r="AB414">
            <v>1.9999999999997797E-4</v>
          </cell>
          <cell r="AC414">
            <v>1.1000000000000001</v>
          </cell>
          <cell r="AD414">
            <v>0</v>
          </cell>
          <cell r="AE414" t="str">
            <v>NM(THIP-003)</v>
          </cell>
        </row>
        <row r="415">
          <cell r="B415" t="str">
            <v>QC</v>
          </cell>
          <cell r="G415" t="str">
            <v/>
          </cell>
          <cell r="H415" t="str">
            <v/>
          </cell>
          <cell r="I415">
            <v>0.99990000000000001</v>
          </cell>
          <cell r="J415">
            <v>44922.703657407408</v>
          </cell>
          <cell r="K415">
            <v>34.6</v>
          </cell>
          <cell r="L415">
            <v>20.8</v>
          </cell>
          <cell r="M415">
            <v>33.5</v>
          </cell>
          <cell r="N415">
            <v>20.8</v>
          </cell>
          <cell r="O415">
            <v>0.99990000000000001</v>
          </cell>
          <cell r="P415">
            <v>44924.475694444445</v>
          </cell>
          <cell r="Q415">
            <v>31.8</v>
          </cell>
          <cell r="R415">
            <v>20.9</v>
          </cell>
          <cell r="S415">
            <v>30.7</v>
          </cell>
          <cell r="T415">
            <v>20.9</v>
          </cell>
          <cell r="U415">
            <v>0.99990000000000001</v>
          </cell>
          <cell r="V415">
            <v>44944.641331018516</v>
          </cell>
          <cell r="W415">
            <v>30.8</v>
          </cell>
          <cell r="X415">
            <v>22.1</v>
          </cell>
          <cell r="Y415">
            <v>29.7</v>
          </cell>
          <cell r="Z415">
            <v>22.1</v>
          </cell>
          <cell r="AA415">
            <v>0.99990000000000001</v>
          </cell>
          <cell r="AB415">
            <v>0</v>
          </cell>
          <cell r="AC415">
            <v>1.1000000000000001</v>
          </cell>
          <cell r="AD415">
            <v>0</v>
          </cell>
          <cell r="AE415" t="str">
            <v>NM(THIP-003)</v>
          </cell>
        </row>
        <row r="416">
          <cell r="B416">
            <v>7769</v>
          </cell>
          <cell r="G416" t="str">
            <v/>
          </cell>
          <cell r="H416" t="str">
            <v/>
          </cell>
          <cell r="I416">
            <v>0.33839999999999998</v>
          </cell>
          <cell r="J416">
            <v>44922.704050925924</v>
          </cell>
          <cell r="K416">
            <v>34.6</v>
          </cell>
          <cell r="L416">
            <v>20.8</v>
          </cell>
          <cell r="M416">
            <v>33.5</v>
          </cell>
          <cell r="N416">
            <v>20.8</v>
          </cell>
          <cell r="O416">
            <v>0.33839999999999998</v>
          </cell>
          <cell r="P416">
            <v>44924.476261574076</v>
          </cell>
          <cell r="Q416">
            <v>36.4</v>
          </cell>
          <cell r="R416">
            <v>20.9</v>
          </cell>
          <cell r="S416">
            <v>35.299999999999997</v>
          </cell>
          <cell r="T416">
            <v>20.9</v>
          </cell>
          <cell r="U416">
            <v>0.33860000000000001</v>
          </cell>
          <cell r="V416">
            <v>44944.642256944448</v>
          </cell>
          <cell r="W416">
            <v>30.4</v>
          </cell>
          <cell r="X416">
            <v>22.1</v>
          </cell>
          <cell r="Y416">
            <v>29.299999999999997</v>
          </cell>
          <cell r="Z416">
            <v>22.1</v>
          </cell>
          <cell r="AA416">
            <v>0.33850000000000002</v>
          </cell>
          <cell r="AB416">
            <v>2.0000000000003348E-4</v>
          </cell>
          <cell r="AC416">
            <v>1.1000000000000001</v>
          </cell>
          <cell r="AD416">
            <v>0</v>
          </cell>
          <cell r="AE416" t="str">
            <v>NM(THIP-003)</v>
          </cell>
        </row>
        <row r="417">
          <cell r="B417">
            <v>7770</v>
          </cell>
          <cell r="G417" t="str">
            <v/>
          </cell>
          <cell r="H417" t="str">
            <v/>
          </cell>
          <cell r="I417">
            <v>0.33750000000000002</v>
          </cell>
          <cell r="J417">
            <v>44922.705879629626</v>
          </cell>
          <cell r="K417">
            <v>34.6</v>
          </cell>
          <cell r="L417">
            <v>20.8</v>
          </cell>
          <cell r="M417">
            <v>33.5</v>
          </cell>
          <cell r="N417">
            <v>20.8</v>
          </cell>
          <cell r="O417">
            <v>0.33760000000000001</v>
          </cell>
          <cell r="P417">
            <v>44924.477870370371</v>
          </cell>
          <cell r="Q417">
            <v>36.4</v>
          </cell>
          <cell r="R417">
            <v>20.9</v>
          </cell>
          <cell r="S417">
            <v>35.299999999999997</v>
          </cell>
          <cell r="T417">
            <v>20.9</v>
          </cell>
          <cell r="U417">
            <v>0.3377</v>
          </cell>
          <cell r="V417">
            <v>44944.643321759257</v>
          </cell>
          <cell r="W417">
            <v>30.4</v>
          </cell>
          <cell r="X417">
            <v>22.1</v>
          </cell>
          <cell r="Y417">
            <v>29.299999999999997</v>
          </cell>
          <cell r="Z417">
            <v>22.1</v>
          </cell>
          <cell r="AA417">
            <v>0.33765000000000001</v>
          </cell>
          <cell r="AB417">
            <v>9.9999999999988987E-5</v>
          </cell>
          <cell r="AC417">
            <v>1.1000000000000001</v>
          </cell>
          <cell r="AD417">
            <v>0</v>
          </cell>
          <cell r="AE417" t="str">
            <v>NM(THIP-003)</v>
          </cell>
        </row>
        <row r="418">
          <cell r="B418">
            <v>7771</v>
          </cell>
          <cell r="G418" t="str">
            <v/>
          </cell>
          <cell r="H418" t="str">
            <v/>
          </cell>
          <cell r="I418">
            <v>0.34039999999999998</v>
          </cell>
          <cell r="J418">
            <v>44922.70689814815</v>
          </cell>
          <cell r="K418">
            <v>34.6</v>
          </cell>
          <cell r="L418">
            <v>20.8</v>
          </cell>
          <cell r="M418">
            <v>33.5</v>
          </cell>
          <cell r="N418">
            <v>20.8</v>
          </cell>
          <cell r="O418">
            <v>0.3407</v>
          </cell>
          <cell r="P418">
            <v>44924.479097222225</v>
          </cell>
          <cell r="Q418">
            <v>36.4</v>
          </cell>
          <cell r="R418">
            <v>20.9</v>
          </cell>
          <cell r="S418">
            <v>35.299999999999997</v>
          </cell>
          <cell r="T418">
            <v>20.9</v>
          </cell>
          <cell r="U418">
            <v>0.34039999999999998</v>
          </cell>
          <cell r="V418">
            <v>44944.643692129626</v>
          </cell>
          <cell r="W418">
            <v>30.4</v>
          </cell>
          <cell r="X418">
            <v>22.1</v>
          </cell>
          <cell r="Y418">
            <v>29.299999999999997</v>
          </cell>
          <cell r="Z418">
            <v>22.1</v>
          </cell>
          <cell r="AA418">
            <v>0.34055000000000002</v>
          </cell>
          <cell r="AB418">
            <v>3.0000000000002247E-4</v>
          </cell>
          <cell r="AC418">
            <v>1.1000000000000001</v>
          </cell>
          <cell r="AD418">
            <v>0</v>
          </cell>
          <cell r="AE418" t="str">
            <v>NM(THIP-003)</v>
          </cell>
        </row>
        <row r="419">
          <cell r="B419">
            <v>7772</v>
          </cell>
          <cell r="G419" t="str">
            <v/>
          </cell>
          <cell r="H419" t="str">
            <v/>
          </cell>
          <cell r="I419">
            <v>0.33610000000000001</v>
          </cell>
          <cell r="J419">
            <v>44922.708981481483</v>
          </cell>
          <cell r="K419">
            <v>34.6</v>
          </cell>
          <cell r="L419">
            <v>20.8</v>
          </cell>
          <cell r="M419">
            <v>33.5</v>
          </cell>
          <cell r="N419">
            <v>20.8</v>
          </cell>
          <cell r="O419">
            <v>0.33639999999999998</v>
          </cell>
          <cell r="P419">
            <v>44924.479942129627</v>
          </cell>
          <cell r="Q419">
            <v>36.4</v>
          </cell>
          <cell r="R419">
            <v>20.9</v>
          </cell>
          <cell r="S419">
            <v>35.299999999999997</v>
          </cell>
          <cell r="T419">
            <v>20.9</v>
          </cell>
          <cell r="U419">
            <v>0.33629999999999999</v>
          </cell>
          <cell r="V419">
            <v>44944.645416666666</v>
          </cell>
          <cell r="W419">
            <v>30.4</v>
          </cell>
          <cell r="X419">
            <v>22.1</v>
          </cell>
          <cell r="Y419">
            <v>29.299999999999997</v>
          </cell>
          <cell r="Z419">
            <v>22.1</v>
          </cell>
          <cell r="AA419">
            <v>0.33634999999999998</v>
          </cell>
          <cell r="AB419">
            <v>9.9999999999988987E-5</v>
          </cell>
          <cell r="AC419">
            <v>1.1000000000000001</v>
          </cell>
          <cell r="AD419">
            <v>0</v>
          </cell>
          <cell r="AE419" t="str">
            <v>NM(THIP-003)</v>
          </cell>
        </row>
        <row r="420">
          <cell r="B420">
            <v>7773</v>
          </cell>
          <cell r="G420" t="str">
            <v/>
          </cell>
          <cell r="H420" t="str">
            <v/>
          </cell>
          <cell r="I420">
            <v>0.33700000000000002</v>
          </cell>
          <cell r="J420">
            <v>44922.71193287037</v>
          </cell>
          <cell r="K420">
            <v>34.6</v>
          </cell>
          <cell r="L420">
            <v>20.8</v>
          </cell>
          <cell r="M420">
            <v>33.5</v>
          </cell>
          <cell r="N420">
            <v>20.8</v>
          </cell>
          <cell r="O420">
            <v>0.33679999999999999</v>
          </cell>
          <cell r="P420">
            <v>44924.480717592596</v>
          </cell>
          <cell r="Q420">
            <v>36.4</v>
          </cell>
          <cell r="R420">
            <v>20.9</v>
          </cell>
          <cell r="S420">
            <v>35.299999999999997</v>
          </cell>
          <cell r="T420">
            <v>20.9</v>
          </cell>
          <cell r="U420">
            <v>0.33679999999999999</v>
          </cell>
          <cell r="V420">
            <v>44944.64634259259</v>
          </cell>
          <cell r="W420">
            <v>30.4</v>
          </cell>
          <cell r="X420">
            <v>22.1</v>
          </cell>
          <cell r="Y420">
            <v>29.299999999999997</v>
          </cell>
          <cell r="Z420">
            <v>22.1</v>
          </cell>
          <cell r="AA420">
            <v>0.33679999999999999</v>
          </cell>
          <cell r="AB420">
            <v>0</v>
          </cell>
          <cell r="AC420">
            <v>1.1000000000000001</v>
          </cell>
          <cell r="AD420">
            <v>0</v>
          </cell>
          <cell r="AE420" t="str">
            <v>NM(THIP-003)</v>
          </cell>
        </row>
        <row r="421">
          <cell r="B421">
            <v>7774</v>
          </cell>
          <cell r="G421" t="str">
            <v/>
          </cell>
          <cell r="H421" t="str">
            <v/>
          </cell>
          <cell r="I421">
            <v>0.33489999999999998</v>
          </cell>
          <cell r="J421">
            <v>44922.712523148148</v>
          </cell>
          <cell r="K421">
            <v>34.6</v>
          </cell>
          <cell r="L421">
            <v>20.8</v>
          </cell>
          <cell r="M421">
            <v>33.5</v>
          </cell>
          <cell r="N421">
            <v>20.8</v>
          </cell>
          <cell r="O421">
            <v>0.33500000000000002</v>
          </cell>
          <cell r="P421">
            <v>44924.482037037036</v>
          </cell>
          <cell r="Q421">
            <v>36.4</v>
          </cell>
          <cell r="R421">
            <v>20.9</v>
          </cell>
          <cell r="S421">
            <v>35.299999999999997</v>
          </cell>
          <cell r="T421">
            <v>20.9</v>
          </cell>
          <cell r="U421">
            <v>0.33510000000000001</v>
          </cell>
          <cell r="V421">
            <v>44944.64739583333</v>
          </cell>
          <cell r="W421">
            <v>30.4</v>
          </cell>
          <cell r="X421">
            <v>22.1</v>
          </cell>
          <cell r="Y421">
            <v>29.299999999999997</v>
          </cell>
          <cell r="Z421">
            <v>22.1</v>
          </cell>
          <cell r="AA421">
            <v>0.33505000000000001</v>
          </cell>
          <cell r="AB421">
            <v>9.9999999999988987E-5</v>
          </cell>
          <cell r="AC421">
            <v>1.1000000000000001</v>
          </cell>
          <cell r="AD421">
            <v>0</v>
          </cell>
          <cell r="AE421" t="str">
            <v>NM(THIP-003)</v>
          </cell>
        </row>
        <row r="422">
          <cell r="B422">
            <v>7775</v>
          </cell>
          <cell r="G422" t="str">
            <v/>
          </cell>
          <cell r="H422" t="str">
            <v/>
          </cell>
          <cell r="I422">
            <v>0.33579999999999999</v>
          </cell>
          <cell r="J422">
            <v>44922.713194444441</v>
          </cell>
          <cell r="K422">
            <v>34.6</v>
          </cell>
          <cell r="L422">
            <v>20.8</v>
          </cell>
          <cell r="M422">
            <v>33.5</v>
          </cell>
          <cell r="N422">
            <v>20.8</v>
          </cell>
          <cell r="O422">
            <v>0.33579999999999999</v>
          </cell>
          <cell r="P422">
            <v>44924.482939814814</v>
          </cell>
          <cell r="Q422">
            <v>36.4</v>
          </cell>
          <cell r="R422">
            <v>20.9</v>
          </cell>
          <cell r="S422">
            <v>35.299999999999997</v>
          </cell>
          <cell r="T422">
            <v>20.9</v>
          </cell>
          <cell r="U422">
            <v>0.33579999999999999</v>
          </cell>
          <cell r="V422">
            <v>44944.648009259261</v>
          </cell>
          <cell r="W422">
            <v>30.4</v>
          </cell>
          <cell r="X422">
            <v>22.1</v>
          </cell>
          <cell r="Y422">
            <v>29.299999999999997</v>
          </cell>
          <cell r="Z422">
            <v>22.1</v>
          </cell>
          <cell r="AA422">
            <v>0.33579999999999999</v>
          </cell>
          <cell r="AB422">
            <v>0</v>
          </cell>
          <cell r="AC422">
            <v>1.1000000000000001</v>
          </cell>
          <cell r="AD422">
            <v>0</v>
          </cell>
          <cell r="AE422" t="str">
            <v>NM(THIP-003)</v>
          </cell>
        </row>
        <row r="423">
          <cell r="B423">
            <v>7776</v>
          </cell>
          <cell r="G423" t="str">
            <v/>
          </cell>
          <cell r="H423" t="str">
            <v/>
          </cell>
          <cell r="I423">
            <v>0.33360000000000001</v>
          </cell>
          <cell r="J423">
            <v>44922.713946759257</v>
          </cell>
          <cell r="K423">
            <v>34.6</v>
          </cell>
          <cell r="L423">
            <v>20.8</v>
          </cell>
          <cell r="M423">
            <v>33.5</v>
          </cell>
          <cell r="N423">
            <v>20.8</v>
          </cell>
          <cell r="O423">
            <v>0.33329999999999999</v>
          </cell>
          <cell r="P423">
            <v>44924.483715277776</v>
          </cell>
          <cell r="Q423">
            <v>36.4</v>
          </cell>
          <cell r="R423">
            <v>20.9</v>
          </cell>
          <cell r="S423">
            <v>35.299999999999997</v>
          </cell>
          <cell r="T423">
            <v>20.9</v>
          </cell>
          <cell r="U423">
            <v>0.33339999999999997</v>
          </cell>
          <cell r="V423">
            <v>44944.648668981485</v>
          </cell>
          <cell r="W423">
            <v>30.4</v>
          </cell>
          <cell r="X423">
            <v>22.1</v>
          </cell>
          <cell r="Y423">
            <v>29.299999999999997</v>
          </cell>
          <cell r="Z423">
            <v>22.1</v>
          </cell>
          <cell r="AA423">
            <v>0.33334999999999998</v>
          </cell>
          <cell r="AB423">
            <v>9.9999999999988987E-5</v>
          </cell>
          <cell r="AC423">
            <v>1.1000000000000001</v>
          </cell>
          <cell r="AD423">
            <v>0</v>
          </cell>
          <cell r="AE423" t="str">
            <v>NM(THIP-003)</v>
          </cell>
        </row>
        <row r="424">
          <cell r="B424">
            <v>7777</v>
          </cell>
          <cell r="G424" t="str">
            <v/>
          </cell>
          <cell r="H424" t="str">
            <v/>
          </cell>
          <cell r="I424">
            <v>0.33450000000000002</v>
          </cell>
          <cell r="J424">
            <v>44922.714699074073</v>
          </cell>
          <cell r="K424">
            <v>34.6</v>
          </cell>
          <cell r="L424">
            <v>20.8</v>
          </cell>
          <cell r="M424">
            <v>33.5</v>
          </cell>
          <cell r="N424">
            <v>20.8</v>
          </cell>
          <cell r="O424">
            <v>0.3347</v>
          </cell>
          <cell r="P424">
            <v>44924.4846412037</v>
          </cell>
          <cell r="Q424">
            <v>36.4</v>
          </cell>
          <cell r="R424">
            <v>20.9</v>
          </cell>
          <cell r="S424">
            <v>35.299999999999997</v>
          </cell>
          <cell r="T424">
            <v>20.9</v>
          </cell>
          <cell r="U424">
            <v>0.3347</v>
          </cell>
          <cell r="V424">
            <v>44944.649201388886</v>
          </cell>
          <cell r="W424">
            <v>30.4</v>
          </cell>
          <cell r="X424">
            <v>22.1</v>
          </cell>
          <cell r="Y424">
            <v>29.299999999999997</v>
          </cell>
          <cell r="Z424">
            <v>22.1</v>
          </cell>
          <cell r="AA424">
            <v>0.3347</v>
          </cell>
          <cell r="AB424">
            <v>0</v>
          </cell>
          <cell r="AC424">
            <v>1.1000000000000001</v>
          </cell>
          <cell r="AD424">
            <v>0</v>
          </cell>
          <cell r="AE424" t="str">
            <v>NM(THIP-003)</v>
          </cell>
        </row>
        <row r="425">
          <cell r="B425">
            <v>7778</v>
          </cell>
          <cell r="G425" t="str">
            <v/>
          </cell>
          <cell r="H425" t="str">
            <v/>
          </cell>
          <cell r="I425">
            <v>0.33560000000000001</v>
          </cell>
          <cell r="J425">
            <v>44922.715520833335</v>
          </cell>
          <cell r="K425">
            <v>34.6</v>
          </cell>
          <cell r="L425">
            <v>20.8</v>
          </cell>
          <cell r="M425">
            <v>33.5</v>
          </cell>
          <cell r="N425">
            <v>20.8</v>
          </cell>
          <cell r="O425">
            <v>0.33579999999999999</v>
          </cell>
          <cell r="P425">
            <v>44924.485567129632</v>
          </cell>
          <cell r="Q425">
            <v>36.4</v>
          </cell>
          <cell r="R425">
            <v>20.9</v>
          </cell>
          <cell r="S425">
            <v>35.299999999999997</v>
          </cell>
          <cell r="T425">
            <v>20.9</v>
          </cell>
          <cell r="U425">
            <v>0.3357</v>
          </cell>
          <cell r="V425">
            <v>44944.649814814817</v>
          </cell>
          <cell r="W425">
            <v>30.4</v>
          </cell>
          <cell r="X425">
            <v>22.1</v>
          </cell>
          <cell r="Y425">
            <v>29.299999999999997</v>
          </cell>
          <cell r="Z425">
            <v>22.1</v>
          </cell>
          <cell r="AA425">
            <v>0.33574999999999999</v>
          </cell>
          <cell r="AB425">
            <v>9.9999999999988987E-5</v>
          </cell>
          <cell r="AC425">
            <v>1.1000000000000001</v>
          </cell>
          <cell r="AD425">
            <v>0</v>
          </cell>
          <cell r="AE425" t="str">
            <v>NM(THIP-003)</v>
          </cell>
        </row>
        <row r="426">
          <cell r="B426">
            <v>7779</v>
          </cell>
          <cell r="G426" t="str">
            <v/>
          </cell>
          <cell r="H426" t="str">
            <v/>
          </cell>
          <cell r="I426">
            <v>0.33589999999999998</v>
          </cell>
          <cell r="J426">
            <v>44922.716446759259</v>
          </cell>
          <cell r="K426">
            <v>34.6</v>
          </cell>
          <cell r="L426">
            <v>20.8</v>
          </cell>
          <cell r="M426">
            <v>33.5</v>
          </cell>
          <cell r="N426">
            <v>20.8</v>
          </cell>
          <cell r="O426">
            <v>0.3362</v>
          </cell>
          <cell r="P426">
            <v>44924.486342592594</v>
          </cell>
          <cell r="Q426">
            <v>36.4</v>
          </cell>
          <cell r="R426">
            <v>20.9</v>
          </cell>
          <cell r="S426">
            <v>35.299999999999997</v>
          </cell>
          <cell r="T426">
            <v>20.9</v>
          </cell>
          <cell r="U426">
            <v>0.33600000000000002</v>
          </cell>
          <cell r="V426">
            <v>44944.650706018518</v>
          </cell>
          <cell r="W426">
            <v>30.4</v>
          </cell>
          <cell r="X426">
            <v>22.1</v>
          </cell>
          <cell r="Y426">
            <v>29.299999999999997</v>
          </cell>
          <cell r="Z426">
            <v>22.1</v>
          </cell>
          <cell r="AA426">
            <v>0.33610000000000001</v>
          </cell>
          <cell r="AB426">
            <v>1.9999999999997797E-4</v>
          </cell>
          <cell r="AC426">
            <v>1.1000000000000001</v>
          </cell>
          <cell r="AD426">
            <v>0</v>
          </cell>
          <cell r="AE426" t="str">
            <v>NM(THIP-003)</v>
          </cell>
        </row>
        <row r="427">
          <cell r="B427">
            <v>7780</v>
          </cell>
          <cell r="G427" t="str">
            <v/>
          </cell>
          <cell r="H427" t="str">
            <v/>
          </cell>
          <cell r="I427">
            <v>0.33550000000000002</v>
          </cell>
          <cell r="J427">
            <v>44922.717418981483</v>
          </cell>
          <cell r="K427">
            <v>34.6</v>
          </cell>
          <cell r="L427">
            <v>20.8</v>
          </cell>
          <cell r="M427">
            <v>33.5</v>
          </cell>
          <cell r="N427">
            <v>20.8</v>
          </cell>
          <cell r="O427">
            <v>0.3357</v>
          </cell>
          <cell r="P427">
            <v>44924.487141203703</v>
          </cell>
          <cell r="Q427">
            <v>36.4</v>
          </cell>
          <cell r="R427">
            <v>20.9</v>
          </cell>
          <cell r="S427">
            <v>35.299999999999997</v>
          </cell>
          <cell r="T427">
            <v>20.9</v>
          </cell>
          <cell r="U427">
            <v>0.33560000000000001</v>
          </cell>
          <cell r="V427">
            <v>44944.652314814812</v>
          </cell>
          <cell r="W427">
            <v>30.4</v>
          </cell>
          <cell r="X427">
            <v>22.1</v>
          </cell>
          <cell r="Y427">
            <v>29.299999999999997</v>
          </cell>
          <cell r="Z427">
            <v>22.1</v>
          </cell>
          <cell r="AA427">
            <v>0.33565</v>
          </cell>
          <cell r="AB427">
            <v>9.9999999999988987E-5</v>
          </cell>
          <cell r="AC427">
            <v>1.1000000000000001</v>
          </cell>
          <cell r="AD427">
            <v>0</v>
          </cell>
          <cell r="AE427" t="str">
            <v>NM(THIP-003)</v>
          </cell>
        </row>
        <row r="428">
          <cell r="B428">
            <v>7781</v>
          </cell>
          <cell r="G428" t="str">
            <v/>
          </cell>
          <cell r="H428" t="str">
            <v/>
          </cell>
          <cell r="I428">
            <v>0.33860000000000001</v>
          </cell>
          <cell r="J428">
            <v>44922.718206018515</v>
          </cell>
          <cell r="K428">
            <v>34.6</v>
          </cell>
          <cell r="L428">
            <v>20.8</v>
          </cell>
          <cell r="M428">
            <v>33.5</v>
          </cell>
          <cell r="N428">
            <v>20.8</v>
          </cell>
          <cell r="O428">
            <v>0.33850000000000002</v>
          </cell>
          <cell r="P428">
            <v>44924.488344907404</v>
          </cell>
          <cell r="Q428">
            <v>36.4</v>
          </cell>
          <cell r="R428">
            <v>20.9</v>
          </cell>
          <cell r="S428">
            <v>35.299999999999997</v>
          </cell>
          <cell r="T428">
            <v>20.9</v>
          </cell>
          <cell r="U428">
            <v>0.33860000000000001</v>
          </cell>
          <cell r="V428">
            <v>44944.653240740743</v>
          </cell>
          <cell r="W428">
            <v>30.4</v>
          </cell>
          <cell r="X428">
            <v>22.1</v>
          </cell>
          <cell r="Y428">
            <v>29.299999999999997</v>
          </cell>
          <cell r="Z428">
            <v>22.1</v>
          </cell>
          <cell r="AA428">
            <v>0.33855000000000002</v>
          </cell>
          <cell r="AB428">
            <v>9.9999999999988987E-5</v>
          </cell>
          <cell r="AC428">
            <v>1.1000000000000001</v>
          </cell>
          <cell r="AD428">
            <v>0</v>
          </cell>
          <cell r="AE428" t="str">
            <v>NM(THIP-003)</v>
          </cell>
        </row>
        <row r="429">
          <cell r="B429">
            <v>7782</v>
          </cell>
          <cell r="G429" t="str">
            <v/>
          </cell>
          <cell r="H429" t="str">
            <v/>
          </cell>
          <cell r="I429">
            <v>0.33710000000000001</v>
          </cell>
          <cell r="J429">
            <v>44922.718969907408</v>
          </cell>
          <cell r="K429">
            <v>34.6</v>
          </cell>
          <cell r="L429">
            <v>20.8</v>
          </cell>
          <cell r="M429">
            <v>33.5</v>
          </cell>
          <cell r="N429">
            <v>20.8</v>
          </cell>
          <cell r="O429">
            <v>0.33710000000000001</v>
          </cell>
          <cell r="P429">
            <v>44924.48909722222</v>
          </cell>
          <cell r="Q429">
            <v>36.4</v>
          </cell>
          <cell r="R429">
            <v>20.9</v>
          </cell>
          <cell r="S429">
            <v>35.299999999999997</v>
          </cell>
          <cell r="T429">
            <v>20.9</v>
          </cell>
          <cell r="U429">
            <v>0.33729999999999999</v>
          </cell>
          <cell r="V429">
            <v>44944.653784722221</v>
          </cell>
          <cell r="W429">
            <v>30.4</v>
          </cell>
          <cell r="X429">
            <v>22.1</v>
          </cell>
          <cell r="Y429">
            <v>29.299999999999997</v>
          </cell>
          <cell r="Z429">
            <v>22.1</v>
          </cell>
          <cell r="AA429">
            <v>0.3372</v>
          </cell>
          <cell r="AB429">
            <v>1.9999999999997797E-4</v>
          </cell>
          <cell r="AC429">
            <v>1.1000000000000001</v>
          </cell>
          <cell r="AD429">
            <v>0</v>
          </cell>
          <cell r="AE429" t="str">
            <v>NM(THIP-003)</v>
          </cell>
        </row>
        <row r="430">
          <cell r="B430">
            <v>7783</v>
          </cell>
          <cell r="G430" t="str">
            <v/>
          </cell>
          <cell r="H430" t="str">
            <v/>
          </cell>
          <cell r="I430">
            <v>0.33589999999999998</v>
          </cell>
          <cell r="J430">
            <v>44922.720821759256</v>
          </cell>
          <cell r="K430">
            <v>34.6</v>
          </cell>
          <cell r="L430">
            <v>20.8</v>
          </cell>
          <cell r="M430">
            <v>33.5</v>
          </cell>
          <cell r="N430">
            <v>20.8</v>
          </cell>
          <cell r="O430">
            <v>0.33610000000000001</v>
          </cell>
          <cell r="P430">
            <v>44924.489942129629</v>
          </cell>
          <cell r="Q430">
            <v>36.4</v>
          </cell>
          <cell r="R430">
            <v>20.9</v>
          </cell>
          <cell r="S430">
            <v>35.299999999999997</v>
          </cell>
          <cell r="T430">
            <v>20.9</v>
          </cell>
          <cell r="U430">
            <v>0.3362</v>
          </cell>
          <cell r="V430">
            <v>44944.654143518521</v>
          </cell>
          <cell r="W430">
            <v>30.4</v>
          </cell>
          <cell r="X430">
            <v>22.1</v>
          </cell>
          <cell r="Y430">
            <v>29.299999999999997</v>
          </cell>
          <cell r="Z430">
            <v>22.1</v>
          </cell>
          <cell r="AA430">
            <v>0.33615</v>
          </cell>
          <cell r="AB430">
            <v>9.9999999999988987E-5</v>
          </cell>
          <cell r="AC430">
            <v>1.1000000000000001</v>
          </cell>
          <cell r="AD430">
            <v>0</v>
          </cell>
          <cell r="AE430" t="str">
            <v>NM(THIP-003)</v>
          </cell>
        </row>
        <row r="431">
          <cell r="B431">
            <v>7784</v>
          </cell>
          <cell r="G431" t="str">
            <v/>
          </cell>
          <cell r="H431" t="str">
            <v/>
          </cell>
          <cell r="I431">
            <v>0.3392</v>
          </cell>
          <cell r="J431">
            <v>44922.721655092595</v>
          </cell>
          <cell r="K431">
            <v>34.6</v>
          </cell>
          <cell r="L431">
            <v>20.8</v>
          </cell>
          <cell r="M431">
            <v>33.5</v>
          </cell>
          <cell r="N431">
            <v>20.8</v>
          </cell>
          <cell r="O431">
            <v>0.33950000000000002</v>
          </cell>
          <cell r="P431">
            <v>44924.490613425929</v>
          </cell>
          <cell r="Q431">
            <v>36.4</v>
          </cell>
          <cell r="R431">
            <v>20.9</v>
          </cell>
          <cell r="S431">
            <v>35.299999999999997</v>
          </cell>
          <cell r="T431">
            <v>20.9</v>
          </cell>
          <cell r="U431">
            <v>0.33929999999999999</v>
          </cell>
          <cell r="V431">
            <v>44944.654722222222</v>
          </cell>
          <cell r="W431">
            <v>30.4</v>
          </cell>
          <cell r="X431">
            <v>22.1</v>
          </cell>
          <cell r="Y431">
            <v>29.299999999999997</v>
          </cell>
          <cell r="Z431">
            <v>22.1</v>
          </cell>
          <cell r="AA431">
            <v>0.33940000000000003</v>
          </cell>
          <cell r="AB431">
            <v>2.0000000000003348E-4</v>
          </cell>
          <cell r="AC431">
            <v>1.1000000000000001</v>
          </cell>
          <cell r="AD431">
            <v>0</v>
          </cell>
          <cell r="AE431" t="str">
            <v>NM(THIP-003)</v>
          </cell>
        </row>
        <row r="432">
          <cell r="B432">
            <v>7785</v>
          </cell>
          <cell r="G432" t="str">
            <v/>
          </cell>
          <cell r="H432" t="str">
            <v/>
          </cell>
          <cell r="I432">
            <v>0.33679999999999999</v>
          </cell>
          <cell r="J432">
            <v>44922.722268518519</v>
          </cell>
          <cell r="K432">
            <v>34.6</v>
          </cell>
          <cell r="L432">
            <v>20.8</v>
          </cell>
          <cell r="M432">
            <v>33.5</v>
          </cell>
          <cell r="N432">
            <v>20.8</v>
          </cell>
          <cell r="O432">
            <v>0.33710000000000001</v>
          </cell>
          <cell r="P432">
            <v>44924.491365740738</v>
          </cell>
          <cell r="Q432">
            <v>36.4</v>
          </cell>
          <cell r="R432">
            <v>20.9</v>
          </cell>
          <cell r="S432">
            <v>35.299999999999997</v>
          </cell>
          <cell r="T432">
            <v>20.9</v>
          </cell>
          <cell r="U432">
            <v>0.33700000000000002</v>
          </cell>
          <cell r="V432">
            <v>44944.656076388892</v>
          </cell>
          <cell r="W432">
            <v>30.4</v>
          </cell>
          <cell r="X432">
            <v>22.1</v>
          </cell>
          <cell r="Y432">
            <v>29.299999999999997</v>
          </cell>
          <cell r="Z432">
            <v>22.1</v>
          </cell>
          <cell r="AA432">
            <v>0.33705000000000002</v>
          </cell>
          <cell r="AB432">
            <v>9.9999999999988987E-5</v>
          </cell>
          <cell r="AC432">
            <v>1.1000000000000001</v>
          </cell>
          <cell r="AD432">
            <v>0</v>
          </cell>
          <cell r="AE432" t="str">
            <v>NM(THIP-003)</v>
          </cell>
        </row>
        <row r="433">
          <cell r="B433">
            <v>7786</v>
          </cell>
          <cell r="G433" t="str">
            <v/>
          </cell>
          <cell r="H433" t="str">
            <v/>
          </cell>
          <cell r="I433">
            <v>0.3352</v>
          </cell>
          <cell r="J433">
            <v>44922.722986111112</v>
          </cell>
          <cell r="K433">
            <v>34.6</v>
          </cell>
          <cell r="L433">
            <v>20.8</v>
          </cell>
          <cell r="M433">
            <v>33.5</v>
          </cell>
          <cell r="N433">
            <v>20.8</v>
          </cell>
          <cell r="O433">
            <v>0.33510000000000001</v>
          </cell>
          <cell r="P433">
            <v>44924.492060185185</v>
          </cell>
          <cell r="Q433">
            <v>36.4</v>
          </cell>
          <cell r="R433">
            <v>20.9</v>
          </cell>
          <cell r="S433">
            <v>35.299999999999997</v>
          </cell>
          <cell r="T433">
            <v>20.9</v>
          </cell>
          <cell r="U433">
            <v>0.33510000000000001</v>
          </cell>
          <cell r="V433">
            <v>44944.658530092594</v>
          </cell>
          <cell r="W433">
            <v>30.4</v>
          </cell>
          <cell r="X433">
            <v>22.1</v>
          </cell>
          <cell r="Y433">
            <v>29.299999999999997</v>
          </cell>
          <cell r="Z433">
            <v>22.1</v>
          </cell>
          <cell r="AA433">
            <v>0.33510000000000001</v>
          </cell>
          <cell r="AB433">
            <v>0</v>
          </cell>
          <cell r="AC433">
            <v>1.1000000000000001</v>
          </cell>
          <cell r="AD433">
            <v>0</v>
          </cell>
          <cell r="AE433" t="str">
            <v>NM(THIP-003)</v>
          </cell>
        </row>
        <row r="434">
          <cell r="B434">
            <v>7787</v>
          </cell>
          <cell r="G434" t="str">
            <v/>
          </cell>
          <cell r="H434" t="str">
            <v/>
          </cell>
          <cell r="I434">
            <v>0.3332</v>
          </cell>
          <cell r="J434">
            <v>44922.72383101852</v>
          </cell>
          <cell r="K434">
            <v>34.6</v>
          </cell>
          <cell r="L434">
            <v>20.8</v>
          </cell>
          <cell r="M434">
            <v>33.5</v>
          </cell>
          <cell r="N434">
            <v>20.8</v>
          </cell>
          <cell r="O434">
            <v>0.33310000000000001</v>
          </cell>
          <cell r="P434">
            <v>44924.492766203701</v>
          </cell>
          <cell r="Q434">
            <v>36.4</v>
          </cell>
          <cell r="R434">
            <v>20.9</v>
          </cell>
          <cell r="S434">
            <v>35.299999999999997</v>
          </cell>
          <cell r="T434">
            <v>20.9</v>
          </cell>
          <cell r="U434">
            <v>0.3332</v>
          </cell>
          <cell r="V434">
            <v>44944.659537037034</v>
          </cell>
          <cell r="W434">
            <v>30.4</v>
          </cell>
          <cell r="X434">
            <v>22.1</v>
          </cell>
          <cell r="Y434">
            <v>29.299999999999997</v>
          </cell>
          <cell r="Z434">
            <v>22.1</v>
          </cell>
          <cell r="AA434">
            <v>0.33315</v>
          </cell>
          <cell r="AB434">
            <v>9.9999999999988987E-5</v>
          </cell>
          <cell r="AC434">
            <v>1.1000000000000001</v>
          </cell>
          <cell r="AD434">
            <v>0</v>
          </cell>
          <cell r="AE434" t="str">
            <v>NM(THIP-003)</v>
          </cell>
        </row>
        <row r="435">
          <cell r="B435">
            <v>7788</v>
          </cell>
          <cell r="G435" t="str">
            <v/>
          </cell>
          <cell r="H435" t="str">
            <v/>
          </cell>
          <cell r="I435">
            <v>0.33589999999999998</v>
          </cell>
          <cell r="J435">
            <v>44922.724641203706</v>
          </cell>
          <cell r="K435">
            <v>34.6</v>
          </cell>
          <cell r="L435">
            <v>20.8</v>
          </cell>
          <cell r="M435">
            <v>33.5</v>
          </cell>
          <cell r="N435">
            <v>20.8</v>
          </cell>
          <cell r="O435">
            <v>0.33600000000000002</v>
          </cell>
          <cell r="P435">
            <v>44924.493587962963</v>
          </cell>
          <cell r="Q435">
            <v>36.4</v>
          </cell>
          <cell r="R435">
            <v>20.9</v>
          </cell>
          <cell r="S435">
            <v>35.299999999999997</v>
          </cell>
          <cell r="T435">
            <v>20.9</v>
          </cell>
          <cell r="U435">
            <v>0.33600000000000002</v>
          </cell>
          <cell r="V435">
            <v>44944.660127314812</v>
          </cell>
          <cell r="W435">
            <v>30.4</v>
          </cell>
          <cell r="X435">
            <v>22.1</v>
          </cell>
          <cell r="Y435">
            <v>29.299999999999997</v>
          </cell>
          <cell r="Z435">
            <v>22.1</v>
          </cell>
          <cell r="AA435">
            <v>0.33600000000000002</v>
          </cell>
          <cell r="AB435">
            <v>0</v>
          </cell>
          <cell r="AC435">
            <v>1.1000000000000001</v>
          </cell>
          <cell r="AD435">
            <v>0</v>
          </cell>
          <cell r="AE435" t="str">
            <v>NM(THIP-003)</v>
          </cell>
        </row>
        <row r="436">
          <cell r="B436" t="str">
            <v>QC</v>
          </cell>
          <cell r="G436" t="str">
            <v/>
          </cell>
          <cell r="H436" t="str">
            <v/>
          </cell>
          <cell r="I436">
            <v>0.99990000000000001</v>
          </cell>
          <cell r="J436">
            <v>44922.726550925923</v>
          </cell>
          <cell r="K436">
            <v>34.1</v>
          </cell>
          <cell r="L436">
            <v>20.7</v>
          </cell>
          <cell r="M436">
            <v>33</v>
          </cell>
          <cell r="N436">
            <v>20.7</v>
          </cell>
          <cell r="O436">
            <v>0.99990000000000001</v>
          </cell>
          <cell r="P436">
            <v>44924.494606481479</v>
          </cell>
          <cell r="Q436">
            <v>31.6</v>
          </cell>
          <cell r="R436">
            <v>20.8</v>
          </cell>
          <cell r="S436">
            <v>30.5</v>
          </cell>
          <cell r="T436">
            <v>20.8</v>
          </cell>
          <cell r="U436">
            <v>0.99990000000000001</v>
          </cell>
          <cell r="V436">
            <v>44944.660474537035</v>
          </cell>
          <cell r="W436">
            <v>30.2</v>
          </cell>
          <cell r="X436">
            <v>22.2</v>
          </cell>
          <cell r="Y436">
            <v>29.099999999999998</v>
          </cell>
          <cell r="Z436">
            <v>22.2</v>
          </cell>
          <cell r="AA436">
            <v>0.99990000000000001</v>
          </cell>
          <cell r="AB436">
            <v>0</v>
          </cell>
          <cell r="AC436">
            <v>1.1000000000000001</v>
          </cell>
          <cell r="AD436">
            <v>0</v>
          </cell>
          <cell r="AE436" t="str">
            <v>NM(THIP-003)</v>
          </cell>
        </row>
        <row r="437">
          <cell r="B437">
            <v>7789</v>
          </cell>
          <cell r="G437" t="str">
            <v/>
          </cell>
          <cell r="H437" t="str">
            <v/>
          </cell>
          <cell r="I437">
            <v>0.33860000000000001</v>
          </cell>
          <cell r="J437">
            <v>44922.727500000001</v>
          </cell>
          <cell r="K437">
            <v>32</v>
          </cell>
          <cell r="L437">
            <v>20.8</v>
          </cell>
          <cell r="M437">
            <v>30.9</v>
          </cell>
          <cell r="N437">
            <v>20.8</v>
          </cell>
          <cell r="O437">
            <v>0.33850000000000002</v>
          </cell>
          <cell r="P437">
            <v>44924.495000000003</v>
          </cell>
          <cell r="Q437">
            <v>31.6</v>
          </cell>
          <cell r="R437">
            <v>20.8</v>
          </cell>
          <cell r="S437">
            <v>30.5</v>
          </cell>
          <cell r="T437">
            <v>20.8</v>
          </cell>
          <cell r="U437">
            <v>0.33839999999999998</v>
          </cell>
          <cell r="V437">
            <v>44944.660856481481</v>
          </cell>
          <cell r="W437">
            <v>29.3</v>
          </cell>
          <cell r="X437">
            <v>22.3</v>
          </cell>
          <cell r="Y437">
            <v>28.2</v>
          </cell>
          <cell r="Z437">
            <v>22.3</v>
          </cell>
          <cell r="AA437">
            <v>0.33845000000000003</v>
          </cell>
          <cell r="AB437">
            <v>1.000000000000445E-4</v>
          </cell>
          <cell r="AC437">
            <v>1.1000000000000001</v>
          </cell>
          <cell r="AD437">
            <v>0</v>
          </cell>
          <cell r="AE437" t="str">
            <v>NM(THIP-003)</v>
          </cell>
        </row>
        <row r="438">
          <cell r="B438">
            <v>7790</v>
          </cell>
          <cell r="G438" t="str">
            <v/>
          </cell>
          <cell r="H438" t="str">
            <v/>
          </cell>
          <cell r="I438">
            <v>0.3347</v>
          </cell>
          <cell r="J438">
            <v>44922.72861111111</v>
          </cell>
          <cell r="K438">
            <v>32</v>
          </cell>
          <cell r="L438">
            <v>20.8</v>
          </cell>
          <cell r="M438">
            <v>30.9</v>
          </cell>
          <cell r="N438">
            <v>20.8</v>
          </cell>
          <cell r="O438">
            <v>0.3347</v>
          </cell>
          <cell r="P438">
            <v>44924.496238425927</v>
          </cell>
          <cell r="Q438">
            <v>31.6</v>
          </cell>
          <cell r="R438">
            <v>20.8</v>
          </cell>
          <cell r="S438">
            <v>30.5</v>
          </cell>
          <cell r="T438">
            <v>20.8</v>
          </cell>
          <cell r="U438">
            <v>0.33479999999999999</v>
          </cell>
          <cell r="V438">
            <v>44944.661921296298</v>
          </cell>
          <cell r="W438">
            <v>29.3</v>
          </cell>
          <cell r="X438">
            <v>22.3</v>
          </cell>
          <cell r="Y438">
            <v>28.2</v>
          </cell>
          <cell r="Z438">
            <v>22.3</v>
          </cell>
          <cell r="AA438">
            <v>0.33474999999999999</v>
          </cell>
          <cell r="AB438">
            <v>9.9999999999988987E-5</v>
          </cell>
          <cell r="AC438">
            <v>1.1000000000000001</v>
          </cell>
          <cell r="AD438">
            <v>0</v>
          </cell>
          <cell r="AE438" t="str">
            <v>NM(THIP-003)</v>
          </cell>
        </row>
        <row r="439">
          <cell r="B439">
            <v>7791</v>
          </cell>
          <cell r="G439" t="str">
            <v/>
          </cell>
          <cell r="H439" t="str">
            <v/>
          </cell>
          <cell r="I439">
            <v>0.33889999999999998</v>
          </cell>
          <cell r="J439">
            <v>44922.729629629626</v>
          </cell>
          <cell r="K439">
            <v>32</v>
          </cell>
          <cell r="L439">
            <v>20.8</v>
          </cell>
          <cell r="M439">
            <v>30.9</v>
          </cell>
          <cell r="N439">
            <v>20.8</v>
          </cell>
          <cell r="O439">
            <v>0.3387</v>
          </cell>
          <cell r="P439">
            <v>44924.497546296298</v>
          </cell>
          <cell r="Q439">
            <v>31.6</v>
          </cell>
          <cell r="R439">
            <v>20.8</v>
          </cell>
          <cell r="S439">
            <v>30.5</v>
          </cell>
          <cell r="T439">
            <v>20.8</v>
          </cell>
          <cell r="U439">
            <v>0.33889999999999998</v>
          </cell>
          <cell r="V439">
            <v>44944.662430555552</v>
          </cell>
          <cell r="W439">
            <v>29.3</v>
          </cell>
          <cell r="X439">
            <v>22.3</v>
          </cell>
          <cell r="Y439">
            <v>28.2</v>
          </cell>
          <cell r="Z439">
            <v>22.3</v>
          </cell>
          <cell r="AA439">
            <v>0.33879999999999999</v>
          </cell>
          <cell r="AB439">
            <v>1.9999999999997797E-4</v>
          </cell>
          <cell r="AC439">
            <v>1.1000000000000001</v>
          </cell>
          <cell r="AD439">
            <v>0</v>
          </cell>
          <cell r="AE439" t="str">
            <v>NM(THIP-003)</v>
          </cell>
        </row>
        <row r="440">
          <cell r="B440">
            <v>7792</v>
          </cell>
          <cell r="G440" t="str">
            <v/>
          </cell>
          <cell r="H440" t="str">
            <v/>
          </cell>
          <cell r="I440">
            <v>0.34029999999999999</v>
          </cell>
          <cell r="J440">
            <v>44922.730798611112</v>
          </cell>
          <cell r="K440">
            <v>32</v>
          </cell>
          <cell r="L440">
            <v>20.8</v>
          </cell>
          <cell r="M440">
            <v>30.9</v>
          </cell>
          <cell r="N440">
            <v>20.8</v>
          </cell>
          <cell r="O440">
            <v>0.34039999999999998</v>
          </cell>
          <cell r="P440">
            <v>44924.498240740744</v>
          </cell>
          <cell r="Q440">
            <v>31.6</v>
          </cell>
          <cell r="R440">
            <v>20.8</v>
          </cell>
          <cell r="S440">
            <v>30.5</v>
          </cell>
          <cell r="T440">
            <v>20.8</v>
          </cell>
          <cell r="U440">
            <v>0.34029999999999999</v>
          </cell>
          <cell r="V440">
            <v>44944.662893518522</v>
          </cell>
          <cell r="W440">
            <v>29.3</v>
          </cell>
          <cell r="X440">
            <v>22.3</v>
          </cell>
          <cell r="Y440">
            <v>28.2</v>
          </cell>
          <cell r="Z440">
            <v>22.3</v>
          </cell>
          <cell r="AA440">
            <v>0.34034999999999999</v>
          </cell>
          <cell r="AB440">
            <v>9.9999999999988987E-5</v>
          </cell>
          <cell r="AC440">
            <v>1.1000000000000001</v>
          </cell>
          <cell r="AD440">
            <v>0</v>
          </cell>
          <cell r="AE440" t="str">
            <v>NM(THIP-003)</v>
          </cell>
        </row>
        <row r="441">
          <cell r="B441">
            <v>7793</v>
          </cell>
          <cell r="G441" t="str">
            <v/>
          </cell>
          <cell r="H441" t="str">
            <v/>
          </cell>
          <cell r="I441">
            <v>0.33660000000000001</v>
          </cell>
          <cell r="J441">
            <v>44922.731527777774</v>
          </cell>
          <cell r="K441">
            <v>32</v>
          </cell>
          <cell r="L441">
            <v>20.8</v>
          </cell>
          <cell r="M441">
            <v>30.9</v>
          </cell>
          <cell r="N441">
            <v>20.8</v>
          </cell>
          <cell r="O441">
            <v>0.33650000000000002</v>
          </cell>
          <cell r="P441">
            <v>44924.499212962961</v>
          </cell>
          <cell r="Q441">
            <v>31.6</v>
          </cell>
          <cell r="R441">
            <v>20.8</v>
          </cell>
          <cell r="S441">
            <v>30.5</v>
          </cell>
          <cell r="T441">
            <v>20.8</v>
          </cell>
          <cell r="U441">
            <v>0.33660000000000001</v>
          </cell>
          <cell r="V441">
            <v>44944.663483796299</v>
          </cell>
          <cell r="W441">
            <v>29.3</v>
          </cell>
          <cell r="X441">
            <v>22.3</v>
          </cell>
          <cell r="Y441">
            <v>28.2</v>
          </cell>
          <cell r="Z441">
            <v>22.3</v>
          </cell>
          <cell r="AA441">
            <v>0.33655000000000002</v>
          </cell>
          <cell r="AB441">
            <v>9.9999999999988987E-5</v>
          </cell>
          <cell r="AC441">
            <v>1.1000000000000001</v>
          </cell>
          <cell r="AD441">
            <v>0</v>
          </cell>
          <cell r="AE441" t="str">
            <v>NM(THIP-003)</v>
          </cell>
        </row>
        <row r="442">
          <cell r="B442">
            <v>7794</v>
          </cell>
          <cell r="G442" t="str">
            <v/>
          </cell>
          <cell r="H442" t="str">
            <v/>
          </cell>
          <cell r="I442">
            <v>0.33679999999999999</v>
          </cell>
          <cell r="J442">
            <v>44922.73238425926</v>
          </cell>
          <cell r="K442">
            <v>32</v>
          </cell>
          <cell r="L442">
            <v>20.8</v>
          </cell>
          <cell r="M442">
            <v>30.9</v>
          </cell>
          <cell r="N442">
            <v>20.8</v>
          </cell>
          <cell r="O442">
            <v>0.33679999999999999</v>
          </cell>
          <cell r="P442">
            <v>44924.499768518515</v>
          </cell>
          <cell r="Q442">
            <v>31.6</v>
          </cell>
          <cell r="R442">
            <v>20.8</v>
          </cell>
          <cell r="S442">
            <v>30.5</v>
          </cell>
          <cell r="T442">
            <v>20.8</v>
          </cell>
          <cell r="U442">
            <v>0.3367</v>
          </cell>
          <cell r="V442">
            <v>44944.663888888892</v>
          </cell>
          <cell r="W442">
            <v>29.3</v>
          </cell>
          <cell r="X442">
            <v>22.3</v>
          </cell>
          <cell r="Y442">
            <v>28.2</v>
          </cell>
          <cell r="Z442">
            <v>22.3</v>
          </cell>
          <cell r="AA442">
            <v>0.33674999999999999</v>
          </cell>
          <cell r="AB442">
            <v>9.9999999999988987E-5</v>
          </cell>
          <cell r="AC442">
            <v>1.1000000000000001</v>
          </cell>
          <cell r="AD442">
            <v>0</v>
          </cell>
          <cell r="AE442" t="str">
            <v>NM(THIP-003)</v>
          </cell>
        </row>
        <row r="443">
          <cell r="B443">
            <v>7795</v>
          </cell>
          <cell r="G443" t="str">
            <v/>
          </cell>
          <cell r="H443" t="str">
            <v/>
          </cell>
          <cell r="I443">
            <v>0.33789999999999998</v>
          </cell>
          <cell r="J443">
            <v>44922.734456018516</v>
          </cell>
          <cell r="K443">
            <v>32</v>
          </cell>
          <cell r="L443">
            <v>20.8</v>
          </cell>
          <cell r="M443">
            <v>30.9</v>
          </cell>
          <cell r="N443">
            <v>20.8</v>
          </cell>
          <cell r="O443">
            <v>0.33789999999999998</v>
          </cell>
          <cell r="P443">
            <v>44924.500671296293</v>
          </cell>
          <cell r="Q443">
            <v>31.6</v>
          </cell>
          <cell r="R443">
            <v>20.8</v>
          </cell>
          <cell r="S443">
            <v>30.5</v>
          </cell>
          <cell r="T443">
            <v>20.8</v>
          </cell>
          <cell r="U443">
            <v>0.33839999999999998</v>
          </cell>
          <cell r="V443">
            <v>44944.665173611109</v>
          </cell>
          <cell r="W443">
            <v>29.3</v>
          </cell>
          <cell r="X443">
            <v>22.3</v>
          </cell>
          <cell r="Y443">
            <v>28.2</v>
          </cell>
          <cell r="Z443">
            <v>22.3</v>
          </cell>
          <cell r="AA443">
            <v>0.33814999999999995</v>
          </cell>
          <cell r="AB443">
            <v>5.0000000000000044E-4</v>
          </cell>
          <cell r="AC443">
            <v>1.1000000000000001</v>
          </cell>
          <cell r="AD443">
            <v>0</v>
          </cell>
          <cell r="AE443" t="str">
            <v>NM(THIP-003)</v>
          </cell>
        </row>
        <row r="444">
          <cell r="B444">
            <v>7796</v>
          </cell>
          <cell r="G444" t="str">
            <v/>
          </cell>
          <cell r="H444" t="str">
            <v/>
          </cell>
          <cell r="I444">
            <v>0.34089999999999998</v>
          </cell>
          <cell r="J444">
            <v>44922.735277777778</v>
          </cell>
          <cell r="K444">
            <v>32</v>
          </cell>
          <cell r="L444">
            <v>20.8</v>
          </cell>
          <cell r="M444">
            <v>30.9</v>
          </cell>
          <cell r="N444">
            <v>20.8</v>
          </cell>
          <cell r="O444">
            <v>0.34100000000000003</v>
          </cell>
          <cell r="P444">
            <v>44924.50136574074</v>
          </cell>
          <cell r="Q444">
            <v>31.6</v>
          </cell>
          <cell r="R444">
            <v>20.8</v>
          </cell>
          <cell r="S444">
            <v>30.5</v>
          </cell>
          <cell r="T444">
            <v>20.8</v>
          </cell>
          <cell r="U444">
            <v>0.34089999999999998</v>
          </cell>
          <cell r="V444">
            <v>44944.665185185186</v>
          </cell>
          <cell r="W444">
            <v>29.3</v>
          </cell>
          <cell r="X444">
            <v>22.3</v>
          </cell>
          <cell r="Y444">
            <v>28.2</v>
          </cell>
          <cell r="Z444">
            <v>22.3</v>
          </cell>
          <cell r="AA444">
            <v>0.34094999999999998</v>
          </cell>
          <cell r="AB444">
            <v>1.000000000000445E-4</v>
          </cell>
          <cell r="AC444">
            <v>1.1000000000000001</v>
          </cell>
          <cell r="AD444">
            <v>0</v>
          </cell>
          <cell r="AE444" t="str">
            <v>NM(THIP-003)</v>
          </cell>
        </row>
        <row r="445">
          <cell r="B445">
            <v>7797</v>
          </cell>
          <cell r="G445" t="str">
            <v/>
          </cell>
          <cell r="H445" t="str">
            <v/>
          </cell>
          <cell r="I445">
            <v>0.33610000000000001</v>
          </cell>
          <cell r="J445">
            <v>44922.736030092594</v>
          </cell>
          <cell r="K445">
            <v>32</v>
          </cell>
          <cell r="L445">
            <v>20.8</v>
          </cell>
          <cell r="M445">
            <v>30.9</v>
          </cell>
          <cell r="N445">
            <v>20.8</v>
          </cell>
          <cell r="O445">
            <v>0.33610000000000001</v>
          </cell>
          <cell r="P445">
            <v>44924.502546296295</v>
          </cell>
          <cell r="Q445">
            <v>31.6</v>
          </cell>
          <cell r="R445">
            <v>20.8</v>
          </cell>
          <cell r="S445">
            <v>30.5</v>
          </cell>
          <cell r="T445">
            <v>20.8</v>
          </cell>
          <cell r="U445">
            <v>0.33629999999999999</v>
          </cell>
          <cell r="V445">
            <v>44944.666030092594</v>
          </cell>
          <cell r="W445">
            <v>29.3</v>
          </cell>
          <cell r="X445">
            <v>22.3</v>
          </cell>
          <cell r="Y445">
            <v>28.2</v>
          </cell>
          <cell r="Z445">
            <v>22.3</v>
          </cell>
          <cell r="AA445">
            <v>0.3362</v>
          </cell>
          <cell r="AB445">
            <v>1.9999999999997797E-4</v>
          </cell>
          <cell r="AC445">
            <v>1.1000000000000001</v>
          </cell>
          <cell r="AD445">
            <v>0</v>
          </cell>
          <cell r="AE445" t="str">
            <v>NM(THIP-003)</v>
          </cell>
        </row>
        <row r="446">
          <cell r="B446">
            <v>7798</v>
          </cell>
          <cell r="G446" t="str">
            <v/>
          </cell>
          <cell r="H446" t="str">
            <v/>
          </cell>
          <cell r="I446">
            <v>0.33589999999999998</v>
          </cell>
          <cell r="J446">
            <v>44922.736956018518</v>
          </cell>
          <cell r="K446">
            <v>32</v>
          </cell>
          <cell r="L446">
            <v>20.8</v>
          </cell>
          <cell r="M446">
            <v>30.9</v>
          </cell>
          <cell r="N446">
            <v>20.8</v>
          </cell>
          <cell r="O446">
            <v>0.33579999999999999</v>
          </cell>
          <cell r="P446">
            <v>44924.503032407411</v>
          </cell>
          <cell r="Q446">
            <v>31.6</v>
          </cell>
          <cell r="R446">
            <v>20.8</v>
          </cell>
          <cell r="S446">
            <v>30.5</v>
          </cell>
          <cell r="T446">
            <v>20.8</v>
          </cell>
          <cell r="U446">
            <v>0.33579999999999999</v>
          </cell>
          <cell r="V446">
            <v>44944.668645833335</v>
          </cell>
          <cell r="W446">
            <v>29.3</v>
          </cell>
          <cell r="X446">
            <v>22.3</v>
          </cell>
          <cell r="Y446">
            <v>28.2</v>
          </cell>
          <cell r="Z446">
            <v>22.3</v>
          </cell>
          <cell r="AA446">
            <v>0.33579999999999999</v>
          </cell>
          <cell r="AB446">
            <v>0</v>
          </cell>
          <cell r="AC446">
            <v>1.1000000000000001</v>
          </cell>
          <cell r="AD446">
            <v>0</v>
          </cell>
          <cell r="AE446" t="str">
            <v>NM(THIP-003)</v>
          </cell>
        </row>
        <row r="447">
          <cell r="B447">
            <v>7799</v>
          </cell>
          <cell r="G447" t="str">
            <v/>
          </cell>
          <cell r="H447" t="str">
            <v/>
          </cell>
          <cell r="I447">
            <v>0.3362</v>
          </cell>
          <cell r="J447">
            <v>44922.737696759257</v>
          </cell>
          <cell r="K447">
            <v>32</v>
          </cell>
          <cell r="L447">
            <v>20.8</v>
          </cell>
          <cell r="M447">
            <v>30.9</v>
          </cell>
          <cell r="N447">
            <v>20.8</v>
          </cell>
          <cell r="O447">
            <v>0.33629999999999999</v>
          </cell>
          <cell r="P447">
            <v>44924.503703703704</v>
          </cell>
          <cell r="Q447">
            <v>31.6</v>
          </cell>
          <cell r="R447">
            <v>20.8</v>
          </cell>
          <cell r="S447">
            <v>30.5</v>
          </cell>
          <cell r="T447">
            <v>20.8</v>
          </cell>
          <cell r="U447">
            <v>0.33629999999999999</v>
          </cell>
          <cell r="V447">
            <v>44944.669178240743</v>
          </cell>
          <cell r="W447">
            <v>29.3</v>
          </cell>
          <cell r="X447">
            <v>22.3</v>
          </cell>
          <cell r="Y447">
            <v>28.2</v>
          </cell>
          <cell r="Z447">
            <v>22.3</v>
          </cell>
          <cell r="AA447">
            <v>0.33629999999999999</v>
          </cell>
          <cell r="AB447">
            <v>0</v>
          </cell>
          <cell r="AC447">
            <v>1.1000000000000001</v>
          </cell>
          <cell r="AD447">
            <v>0</v>
          </cell>
          <cell r="AE447" t="str">
            <v>NM(THIP-003)</v>
          </cell>
        </row>
        <row r="448">
          <cell r="B448">
            <v>7800</v>
          </cell>
          <cell r="G448" t="str">
            <v/>
          </cell>
          <cell r="H448" t="str">
            <v/>
          </cell>
          <cell r="I448">
            <v>0.33360000000000001</v>
          </cell>
          <cell r="J448">
            <v>44922.738807870373</v>
          </cell>
          <cell r="K448">
            <v>32</v>
          </cell>
          <cell r="L448">
            <v>20.8</v>
          </cell>
          <cell r="M448">
            <v>30.9</v>
          </cell>
          <cell r="N448">
            <v>20.8</v>
          </cell>
          <cell r="O448">
            <v>0.3337</v>
          </cell>
          <cell r="P448">
            <v>44924.504074074073</v>
          </cell>
          <cell r="Q448">
            <v>31.6</v>
          </cell>
          <cell r="R448">
            <v>20.8</v>
          </cell>
          <cell r="S448">
            <v>30.5</v>
          </cell>
          <cell r="T448">
            <v>20.8</v>
          </cell>
          <cell r="U448">
            <v>0.33379999999999999</v>
          </cell>
          <cell r="V448">
            <v>44944.669606481482</v>
          </cell>
          <cell r="W448">
            <v>29.3</v>
          </cell>
          <cell r="X448">
            <v>22.3</v>
          </cell>
          <cell r="Y448">
            <v>28.2</v>
          </cell>
          <cell r="Z448">
            <v>22.3</v>
          </cell>
          <cell r="AA448">
            <v>0.33374999999999999</v>
          </cell>
          <cell r="AB448">
            <v>9.9999999999988987E-5</v>
          </cell>
          <cell r="AC448">
            <v>1.1000000000000001</v>
          </cell>
          <cell r="AD448">
            <v>0</v>
          </cell>
          <cell r="AE448" t="str">
            <v>NM(THIP-003)</v>
          </cell>
        </row>
        <row r="449">
          <cell r="B449">
            <v>7801</v>
          </cell>
          <cell r="G449" t="str">
            <v/>
          </cell>
          <cell r="H449" t="str">
            <v/>
          </cell>
          <cell r="I449">
            <v>0.33460000000000001</v>
          </cell>
          <cell r="J449">
            <v>44922.739652777775</v>
          </cell>
          <cell r="K449">
            <v>32</v>
          </cell>
          <cell r="L449">
            <v>20.8</v>
          </cell>
          <cell r="M449">
            <v>30.9</v>
          </cell>
          <cell r="N449">
            <v>20.8</v>
          </cell>
          <cell r="O449">
            <v>0.33439999999999998</v>
          </cell>
          <cell r="P449">
            <v>44924.504837962966</v>
          </cell>
          <cell r="Q449">
            <v>31.6</v>
          </cell>
          <cell r="R449">
            <v>20.8</v>
          </cell>
          <cell r="S449">
            <v>30.5</v>
          </cell>
          <cell r="T449">
            <v>20.8</v>
          </cell>
          <cell r="U449">
            <v>0.33439999999999998</v>
          </cell>
          <cell r="V449">
            <v>44944.670092592591</v>
          </cell>
          <cell r="W449">
            <v>29.3</v>
          </cell>
          <cell r="X449">
            <v>22.3</v>
          </cell>
          <cell r="Y449">
            <v>28.2</v>
          </cell>
          <cell r="Z449">
            <v>22.3</v>
          </cell>
          <cell r="AA449">
            <v>0.33439999999999998</v>
          </cell>
          <cell r="AB449">
            <v>0</v>
          </cell>
          <cell r="AC449">
            <v>1.1000000000000001</v>
          </cell>
          <cell r="AD449">
            <v>0</v>
          </cell>
          <cell r="AE449" t="str">
            <v>NM(THIP-003)</v>
          </cell>
        </row>
        <row r="450">
          <cell r="B450">
            <v>7802</v>
          </cell>
          <cell r="G450" t="str">
            <v/>
          </cell>
          <cell r="H450" t="str">
            <v/>
          </cell>
          <cell r="I450">
            <v>0.33579999999999999</v>
          </cell>
          <cell r="J450">
            <v>44922.740381944444</v>
          </cell>
          <cell r="K450">
            <v>32</v>
          </cell>
          <cell r="L450">
            <v>20.8</v>
          </cell>
          <cell r="M450">
            <v>30.9</v>
          </cell>
          <cell r="N450">
            <v>20.8</v>
          </cell>
          <cell r="O450">
            <v>0.33600000000000002</v>
          </cell>
          <cell r="P450">
            <v>44924.505497685182</v>
          </cell>
          <cell r="Q450">
            <v>31.6</v>
          </cell>
          <cell r="R450">
            <v>20.8</v>
          </cell>
          <cell r="S450">
            <v>30.5</v>
          </cell>
          <cell r="T450">
            <v>20.8</v>
          </cell>
          <cell r="U450">
            <v>0.3362</v>
          </cell>
          <cell r="V450">
            <v>44944.670567129629</v>
          </cell>
          <cell r="W450">
            <v>29.3</v>
          </cell>
          <cell r="X450">
            <v>22.3</v>
          </cell>
          <cell r="Y450">
            <v>28.2</v>
          </cell>
          <cell r="Z450">
            <v>22.3</v>
          </cell>
          <cell r="AA450">
            <v>0.33610000000000001</v>
          </cell>
          <cell r="AB450">
            <v>1.9999999999997797E-4</v>
          </cell>
          <cell r="AC450">
            <v>1.1000000000000001</v>
          </cell>
          <cell r="AD450">
            <v>0</v>
          </cell>
          <cell r="AE450" t="str">
            <v>NM(THIP-003)</v>
          </cell>
        </row>
        <row r="451">
          <cell r="B451">
            <v>7803</v>
          </cell>
          <cell r="G451" t="str">
            <v/>
          </cell>
          <cell r="H451" t="str">
            <v/>
          </cell>
          <cell r="I451">
            <v>0.33479999999999999</v>
          </cell>
          <cell r="J451">
            <v>44922.741377314815</v>
          </cell>
          <cell r="K451">
            <v>32</v>
          </cell>
          <cell r="L451">
            <v>20.8</v>
          </cell>
          <cell r="M451">
            <v>30.9</v>
          </cell>
          <cell r="N451">
            <v>20.8</v>
          </cell>
          <cell r="O451">
            <v>0.33489999999999998</v>
          </cell>
          <cell r="P451">
            <v>44924.506192129629</v>
          </cell>
          <cell r="Q451">
            <v>31.6</v>
          </cell>
          <cell r="R451">
            <v>20.8</v>
          </cell>
          <cell r="S451">
            <v>30.5</v>
          </cell>
          <cell r="T451">
            <v>20.8</v>
          </cell>
          <cell r="U451">
            <v>0.3352</v>
          </cell>
          <cell r="V451">
            <v>44944.671053240738</v>
          </cell>
          <cell r="W451">
            <v>29.3</v>
          </cell>
          <cell r="X451">
            <v>22.3</v>
          </cell>
          <cell r="Y451">
            <v>28.2</v>
          </cell>
          <cell r="Z451">
            <v>22.3</v>
          </cell>
          <cell r="AA451">
            <v>0.33504999999999996</v>
          </cell>
          <cell r="AB451">
            <v>3.0000000000002247E-4</v>
          </cell>
          <cell r="AC451">
            <v>1.1000000000000001</v>
          </cell>
          <cell r="AD451">
            <v>0</v>
          </cell>
          <cell r="AE451" t="str">
            <v>NM(THIP-003)</v>
          </cell>
        </row>
        <row r="452">
          <cell r="B452">
            <v>7804</v>
          </cell>
          <cell r="G452" t="str">
            <v/>
          </cell>
          <cell r="H452" t="str">
            <v/>
          </cell>
          <cell r="I452">
            <v>0.33610000000000001</v>
          </cell>
          <cell r="J452">
            <v>44922.742337962962</v>
          </cell>
          <cell r="K452">
            <v>32</v>
          </cell>
          <cell r="L452">
            <v>20.8</v>
          </cell>
          <cell r="M452">
            <v>30.9</v>
          </cell>
          <cell r="N452">
            <v>20.8</v>
          </cell>
          <cell r="O452">
            <v>0.33589999999999998</v>
          </cell>
          <cell r="P452">
            <v>44924.506979166668</v>
          </cell>
          <cell r="Q452">
            <v>31.6</v>
          </cell>
          <cell r="R452">
            <v>20.8</v>
          </cell>
          <cell r="S452">
            <v>30.5</v>
          </cell>
          <cell r="T452">
            <v>20.8</v>
          </cell>
          <cell r="U452">
            <v>0.33610000000000001</v>
          </cell>
          <cell r="V452">
            <v>44944.6715625</v>
          </cell>
          <cell r="W452">
            <v>29.3</v>
          </cell>
          <cell r="X452">
            <v>22.3</v>
          </cell>
          <cell r="Y452">
            <v>28.2</v>
          </cell>
          <cell r="Z452">
            <v>22.3</v>
          </cell>
          <cell r="AA452">
            <v>0.33599999999999997</v>
          </cell>
          <cell r="AB452">
            <v>2.0000000000003348E-4</v>
          </cell>
          <cell r="AC452">
            <v>1.1000000000000001</v>
          </cell>
          <cell r="AD452">
            <v>0</v>
          </cell>
          <cell r="AE452" t="str">
            <v>NM(THIP-003)</v>
          </cell>
        </row>
        <row r="453">
          <cell r="B453">
            <v>7805</v>
          </cell>
          <cell r="G453" t="str">
            <v/>
          </cell>
          <cell r="H453" t="str">
            <v/>
          </cell>
          <cell r="I453">
            <v>0.33650000000000002</v>
          </cell>
          <cell r="J453">
            <v>44922.743645833332</v>
          </cell>
          <cell r="K453">
            <v>32</v>
          </cell>
          <cell r="L453">
            <v>20.8</v>
          </cell>
          <cell r="M453">
            <v>30.9</v>
          </cell>
          <cell r="N453">
            <v>20.8</v>
          </cell>
          <cell r="O453">
            <v>0.33629999999999999</v>
          </cell>
          <cell r="P453">
            <v>44924.507511574076</v>
          </cell>
          <cell r="Q453">
            <v>31.6</v>
          </cell>
          <cell r="R453">
            <v>20.8</v>
          </cell>
          <cell r="S453">
            <v>30.5</v>
          </cell>
          <cell r="T453">
            <v>20.8</v>
          </cell>
          <cell r="U453">
            <v>0.33639999999999998</v>
          </cell>
          <cell r="V453">
            <v>44944.672071759262</v>
          </cell>
          <cell r="W453">
            <v>29.3</v>
          </cell>
          <cell r="X453">
            <v>22.3</v>
          </cell>
          <cell r="Y453">
            <v>28.2</v>
          </cell>
          <cell r="Z453">
            <v>22.3</v>
          </cell>
          <cell r="AA453">
            <v>0.33634999999999998</v>
          </cell>
          <cell r="AB453">
            <v>9.9999999999988987E-5</v>
          </cell>
          <cell r="AC453">
            <v>1.1000000000000001</v>
          </cell>
          <cell r="AD453">
            <v>0</v>
          </cell>
          <cell r="AE453" t="str">
            <v>NM(THIP-003)</v>
          </cell>
        </row>
        <row r="454">
          <cell r="B454">
            <v>7806</v>
          </cell>
          <cell r="G454" t="str">
            <v/>
          </cell>
          <cell r="H454" t="str">
            <v/>
          </cell>
          <cell r="I454">
            <v>0.33779999999999999</v>
          </cell>
          <cell r="J454">
            <v>44922.744814814818</v>
          </cell>
          <cell r="K454">
            <v>32</v>
          </cell>
          <cell r="L454">
            <v>20.8</v>
          </cell>
          <cell r="M454">
            <v>30.9</v>
          </cell>
          <cell r="N454">
            <v>20.8</v>
          </cell>
          <cell r="O454">
            <v>0.33779999999999999</v>
          </cell>
          <cell r="P454">
            <v>44924.508043981485</v>
          </cell>
          <cell r="Q454">
            <v>31.6</v>
          </cell>
          <cell r="R454">
            <v>20.8</v>
          </cell>
          <cell r="S454">
            <v>30.5</v>
          </cell>
          <cell r="T454">
            <v>20.8</v>
          </cell>
          <cell r="U454">
            <v>0.33789999999999998</v>
          </cell>
          <cell r="V454">
            <v>44944.672476851854</v>
          </cell>
          <cell r="W454">
            <v>29.3</v>
          </cell>
          <cell r="X454">
            <v>22.3</v>
          </cell>
          <cell r="Y454">
            <v>28.2</v>
          </cell>
          <cell r="Z454">
            <v>22.3</v>
          </cell>
          <cell r="AA454">
            <v>0.33784999999999998</v>
          </cell>
          <cell r="AB454">
            <v>9.9999999999988987E-5</v>
          </cell>
          <cell r="AC454">
            <v>1.1000000000000001</v>
          </cell>
          <cell r="AD454">
            <v>0</v>
          </cell>
          <cell r="AE454" t="str">
            <v>NM(THIP-003)</v>
          </cell>
        </row>
        <row r="455">
          <cell r="B455">
            <v>7807</v>
          </cell>
          <cell r="G455" t="str">
            <v/>
          </cell>
          <cell r="H455" t="str">
            <v/>
          </cell>
          <cell r="I455">
            <v>0.33489999999999998</v>
          </cell>
          <cell r="J455">
            <v>44922.747152777774</v>
          </cell>
          <cell r="K455">
            <v>32</v>
          </cell>
          <cell r="L455">
            <v>20.8</v>
          </cell>
          <cell r="M455">
            <v>30.9</v>
          </cell>
          <cell r="N455">
            <v>20.8</v>
          </cell>
          <cell r="O455">
            <v>0.33479999999999999</v>
          </cell>
          <cell r="P455">
            <v>44924.508692129632</v>
          </cell>
          <cell r="Q455">
            <v>31.6</v>
          </cell>
          <cell r="R455">
            <v>20.8</v>
          </cell>
          <cell r="S455">
            <v>30.5</v>
          </cell>
          <cell r="T455">
            <v>20.8</v>
          </cell>
          <cell r="U455">
            <v>0.33479999999999999</v>
          </cell>
          <cell r="V455">
            <v>44944.672939814816</v>
          </cell>
          <cell r="W455">
            <v>29.3</v>
          </cell>
          <cell r="X455">
            <v>22.3</v>
          </cell>
          <cell r="Y455">
            <v>28.2</v>
          </cell>
          <cell r="Z455">
            <v>22.3</v>
          </cell>
          <cell r="AA455">
            <v>0.33479999999999999</v>
          </cell>
          <cell r="AB455">
            <v>0</v>
          </cell>
          <cell r="AC455">
            <v>1.1000000000000001</v>
          </cell>
          <cell r="AD455">
            <v>0</v>
          </cell>
          <cell r="AE455" t="str">
            <v>NM(THIP-003)</v>
          </cell>
        </row>
        <row r="456">
          <cell r="B456">
            <v>7808</v>
          </cell>
          <cell r="G456" t="str">
            <v/>
          </cell>
          <cell r="H456" t="str">
            <v/>
          </cell>
          <cell r="I456">
            <v>0.33479999999999999</v>
          </cell>
          <cell r="J456">
            <v>44922.749259259261</v>
          </cell>
          <cell r="K456">
            <v>32</v>
          </cell>
          <cell r="L456">
            <v>20.8</v>
          </cell>
          <cell r="M456">
            <v>30.9</v>
          </cell>
          <cell r="N456">
            <v>20.8</v>
          </cell>
          <cell r="O456">
            <v>0.33429999999999999</v>
          </cell>
          <cell r="P456">
            <v>44924.509189814817</v>
          </cell>
          <cell r="Q456">
            <v>31.6</v>
          </cell>
          <cell r="R456">
            <v>20.8</v>
          </cell>
          <cell r="S456">
            <v>30.5</v>
          </cell>
          <cell r="T456">
            <v>20.8</v>
          </cell>
          <cell r="U456">
            <v>0.33410000000000001</v>
          </cell>
          <cell r="V456">
            <v>44944.673263888886</v>
          </cell>
          <cell r="W456">
            <v>29.3</v>
          </cell>
          <cell r="X456">
            <v>22.3</v>
          </cell>
          <cell r="Y456">
            <v>28.2</v>
          </cell>
          <cell r="Z456">
            <v>22.3</v>
          </cell>
          <cell r="AA456">
            <v>0.3342</v>
          </cell>
          <cell r="AB456">
            <v>1.9999999999997797E-4</v>
          </cell>
          <cell r="AC456">
            <v>1.1000000000000001</v>
          </cell>
          <cell r="AD456">
            <v>0</v>
          </cell>
          <cell r="AE456" t="str">
            <v>NM(THIP-003)</v>
          </cell>
        </row>
        <row r="457">
          <cell r="B457" t="str">
            <v>QC</v>
          </cell>
          <cell r="G457" t="str">
            <v/>
          </cell>
          <cell r="H457" t="str">
            <v/>
          </cell>
          <cell r="I457">
            <v>0.99990000000000001</v>
          </cell>
          <cell r="J457">
            <v>44922.752199074072</v>
          </cell>
          <cell r="K457">
            <v>36</v>
          </cell>
          <cell r="L457">
            <v>20.3</v>
          </cell>
          <cell r="M457">
            <v>34.9</v>
          </cell>
          <cell r="N457">
            <v>20.3</v>
          </cell>
          <cell r="O457">
            <v>0.99990000000000001</v>
          </cell>
          <cell r="P457">
            <v>44924.509745370371</v>
          </cell>
          <cell r="Q457">
            <v>34.4</v>
          </cell>
          <cell r="R457">
            <v>22</v>
          </cell>
          <cell r="S457">
            <v>33.299999999999997</v>
          </cell>
          <cell r="T457">
            <v>22</v>
          </cell>
          <cell r="U457">
            <v>0.99990000000000001</v>
          </cell>
          <cell r="V457">
            <v>44944.67386574074</v>
          </cell>
          <cell r="W457">
            <v>33.4</v>
          </cell>
          <cell r="X457">
            <v>21.3</v>
          </cell>
          <cell r="Y457">
            <v>32.299999999999997</v>
          </cell>
          <cell r="Z457">
            <v>21.3</v>
          </cell>
          <cell r="AA457">
            <v>0.99990000000000001</v>
          </cell>
          <cell r="AB457">
            <v>0</v>
          </cell>
          <cell r="AC457">
            <v>1.1000000000000001</v>
          </cell>
          <cell r="AD457">
            <v>0</v>
          </cell>
          <cell r="AE457" t="str">
            <v>NM(THIP-003)</v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2" sqref="A12"/>
    </sheetView>
  </sheetViews>
  <sheetFormatPr baseColWidth="10" defaultRowHeight="15" x14ac:dyDescent="0.25"/>
  <cols>
    <col min="1" max="2" width="16.7109375" style="2" customWidth="1"/>
    <col min="3" max="4" width="16.7109375" style="34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2" t="s">
        <v>2</v>
      </c>
      <c r="D1" s="29" t="s">
        <v>3</v>
      </c>
      <c r="E1" s="15" t="s">
        <v>14</v>
      </c>
      <c r="F1" s="15" t="s">
        <v>13</v>
      </c>
      <c r="G1" s="7" t="s">
        <v>4</v>
      </c>
      <c r="H1" s="28" t="s">
        <v>34</v>
      </c>
      <c r="I1" s="3" t="s">
        <v>5</v>
      </c>
      <c r="J1" s="4" t="s">
        <v>6</v>
      </c>
    </row>
    <row r="2" spans="1:10" x14ac:dyDescent="0.25">
      <c r="A2" s="1">
        <v>7557</v>
      </c>
      <c r="B2" s="6"/>
      <c r="C2" s="33">
        <f>IF($A2&lt;&gt;"",IFERROR(VLOOKUP($A2,[1]Traspaso!$B$4:$AE$25000,14,FALSE),""),"")</f>
        <v>0.33700000000000002</v>
      </c>
      <c r="D2" s="33">
        <f>IF($A2&lt;&gt;"",IFERROR(VLOOKUP($A2,[1]Traspaso!$B$4:$AE$25000,20,FALSE),""),"")</f>
        <v>0.3367</v>
      </c>
      <c r="E2" s="33">
        <f>IF($A2&lt;&gt;"",IFERROR(VLOOKUP($A2,[1]Traspaso!$B$4:$AE$25000,24,FALSE),""),"")</f>
        <v>40.01</v>
      </c>
      <c r="F2" s="33">
        <f>IF($A2&lt;&gt;"",IFERROR(VLOOKUP($A2,[1]Traspaso!$B$4:$AE$25000,25,FALSE),""),"")</f>
        <v>21.23</v>
      </c>
      <c r="G2" s="8">
        <f>IF($A2&lt;&gt;"",IFERROR(VLOOKUP($A2,[1]Traspaso!$B$4:$AE$25000,21,FALSE),""),"")</f>
        <v>44826.699525462966</v>
      </c>
      <c r="H2" s="33">
        <f>IF($A2&lt;&gt;"",IFERROR(VLOOKUP($A2,[1]Traspaso!$B$4:$AE$25000,26,FALSE),""),"")</f>
        <v>0.33945000000000003</v>
      </c>
      <c r="I2" s="5"/>
    </row>
    <row r="3" spans="1:10" x14ac:dyDescent="0.25">
      <c r="A3" s="1">
        <v>7556</v>
      </c>
      <c r="B3" s="6"/>
      <c r="C3" s="33">
        <f>IF($A3&lt;&gt;"",IFERROR(VLOOKUP($A3,[1]Traspaso!$B$4:$AE$25000,14,FALSE),""),"")</f>
        <v>0.33760000000000001</v>
      </c>
      <c r="D3" s="33">
        <f>IF($A3&lt;&gt;"",IFERROR(VLOOKUP($A3,[1]Traspaso!$B$4:$AE$25000,20,FALSE),""),"")</f>
        <v>0.33760000000000001</v>
      </c>
      <c r="E3" s="33">
        <f>IF($A3&lt;&gt;"",IFERROR(VLOOKUP($A3,[1]Traspaso!$B$4:$AE$25000,24,FALSE),""),"")</f>
        <v>40.01</v>
      </c>
      <c r="F3" s="33">
        <f>IF($A3&lt;&gt;"",IFERROR(VLOOKUP($A3,[1]Traspaso!$B$4:$AE$25000,25,FALSE),""),"")</f>
        <v>21.23</v>
      </c>
      <c r="G3" s="8">
        <f>IF($A3&lt;&gt;"",IFERROR(VLOOKUP($A3,[1]Traspaso!$B$4:$AE$25000,21,FALSE),""),"")</f>
        <v>44826.698865740742</v>
      </c>
      <c r="H3" s="33">
        <f>IF($A3&lt;&gt;"",IFERROR(VLOOKUP($A3,[1]Traspaso!$B$4:$AE$25000,26,FALSE),""),"")</f>
        <v>0.33760000000000001</v>
      </c>
      <c r="I3" s="5"/>
    </row>
    <row r="4" spans="1:10" x14ac:dyDescent="0.25">
      <c r="A4" s="1">
        <v>7531</v>
      </c>
      <c r="B4" s="6"/>
      <c r="C4" s="33">
        <f>IF($A4&lt;&gt;"",IFERROR(VLOOKUP($A4,[1]Traspaso!$B$4:$AE$25000,14,FALSE),""),"")</f>
        <v>0.3458</v>
      </c>
      <c r="D4" s="33">
        <f>IF($A4&lt;&gt;"",IFERROR(VLOOKUP($A4,[1]Traspaso!$B$4:$AE$25000,20,FALSE),""),"")</f>
        <v>0.3458</v>
      </c>
      <c r="E4" s="33">
        <f>IF($A4&lt;&gt;"",IFERROR(VLOOKUP($A4,[1]Traspaso!$B$4:$AE$25000,24,FALSE),""),"")</f>
        <v>39.21</v>
      </c>
      <c r="F4" s="33">
        <f>IF($A4&lt;&gt;"",IFERROR(VLOOKUP($A4,[1]Traspaso!$B$4:$AE$25000,25,FALSE),""),"")</f>
        <v>20.329999999999998</v>
      </c>
      <c r="G4" s="8">
        <f>IF($A4&lt;&gt;"",IFERROR(VLOOKUP($A4,[1]Traspaso!$B$4:$AE$25000,21,FALSE),""),"")</f>
        <v>44746.519826388889</v>
      </c>
      <c r="H4" s="33">
        <f>IF($A4&lt;&gt;"",IFERROR(VLOOKUP($A4,[1]Traspaso!$B$4:$AE$25000,26,FALSE),""),"")</f>
        <v>0.3458</v>
      </c>
      <c r="I4" s="5"/>
    </row>
    <row r="5" spans="1:10" x14ac:dyDescent="0.25">
      <c r="A5" s="1">
        <v>7567</v>
      </c>
      <c r="B5" s="6"/>
      <c r="C5" s="33">
        <f>IF($A5&lt;&gt;"",IFERROR(VLOOKUP($A5,[1]Traspaso!$B$4:$AE$25000,14,FALSE),""),"")</f>
        <v>0.33260000000000001</v>
      </c>
      <c r="D5" s="33">
        <f>IF($A5&lt;&gt;"",IFERROR(VLOOKUP($A5,[1]Traspaso!$B$4:$AE$25000,20,FALSE),""),"")</f>
        <v>0.33250000000000002</v>
      </c>
      <c r="E5" s="33">
        <f>IF($A5&lt;&gt;"",IFERROR(VLOOKUP($A5,[1]Traspaso!$B$4:$AE$25000,24,FALSE),""),"")</f>
        <v>40.01</v>
      </c>
      <c r="F5" s="33">
        <f>IF($A5&lt;&gt;"",IFERROR(VLOOKUP($A5,[1]Traspaso!$B$4:$AE$25000,25,FALSE),""),"")</f>
        <v>21.23</v>
      </c>
      <c r="G5" s="8">
        <f>IF($A5&lt;&gt;"",IFERROR(VLOOKUP($A5,[1]Traspaso!$B$4:$AE$25000,21,FALSE),""),"")</f>
        <v>44826.70815972222</v>
      </c>
      <c r="H5" s="33">
        <f>IF($A5&lt;&gt;"",IFERROR(VLOOKUP($A5,[1]Traspaso!$B$4:$AE$25000,26,FALSE),""),"")</f>
        <v>0.33255000000000001</v>
      </c>
      <c r="I5" s="5"/>
    </row>
    <row r="6" spans="1:10" x14ac:dyDescent="0.25">
      <c r="A6" s="1">
        <v>7590</v>
      </c>
      <c r="B6" s="6"/>
      <c r="C6" s="33">
        <f>IF($A6&lt;&gt;"",IFERROR(VLOOKUP($A6,[1]Traspaso!$B$4:$AE$25000,14,FALSE),""),"")</f>
        <v>0.33539999999999998</v>
      </c>
      <c r="D6" s="33">
        <f>IF($A6&lt;&gt;"",IFERROR(VLOOKUP($A6,[1]Traspaso!$B$4:$AE$25000,20,FALSE),""),"")</f>
        <v>0.33600000000000002</v>
      </c>
      <c r="E6" s="33">
        <f>IF($A6&lt;&gt;"",IFERROR(VLOOKUP($A6,[1]Traspaso!$B$4:$AE$25000,24,FALSE),""),"")</f>
        <v>41.81</v>
      </c>
      <c r="F6" s="33">
        <f>IF($A6&lt;&gt;"",IFERROR(VLOOKUP($A6,[1]Traspaso!$B$4:$AE$25000,25,FALSE),""),"")</f>
        <v>21.23</v>
      </c>
      <c r="G6" s="8">
        <f>IF($A6&lt;&gt;"",IFERROR(VLOOKUP($A6,[1]Traspaso!$B$4:$AE$25000,21,FALSE),""),"")</f>
        <v>44827.540335648147</v>
      </c>
      <c r="H6" s="33">
        <f>IF($A6&lt;&gt;"",IFERROR(VLOOKUP($A6,[1]Traspaso!$B$4:$AE$25000,26,FALSE),""),"")</f>
        <v>0.3357</v>
      </c>
      <c r="I6" s="5"/>
    </row>
    <row r="7" spans="1:10" x14ac:dyDescent="0.25">
      <c r="A7" s="1">
        <v>7594</v>
      </c>
      <c r="B7" s="6"/>
      <c r="C7" s="33">
        <f>IF($A7&lt;&gt;"",IFERROR(VLOOKUP($A7,[1]Traspaso!$B$4:$AE$25000,14,FALSE),""),"")</f>
        <v>0.33679999999999999</v>
      </c>
      <c r="D7" s="33">
        <f>IF($A7&lt;&gt;"",IFERROR(VLOOKUP($A7,[1]Traspaso!$B$4:$AE$25000,20,FALSE),""),"")</f>
        <v>0.33650000000000002</v>
      </c>
      <c r="E7" s="33">
        <f>IF($A7&lt;&gt;"",IFERROR(VLOOKUP($A7,[1]Traspaso!$B$4:$AE$25000,24,FALSE),""),"")</f>
        <v>41.81</v>
      </c>
      <c r="F7" s="33">
        <f>IF($A7&lt;&gt;"",IFERROR(VLOOKUP($A7,[1]Traspaso!$B$4:$AE$25000,25,FALSE),""),"")</f>
        <v>21.23</v>
      </c>
      <c r="G7" s="8">
        <f>IF($A7&lt;&gt;"",IFERROR(VLOOKUP($A7,[1]Traspaso!$B$4:$AE$25000,21,FALSE),""),"")</f>
        <v>44827.54409722222</v>
      </c>
      <c r="H7" s="33">
        <f>IF($A7&lt;&gt;"",IFERROR(VLOOKUP($A7,[1]Traspaso!$B$4:$AE$25000,26,FALSE),""),"")</f>
        <v>0.33665</v>
      </c>
      <c r="I7" s="5"/>
    </row>
    <row r="8" spans="1:10" x14ac:dyDescent="0.25">
      <c r="A8" s="1">
        <v>7585</v>
      </c>
      <c r="B8" s="6"/>
      <c r="C8" s="33">
        <f>IF($A8&lt;&gt;"",IFERROR(VLOOKUP($A8,[1]Traspaso!$B$4:$AE$25000,14,FALSE),""),"")</f>
        <v>0.3327</v>
      </c>
      <c r="D8" s="33">
        <f>IF($A8&lt;&gt;"",IFERROR(VLOOKUP($A8,[1]Traspaso!$B$4:$AE$25000,20,FALSE),""),"")</f>
        <v>0.33310000000000001</v>
      </c>
      <c r="E8" s="33">
        <f>IF($A8&lt;&gt;"",IFERROR(VLOOKUP($A8,[1]Traspaso!$B$4:$AE$25000,24,FALSE),""),"")</f>
        <v>41.81</v>
      </c>
      <c r="F8" s="33">
        <f>IF($A8&lt;&gt;"",IFERROR(VLOOKUP($A8,[1]Traspaso!$B$4:$AE$25000,25,FALSE),""),"")</f>
        <v>21.23</v>
      </c>
      <c r="G8" s="8">
        <f>IF($A8&lt;&gt;"",IFERROR(VLOOKUP($A8,[1]Traspaso!$B$4:$AE$25000,21,FALSE),""),"")</f>
        <v>44827.53334490741</v>
      </c>
      <c r="H8" s="33">
        <f>IF($A8&lt;&gt;"",IFERROR(VLOOKUP($A8,[1]Traspaso!$B$4:$AE$25000,26,FALSE),""),"")</f>
        <v>0.33289999999999997</v>
      </c>
      <c r="I8" s="5"/>
    </row>
    <row r="9" spans="1:10" x14ac:dyDescent="0.25">
      <c r="A9" s="1">
        <v>7584</v>
      </c>
      <c r="B9" s="6"/>
      <c r="C9" s="33">
        <f>IF($A9&lt;&gt;"",IFERROR(VLOOKUP($A9,[1]Traspaso!$B$4:$AE$25000,14,FALSE),""),"")</f>
        <v>0.33450000000000002</v>
      </c>
      <c r="D9" s="33">
        <f>IF($A9&lt;&gt;"",IFERROR(VLOOKUP($A9,[1]Traspaso!$B$4:$AE$25000,20,FALSE),""),"")</f>
        <v>0.33489999999999998</v>
      </c>
      <c r="E9" s="33">
        <f>IF($A9&lt;&gt;"",IFERROR(VLOOKUP($A9,[1]Traspaso!$B$4:$AE$25000,24,FALSE),""),"")</f>
        <v>41.81</v>
      </c>
      <c r="F9" s="33">
        <f>IF($A9&lt;&gt;"",IFERROR(VLOOKUP($A9,[1]Traspaso!$B$4:$AE$25000,25,FALSE),""),"")</f>
        <v>21.23</v>
      </c>
      <c r="G9" s="8">
        <f>IF($A9&lt;&gt;"",IFERROR(VLOOKUP($A9,[1]Traspaso!$B$4:$AE$25000,21,FALSE),""),"")</f>
        <v>44827.532465277778</v>
      </c>
      <c r="H9" s="33">
        <f>IF($A9&lt;&gt;"",IFERROR(VLOOKUP($A9,[1]Traspaso!$B$4:$AE$25000,26,FALSE),""),"")</f>
        <v>0.3347</v>
      </c>
      <c r="I9" s="5"/>
    </row>
    <row r="10" spans="1:10" x14ac:dyDescent="0.25">
      <c r="A10" s="1">
        <v>7580</v>
      </c>
      <c r="B10" s="6"/>
      <c r="C10" s="33">
        <f>IF($A10&lt;&gt;"",IFERROR(VLOOKUP($A10,[1]Traspaso!$B$4:$AE$25000,14,FALSE),""),"")</f>
        <v>0.33689999999999998</v>
      </c>
      <c r="D10" s="33">
        <f>IF($A10&lt;&gt;"",IFERROR(VLOOKUP($A10,[1]Traspaso!$B$4:$AE$25000,20,FALSE),""),"")</f>
        <v>0.33679999999999999</v>
      </c>
      <c r="E10" s="33">
        <f>IF($A10&lt;&gt;"",IFERROR(VLOOKUP($A10,[1]Traspaso!$B$4:$AE$25000,24,FALSE),""),"")</f>
        <v>41.81</v>
      </c>
      <c r="F10" s="33">
        <f>IF($A10&lt;&gt;"",IFERROR(VLOOKUP($A10,[1]Traspaso!$B$4:$AE$25000,25,FALSE),""),"")</f>
        <v>21.23</v>
      </c>
      <c r="G10" s="8">
        <f>IF($A10&lt;&gt;"",IFERROR(VLOOKUP($A10,[1]Traspaso!$B$4:$AE$25000,21,FALSE),""),"")</f>
        <v>44827.529513888891</v>
      </c>
      <c r="H10" s="33">
        <f>IF($A10&lt;&gt;"",IFERROR(VLOOKUP($A10,[1]Traspaso!$B$4:$AE$25000,26,FALSE),""),"")</f>
        <v>0.33684999999999998</v>
      </c>
      <c r="I10" s="5"/>
    </row>
    <row r="11" spans="1:10" x14ac:dyDescent="0.25">
      <c r="A11" s="1" t="s">
        <v>42</v>
      </c>
      <c r="B11" s="6"/>
      <c r="C11" s="33">
        <f>IF($A11&lt;&gt;"",IFERROR(VLOOKUP($A11,[1]Traspaso!$B$4:$AE$25000,14,FALSE),""),"")</f>
        <v>1</v>
      </c>
      <c r="D11" s="33">
        <f>IF($A11&lt;&gt;"",IFERROR(VLOOKUP($A11,[1]Traspaso!$B$4:$AE$25000,20,FALSE),""),"")</f>
        <v>0.99990000000000001</v>
      </c>
      <c r="E11" s="33">
        <f>IF($A11&lt;&gt;"",IFERROR(VLOOKUP($A11,[1]Traspaso!$B$4:$AE$25000,24,FALSE),""),"")</f>
        <v>42.21</v>
      </c>
      <c r="F11" s="33">
        <f>IF($A11&lt;&gt;"",IFERROR(VLOOKUP($A11,[1]Traspaso!$B$4:$AE$25000,25,FALSE),""),"")</f>
        <v>19.13</v>
      </c>
      <c r="G11" s="8">
        <f>IF($A11&lt;&gt;"",IFERROR(VLOOKUP($A11,[1]Traspaso!$B$4:$AE$25000,21,FALSE),""),"")</f>
        <v>44725.703472222223</v>
      </c>
      <c r="H11" s="33">
        <f>IF($A11&lt;&gt;"",IFERROR(VLOOKUP($A11,[1]Traspaso!$B$4:$AE$25000,26,FALSE),""),"")</f>
        <v>0.99995000000000001</v>
      </c>
      <c r="I11" s="5"/>
    </row>
    <row r="12" spans="1:10" x14ac:dyDescent="0.25">
      <c r="A12" s="1"/>
      <c r="B12" s="6"/>
      <c r="C12" s="33" t="str">
        <f>IF($A12&lt;&gt;"",IFERROR(VLOOKUP($A12,[1]Traspaso!$B$4:$AE$25000,14,FALSE),""),"")</f>
        <v/>
      </c>
      <c r="D12" s="33" t="str">
        <f>IF($A12&lt;&gt;"",IFERROR(VLOOKUP($A12,[1]Traspaso!$B$4:$AE$25000,20,FALSE),""),"")</f>
        <v/>
      </c>
      <c r="E12" s="33" t="str">
        <f>IF($A12&lt;&gt;"",IFERROR(VLOOKUP($A12,[1]Traspaso!$B$4:$AE$25000,24,FALSE),""),"")</f>
        <v/>
      </c>
      <c r="F12" s="33" t="str">
        <f>IF($A12&lt;&gt;"",IFERROR(VLOOKUP($A12,[1]Traspaso!$B$4:$AE$25000,25,FALSE),""),"")</f>
        <v/>
      </c>
      <c r="G12" s="8" t="str">
        <f>IF($A12&lt;&gt;"",IFERROR(VLOOKUP($A12,[1]Traspaso!$B$4:$AE$25000,21,FALSE),""),"")</f>
        <v/>
      </c>
      <c r="H12" s="33" t="str">
        <f>IF($A12&lt;&gt;"",IFERROR(VLOOKUP($A12,[1]Traspaso!$B$4:$AE$25000,26,FALSE),""),"")</f>
        <v/>
      </c>
      <c r="I12" s="5"/>
    </row>
    <row r="13" spans="1:10" x14ac:dyDescent="0.25">
      <c r="A13" s="1"/>
      <c r="B13" s="6"/>
      <c r="C13" s="33" t="str">
        <f>IF($A13&lt;&gt;"",IFERROR(VLOOKUP($A13,[1]Traspaso!$B$4:$AE$25000,14,FALSE),""),"")</f>
        <v/>
      </c>
      <c r="D13" s="33" t="str">
        <f>IF($A13&lt;&gt;"",IFERROR(VLOOKUP($A13,[1]Traspaso!$B$4:$AE$25000,20,FALSE),""),"")</f>
        <v/>
      </c>
      <c r="E13" s="33" t="str">
        <f>IF($A13&lt;&gt;"",IFERROR(VLOOKUP($A13,[1]Traspaso!$B$4:$AE$25000,24,FALSE),""),"")</f>
        <v/>
      </c>
      <c r="F13" s="33" t="str">
        <f>IF($A13&lt;&gt;"",IFERROR(VLOOKUP($A13,[1]Traspaso!$B$4:$AE$25000,25,FALSE),""),"")</f>
        <v/>
      </c>
      <c r="G13" s="8" t="str">
        <f>IF($A13&lt;&gt;"",IFERROR(VLOOKUP($A13,[1]Traspaso!$B$4:$AE$25000,21,FALSE),""),"")</f>
        <v/>
      </c>
      <c r="H13" s="33" t="str">
        <f>IF($A13&lt;&gt;"",IFERROR(VLOOKUP($A13,[1]Traspaso!$B$4:$AE$25000,26,FALSE),""),"")</f>
        <v/>
      </c>
      <c r="I13" s="5"/>
    </row>
    <row r="14" spans="1:10" x14ac:dyDescent="0.25">
      <c r="A14" s="1"/>
      <c r="B14" s="6"/>
      <c r="C14" s="33" t="str">
        <f>IF($A14&lt;&gt;"",IFERROR(VLOOKUP($A14,[1]Traspaso!$B$4:$AE$25000,14,FALSE),""),"")</f>
        <v/>
      </c>
      <c r="D14" s="33" t="str">
        <f>IF($A14&lt;&gt;"",IFERROR(VLOOKUP($A14,[1]Traspaso!$B$4:$AE$25000,20,FALSE),""),"")</f>
        <v/>
      </c>
      <c r="E14" s="33" t="str">
        <f>IF($A14&lt;&gt;"",IFERROR(VLOOKUP($A14,[1]Traspaso!$B$4:$AE$25000,24,FALSE),""),"")</f>
        <v/>
      </c>
      <c r="F14" s="33" t="str">
        <f>IF($A14&lt;&gt;"",IFERROR(VLOOKUP($A14,[1]Traspaso!$B$4:$AE$25000,25,FALSE),""),"")</f>
        <v/>
      </c>
      <c r="G14" s="8" t="str">
        <f>IF($A14&lt;&gt;"",IFERROR(VLOOKUP($A14,[1]Traspaso!$B$4:$AE$25000,21,FALSE),""),"")</f>
        <v/>
      </c>
      <c r="H14" s="33" t="str">
        <f>IF($A14&lt;&gt;"",IFERROR(VLOOKUP($A14,[1]Traspaso!$B$4:$AE$25000,26,FALSE),""),"")</f>
        <v/>
      </c>
      <c r="I14" s="5"/>
    </row>
    <row r="15" spans="1:10" x14ac:dyDescent="0.25">
      <c r="A15" s="1"/>
      <c r="B15" s="6"/>
      <c r="C15" s="33" t="str">
        <f>IF($A15&lt;&gt;"",IFERROR(VLOOKUP($A15,[1]Traspaso!$B$4:$AE$25000,14,FALSE),""),"")</f>
        <v/>
      </c>
      <c r="D15" s="33" t="str">
        <f>IF($A15&lt;&gt;"",IFERROR(VLOOKUP($A15,[1]Traspaso!$B$4:$AE$25000,20,FALSE),""),"")</f>
        <v/>
      </c>
      <c r="E15" s="33" t="str">
        <f>IF($A15&lt;&gt;"",IFERROR(VLOOKUP($A15,[1]Traspaso!$B$4:$AE$25000,24,FALSE),""),"")</f>
        <v/>
      </c>
      <c r="F15" s="33" t="str">
        <f>IF($A15&lt;&gt;"",IFERROR(VLOOKUP($A15,[1]Traspaso!$B$4:$AE$25000,25,FALSE),""),"")</f>
        <v/>
      </c>
      <c r="G15" s="8" t="str">
        <f>IF($A15&lt;&gt;"",IFERROR(VLOOKUP($A15,[1]Traspaso!$B$4:$AE$25000,21,FALSE),""),"")</f>
        <v/>
      </c>
      <c r="H15" s="33" t="str">
        <f>IF($A15&lt;&gt;"",IFERROR(VLOOKUP($A15,[1]Traspaso!$B$4:$AE$25000,26,FALSE),""),"")</f>
        <v/>
      </c>
      <c r="I15" s="5"/>
    </row>
    <row r="16" spans="1:10" x14ac:dyDescent="0.25">
      <c r="A16" s="1"/>
      <c r="B16" s="6"/>
      <c r="C16" s="33" t="str">
        <f>IF($A16&lt;&gt;"",IFERROR(VLOOKUP($A16,[1]Traspaso!$B$4:$AE$25000,14,FALSE),""),"")</f>
        <v/>
      </c>
      <c r="D16" s="33" t="str">
        <f>IF($A16&lt;&gt;"",IFERROR(VLOOKUP($A16,[1]Traspaso!$B$4:$AE$25000,20,FALSE),""),"")</f>
        <v/>
      </c>
      <c r="E16" s="33" t="str">
        <f>IF($A16&lt;&gt;"",IFERROR(VLOOKUP($A16,[1]Traspaso!$B$4:$AE$25000,24,FALSE),""),"")</f>
        <v/>
      </c>
      <c r="F16" s="33" t="str">
        <f>IF($A16&lt;&gt;"",IFERROR(VLOOKUP($A16,[1]Traspaso!$B$4:$AE$25000,25,FALSE),""),"")</f>
        <v/>
      </c>
      <c r="G16" s="8" t="str">
        <f>IF($A16&lt;&gt;"",IFERROR(VLOOKUP($A16,[1]Traspaso!$B$4:$AE$25000,21,FALSE),""),"")</f>
        <v/>
      </c>
      <c r="H16" s="33" t="str">
        <f>IF($A16&lt;&gt;"",IFERROR(VLOOKUP($A16,[1]Traspaso!$B$4:$AE$25000,26,FALSE),""),"")</f>
        <v/>
      </c>
      <c r="I16" s="5"/>
    </row>
    <row r="17" spans="1:9" x14ac:dyDescent="0.25">
      <c r="A17" s="1"/>
      <c r="B17" s="6"/>
      <c r="C17" s="33" t="str">
        <f>IF($A17&lt;&gt;"",IFERROR(VLOOKUP($A17,[1]Traspaso!$B$4:$AE$25000,14,FALSE),""),"")</f>
        <v/>
      </c>
      <c r="D17" s="33" t="str">
        <f>IF($A17&lt;&gt;"",IFERROR(VLOOKUP($A17,[1]Traspaso!$B$4:$AE$25000,20,FALSE),""),"")</f>
        <v/>
      </c>
      <c r="E17" s="33" t="str">
        <f>IF($A17&lt;&gt;"",IFERROR(VLOOKUP($A17,[1]Traspaso!$B$4:$AE$25000,24,FALSE),""),"")</f>
        <v/>
      </c>
      <c r="F17" s="33" t="str">
        <f>IF($A17&lt;&gt;"",IFERROR(VLOOKUP($A17,[1]Traspaso!$B$4:$AE$25000,25,FALSE),""),"")</f>
        <v/>
      </c>
      <c r="G17" s="8" t="str">
        <f>IF($A17&lt;&gt;"",IFERROR(VLOOKUP($A17,[1]Traspaso!$B$4:$AE$25000,21,FALSE),""),"")</f>
        <v/>
      </c>
      <c r="H17" s="33" t="str">
        <f>IF($A17&lt;&gt;"",IFERROR(VLOOKUP($A17,[1]Traspaso!$B$4:$AE$25000,26,FALSE),""),"")</f>
        <v/>
      </c>
      <c r="I17" s="5"/>
    </row>
    <row r="18" spans="1:9" x14ac:dyDescent="0.25">
      <c r="A18" s="1"/>
      <c r="B18" s="6"/>
      <c r="C18" s="33" t="str">
        <f>IF($A18&lt;&gt;"",IFERROR(VLOOKUP($A18,[1]Traspaso!$B$4:$AE$25000,14,FALSE),""),"")</f>
        <v/>
      </c>
      <c r="D18" s="33" t="str">
        <f>IF($A18&lt;&gt;"",IFERROR(VLOOKUP($A18,[1]Traspaso!$B$4:$AE$25000,20,FALSE),""),"")</f>
        <v/>
      </c>
      <c r="E18" s="33" t="str">
        <f>IF($A18&lt;&gt;"",IFERROR(VLOOKUP($A18,[1]Traspaso!$B$4:$AE$25000,24,FALSE),""),"")</f>
        <v/>
      </c>
      <c r="F18" s="33" t="str">
        <f>IF($A18&lt;&gt;"",IFERROR(VLOOKUP($A18,[1]Traspaso!$B$4:$AE$25000,25,FALSE),""),"")</f>
        <v/>
      </c>
      <c r="G18" s="8" t="str">
        <f>IF($A18&lt;&gt;"",IFERROR(VLOOKUP($A18,[1]Traspaso!$B$4:$AE$25000,21,FALSE),""),"")</f>
        <v/>
      </c>
      <c r="H18" s="33" t="str">
        <f>IF($A18&lt;&gt;"",IFERROR(VLOOKUP($A18,[1]Traspaso!$B$4:$AE$25000,26,FALSE),""),"")</f>
        <v/>
      </c>
      <c r="I18" s="5"/>
    </row>
    <row r="19" spans="1:9" x14ac:dyDescent="0.25">
      <c r="A19" s="1"/>
      <c r="B19" s="6"/>
      <c r="C19" s="33" t="str">
        <f>IF($A19&lt;&gt;"",IFERROR(VLOOKUP($A19,[1]Traspaso!$B$4:$AE$25000,14,FALSE),""),"")</f>
        <v/>
      </c>
      <c r="D19" s="33" t="str">
        <f>IF($A19&lt;&gt;"",IFERROR(VLOOKUP($A19,[1]Traspaso!$B$4:$AE$25000,20,FALSE),""),"")</f>
        <v/>
      </c>
      <c r="E19" s="33" t="str">
        <f>IF($A19&lt;&gt;"",IFERROR(VLOOKUP($A19,[1]Traspaso!$B$4:$AE$25000,24,FALSE),""),"")</f>
        <v/>
      </c>
      <c r="F19" s="33" t="str">
        <f>IF($A19&lt;&gt;"",IFERROR(VLOOKUP($A19,[1]Traspaso!$B$4:$AE$25000,25,FALSE),""),"")</f>
        <v/>
      </c>
      <c r="G19" s="8" t="str">
        <f>IF($A19&lt;&gt;"",IFERROR(VLOOKUP($A19,[1]Traspaso!$B$4:$AE$25000,21,FALSE),""),"")</f>
        <v/>
      </c>
      <c r="H19" s="33" t="str">
        <f>IF($A19&lt;&gt;"",IFERROR(VLOOKUP($A19,[1]Traspaso!$B$4:$AE$25000,26,FALSE),""),"")</f>
        <v/>
      </c>
      <c r="I19" s="5"/>
    </row>
    <row r="20" spans="1:9" x14ac:dyDescent="0.25">
      <c r="A20" s="1"/>
      <c r="B20" s="6"/>
      <c r="C20" s="33" t="str">
        <f>IF($A20&lt;&gt;"",IFERROR(VLOOKUP($A20,[1]Traspaso!$B$4:$AE$25000,14,FALSE),""),"")</f>
        <v/>
      </c>
      <c r="D20" s="33" t="str">
        <f>IF($A20&lt;&gt;"",IFERROR(VLOOKUP($A20,[1]Traspaso!$B$4:$AE$25000,20,FALSE),""),"")</f>
        <v/>
      </c>
      <c r="E20" s="33" t="str">
        <f>IF($A20&lt;&gt;"",IFERROR(VLOOKUP($A20,[1]Traspaso!$B$4:$AE$25000,24,FALSE),""),"")</f>
        <v/>
      </c>
      <c r="F20" s="33" t="str">
        <f>IF($A20&lt;&gt;"",IFERROR(VLOOKUP($A20,[1]Traspaso!$B$4:$AE$25000,25,FALSE),""),"")</f>
        <v/>
      </c>
      <c r="G20" s="8" t="str">
        <f>IF($A20&lt;&gt;"",IFERROR(VLOOKUP($A20,[1]Traspaso!$B$4:$AE$25000,21,FALSE),""),"")</f>
        <v/>
      </c>
      <c r="H20" s="33" t="str">
        <f>IF($A20&lt;&gt;"",IFERROR(VLOOKUP($A20,[1]Traspaso!$B$4:$AE$25000,26,FALSE),""),"")</f>
        <v/>
      </c>
      <c r="I20" s="5"/>
    </row>
    <row r="21" spans="1:9" x14ac:dyDescent="0.25">
      <c r="A21" s="1"/>
      <c r="B21" s="6"/>
      <c r="C21" s="33" t="str">
        <f>IF($A21&lt;&gt;"",IFERROR(VLOOKUP($A21,[1]Traspaso!$B$4:$AE$25000,14,FALSE),""),"")</f>
        <v/>
      </c>
      <c r="D21" s="33" t="str">
        <f>IF($A21&lt;&gt;"",IFERROR(VLOOKUP($A21,[1]Traspaso!$B$4:$AE$25000,20,FALSE),""),"")</f>
        <v/>
      </c>
      <c r="E21" s="33" t="str">
        <f>IF($A21&lt;&gt;"",IFERROR(VLOOKUP($A21,[1]Traspaso!$B$4:$AE$25000,24,FALSE),""),"")</f>
        <v/>
      </c>
      <c r="F21" s="33" t="str">
        <f>IF($A21&lt;&gt;"",IFERROR(VLOOKUP($A21,[1]Traspaso!$B$4:$AE$25000,25,FALSE),""),"")</f>
        <v/>
      </c>
      <c r="G21" s="8" t="str">
        <f>IF($A21&lt;&gt;"",IFERROR(VLOOKUP($A21,[1]Traspaso!$B$4:$AE$25000,21,FALSE),""),"")</f>
        <v/>
      </c>
      <c r="H21" s="33" t="str">
        <f>IF($A21&lt;&gt;"",IFERROR(VLOOKUP($A21,[1]Traspaso!$B$4:$AE$25000,26,FALSE),""),"")</f>
        <v/>
      </c>
      <c r="I21" s="5"/>
    </row>
    <row r="22" spans="1:9" x14ac:dyDescent="0.25">
      <c r="A22" s="1"/>
      <c r="B22" s="6"/>
      <c r="C22" s="33" t="str">
        <f>IF($A22&lt;&gt;"",IFERROR(VLOOKUP($A22,[1]Traspaso!$B$4:$AE$25000,14,FALSE),""),"")</f>
        <v/>
      </c>
      <c r="D22" s="33" t="str">
        <f>IF($A22&lt;&gt;"",IFERROR(VLOOKUP($A22,[1]Traspaso!$B$4:$AE$25000,20,FALSE),""),"")</f>
        <v/>
      </c>
      <c r="E22" s="33" t="str">
        <f>IF($A22&lt;&gt;"",IFERROR(VLOOKUP($A22,[1]Traspaso!$B$4:$AE$25000,24,FALSE),""),"")</f>
        <v/>
      </c>
      <c r="F22" s="33" t="str">
        <f>IF($A22&lt;&gt;"",IFERROR(VLOOKUP($A22,[1]Traspaso!$B$4:$AE$25000,25,FALSE),""),"")</f>
        <v/>
      </c>
      <c r="G22" s="8" t="str">
        <f>IF($A22&lt;&gt;"",IFERROR(VLOOKUP($A22,[1]Traspaso!$B$4:$AE$25000,21,FALSE),""),"")</f>
        <v/>
      </c>
      <c r="H22" s="33" t="str">
        <f>IF($A22&lt;&gt;"",IFERROR(VLOOKUP($A22,[1]Traspaso!$B$4:$AE$25000,26,FALSE),""),"")</f>
        <v/>
      </c>
      <c r="I22" s="5"/>
    </row>
  </sheetData>
  <sheetProtection algorithmName="SHA-512" hashValue="HY92rStodHlQZqpD3xvEcKdfI//WWbxtPz9Xo8nx9CndvOy24gk71QW8/cEncHyfSz8Nd0exe16l9G3KcDQdCg==" saltValue="35qeNkZSQndBkS682t4KAA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W14" sqref="W14"/>
    </sheetView>
  </sheetViews>
  <sheetFormatPr baseColWidth="10" defaultRowHeight="15" x14ac:dyDescent="0.25"/>
  <cols>
    <col min="1" max="1" width="14.28515625" style="2" customWidth="1"/>
    <col min="2" max="2" width="14" style="34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0" bestFit="1" customWidth="1"/>
    <col min="7" max="7" width="6" style="20" customWidth="1"/>
    <col min="8" max="8" width="14.7109375" style="34" customWidth="1"/>
    <col min="9" max="9" width="20" style="9" customWidth="1"/>
    <col min="10" max="11" width="5.5703125" style="2" customWidth="1"/>
    <col min="12" max="13" width="6" style="20" customWidth="1"/>
    <col min="14" max="14" width="14.7109375" style="34" customWidth="1"/>
    <col min="15" max="15" width="19.85546875" style="9" bestFit="1" customWidth="1"/>
    <col min="16" max="17" width="5.5703125" style="2" customWidth="1"/>
    <col min="18" max="19" width="6" style="20" customWidth="1"/>
    <col min="20" max="20" width="14.85546875" style="34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34"/>
    <col min="28" max="29" width="11.42578125" style="2"/>
    <col min="30" max="30" width="12.85546875" style="2" customWidth="1"/>
    <col min="31" max="16384" width="11.42578125" style="2"/>
  </cols>
  <sheetData>
    <row r="1" spans="1:30" s="12" customFormat="1" ht="34.5" customHeight="1" x14ac:dyDescent="0.25">
      <c r="A1" s="41"/>
      <c r="B1" s="41"/>
      <c r="C1" s="41"/>
      <c r="D1" s="42" t="s">
        <v>27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38</v>
      </c>
      <c r="V1" s="44"/>
      <c r="W1" s="44"/>
      <c r="X1" s="44"/>
      <c r="Z1" s="39"/>
      <c r="AA1" s="39"/>
    </row>
    <row r="2" spans="1:30" s="12" customFormat="1" ht="26.25" customHeight="1" x14ac:dyDescent="0.25">
      <c r="A2" s="22"/>
      <c r="B2" s="35"/>
      <c r="C2" s="23"/>
      <c r="D2" s="17"/>
      <c r="E2" s="24"/>
      <c r="F2" s="24" t="s">
        <v>22</v>
      </c>
      <c r="G2" s="25" t="s">
        <v>41</v>
      </c>
      <c r="H2" s="37"/>
      <c r="I2" s="26" t="s">
        <v>23</v>
      </c>
      <c r="J2" s="45" t="s">
        <v>40</v>
      </c>
      <c r="K2" s="45"/>
      <c r="L2" s="17"/>
      <c r="M2" s="17"/>
      <c r="N2" s="38" t="s">
        <v>24</v>
      </c>
      <c r="O2" s="27" t="s">
        <v>32</v>
      </c>
      <c r="R2" s="17"/>
      <c r="S2" s="17"/>
      <c r="T2" s="39"/>
      <c r="Z2" s="39"/>
      <c r="AA2" s="39"/>
    </row>
    <row r="3" spans="1:30" ht="42" customHeight="1" x14ac:dyDescent="0.25">
      <c r="A3" s="3" t="s">
        <v>25</v>
      </c>
      <c r="B3" s="32" t="s">
        <v>28</v>
      </c>
      <c r="C3" s="7" t="s">
        <v>12</v>
      </c>
      <c r="D3" s="15" t="s">
        <v>15</v>
      </c>
      <c r="E3" s="15" t="s">
        <v>16</v>
      </c>
      <c r="F3" s="18" t="s">
        <v>10</v>
      </c>
      <c r="G3" s="18" t="s">
        <v>17</v>
      </c>
      <c r="H3" s="32" t="s">
        <v>29</v>
      </c>
      <c r="I3" s="7" t="s">
        <v>8</v>
      </c>
      <c r="J3" s="15" t="s">
        <v>15</v>
      </c>
      <c r="K3" s="15" t="s">
        <v>16</v>
      </c>
      <c r="L3" s="18" t="s">
        <v>10</v>
      </c>
      <c r="M3" s="18" t="s">
        <v>17</v>
      </c>
      <c r="N3" s="32" t="s">
        <v>30</v>
      </c>
      <c r="O3" s="7" t="s">
        <v>9</v>
      </c>
      <c r="P3" s="15" t="s">
        <v>15</v>
      </c>
      <c r="Q3" s="15" t="s">
        <v>16</v>
      </c>
      <c r="R3" s="18" t="s">
        <v>10</v>
      </c>
      <c r="S3" s="18" t="s">
        <v>17</v>
      </c>
      <c r="T3" s="32" t="s">
        <v>31</v>
      </c>
      <c r="U3" s="7" t="s">
        <v>26</v>
      </c>
      <c r="V3" s="15" t="s">
        <v>15</v>
      </c>
      <c r="W3" s="15" t="s">
        <v>16</v>
      </c>
      <c r="X3" s="18" t="s">
        <v>10</v>
      </c>
      <c r="Y3" s="18" t="s">
        <v>17</v>
      </c>
      <c r="Z3" s="40" t="s">
        <v>21</v>
      </c>
      <c r="AA3" s="32" t="s">
        <v>11</v>
      </c>
      <c r="AB3" s="14" t="s">
        <v>19</v>
      </c>
      <c r="AC3" s="14" t="s">
        <v>20</v>
      </c>
      <c r="AD3" s="13" t="s">
        <v>18</v>
      </c>
    </row>
    <row r="4" spans="1:30" x14ac:dyDescent="0.25">
      <c r="A4" s="5">
        <f>IF(Pesos_Blancos!A2&lt;&gt;"",Pesos_Blancos!A2,"")</f>
        <v>7557</v>
      </c>
      <c r="B4" s="36"/>
      <c r="C4" s="11"/>
      <c r="D4" s="1"/>
      <c r="E4" s="1"/>
      <c r="F4" s="19" t="str">
        <f>IF(AND(AB4&lt;&gt;"",D4&lt;&gt;""),(D4-AB4),"")</f>
        <v/>
      </c>
      <c r="G4" s="19" t="str">
        <f>IF(AND(AC4&lt;&gt;"",E4&lt;&gt;""),(E4-AC4),"")</f>
        <v/>
      </c>
      <c r="H4" s="36">
        <v>0.33929999999999999</v>
      </c>
      <c r="I4" s="11">
        <v>44887.690405092595</v>
      </c>
      <c r="J4" s="1">
        <v>38.200000000000003</v>
      </c>
      <c r="K4" s="1">
        <v>19.899999999999999</v>
      </c>
      <c r="L4" s="19">
        <f>IF(AND(AB4&lt;&gt;"",J4&lt;&gt;""),(J4-AB4),"")</f>
        <v>37.1</v>
      </c>
      <c r="M4" s="19">
        <f>IF(AND(AC4&lt;&gt;"",K4&lt;&gt;""),(K4-AC4),"")</f>
        <v>19.899999999999999</v>
      </c>
      <c r="N4" s="36">
        <v>0.33929999999999999</v>
      </c>
      <c r="O4" s="11">
        <v>44888.466840277775</v>
      </c>
      <c r="P4" s="1">
        <v>33.700000000000003</v>
      </c>
      <c r="Q4" s="1">
        <v>21.5</v>
      </c>
      <c r="R4" s="19">
        <f>IF(AND(AB4&lt;&gt;"",P4&lt;&gt;""),(P4-AB4),"")</f>
        <v>32.6</v>
      </c>
      <c r="S4" s="19">
        <f>IF(AND(AC4&lt;&gt;"",Q4&lt;&gt;""),(Q4-AC4),"")</f>
        <v>21.5</v>
      </c>
      <c r="T4" s="36">
        <v>0.33950000000000002</v>
      </c>
      <c r="U4" s="11">
        <v>44888.715208333335</v>
      </c>
      <c r="V4" s="1">
        <v>41.5</v>
      </c>
      <c r="W4" s="1">
        <v>21.4</v>
      </c>
      <c r="X4" s="19">
        <f>IF(AND(AB4&lt;&gt;"",V4&lt;&gt;""),(V4-AB4),"")</f>
        <v>40.4</v>
      </c>
      <c r="Y4" s="19">
        <f>IF(AND(AC4&lt;&gt;"",W4&lt;&gt;""),(W4-AC4),"")</f>
        <v>21.4</v>
      </c>
      <c r="Z4" s="33">
        <f>IF(T4="","",IF(LEFT(Pesos_Blancos!A2,2)="QC",T4,IF(ABS((N4-T4))&lt;=0.0028,(N4+T4)/2,"Error")))</f>
        <v>0.33940000000000003</v>
      </c>
      <c r="AA4" s="33" t="str">
        <f>IF(A4="","",IF(LEFT(Pesos_Blancos!A2,2)="QC",T4,IF(OR(Pesos_Blancos!H2&gt;Z4,Z4="Error"),"Verifique",ABS(Pesos_Blancos!H2-Z4))))</f>
        <v>Verifique</v>
      </c>
      <c r="AB4" s="1">
        <v>1.1000000000000001</v>
      </c>
      <c r="AC4" s="1">
        <v>0</v>
      </c>
      <c r="AD4" s="1" t="s">
        <v>39</v>
      </c>
    </row>
    <row r="5" spans="1:30" x14ac:dyDescent="0.25">
      <c r="A5" s="5">
        <f>IF(Pesos_Blancos!A3&lt;&gt;"",Pesos_Blancos!A3,"")</f>
        <v>7556</v>
      </c>
      <c r="B5" s="36"/>
      <c r="C5" s="11"/>
      <c r="D5" s="1"/>
      <c r="E5" s="1"/>
      <c r="F5" s="19" t="str">
        <f t="shared" ref="F5:F24" si="0">IF(AND(AB5&lt;&gt;"",D5&lt;&gt;""),(D5-AB5),"")</f>
        <v/>
      </c>
      <c r="G5" s="19" t="str">
        <f t="shared" ref="G5:G24" si="1">IF(AND(AC5&lt;&gt;"",E5&lt;&gt;""),(E5-AC5),"")</f>
        <v/>
      </c>
      <c r="H5" s="36">
        <v>0.34060000000000001</v>
      </c>
      <c r="I5" s="11">
        <v>44887.693344907406</v>
      </c>
      <c r="J5" s="1">
        <v>38.200000000000003</v>
      </c>
      <c r="K5" s="1">
        <v>19.899999999999999</v>
      </c>
      <c r="L5" s="19">
        <f t="shared" ref="L5:L24" si="2">IF(AND(AB5&lt;&gt;"",J5&lt;&gt;""),(J5-AB5),"")</f>
        <v>37.1</v>
      </c>
      <c r="M5" s="19">
        <f t="shared" ref="M5:M24" si="3">IF(AND(AC5&lt;&gt;"",K5&lt;&gt;""),(K5-AC5),"")</f>
        <v>19.899999999999999</v>
      </c>
      <c r="N5" s="36">
        <v>0.3407</v>
      </c>
      <c r="O5" s="11">
        <v>44888.467002314814</v>
      </c>
      <c r="P5" s="1">
        <v>33.700000000000003</v>
      </c>
      <c r="Q5" s="1">
        <v>21.5</v>
      </c>
      <c r="R5" s="19">
        <f t="shared" ref="R5:R24" si="4">IF(AND(AB5&lt;&gt;"",P5&lt;&gt;""),(P5-AB5),"")</f>
        <v>32.6</v>
      </c>
      <c r="S5" s="19">
        <f t="shared" ref="S5:S24" si="5">IF(AND(AC5&lt;&gt;"",Q5&lt;&gt;""),(Q5-AC5),"")</f>
        <v>21.5</v>
      </c>
      <c r="T5" s="36">
        <v>0.3407</v>
      </c>
      <c r="U5" s="11">
        <v>44888.715752314813</v>
      </c>
      <c r="V5" s="1">
        <v>41.5</v>
      </c>
      <c r="W5" s="1">
        <v>21.4</v>
      </c>
      <c r="X5" s="19">
        <f t="shared" ref="X5:X24" si="6">IF(AND(AB5&lt;&gt;"",V5&lt;&gt;""),(V5-AB5),"")</f>
        <v>40.4</v>
      </c>
      <c r="Y5" s="19">
        <f t="shared" ref="Y5:Y24" si="7">IF(AND(AC5&lt;&gt;"",W5&lt;&gt;""),(W5-AC5),"")</f>
        <v>21.4</v>
      </c>
      <c r="Z5" s="33">
        <f>IF(T5="","",IF(LEFT(Pesos_Blancos!A3,2)="QC",T5,IF(ABS((N5-T5))&lt;=0.0028,(N5+T5)/2,"Error")))</f>
        <v>0.3407</v>
      </c>
      <c r="AA5" s="33">
        <f>IF(A5="","",IF(LEFT(Pesos_Blancos!A3,2)="QC",T5,IF(OR(Pesos_Blancos!H3&gt;Z5,Z5="Error"),"Verifique",ABS(Pesos_Blancos!H3-Z5))))</f>
        <v>3.0999999999999917E-3</v>
      </c>
      <c r="AB5" s="1">
        <v>1.1000000000000001</v>
      </c>
      <c r="AC5" s="1">
        <v>0</v>
      </c>
      <c r="AD5" s="1" t="s">
        <v>39</v>
      </c>
    </row>
    <row r="6" spans="1:30" x14ac:dyDescent="0.25">
      <c r="A6" s="5">
        <f>IF(Pesos_Blancos!A4&lt;&gt;"",Pesos_Blancos!A4,"")</f>
        <v>7531</v>
      </c>
      <c r="B6" s="36"/>
      <c r="C6" s="11"/>
      <c r="D6" s="1"/>
      <c r="E6" s="1"/>
      <c r="F6" s="19" t="str">
        <f t="shared" si="0"/>
        <v/>
      </c>
      <c r="G6" s="19" t="str">
        <f t="shared" si="1"/>
        <v/>
      </c>
      <c r="H6" s="36">
        <v>0.34860000000000002</v>
      </c>
      <c r="I6" s="11">
        <v>44887.696284606478</v>
      </c>
      <c r="J6" s="1">
        <v>38.200000000000003</v>
      </c>
      <c r="K6" s="1">
        <v>19.899999999999999</v>
      </c>
      <c r="L6" s="19">
        <f t="shared" si="2"/>
        <v>37.1</v>
      </c>
      <c r="M6" s="19">
        <f t="shared" si="3"/>
        <v>19.899999999999999</v>
      </c>
      <c r="N6" s="36">
        <v>0.34860000000000002</v>
      </c>
      <c r="O6" s="11">
        <v>44888.469652777778</v>
      </c>
      <c r="P6" s="1">
        <v>33.700000000000003</v>
      </c>
      <c r="Q6" s="1">
        <v>21.5</v>
      </c>
      <c r="R6" s="19">
        <f t="shared" si="4"/>
        <v>32.6</v>
      </c>
      <c r="S6" s="19">
        <f t="shared" si="5"/>
        <v>21.5</v>
      </c>
      <c r="T6" s="36">
        <v>0.34860000000000002</v>
      </c>
      <c r="U6" s="11">
        <v>44888.716574074075</v>
      </c>
      <c r="V6" s="1">
        <v>41.5</v>
      </c>
      <c r="W6" s="1">
        <v>21.4</v>
      </c>
      <c r="X6" s="19">
        <f t="shared" si="6"/>
        <v>40.4</v>
      </c>
      <c r="Y6" s="19">
        <f t="shared" si="7"/>
        <v>21.4</v>
      </c>
      <c r="Z6" s="33">
        <f>IF(T6="","",IF(LEFT(Pesos_Blancos!A4,2)="QC",T6,IF(ABS((N6-T6))&lt;=0.0028,(N6+T6)/2,"Error")))</f>
        <v>0.34860000000000002</v>
      </c>
      <c r="AA6" s="33">
        <f>IF(A6="","",IF(LEFT(Pesos_Blancos!A4,2)="QC",T6,IF(OR(Pesos_Blancos!H4&gt;Z6,Z6="Error"),"Verifique",ABS(Pesos_Blancos!H4-Z6))))</f>
        <v>2.8000000000000247E-3</v>
      </c>
      <c r="AB6" s="1">
        <v>1.1000000000000001</v>
      </c>
      <c r="AC6" s="1">
        <v>0</v>
      </c>
      <c r="AD6" s="1" t="s">
        <v>39</v>
      </c>
    </row>
    <row r="7" spans="1:30" x14ac:dyDescent="0.25">
      <c r="A7" s="5">
        <f>IF(Pesos_Blancos!A5&lt;&gt;"",Pesos_Blancos!A5,"")</f>
        <v>7567</v>
      </c>
      <c r="B7" s="36"/>
      <c r="C7" s="11"/>
      <c r="D7" s="1"/>
      <c r="E7" s="1"/>
      <c r="F7" s="19" t="str">
        <f t="shared" si="0"/>
        <v/>
      </c>
      <c r="G7" s="19" t="str">
        <f t="shared" si="1"/>
        <v/>
      </c>
      <c r="H7" s="36">
        <v>0.33360000000000001</v>
      </c>
      <c r="I7" s="11">
        <v>44887.699224363423</v>
      </c>
      <c r="J7" s="1">
        <v>38.200000000000003</v>
      </c>
      <c r="K7" s="1">
        <v>19.899999999999999</v>
      </c>
      <c r="L7" s="19">
        <f t="shared" si="2"/>
        <v>37.1</v>
      </c>
      <c r="M7" s="19">
        <f t="shared" si="3"/>
        <v>19.899999999999999</v>
      </c>
      <c r="N7" s="36">
        <v>0.3337</v>
      </c>
      <c r="O7" s="11">
        <v>44888.47079861111</v>
      </c>
      <c r="P7" s="1">
        <v>33.700000000000003</v>
      </c>
      <c r="Q7" s="1">
        <v>21.5</v>
      </c>
      <c r="R7" s="19">
        <f t="shared" si="4"/>
        <v>32.6</v>
      </c>
      <c r="S7" s="19">
        <f t="shared" si="5"/>
        <v>21.5</v>
      </c>
      <c r="T7" s="36">
        <v>0.3337</v>
      </c>
      <c r="U7" s="11">
        <v>44888.717546296299</v>
      </c>
      <c r="V7" s="1">
        <v>41.5</v>
      </c>
      <c r="W7" s="1">
        <v>21.4</v>
      </c>
      <c r="X7" s="19">
        <f t="shared" si="6"/>
        <v>40.4</v>
      </c>
      <c r="Y7" s="19">
        <f t="shared" si="7"/>
        <v>21.4</v>
      </c>
      <c r="Z7" s="33">
        <f>IF(T7="","",IF(LEFT(Pesos_Blancos!A5,2)="QC",T7,IF(ABS((N7-T7))&lt;=0.0028,(N7+T7)/2,"Error")))</f>
        <v>0.3337</v>
      </c>
      <c r="AA7" s="33">
        <f>IF(A7="","",IF(LEFT(Pesos_Blancos!A5,2)="QC",T7,IF(OR(Pesos_Blancos!H5&gt;Z7,Z7="Error"),"Verifique",ABS(Pesos_Blancos!H5-Z7))))</f>
        <v>1.1499999999999844E-3</v>
      </c>
      <c r="AB7" s="1">
        <v>1.1000000000000001</v>
      </c>
      <c r="AC7" s="1">
        <v>0</v>
      </c>
      <c r="AD7" s="1" t="s">
        <v>39</v>
      </c>
    </row>
    <row r="8" spans="1:30" x14ac:dyDescent="0.25">
      <c r="A8" s="5">
        <f>IF(Pesos_Blancos!A6&lt;&gt;"",Pesos_Blancos!A6,"")</f>
        <v>7590</v>
      </c>
      <c r="B8" s="36"/>
      <c r="C8" s="11"/>
      <c r="D8" s="1"/>
      <c r="E8" s="1"/>
      <c r="F8" s="19" t="str">
        <f t="shared" si="0"/>
        <v/>
      </c>
      <c r="G8" s="19" t="str">
        <f t="shared" si="1"/>
        <v/>
      </c>
      <c r="H8" s="36">
        <v>0.33639999999999998</v>
      </c>
      <c r="I8" s="11">
        <v>44887.702164120368</v>
      </c>
      <c r="J8" s="1">
        <v>38.200000000000003</v>
      </c>
      <c r="K8" s="1">
        <v>19.899999999999999</v>
      </c>
      <c r="L8" s="19">
        <f t="shared" si="2"/>
        <v>37.1</v>
      </c>
      <c r="M8" s="19">
        <f t="shared" si="3"/>
        <v>19.899999999999999</v>
      </c>
      <c r="N8" s="36">
        <v>0.3362</v>
      </c>
      <c r="O8" s="11">
        <v>44888.471134259256</v>
      </c>
      <c r="P8" s="1">
        <v>33.700000000000003</v>
      </c>
      <c r="Q8" s="1">
        <v>21.5</v>
      </c>
      <c r="R8" s="19">
        <f t="shared" si="4"/>
        <v>32.6</v>
      </c>
      <c r="S8" s="19">
        <f t="shared" si="5"/>
        <v>21.5</v>
      </c>
      <c r="T8" s="36">
        <v>0.33639999999999998</v>
      </c>
      <c r="U8" s="11">
        <v>44888.717962962961</v>
      </c>
      <c r="V8" s="1">
        <v>41.5</v>
      </c>
      <c r="W8" s="1">
        <v>21.4</v>
      </c>
      <c r="X8" s="19">
        <f t="shared" si="6"/>
        <v>40.4</v>
      </c>
      <c r="Y8" s="19">
        <f t="shared" si="7"/>
        <v>21.4</v>
      </c>
      <c r="Z8" s="33">
        <f>IF(T8="","",IF(LEFT(Pesos_Blancos!A6,2)="QC",T8,IF(ABS((N8-T8))&lt;=0.0028,(N8+T8)/2,"Error")))</f>
        <v>0.33629999999999999</v>
      </c>
      <c r="AA8" s="33">
        <f>IF(A8="","",IF(LEFT(Pesos_Blancos!A6,2)="QC",T8,IF(OR(Pesos_Blancos!H6&gt;Z8,Z8="Error"),"Verifique",ABS(Pesos_Blancos!H6-Z8))))</f>
        <v>5.9999999999998943E-4</v>
      </c>
      <c r="AB8" s="1">
        <v>1.1000000000000001</v>
      </c>
      <c r="AC8" s="1">
        <v>0</v>
      </c>
      <c r="AD8" s="1" t="s">
        <v>39</v>
      </c>
    </row>
    <row r="9" spans="1:30" x14ac:dyDescent="0.25">
      <c r="A9" s="5">
        <f>IF(Pesos_Blancos!A7&lt;&gt;"",Pesos_Blancos!A7,"")</f>
        <v>7594</v>
      </c>
      <c r="B9" s="36"/>
      <c r="C9" s="11"/>
      <c r="D9" s="1"/>
      <c r="E9" s="1"/>
      <c r="F9" s="19" t="str">
        <f t="shared" si="0"/>
        <v/>
      </c>
      <c r="G9" s="19" t="str">
        <f t="shared" si="1"/>
        <v/>
      </c>
      <c r="H9" s="36">
        <v>0.33750000000000002</v>
      </c>
      <c r="I9" s="11">
        <v>44887.705103877313</v>
      </c>
      <c r="J9" s="1">
        <v>38.200000000000003</v>
      </c>
      <c r="K9" s="1">
        <v>19.899999999999999</v>
      </c>
      <c r="L9" s="19">
        <f t="shared" si="2"/>
        <v>37.1</v>
      </c>
      <c r="M9" s="19">
        <f t="shared" si="3"/>
        <v>19.899999999999999</v>
      </c>
      <c r="N9" s="36">
        <v>0.3377</v>
      </c>
      <c r="O9" s="11">
        <v>44888.471562500003</v>
      </c>
      <c r="P9" s="1">
        <v>33.700000000000003</v>
      </c>
      <c r="Q9" s="1">
        <v>21.5</v>
      </c>
      <c r="R9" s="19">
        <f t="shared" si="4"/>
        <v>32.6</v>
      </c>
      <c r="S9" s="19">
        <f t="shared" si="5"/>
        <v>21.5</v>
      </c>
      <c r="T9" s="36">
        <v>0.33760000000000001</v>
      </c>
      <c r="U9" s="11">
        <v>44888.718449074076</v>
      </c>
      <c r="V9" s="1">
        <v>41.5</v>
      </c>
      <c r="W9" s="1">
        <v>21.4</v>
      </c>
      <c r="X9" s="19">
        <f t="shared" si="6"/>
        <v>40.4</v>
      </c>
      <c r="Y9" s="19">
        <f t="shared" si="7"/>
        <v>21.4</v>
      </c>
      <c r="Z9" s="33">
        <f>IF(T9="","",IF(LEFT(Pesos_Blancos!A7,2)="QC",T9,IF(ABS((N9-T9))&lt;=0.0028,(N9+T9)/2,"Error")))</f>
        <v>0.33765000000000001</v>
      </c>
      <c r="AA9" s="33">
        <f>IF(A9="","",IF(LEFT(Pesos_Blancos!A7,2)="QC",T9,IF(OR(Pesos_Blancos!H7&gt;Z9,Z9="Error"),"Verifique",ABS(Pesos_Blancos!H7-Z9))))</f>
        <v>1.0000000000000009E-3</v>
      </c>
      <c r="AB9" s="1">
        <v>1.1000000000000001</v>
      </c>
      <c r="AC9" s="1">
        <v>0</v>
      </c>
      <c r="AD9" s="1" t="s">
        <v>39</v>
      </c>
    </row>
    <row r="10" spans="1:30" x14ac:dyDescent="0.25">
      <c r="A10" s="5">
        <f>IF(Pesos_Blancos!A8&lt;&gt;"",Pesos_Blancos!A8,"")</f>
        <v>7585</v>
      </c>
      <c r="B10" s="36"/>
      <c r="C10" s="11"/>
      <c r="D10" s="1"/>
      <c r="E10" s="1"/>
      <c r="F10" s="19" t="str">
        <f t="shared" si="0"/>
        <v/>
      </c>
      <c r="G10" s="19" t="str">
        <f t="shared" si="1"/>
        <v/>
      </c>
      <c r="H10" s="36">
        <v>0.33350000000000002</v>
      </c>
      <c r="I10" s="11">
        <v>44887.708043634259</v>
      </c>
      <c r="J10" s="1">
        <v>38.200000000000003</v>
      </c>
      <c r="K10" s="1">
        <v>19.899999999999999</v>
      </c>
      <c r="L10" s="19">
        <f t="shared" si="2"/>
        <v>37.1</v>
      </c>
      <c r="M10" s="19">
        <f t="shared" si="3"/>
        <v>19.899999999999999</v>
      </c>
      <c r="N10" s="36">
        <v>0.33339999999999997</v>
      </c>
      <c r="O10" s="11">
        <v>44888.472037037034</v>
      </c>
      <c r="P10" s="1">
        <v>33.700000000000003</v>
      </c>
      <c r="Q10" s="1">
        <v>21.5</v>
      </c>
      <c r="R10" s="19">
        <f t="shared" si="4"/>
        <v>32.6</v>
      </c>
      <c r="S10" s="19">
        <f t="shared" si="5"/>
        <v>21.5</v>
      </c>
      <c r="T10" s="36">
        <v>0.33350000000000002</v>
      </c>
      <c r="U10" s="11">
        <v>44888.718842592592</v>
      </c>
      <c r="V10" s="1">
        <v>41.5</v>
      </c>
      <c r="W10" s="1">
        <v>21.4</v>
      </c>
      <c r="X10" s="19">
        <f t="shared" si="6"/>
        <v>40.4</v>
      </c>
      <c r="Y10" s="19">
        <f t="shared" si="7"/>
        <v>21.4</v>
      </c>
      <c r="Z10" s="33">
        <f>IF(T10="","",IF(LEFT(Pesos_Blancos!A8,2)="QC",T10,IF(ABS((N10-T10))&lt;=0.0028,(N10+T10)/2,"Error")))</f>
        <v>0.33345000000000002</v>
      </c>
      <c r="AA10" s="33">
        <f>IF(A10="","",IF(LEFT(Pesos_Blancos!A8,2)="QC",T10,IF(OR(Pesos_Blancos!H8&gt;Z10,Z10="Error"),"Verifique",ABS(Pesos_Blancos!H8-Z10))))</f>
        <v>5.5000000000005045E-4</v>
      </c>
      <c r="AB10" s="1">
        <v>1.1000000000000001</v>
      </c>
      <c r="AC10" s="1">
        <v>0</v>
      </c>
      <c r="AD10" s="1" t="s">
        <v>39</v>
      </c>
    </row>
    <row r="11" spans="1:30" x14ac:dyDescent="0.25">
      <c r="A11" s="5">
        <f>IF(Pesos_Blancos!A9&lt;&gt;"",Pesos_Blancos!A9,"")</f>
        <v>7584</v>
      </c>
      <c r="B11" s="36"/>
      <c r="C11" s="11"/>
      <c r="D11" s="1"/>
      <c r="E11" s="1"/>
      <c r="F11" s="19" t="str">
        <f t="shared" si="0"/>
        <v/>
      </c>
      <c r="G11" s="19" t="str">
        <f t="shared" si="1"/>
        <v/>
      </c>
      <c r="H11" s="36">
        <v>0.33579999999999999</v>
      </c>
      <c r="I11" s="11">
        <v>44887.710983391204</v>
      </c>
      <c r="J11" s="1">
        <v>38.200000000000003</v>
      </c>
      <c r="K11" s="1">
        <v>19.899999999999999</v>
      </c>
      <c r="L11" s="19">
        <f t="shared" si="2"/>
        <v>37.1</v>
      </c>
      <c r="M11" s="19">
        <f t="shared" si="3"/>
        <v>19.899999999999999</v>
      </c>
      <c r="N11" s="36">
        <v>0.33529999999999999</v>
      </c>
      <c r="O11" s="11">
        <v>44888.472500000003</v>
      </c>
      <c r="P11" s="1">
        <v>33.700000000000003</v>
      </c>
      <c r="Q11" s="1">
        <v>21.5</v>
      </c>
      <c r="R11" s="19">
        <f t="shared" si="4"/>
        <v>32.6</v>
      </c>
      <c r="S11" s="19">
        <f t="shared" si="5"/>
        <v>21.5</v>
      </c>
      <c r="T11" s="36">
        <v>0.33539999999999998</v>
      </c>
      <c r="U11" s="11">
        <v>44888.719756944447</v>
      </c>
      <c r="V11" s="1">
        <v>41.5</v>
      </c>
      <c r="W11" s="1">
        <v>21.4</v>
      </c>
      <c r="X11" s="19">
        <f t="shared" si="6"/>
        <v>40.4</v>
      </c>
      <c r="Y11" s="19">
        <f t="shared" si="7"/>
        <v>21.4</v>
      </c>
      <c r="Z11" s="33">
        <f>IF(T11="","",IF(LEFT(Pesos_Blancos!A9,2)="QC",T11,IF(ABS((N11-T11))&lt;=0.0028,(N11+T11)/2,"Error")))</f>
        <v>0.33534999999999998</v>
      </c>
      <c r="AA11" s="33">
        <f>IF(A11="","",IF(LEFT(Pesos_Blancos!A9,2)="QC",T11,IF(OR(Pesos_Blancos!H9&gt;Z11,Z11="Error"),"Verifique",ABS(Pesos_Blancos!H9-Z11))))</f>
        <v>6.4999999999998392E-4</v>
      </c>
      <c r="AB11" s="1">
        <v>1.1000000000000001</v>
      </c>
      <c r="AC11" s="1">
        <v>0</v>
      </c>
      <c r="AD11" s="1" t="s">
        <v>39</v>
      </c>
    </row>
    <row r="12" spans="1:30" x14ac:dyDescent="0.25">
      <c r="A12" s="5">
        <f>IF(Pesos_Blancos!A10&lt;&gt;"",Pesos_Blancos!A10,"")</f>
        <v>7580</v>
      </c>
      <c r="B12" s="36"/>
      <c r="C12" s="11"/>
      <c r="D12" s="1"/>
      <c r="E12" s="1"/>
      <c r="F12" s="19" t="str">
        <f t="shared" si="0"/>
        <v/>
      </c>
      <c r="G12" s="19" t="str">
        <f t="shared" si="1"/>
        <v/>
      </c>
      <c r="H12" s="36">
        <v>0.33850000000000002</v>
      </c>
      <c r="I12" s="11">
        <v>44887.713923148149</v>
      </c>
      <c r="J12" s="1">
        <v>38.200000000000003</v>
      </c>
      <c r="K12" s="1">
        <v>19.899999999999999</v>
      </c>
      <c r="L12" s="19">
        <f t="shared" si="2"/>
        <v>37.1</v>
      </c>
      <c r="M12" s="19">
        <f t="shared" si="3"/>
        <v>19.899999999999999</v>
      </c>
      <c r="N12" s="36">
        <v>0.33860000000000001</v>
      </c>
      <c r="O12" s="11">
        <v>44888.473379629628</v>
      </c>
      <c r="P12" s="1">
        <v>33.700000000000003</v>
      </c>
      <c r="Q12" s="1">
        <v>21.5</v>
      </c>
      <c r="R12" s="19">
        <f t="shared" si="4"/>
        <v>32.6</v>
      </c>
      <c r="S12" s="19">
        <f t="shared" si="5"/>
        <v>21.5</v>
      </c>
      <c r="T12" s="36">
        <v>0.33860000000000001</v>
      </c>
      <c r="U12" s="11">
        <v>44888.720208333332</v>
      </c>
      <c r="V12" s="1">
        <v>41.5</v>
      </c>
      <c r="W12" s="1">
        <v>21.4</v>
      </c>
      <c r="X12" s="19">
        <f t="shared" si="6"/>
        <v>40.4</v>
      </c>
      <c r="Y12" s="19">
        <f t="shared" si="7"/>
        <v>21.4</v>
      </c>
      <c r="Z12" s="33">
        <f>IF(T12="","",IF(LEFT(Pesos_Blancos!A10,2)="QC",T12,IF(ABS((N12-T12))&lt;=0.0028,(N12+T12)/2,"Error")))</f>
        <v>0.33860000000000001</v>
      </c>
      <c r="AA12" s="33">
        <f>IF(A12="","",IF(LEFT(Pesos_Blancos!A10,2)="QC",T12,IF(OR(Pesos_Blancos!H10&gt;Z12,Z12="Error"),"Verifique",ABS(Pesos_Blancos!H10-Z12))))</f>
        <v>1.7500000000000293E-3</v>
      </c>
      <c r="AB12" s="1">
        <v>1.1000000000000001</v>
      </c>
      <c r="AC12" s="1">
        <v>0</v>
      </c>
      <c r="AD12" s="1" t="s">
        <v>39</v>
      </c>
    </row>
    <row r="13" spans="1:30" x14ac:dyDescent="0.25">
      <c r="A13" s="5" t="str">
        <f>IF(Pesos_Blancos!A11&lt;&gt;"",Pesos_Blancos!A11,"")</f>
        <v>QC</v>
      </c>
      <c r="B13" s="36"/>
      <c r="C13" s="11"/>
      <c r="D13" s="1"/>
      <c r="E13" s="1"/>
      <c r="F13" s="19" t="str">
        <f t="shared" si="0"/>
        <v/>
      </c>
      <c r="G13" s="19" t="str">
        <f t="shared" si="1"/>
        <v/>
      </c>
      <c r="H13" s="36">
        <v>0.99990000000000001</v>
      </c>
      <c r="I13" s="11">
        <v>44887.716862905094</v>
      </c>
      <c r="J13" s="1">
        <v>37.6</v>
      </c>
      <c r="K13" s="1">
        <v>20.3</v>
      </c>
      <c r="L13" s="19">
        <f t="shared" si="2"/>
        <v>36.5</v>
      </c>
      <c r="M13" s="19">
        <f t="shared" si="3"/>
        <v>20.3</v>
      </c>
      <c r="N13" s="36">
        <v>0.99990000000000001</v>
      </c>
      <c r="O13" s="11">
        <v>44888.473981481482</v>
      </c>
      <c r="P13" s="1">
        <v>40</v>
      </c>
      <c r="Q13" s="1">
        <v>21.8</v>
      </c>
      <c r="R13" s="19">
        <f t="shared" si="4"/>
        <v>38.9</v>
      </c>
      <c r="S13" s="19">
        <f t="shared" si="5"/>
        <v>21.8</v>
      </c>
      <c r="T13" s="36">
        <v>0.99990000000000001</v>
      </c>
      <c r="U13" s="11">
        <v>44888.720995370371</v>
      </c>
      <c r="V13" s="1">
        <v>34.200000000000003</v>
      </c>
      <c r="W13" s="1">
        <v>21.7</v>
      </c>
      <c r="X13" s="19">
        <f t="shared" si="6"/>
        <v>33.1</v>
      </c>
      <c r="Y13" s="19">
        <f t="shared" si="7"/>
        <v>21.7</v>
      </c>
      <c r="Z13" s="33">
        <f>IF(T13="","",IF(LEFT(Pesos_Blancos!A11,2)="QC",T13,IF(ABS((N13-T13))&lt;=0.0028,(N13+T13)/2,"Error")))</f>
        <v>0.99990000000000001</v>
      </c>
      <c r="AA13" s="33">
        <f>IF(A13="","",IF(LEFT(Pesos_Blancos!A11,2)="QC",T13,IF(OR(Pesos_Blancos!H11&gt;Z13,Z13="Error"),"Verifique",ABS(Pesos_Blancos!H11-Z13))))</f>
        <v>0.99990000000000001</v>
      </c>
      <c r="AB13" s="1">
        <v>1.1000000000000001</v>
      </c>
      <c r="AC13" s="1">
        <v>0</v>
      </c>
      <c r="AD13" s="1" t="s">
        <v>39</v>
      </c>
    </row>
    <row r="14" spans="1:30" x14ac:dyDescent="0.25">
      <c r="A14" s="5" t="str">
        <f>IF(Pesos_Blancos!A12&lt;&gt;"",Pesos_Blancos!A12,"")</f>
        <v/>
      </c>
      <c r="B14" s="36"/>
      <c r="C14" s="11"/>
      <c r="D14" s="1"/>
      <c r="E14" s="1"/>
      <c r="F14" s="19" t="str">
        <f t="shared" si="0"/>
        <v/>
      </c>
      <c r="G14" s="19" t="str">
        <f t="shared" si="1"/>
        <v/>
      </c>
      <c r="H14" s="36"/>
      <c r="I14" s="11"/>
      <c r="J14" s="1"/>
      <c r="K14" s="1"/>
      <c r="L14" s="19" t="str">
        <f t="shared" si="2"/>
        <v/>
      </c>
      <c r="M14" s="19" t="str">
        <f t="shared" si="3"/>
        <v/>
      </c>
      <c r="N14" s="36"/>
      <c r="O14" s="11"/>
      <c r="P14" s="1"/>
      <c r="Q14" s="1"/>
      <c r="R14" s="19" t="str">
        <f t="shared" si="4"/>
        <v/>
      </c>
      <c r="S14" s="19" t="str">
        <f t="shared" si="5"/>
        <v/>
      </c>
      <c r="T14" s="36"/>
      <c r="U14" s="11"/>
      <c r="V14" s="1"/>
      <c r="W14" s="1"/>
      <c r="X14" s="19" t="str">
        <f t="shared" si="6"/>
        <v/>
      </c>
      <c r="Y14" s="19" t="str">
        <f t="shared" si="7"/>
        <v/>
      </c>
      <c r="Z14" s="33" t="str">
        <f>IF(T14="","",IF(LEFT(Pesos_Blancos!A12,2)="QC",T14,IF(ABS((N14-T14))&lt;=0.0028,(N14+T14)/2,"Error")))</f>
        <v/>
      </c>
      <c r="AA14" s="33" t="str">
        <f>IF(A14="","",IF(LEFT(Pesos_Blancos!A12,2)="QC",T14,IF(OR(Pesos_Blancos!H12&gt;Z14,Z14="Error"),"Verifique",ABS(Pesos_Blancos!H12-Z14))))</f>
        <v/>
      </c>
      <c r="AB14" s="1">
        <v>1.1000000000000001</v>
      </c>
      <c r="AC14" s="1">
        <v>0</v>
      </c>
      <c r="AD14" s="1" t="s">
        <v>39</v>
      </c>
    </row>
    <row r="15" spans="1:30" x14ac:dyDescent="0.25">
      <c r="A15" s="5" t="str">
        <f>IF(Pesos_Blancos!A13&lt;&gt;"",Pesos_Blancos!A13,"")</f>
        <v/>
      </c>
      <c r="B15" s="36"/>
      <c r="C15" s="11"/>
      <c r="D15" s="1"/>
      <c r="E15" s="1"/>
      <c r="F15" s="19" t="str">
        <f t="shared" si="0"/>
        <v/>
      </c>
      <c r="G15" s="19" t="str">
        <f t="shared" si="1"/>
        <v/>
      </c>
      <c r="H15" s="36"/>
      <c r="I15" s="11"/>
      <c r="J15" s="1"/>
      <c r="K15" s="1"/>
      <c r="L15" s="19" t="str">
        <f t="shared" si="2"/>
        <v/>
      </c>
      <c r="M15" s="19" t="str">
        <f t="shared" si="3"/>
        <v/>
      </c>
      <c r="N15" s="36"/>
      <c r="O15" s="11"/>
      <c r="P15" s="1"/>
      <c r="Q15" s="1"/>
      <c r="R15" s="19" t="str">
        <f t="shared" si="4"/>
        <v/>
      </c>
      <c r="S15" s="19" t="str">
        <f t="shared" si="5"/>
        <v/>
      </c>
      <c r="T15" s="36"/>
      <c r="U15" s="11"/>
      <c r="V15" s="1"/>
      <c r="W15" s="1"/>
      <c r="X15" s="19" t="str">
        <f t="shared" si="6"/>
        <v/>
      </c>
      <c r="Y15" s="19" t="str">
        <f t="shared" si="7"/>
        <v/>
      </c>
      <c r="Z15" s="33" t="str">
        <f>IF(T15="","",IF(LEFT(Pesos_Blancos!A13,2)="QC",T15,IF(ABS((N15-T15))&lt;=0.0028,(N15+T15)/2,"Error")))</f>
        <v/>
      </c>
      <c r="AA15" s="33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6"/>
      <c r="C16" s="11"/>
      <c r="D16" s="1"/>
      <c r="E16" s="1"/>
      <c r="F16" s="19" t="str">
        <f t="shared" si="0"/>
        <v/>
      </c>
      <c r="G16" s="19" t="str">
        <f t="shared" si="1"/>
        <v/>
      </c>
      <c r="H16" s="36"/>
      <c r="I16" s="11"/>
      <c r="J16" s="1"/>
      <c r="K16" s="1"/>
      <c r="L16" s="19" t="str">
        <f t="shared" si="2"/>
        <v/>
      </c>
      <c r="M16" s="19" t="str">
        <f t="shared" si="3"/>
        <v/>
      </c>
      <c r="N16" s="36"/>
      <c r="O16" s="11"/>
      <c r="P16" s="1"/>
      <c r="Q16" s="1"/>
      <c r="R16" s="19" t="str">
        <f t="shared" si="4"/>
        <v/>
      </c>
      <c r="S16" s="19" t="str">
        <f t="shared" si="5"/>
        <v/>
      </c>
      <c r="T16" s="36"/>
      <c r="U16" s="11"/>
      <c r="V16" s="1"/>
      <c r="W16" s="1"/>
      <c r="X16" s="19" t="str">
        <f t="shared" si="6"/>
        <v/>
      </c>
      <c r="Y16" s="19" t="str">
        <f t="shared" si="7"/>
        <v/>
      </c>
      <c r="Z16" s="33" t="str">
        <f>IF(T16="","",IF(LEFT(Pesos_Blancos!A14,2)="QC",T16,IF(ABS((N16-T16))&lt;=0.0028,(N16+T16)/2,"Error")))</f>
        <v/>
      </c>
      <c r="AA16" s="33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6"/>
      <c r="C17" s="11"/>
      <c r="D17" s="1"/>
      <c r="E17" s="1"/>
      <c r="F17" s="19" t="str">
        <f t="shared" si="0"/>
        <v/>
      </c>
      <c r="G17" s="19" t="str">
        <f t="shared" si="1"/>
        <v/>
      </c>
      <c r="H17" s="36"/>
      <c r="I17" s="11"/>
      <c r="J17" s="1"/>
      <c r="K17" s="1"/>
      <c r="L17" s="19" t="str">
        <f t="shared" si="2"/>
        <v/>
      </c>
      <c r="M17" s="19" t="str">
        <f t="shared" si="3"/>
        <v/>
      </c>
      <c r="N17" s="36"/>
      <c r="O17" s="11"/>
      <c r="P17" s="1"/>
      <c r="Q17" s="1"/>
      <c r="R17" s="19" t="str">
        <f t="shared" si="4"/>
        <v/>
      </c>
      <c r="S17" s="19" t="str">
        <f t="shared" si="5"/>
        <v/>
      </c>
      <c r="T17" s="36"/>
      <c r="U17" s="11"/>
      <c r="V17" s="1"/>
      <c r="W17" s="1"/>
      <c r="X17" s="19" t="str">
        <f t="shared" si="6"/>
        <v/>
      </c>
      <c r="Y17" s="19" t="str">
        <f t="shared" si="7"/>
        <v/>
      </c>
      <c r="Z17" s="33" t="str">
        <f>IF(T17="","",IF(LEFT(Pesos_Blancos!A15,2)="QC",T17,IF(ABS((N17-T17))&lt;=0.0028,(N17+T17)/2,"Error")))</f>
        <v/>
      </c>
      <c r="AA17" s="33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6"/>
      <c r="C18" s="11"/>
      <c r="D18" s="1"/>
      <c r="E18" s="1"/>
      <c r="F18" s="19" t="str">
        <f t="shared" si="0"/>
        <v/>
      </c>
      <c r="G18" s="19" t="str">
        <f t="shared" si="1"/>
        <v/>
      </c>
      <c r="H18" s="36"/>
      <c r="I18" s="11"/>
      <c r="J18" s="1"/>
      <c r="K18" s="1"/>
      <c r="L18" s="19" t="str">
        <f t="shared" si="2"/>
        <v/>
      </c>
      <c r="M18" s="19" t="str">
        <f t="shared" si="3"/>
        <v/>
      </c>
      <c r="N18" s="36"/>
      <c r="O18" s="11"/>
      <c r="P18" s="1"/>
      <c r="Q18" s="1"/>
      <c r="R18" s="19" t="str">
        <f t="shared" si="4"/>
        <v/>
      </c>
      <c r="S18" s="19" t="str">
        <f t="shared" si="5"/>
        <v/>
      </c>
      <c r="T18" s="36"/>
      <c r="U18" s="11"/>
      <c r="V18" s="1"/>
      <c r="W18" s="1"/>
      <c r="X18" s="19" t="str">
        <f t="shared" si="6"/>
        <v/>
      </c>
      <c r="Y18" s="19" t="str">
        <f t="shared" si="7"/>
        <v/>
      </c>
      <c r="Z18" s="33" t="str">
        <f>IF(T18="","",IF(LEFT(Pesos_Blancos!A16,2)="QC",T18,IF(ABS((N18-T18))&lt;=0.0028,(N18+T18)/2,"Error")))</f>
        <v/>
      </c>
      <c r="AA18" s="33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6"/>
      <c r="C19" s="11"/>
      <c r="D19" s="1"/>
      <c r="E19" s="1"/>
      <c r="F19" s="19" t="str">
        <f t="shared" si="0"/>
        <v/>
      </c>
      <c r="G19" s="19" t="str">
        <f t="shared" si="1"/>
        <v/>
      </c>
      <c r="H19" s="36"/>
      <c r="I19" s="11"/>
      <c r="J19" s="1"/>
      <c r="K19" s="1"/>
      <c r="L19" s="19" t="str">
        <f t="shared" si="2"/>
        <v/>
      </c>
      <c r="M19" s="19" t="str">
        <f t="shared" si="3"/>
        <v/>
      </c>
      <c r="N19" s="36"/>
      <c r="O19" s="11"/>
      <c r="P19" s="1"/>
      <c r="Q19" s="1"/>
      <c r="R19" s="19" t="str">
        <f t="shared" si="4"/>
        <v/>
      </c>
      <c r="S19" s="19" t="str">
        <f t="shared" si="5"/>
        <v/>
      </c>
      <c r="T19" s="36"/>
      <c r="U19" s="11"/>
      <c r="V19" s="1"/>
      <c r="W19" s="1"/>
      <c r="X19" s="19" t="str">
        <f t="shared" si="6"/>
        <v/>
      </c>
      <c r="Y19" s="19" t="str">
        <f t="shared" si="7"/>
        <v/>
      </c>
      <c r="Z19" s="33" t="str">
        <f>IF(T19="","",IF(LEFT(Pesos_Blancos!A17,2)="QC",T19,IF(ABS((N19-T19))&lt;=0.0028,(N19+T19)/2,"Error")))</f>
        <v/>
      </c>
      <c r="AA19" s="33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6"/>
      <c r="C20" s="11"/>
      <c r="D20" s="1"/>
      <c r="E20" s="1"/>
      <c r="F20" s="19" t="str">
        <f t="shared" si="0"/>
        <v/>
      </c>
      <c r="G20" s="19" t="str">
        <f t="shared" si="1"/>
        <v/>
      </c>
      <c r="H20" s="36"/>
      <c r="I20" s="11"/>
      <c r="J20" s="1"/>
      <c r="K20" s="1"/>
      <c r="L20" s="19" t="str">
        <f t="shared" si="2"/>
        <v/>
      </c>
      <c r="M20" s="19" t="str">
        <f t="shared" si="3"/>
        <v/>
      </c>
      <c r="N20" s="36"/>
      <c r="O20" s="11"/>
      <c r="P20" s="1"/>
      <c r="Q20" s="1"/>
      <c r="R20" s="19" t="str">
        <f t="shared" si="4"/>
        <v/>
      </c>
      <c r="S20" s="19" t="str">
        <f t="shared" si="5"/>
        <v/>
      </c>
      <c r="T20" s="36"/>
      <c r="U20" s="11"/>
      <c r="V20" s="1"/>
      <c r="W20" s="1"/>
      <c r="X20" s="19" t="str">
        <f t="shared" si="6"/>
        <v/>
      </c>
      <c r="Y20" s="19" t="str">
        <f t="shared" si="7"/>
        <v/>
      </c>
      <c r="Z20" s="33" t="str">
        <f>IF(T20="","",IF(LEFT(Pesos_Blancos!A18,2)="QC",T20,IF(ABS((N20-T20))&lt;=0.0028,(N20+T20)/2,"Error")))</f>
        <v/>
      </c>
      <c r="AA20" s="33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6"/>
      <c r="C21" s="11"/>
      <c r="D21" s="1"/>
      <c r="E21" s="1"/>
      <c r="F21" s="19" t="str">
        <f t="shared" si="0"/>
        <v/>
      </c>
      <c r="G21" s="19" t="str">
        <f t="shared" si="1"/>
        <v/>
      </c>
      <c r="H21" s="36"/>
      <c r="I21" s="11"/>
      <c r="J21" s="1"/>
      <c r="K21" s="1"/>
      <c r="L21" s="19" t="str">
        <f t="shared" si="2"/>
        <v/>
      </c>
      <c r="M21" s="19" t="str">
        <f t="shared" si="3"/>
        <v/>
      </c>
      <c r="N21" s="36"/>
      <c r="O21" s="11"/>
      <c r="P21" s="1"/>
      <c r="Q21" s="1"/>
      <c r="R21" s="19" t="str">
        <f t="shared" si="4"/>
        <v/>
      </c>
      <c r="S21" s="19" t="str">
        <f t="shared" si="5"/>
        <v/>
      </c>
      <c r="T21" s="36"/>
      <c r="U21" s="11"/>
      <c r="V21" s="1"/>
      <c r="W21" s="1"/>
      <c r="X21" s="19" t="str">
        <f t="shared" si="6"/>
        <v/>
      </c>
      <c r="Y21" s="19" t="str">
        <f t="shared" si="7"/>
        <v/>
      </c>
      <c r="Z21" s="33" t="str">
        <f>IF(T21="","",IF(LEFT(Pesos_Blancos!A19,2)="QC",T21,IF(ABS((N21-T21))&lt;=0.0028,(N21+T21)/2,"Error")))</f>
        <v/>
      </c>
      <c r="AA21" s="33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6"/>
      <c r="C22" s="11"/>
      <c r="D22" s="1"/>
      <c r="E22" s="1"/>
      <c r="F22" s="19" t="str">
        <f t="shared" si="0"/>
        <v/>
      </c>
      <c r="G22" s="19" t="str">
        <f t="shared" si="1"/>
        <v/>
      </c>
      <c r="H22" s="36"/>
      <c r="I22" s="11"/>
      <c r="J22" s="1"/>
      <c r="K22" s="1"/>
      <c r="L22" s="19" t="str">
        <f t="shared" si="2"/>
        <v/>
      </c>
      <c r="M22" s="19" t="str">
        <f t="shared" si="3"/>
        <v/>
      </c>
      <c r="N22" s="36"/>
      <c r="O22" s="11"/>
      <c r="P22" s="1"/>
      <c r="Q22" s="1"/>
      <c r="R22" s="19" t="str">
        <f t="shared" si="4"/>
        <v/>
      </c>
      <c r="S22" s="19" t="str">
        <f t="shared" si="5"/>
        <v/>
      </c>
      <c r="T22" s="36"/>
      <c r="U22" s="11"/>
      <c r="V22" s="1"/>
      <c r="W22" s="1"/>
      <c r="X22" s="19" t="str">
        <f t="shared" si="6"/>
        <v/>
      </c>
      <c r="Y22" s="19" t="str">
        <f t="shared" si="7"/>
        <v/>
      </c>
      <c r="Z22" s="33" t="str">
        <f>IF(T22="","",IF(LEFT(Pesos_Blancos!A20,2)="QC",T22,IF(ABS((N22-T22))&lt;=0.0028,(N22+T22)/2,"Error")))</f>
        <v/>
      </c>
      <c r="AA22" s="33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6"/>
      <c r="C23" s="11"/>
      <c r="D23" s="1"/>
      <c r="E23" s="1"/>
      <c r="F23" s="19" t="str">
        <f t="shared" si="0"/>
        <v/>
      </c>
      <c r="G23" s="19" t="str">
        <f t="shared" si="1"/>
        <v/>
      </c>
      <c r="H23" s="36"/>
      <c r="I23" s="11"/>
      <c r="J23" s="1"/>
      <c r="K23" s="1"/>
      <c r="L23" s="19" t="str">
        <f t="shared" si="2"/>
        <v/>
      </c>
      <c r="M23" s="19" t="str">
        <f t="shared" si="3"/>
        <v/>
      </c>
      <c r="N23" s="36"/>
      <c r="O23" s="11"/>
      <c r="P23" s="1"/>
      <c r="Q23" s="1"/>
      <c r="R23" s="19" t="str">
        <f t="shared" si="4"/>
        <v/>
      </c>
      <c r="S23" s="19" t="str">
        <f t="shared" si="5"/>
        <v/>
      </c>
      <c r="T23" s="36"/>
      <c r="U23" s="11"/>
      <c r="V23" s="1"/>
      <c r="W23" s="1"/>
      <c r="X23" s="19" t="str">
        <f t="shared" si="6"/>
        <v/>
      </c>
      <c r="Y23" s="19" t="str">
        <f t="shared" si="7"/>
        <v/>
      </c>
      <c r="Z23" s="33" t="str">
        <f>IF(T23="","",IF(LEFT(Pesos_Blancos!A21,2)="QC",T23,IF(ABS((N23-T23))&lt;=0.0028,(N23+T23)/2,"Error")))</f>
        <v/>
      </c>
      <c r="AA23" s="33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6"/>
      <c r="C24" s="11"/>
      <c r="D24" s="1"/>
      <c r="E24" s="1"/>
      <c r="F24" s="19" t="str">
        <f t="shared" si="0"/>
        <v/>
      </c>
      <c r="G24" s="19" t="str">
        <f t="shared" si="1"/>
        <v/>
      </c>
      <c r="H24" s="36"/>
      <c r="I24" s="11"/>
      <c r="J24" s="1"/>
      <c r="K24" s="1"/>
      <c r="L24" s="19" t="str">
        <f t="shared" si="2"/>
        <v/>
      </c>
      <c r="M24" s="19" t="str">
        <f t="shared" si="3"/>
        <v/>
      </c>
      <c r="N24" s="36"/>
      <c r="O24" s="11"/>
      <c r="P24" s="1"/>
      <c r="Q24" s="1"/>
      <c r="R24" s="19" t="str">
        <f t="shared" si="4"/>
        <v/>
      </c>
      <c r="S24" s="19" t="str">
        <f t="shared" si="5"/>
        <v/>
      </c>
      <c r="T24" s="36"/>
      <c r="U24" s="11"/>
      <c r="V24" s="1"/>
      <c r="W24" s="1"/>
      <c r="X24" s="19" t="str">
        <f t="shared" si="6"/>
        <v/>
      </c>
      <c r="Y24" s="19" t="str">
        <f t="shared" si="7"/>
        <v/>
      </c>
      <c r="Z24" s="33" t="str">
        <f>IF(T24="","",IF(LEFT(Pesos_Blancos!A22,2)="QC",T24,IF(ABS((N24-T24))&lt;=0.0028,(N24+T24)/2,"Error")))</f>
        <v/>
      </c>
      <c r="AA24" s="33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wsmabYn93m/YE9R6Nmnfg+tn69mqo+PyCrKSbDLFEDpAob34+JAdF+E7xg4nCzblxyZAUVrUWzmSbvcswGrTIQ==" saltValue="ceYbjVgDPcQ+MbgqNl9kiA==" spinCount="100000" sheet="1" selectLockedCells="1"/>
  <mergeCells count="4">
    <mergeCell ref="A1:C1"/>
    <mergeCell ref="D1:T1"/>
    <mergeCell ref="U1:X1"/>
    <mergeCell ref="J2:K2"/>
  </mergeCells>
  <phoneticPr fontId="4" type="noConversion"/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1" sqref="B1"/>
    </sheetView>
  </sheetViews>
  <sheetFormatPr baseColWidth="10" defaultRowHeight="15" x14ac:dyDescent="0.25"/>
  <cols>
    <col min="1" max="1" width="13.85546875" bestFit="1" customWidth="1"/>
    <col min="2" max="2" width="18.140625" style="30" customWidth="1"/>
    <col min="3" max="3" width="22.140625" style="16" customWidth="1"/>
    <col min="4" max="4" width="12.42578125" customWidth="1"/>
    <col min="6" max="6" width="18.5703125" style="30" customWidth="1"/>
    <col min="7" max="7" width="22.140625" style="16" customWidth="1"/>
    <col min="10" max="10" width="18.7109375" style="30" customWidth="1"/>
    <col min="11" max="11" width="13.7109375" style="30" customWidth="1"/>
  </cols>
  <sheetData>
    <row r="1" spans="1:12" x14ac:dyDescent="0.25">
      <c r="A1" s="3" t="s">
        <v>0</v>
      </c>
      <c r="B1" s="29" t="s">
        <v>36</v>
      </c>
      <c r="C1" s="7" t="s">
        <v>7</v>
      </c>
      <c r="D1" s="15" t="s">
        <v>14</v>
      </c>
      <c r="E1" s="15" t="s">
        <v>13</v>
      </c>
      <c r="F1" s="29" t="s">
        <v>37</v>
      </c>
      <c r="G1" s="21" t="s">
        <v>4</v>
      </c>
      <c r="H1" s="15" t="s">
        <v>14</v>
      </c>
      <c r="I1" s="15" t="s">
        <v>13</v>
      </c>
      <c r="J1" s="31" t="s">
        <v>35</v>
      </c>
      <c r="K1" s="29" t="s">
        <v>33</v>
      </c>
      <c r="L1" s="4" t="s">
        <v>6</v>
      </c>
    </row>
    <row r="2" spans="1:12" x14ac:dyDescent="0.25">
      <c r="A2">
        <f>IF(Pesos_Blancos!A2&lt;&gt;"",Pesos_Blancos!A2,"")</f>
        <v>7557</v>
      </c>
      <c r="B2" s="30">
        <f>IF(AND(A2&lt;&gt;"",Filtros_Muestra!N4&lt;&gt;""),Filtros_Muestra!N4,"")</f>
        <v>0.33929999999999999</v>
      </c>
      <c r="C2" s="16">
        <f>IF(AND(A2&lt;&gt;"",Filtros_Muestra!O4&lt;&gt;""),Filtros_Muestra!O4,"")</f>
        <v>44888.466840277775</v>
      </c>
      <c r="D2">
        <f>IF(AND(A2&lt;&gt;"",Filtros_Muestra!R4&lt;&gt;""),Filtros_Muestra!R4,"")</f>
        <v>32.6</v>
      </c>
      <c r="E2">
        <f>IF(AND(A2&lt;&gt;"",Filtros_Muestra!S4&lt;&gt;""),Filtros_Muestra!S4,"")</f>
        <v>21.5</v>
      </c>
      <c r="F2" s="30">
        <f>IF(AND(A2&lt;&gt;"",Filtros_Muestra!T4&lt;&gt;""),Filtros_Muestra!T4,"")</f>
        <v>0.33950000000000002</v>
      </c>
      <c r="G2" s="16">
        <f>IF(AND(A2&lt;&gt;"",Filtros_Muestra!U4&lt;&gt;""),Filtros_Muestra!U4,"")</f>
        <v>44888.715208333335</v>
      </c>
      <c r="H2">
        <f>IF(AND(A2&lt;&gt;"",Filtros_Muestra!X4&lt;&gt;""),Filtros_Muestra!X4,"")</f>
        <v>40.4</v>
      </c>
      <c r="I2">
        <f>IF(AND(A2&lt;&gt;"",Filtros_Muestra!Y4&lt;&gt;""),Filtros_Muestra!Y4,"")</f>
        <v>21.4</v>
      </c>
      <c r="J2" s="30">
        <f>IF(AND(A2&lt;&gt;"",Filtros_Muestra!Z4&lt;&gt;""),Filtros_Muestra!Z4,"")</f>
        <v>0.33940000000000003</v>
      </c>
      <c r="K2" s="30" t="str">
        <f>IF(AND(A2&lt;&gt;"",Filtros_Muestra!AA4&lt;&gt;""),Filtros_Muestra!AA4,"")</f>
        <v>Verifique</v>
      </c>
    </row>
    <row r="3" spans="1:12" x14ac:dyDescent="0.25">
      <c r="A3">
        <f>IF(Pesos_Blancos!A3&lt;&gt;"",Pesos_Blancos!A3,"")</f>
        <v>7556</v>
      </c>
      <c r="B3" s="30">
        <f>IF(AND(A3&lt;&gt;"",Filtros_Muestra!N5&lt;&gt;""),Filtros_Muestra!N5,"")</f>
        <v>0.3407</v>
      </c>
      <c r="C3" s="16">
        <f>IF(AND(A3&lt;&gt;"",Filtros_Muestra!O5&lt;&gt;""),Filtros_Muestra!O5,"")</f>
        <v>44888.467002314814</v>
      </c>
      <c r="D3">
        <f>IF(AND(A3&lt;&gt;"",Filtros_Muestra!R5&lt;&gt;""),Filtros_Muestra!R5,"")</f>
        <v>32.6</v>
      </c>
      <c r="E3">
        <f>IF(AND(A3&lt;&gt;"",Filtros_Muestra!S5&lt;&gt;""),Filtros_Muestra!S5,"")</f>
        <v>21.5</v>
      </c>
      <c r="F3" s="30">
        <f>IF(AND(A3&lt;&gt;"",Filtros_Muestra!T5&lt;&gt;""),Filtros_Muestra!T5,"")</f>
        <v>0.3407</v>
      </c>
      <c r="G3" s="16">
        <f>IF(AND(A3&lt;&gt;"",Filtros_Muestra!U5&lt;&gt;""),Filtros_Muestra!U5,"")</f>
        <v>44888.715752314813</v>
      </c>
      <c r="H3">
        <f>IF(AND(A3&lt;&gt;"",Filtros_Muestra!X5&lt;&gt;""),Filtros_Muestra!X5,"")</f>
        <v>40.4</v>
      </c>
      <c r="I3">
        <f>IF(AND(A3&lt;&gt;"",Filtros_Muestra!Y5&lt;&gt;""),Filtros_Muestra!Y5,"")</f>
        <v>21.4</v>
      </c>
      <c r="J3" s="30">
        <f>IF(AND(A3&lt;&gt;"",Filtros_Muestra!Z5&lt;&gt;""),Filtros_Muestra!Z5,"")</f>
        <v>0.3407</v>
      </c>
      <c r="K3" s="30">
        <f>IF(A3&lt;&gt;"",Filtros_Muestra!AA5,"")</f>
        <v>3.0999999999999917E-3</v>
      </c>
    </row>
    <row r="4" spans="1:12" x14ac:dyDescent="0.25">
      <c r="A4">
        <f>IF(Pesos_Blancos!A4&lt;&gt;"",Pesos_Blancos!A4,"")</f>
        <v>7531</v>
      </c>
      <c r="B4" s="30">
        <f>IF(AND(A4&lt;&gt;"",Filtros_Muestra!N6&lt;&gt;""),Filtros_Muestra!N6,"")</f>
        <v>0.34860000000000002</v>
      </c>
      <c r="C4" s="16">
        <f>IF(AND(A4&lt;&gt;"",Filtros_Muestra!O6&lt;&gt;""),Filtros_Muestra!O6,"")</f>
        <v>44888.469652777778</v>
      </c>
      <c r="D4">
        <f>IF(AND(A4&lt;&gt;"",Filtros_Muestra!R6&lt;&gt;""),Filtros_Muestra!R6,"")</f>
        <v>32.6</v>
      </c>
      <c r="E4">
        <f>IF(AND(A4&lt;&gt;"",Filtros_Muestra!S6&lt;&gt;""),Filtros_Muestra!S6,"")</f>
        <v>21.5</v>
      </c>
      <c r="F4" s="30">
        <f>IF(AND(A4&lt;&gt;"",Filtros_Muestra!T6&lt;&gt;""),Filtros_Muestra!T6,"")</f>
        <v>0.34860000000000002</v>
      </c>
      <c r="G4" s="16">
        <f>IF(AND(A4&lt;&gt;"",Filtros_Muestra!U6&lt;&gt;""),Filtros_Muestra!U6,"")</f>
        <v>44888.716574074075</v>
      </c>
      <c r="H4">
        <f>IF(AND(A4&lt;&gt;"",Filtros_Muestra!X6&lt;&gt;""),Filtros_Muestra!X6,"")</f>
        <v>40.4</v>
      </c>
      <c r="I4">
        <f>IF(AND(A4&lt;&gt;"",Filtros_Muestra!Y6&lt;&gt;""),Filtros_Muestra!Y6,"")</f>
        <v>21.4</v>
      </c>
      <c r="J4" s="30">
        <f>IF(AND(A4&lt;&gt;"",Filtros_Muestra!Z6&lt;&gt;""),Filtros_Muestra!Z6,"")</f>
        <v>0.34860000000000002</v>
      </c>
      <c r="K4" s="30">
        <f>IF(A4&lt;&gt;"",Filtros_Muestra!AA6,"")</f>
        <v>2.8000000000000247E-3</v>
      </c>
    </row>
    <row r="5" spans="1:12" x14ac:dyDescent="0.25">
      <c r="A5">
        <f>IF(Pesos_Blancos!A5&lt;&gt;"",Pesos_Blancos!A5,"")</f>
        <v>7567</v>
      </c>
      <c r="B5" s="30">
        <f>IF(AND(A5&lt;&gt;"",Filtros_Muestra!N7&lt;&gt;""),Filtros_Muestra!N7,"")</f>
        <v>0.3337</v>
      </c>
      <c r="C5" s="16">
        <f>IF(AND(A5&lt;&gt;"",Filtros_Muestra!O7&lt;&gt;""),Filtros_Muestra!O7,"")</f>
        <v>44888.47079861111</v>
      </c>
      <c r="D5">
        <f>IF(AND(A5&lt;&gt;"",Filtros_Muestra!R7&lt;&gt;""),Filtros_Muestra!R7,"")</f>
        <v>32.6</v>
      </c>
      <c r="E5">
        <f>IF(AND(A5&lt;&gt;"",Filtros_Muestra!S7&lt;&gt;""),Filtros_Muestra!S7,"")</f>
        <v>21.5</v>
      </c>
      <c r="F5" s="30">
        <f>IF(AND(A5&lt;&gt;"",Filtros_Muestra!T7&lt;&gt;""),Filtros_Muestra!T7,"")</f>
        <v>0.3337</v>
      </c>
      <c r="G5" s="16">
        <f>IF(AND(A5&lt;&gt;"",Filtros_Muestra!U7&lt;&gt;""),Filtros_Muestra!U7,"")</f>
        <v>44888.717546296299</v>
      </c>
      <c r="H5">
        <f>IF(AND(A5&lt;&gt;"",Filtros_Muestra!X7&lt;&gt;""),Filtros_Muestra!X7,"")</f>
        <v>40.4</v>
      </c>
      <c r="I5">
        <f>IF(AND(A5&lt;&gt;"",Filtros_Muestra!Y7&lt;&gt;""),Filtros_Muestra!Y7,"")</f>
        <v>21.4</v>
      </c>
      <c r="J5" s="30">
        <f>IF(AND(A5&lt;&gt;"",Filtros_Muestra!Z7&lt;&gt;""),Filtros_Muestra!Z7,"")</f>
        <v>0.3337</v>
      </c>
      <c r="K5" s="30">
        <f>IF(A5&lt;&gt;"",Filtros_Muestra!AA7,"")</f>
        <v>1.1499999999999844E-3</v>
      </c>
    </row>
    <row r="6" spans="1:12" x14ac:dyDescent="0.25">
      <c r="A6">
        <f>IF(Pesos_Blancos!A6&lt;&gt;"",Pesos_Blancos!A6,"")</f>
        <v>7590</v>
      </c>
      <c r="B6" s="30">
        <f>IF(AND(A6&lt;&gt;"",Filtros_Muestra!N8&lt;&gt;""),Filtros_Muestra!N8,"")</f>
        <v>0.3362</v>
      </c>
      <c r="C6" s="16">
        <f>IF(AND(A6&lt;&gt;"",Filtros_Muestra!O8&lt;&gt;""),Filtros_Muestra!O8,"")</f>
        <v>44888.471134259256</v>
      </c>
      <c r="D6">
        <f>IF(AND(A6&lt;&gt;"",Filtros_Muestra!R8&lt;&gt;""),Filtros_Muestra!R8,"")</f>
        <v>32.6</v>
      </c>
      <c r="E6">
        <f>IF(AND(A6&lt;&gt;"",Filtros_Muestra!S8&lt;&gt;""),Filtros_Muestra!S8,"")</f>
        <v>21.5</v>
      </c>
      <c r="F6" s="30">
        <f>IF(AND(A6&lt;&gt;"",Filtros_Muestra!T8&lt;&gt;""),Filtros_Muestra!T8,"")</f>
        <v>0.33639999999999998</v>
      </c>
      <c r="G6" s="16">
        <f>IF(AND(A6&lt;&gt;"",Filtros_Muestra!U8&lt;&gt;""),Filtros_Muestra!U8,"")</f>
        <v>44888.717962962961</v>
      </c>
      <c r="H6">
        <f>IF(AND(A6&lt;&gt;"",Filtros_Muestra!X8&lt;&gt;""),Filtros_Muestra!X8,"")</f>
        <v>40.4</v>
      </c>
      <c r="I6">
        <f>IF(AND(A6&lt;&gt;"",Filtros_Muestra!Y8&lt;&gt;""),Filtros_Muestra!Y8,"")</f>
        <v>21.4</v>
      </c>
      <c r="J6" s="30">
        <f>IF(AND(A6&lt;&gt;"",Filtros_Muestra!Z8&lt;&gt;""),Filtros_Muestra!Z8,"")</f>
        <v>0.33629999999999999</v>
      </c>
      <c r="K6" s="30">
        <f>IF(A6&lt;&gt;"",Filtros_Muestra!AA8,"")</f>
        <v>5.9999999999998943E-4</v>
      </c>
    </row>
    <row r="7" spans="1:12" x14ac:dyDescent="0.25">
      <c r="A7">
        <f>IF(Pesos_Blancos!A7&lt;&gt;"",Pesos_Blancos!A7,"")</f>
        <v>7594</v>
      </c>
      <c r="B7" s="30">
        <f>IF(AND(A7&lt;&gt;"",Filtros_Muestra!N9&lt;&gt;""),Filtros_Muestra!N9,"")</f>
        <v>0.3377</v>
      </c>
      <c r="C7" s="16">
        <f>IF(AND(A7&lt;&gt;"",Filtros_Muestra!O9&lt;&gt;""),Filtros_Muestra!O9,"")</f>
        <v>44888.471562500003</v>
      </c>
      <c r="D7">
        <f>IF(AND(A7&lt;&gt;"",Filtros_Muestra!R9&lt;&gt;""),Filtros_Muestra!R9,"")</f>
        <v>32.6</v>
      </c>
      <c r="E7">
        <f>IF(AND(A7&lt;&gt;"",Filtros_Muestra!S9&lt;&gt;""),Filtros_Muestra!S9,"")</f>
        <v>21.5</v>
      </c>
      <c r="F7" s="30">
        <f>IF(AND(A7&lt;&gt;"",Filtros_Muestra!T9&lt;&gt;""),Filtros_Muestra!T9,"")</f>
        <v>0.33760000000000001</v>
      </c>
      <c r="G7" s="16">
        <f>IF(AND(A7&lt;&gt;"",Filtros_Muestra!U9&lt;&gt;""),Filtros_Muestra!U9,"")</f>
        <v>44888.718449074076</v>
      </c>
      <c r="H7">
        <f>IF(AND(A7&lt;&gt;"",Filtros_Muestra!X9&lt;&gt;""),Filtros_Muestra!X9,"")</f>
        <v>40.4</v>
      </c>
      <c r="I7">
        <f>IF(AND(A7&lt;&gt;"",Filtros_Muestra!Y9&lt;&gt;""),Filtros_Muestra!Y9,"")</f>
        <v>21.4</v>
      </c>
      <c r="J7" s="30">
        <f>IF(AND(A7&lt;&gt;"",Filtros_Muestra!Z9&lt;&gt;""),Filtros_Muestra!Z9,"")</f>
        <v>0.33765000000000001</v>
      </c>
      <c r="K7" s="30">
        <f>IF(A7&lt;&gt;"",Filtros_Muestra!AA9,"")</f>
        <v>1.0000000000000009E-3</v>
      </c>
    </row>
    <row r="8" spans="1:12" x14ac:dyDescent="0.25">
      <c r="A8">
        <f>IF(Pesos_Blancos!A8&lt;&gt;"",Pesos_Blancos!A8,"")</f>
        <v>7585</v>
      </c>
      <c r="B8" s="30">
        <f>IF(AND(A8&lt;&gt;"",Filtros_Muestra!N10&lt;&gt;""),Filtros_Muestra!N10,"")</f>
        <v>0.33339999999999997</v>
      </c>
      <c r="C8" s="16">
        <f>IF(AND(A8&lt;&gt;"",Filtros_Muestra!O10&lt;&gt;""),Filtros_Muestra!O10,"")</f>
        <v>44888.472037037034</v>
      </c>
      <c r="D8">
        <f>IF(AND(A8&lt;&gt;"",Filtros_Muestra!R10&lt;&gt;""),Filtros_Muestra!R10,"")</f>
        <v>32.6</v>
      </c>
      <c r="E8">
        <f>IF(AND(A8&lt;&gt;"",Filtros_Muestra!S10&lt;&gt;""),Filtros_Muestra!S10,"")</f>
        <v>21.5</v>
      </c>
      <c r="F8" s="30">
        <f>IF(AND(A8&lt;&gt;"",Filtros_Muestra!T10&lt;&gt;""),Filtros_Muestra!T10,"")</f>
        <v>0.33350000000000002</v>
      </c>
      <c r="G8" s="16">
        <f>IF(AND(A8&lt;&gt;"",Filtros_Muestra!U10&lt;&gt;""),Filtros_Muestra!U10,"")</f>
        <v>44888.718842592592</v>
      </c>
      <c r="H8">
        <f>IF(AND(A8&lt;&gt;"",Filtros_Muestra!X10&lt;&gt;""),Filtros_Muestra!X10,"")</f>
        <v>40.4</v>
      </c>
      <c r="I8">
        <f>IF(AND(A8&lt;&gt;"",Filtros_Muestra!Y10&lt;&gt;""),Filtros_Muestra!Y10,"")</f>
        <v>21.4</v>
      </c>
      <c r="J8" s="30">
        <f>IF(AND(A8&lt;&gt;"",Filtros_Muestra!Z10&lt;&gt;""),Filtros_Muestra!Z10,"")</f>
        <v>0.33345000000000002</v>
      </c>
      <c r="K8" s="30">
        <f>IF(A8&lt;&gt;"",Filtros_Muestra!AA10,"")</f>
        <v>5.5000000000005045E-4</v>
      </c>
    </row>
    <row r="9" spans="1:12" x14ac:dyDescent="0.25">
      <c r="A9">
        <f>IF(Pesos_Blancos!A9&lt;&gt;"",Pesos_Blancos!A9,"")</f>
        <v>7584</v>
      </c>
      <c r="B9" s="30">
        <f>IF(AND(A9&lt;&gt;"",Filtros_Muestra!N11&lt;&gt;""),Filtros_Muestra!N11,"")</f>
        <v>0.33529999999999999</v>
      </c>
      <c r="C9" s="16">
        <f>IF(AND(A9&lt;&gt;"",Filtros_Muestra!O11&lt;&gt;""),Filtros_Muestra!O11,"")</f>
        <v>44888.472500000003</v>
      </c>
      <c r="D9">
        <f>IF(AND(A9&lt;&gt;"",Filtros_Muestra!R11&lt;&gt;""),Filtros_Muestra!R11,"")</f>
        <v>32.6</v>
      </c>
      <c r="E9">
        <f>IF(AND(A9&lt;&gt;"",Filtros_Muestra!S11&lt;&gt;""),Filtros_Muestra!S11,"")</f>
        <v>21.5</v>
      </c>
      <c r="F9" s="30">
        <f>IF(AND(A9&lt;&gt;"",Filtros_Muestra!T11&lt;&gt;""),Filtros_Muestra!T11,"")</f>
        <v>0.33539999999999998</v>
      </c>
      <c r="G9" s="16">
        <f>IF(AND(A9&lt;&gt;"",Filtros_Muestra!U11&lt;&gt;""),Filtros_Muestra!U11,"")</f>
        <v>44888.719756944447</v>
      </c>
      <c r="H9">
        <f>IF(AND(A9&lt;&gt;"",Filtros_Muestra!X11&lt;&gt;""),Filtros_Muestra!X11,"")</f>
        <v>40.4</v>
      </c>
      <c r="I9">
        <f>IF(AND(A9&lt;&gt;"",Filtros_Muestra!Y11&lt;&gt;""),Filtros_Muestra!Y11,"")</f>
        <v>21.4</v>
      </c>
      <c r="J9" s="30">
        <f>IF(AND(A9&lt;&gt;"",Filtros_Muestra!Z11&lt;&gt;""),Filtros_Muestra!Z11,"")</f>
        <v>0.33534999999999998</v>
      </c>
      <c r="K9" s="30">
        <f>IF(A9&lt;&gt;"",Filtros_Muestra!AA11,"")</f>
        <v>6.4999999999998392E-4</v>
      </c>
    </row>
    <row r="10" spans="1:12" x14ac:dyDescent="0.25">
      <c r="A10">
        <f>IF(Pesos_Blancos!A10&lt;&gt;"",Pesos_Blancos!A10,"")</f>
        <v>7580</v>
      </c>
      <c r="B10" s="30">
        <f>IF(AND(A10&lt;&gt;"",Filtros_Muestra!N12&lt;&gt;""),Filtros_Muestra!N12,"")</f>
        <v>0.33860000000000001</v>
      </c>
      <c r="C10" s="16">
        <f>IF(AND(A10&lt;&gt;"",Filtros_Muestra!O12&lt;&gt;""),Filtros_Muestra!O12,"")</f>
        <v>44888.473379629628</v>
      </c>
      <c r="D10">
        <f>IF(AND(A10&lt;&gt;"",Filtros_Muestra!R12&lt;&gt;""),Filtros_Muestra!R12,"")</f>
        <v>32.6</v>
      </c>
      <c r="E10">
        <f>IF(AND(A10&lt;&gt;"",Filtros_Muestra!S12&lt;&gt;""),Filtros_Muestra!S12,"")</f>
        <v>21.5</v>
      </c>
      <c r="F10" s="30">
        <f>IF(AND(A10&lt;&gt;"",Filtros_Muestra!T12&lt;&gt;""),Filtros_Muestra!T12,"")</f>
        <v>0.33860000000000001</v>
      </c>
      <c r="G10" s="16">
        <f>IF(AND(A10&lt;&gt;"",Filtros_Muestra!U12&lt;&gt;""),Filtros_Muestra!U12,"")</f>
        <v>44888.720208333332</v>
      </c>
      <c r="H10">
        <f>IF(AND(A10&lt;&gt;"",Filtros_Muestra!X12&lt;&gt;""),Filtros_Muestra!X12,"")</f>
        <v>40.4</v>
      </c>
      <c r="I10">
        <f>IF(AND(A10&lt;&gt;"",Filtros_Muestra!Y12&lt;&gt;""),Filtros_Muestra!Y12,"")</f>
        <v>21.4</v>
      </c>
      <c r="J10" s="30">
        <f>IF(AND(A10&lt;&gt;"",Filtros_Muestra!Z12&lt;&gt;""),Filtros_Muestra!Z12,"")</f>
        <v>0.33860000000000001</v>
      </c>
      <c r="K10" s="30">
        <f>IF(A10&lt;&gt;"",Filtros_Muestra!AA12,"")</f>
        <v>1.7500000000000293E-3</v>
      </c>
    </row>
    <row r="11" spans="1:12" x14ac:dyDescent="0.25">
      <c r="A11" t="str">
        <f>IF(Pesos_Blancos!A11&lt;&gt;"",Pesos_Blancos!A11,"")</f>
        <v>QC</v>
      </c>
      <c r="B11" s="30">
        <f>IF(AND(A11&lt;&gt;"",Filtros_Muestra!N13&lt;&gt;""),Filtros_Muestra!N13,"")</f>
        <v>0.99990000000000001</v>
      </c>
      <c r="C11" s="16">
        <f>IF(AND(A11&lt;&gt;"",Filtros_Muestra!O13&lt;&gt;""),Filtros_Muestra!O13,"")</f>
        <v>44888.473981481482</v>
      </c>
      <c r="D11">
        <f>IF(AND(A11&lt;&gt;"",Filtros_Muestra!R13&lt;&gt;""),Filtros_Muestra!R13,"")</f>
        <v>38.9</v>
      </c>
      <c r="E11">
        <f>IF(AND(A11&lt;&gt;"",Filtros_Muestra!S13&lt;&gt;""),Filtros_Muestra!S13,"")</f>
        <v>21.8</v>
      </c>
      <c r="F11" s="30">
        <f>IF(AND(A11&lt;&gt;"",Filtros_Muestra!T13&lt;&gt;""),Filtros_Muestra!T13,"")</f>
        <v>0.99990000000000001</v>
      </c>
      <c r="G11" s="16">
        <f>IF(AND(A11&lt;&gt;"",Filtros_Muestra!U13&lt;&gt;""),Filtros_Muestra!U13,"")</f>
        <v>44888.720995370371</v>
      </c>
      <c r="H11">
        <f>IF(AND(A11&lt;&gt;"",Filtros_Muestra!X13&lt;&gt;""),Filtros_Muestra!X13,"")</f>
        <v>33.1</v>
      </c>
      <c r="I11">
        <f>IF(AND(A11&lt;&gt;"",Filtros_Muestra!Y13&lt;&gt;""),Filtros_Muestra!Y13,"")</f>
        <v>21.7</v>
      </c>
      <c r="J11" s="30">
        <f>IF(AND(A11&lt;&gt;"",Filtros_Muestra!Z13&lt;&gt;""),Filtros_Muestra!Z13,"")</f>
        <v>0.99990000000000001</v>
      </c>
      <c r="K11" s="30">
        <f>IF(A11&lt;&gt;"",Filtros_Muestra!AA13,"")</f>
        <v>0.99990000000000001</v>
      </c>
    </row>
    <row r="12" spans="1:12" x14ac:dyDescent="0.25">
      <c r="A12" t="str">
        <f>IF(Pesos_Blancos!A12&lt;&gt;"",Pesos_Blancos!A12,"")</f>
        <v/>
      </c>
      <c r="B12" s="30" t="str">
        <f>IF(AND(A12&lt;&gt;"",Filtros_Muestra!N14&lt;&gt;""),Filtros_Muestra!N14,"")</f>
        <v/>
      </c>
      <c r="C12" s="16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0" t="str">
        <f>IF(AND(A12&lt;&gt;"",Filtros_Muestra!T14&lt;&gt;""),Filtros_Muestra!T14,"")</f>
        <v/>
      </c>
      <c r="G12" s="16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30" t="str">
        <f>IF(AND(A12&lt;&gt;"",Filtros_Muestra!Z14&lt;&gt;""),Filtros_Muestra!Z14,"")</f>
        <v/>
      </c>
      <c r="K12" s="30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0" t="str">
        <f>IF(AND(A13&lt;&gt;"",Filtros_Muestra!N15&lt;&gt;""),Filtros_Muestra!N15,"")</f>
        <v/>
      </c>
      <c r="C13" s="16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0" t="str">
        <f>IF(AND(A13&lt;&gt;"",Filtros_Muestra!T15&lt;&gt;""),Filtros_Muestra!T15,"")</f>
        <v/>
      </c>
      <c r="G13" s="16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30" t="str">
        <f>IF(AND(A13&lt;&gt;"",Filtros_Muestra!Z15&lt;&gt;""),Filtros_Muestra!Z15,"")</f>
        <v/>
      </c>
      <c r="K13" s="30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0" t="str">
        <f>IF(AND(A14&lt;&gt;"",Filtros_Muestra!N16&lt;&gt;""),Filtros_Muestra!N16,"")</f>
        <v/>
      </c>
      <c r="C14" s="16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0" t="str">
        <f>IF(AND(A14&lt;&gt;"",Filtros_Muestra!T16&lt;&gt;""),Filtros_Muestra!T16,"")</f>
        <v/>
      </c>
      <c r="G14" s="16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30" t="str">
        <f>IF(AND(A14&lt;&gt;"",Filtros_Muestra!Z16&lt;&gt;""),Filtros_Muestra!Z16,"")</f>
        <v/>
      </c>
      <c r="K14" s="30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0" t="str">
        <f>IF(AND(A15&lt;&gt;"",Filtros_Muestra!N17&lt;&gt;""),Filtros_Muestra!N17,"")</f>
        <v/>
      </c>
      <c r="C15" s="16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0" t="str">
        <f>IF(AND(A15&lt;&gt;"",Filtros_Muestra!T17&lt;&gt;""),Filtros_Muestra!T17,"")</f>
        <v/>
      </c>
      <c r="G15" s="16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0" t="str">
        <f>IF(AND(A15&lt;&gt;"",Filtros_Muestra!Z17&lt;&gt;""),Filtros_Muestra!Z17,"")</f>
        <v/>
      </c>
      <c r="K15" s="30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0" t="str">
        <f>IF(AND(A16&lt;&gt;"",Filtros_Muestra!N18&lt;&gt;""),Filtros_Muestra!N18,"")</f>
        <v/>
      </c>
      <c r="C16" s="16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0" t="str">
        <f>IF(AND(A16&lt;&gt;"",Filtros_Muestra!T18&lt;&gt;""),Filtros_Muestra!T18,"")</f>
        <v/>
      </c>
      <c r="G16" s="16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0" t="str">
        <f>IF(AND(A16&lt;&gt;"",Filtros_Muestra!Z18&lt;&gt;""),Filtros_Muestra!Z18,"")</f>
        <v/>
      </c>
      <c r="K16" s="30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0" t="str">
        <f>IF(AND(A17&lt;&gt;"",Filtros_Muestra!N19&lt;&gt;""),Filtros_Muestra!N19,"")</f>
        <v/>
      </c>
      <c r="C17" s="16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0" t="str">
        <f>IF(AND(A17&lt;&gt;"",Filtros_Muestra!T19&lt;&gt;""),Filtros_Muestra!T19,"")</f>
        <v/>
      </c>
      <c r="G17" s="16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0" t="str">
        <f>IF(AND(A17&lt;&gt;"",Filtros_Muestra!Z19&lt;&gt;""),Filtros_Muestra!Z19,"")</f>
        <v/>
      </c>
      <c r="K17" s="30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0" t="str">
        <f>IF(AND(A18&lt;&gt;"",Filtros_Muestra!N20&lt;&gt;""),Filtros_Muestra!N20,"")</f>
        <v/>
      </c>
      <c r="C18" s="16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0" t="str">
        <f>IF(AND(A18&lt;&gt;"",Filtros_Muestra!T20&lt;&gt;""),Filtros_Muestra!T20,"")</f>
        <v/>
      </c>
      <c r="G18" s="16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0" t="str">
        <f>IF(AND(A18&lt;&gt;"",Filtros_Muestra!Z20&lt;&gt;""),Filtros_Muestra!Z20,"")</f>
        <v/>
      </c>
      <c r="K18" s="30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0" t="str">
        <f>IF(AND(A19&lt;&gt;"",Filtros_Muestra!N21&lt;&gt;""),Filtros_Muestra!N21,"")</f>
        <v/>
      </c>
      <c r="C19" s="16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0" t="str">
        <f>IF(AND(A19&lt;&gt;"",Filtros_Muestra!T21&lt;&gt;""),Filtros_Muestra!T21,"")</f>
        <v/>
      </c>
      <c r="G19" s="16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0" t="str">
        <f>IF(AND(A19&lt;&gt;"",Filtros_Muestra!Z21&lt;&gt;""),Filtros_Muestra!Z21,"")</f>
        <v/>
      </c>
      <c r="K19" s="30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0" t="str">
        <f>IF(AND(A20&lt;&gt;"",Filtros_Muestra!N22&lt;&gt;""),Filtros_Muestra!N22,"")</f>
        <v/>
      </c>
      <c r="C20" s="16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0" t="str">
        <f>IF(AND(A20&lt;&gt;"",Filtros_Muestra!T22&lt;&gt;""),Filtros_Muestra!T22,"")</f>
        <v/>
      </c>
      <c r="G20" s="16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0" t="str">
        <f>IF(AND(A20&lt;&gt;"",Filtros_Muestra!Z22&lt;&gt;""),Filtros_Muestra!Z22,"")</f>
        <v/>
      </c>
      <c r="K20" s="30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0" t="str">
        <f>IF(AND(A21&lt;&gt;"",Filtros_Muestra!N23&lt;&gt;""),Filtros_Muestra!N23,"")</f>
        <v/>
      </c>
      <c r="C21" s="16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0" t="str">
        <f>IF(AND(A21&lt;&gt;"",Filtros_Muestra!T23&lt;&gt;""),Filtros_Muestra!T23,"")</f>
        <v/>
      </c>
      <c r="G21" s="16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0" t="str">
        <f>IF(AND(A21&lt;&gt;"",Filtros_Muestra!Z23&lt;&gt;""),Filtros_Muestra!Z23,"")</f>
        <v/>
      </c>
      <c r="K21" s="30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0" t="str">
        <f>IF(AND(A22&lt;&gt;"",Filtros_Muestra!N24&lt;&gt;""),Filtros_Muestra!N24,"")</f>
        <v/>
      </c>
      <c r="C22" s="16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0" t="str">
        <f>IF(AND(A22&lt;&gt;"",Filtros_Muestra!T24&lt;&gt;""),Filtros_Muestra!T24,"")</f>
        <v/>
      </c>
      <c r="G22" s="16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0" t="str">
        <f>IF(AND(A22&lt;&gt;"",Filtros_Muestra!Z24&lt;&gt;""),Filtros_Muestra!Z24,"")</f>
        <v/>
      </c>
      <c r="K22" s="30" t="str">
        <f>IF(A22&lt;&gt;"",Filtros_Muestra!AA24,"")</f>
        <v/>
      </c>
    </row>
  </sheetData>
  <sheetProtection algorithmName="SHA-512" hashValue="jNBLJWLq0TOP/UIIkprvDZG2IDOtSupxt7pQAOP2JkhsfyazHTS2paR9HPAH2MVEINj5HXvdt2O65PeZiktDrQ==" saltValue="Or/gyvwFcsOloBS4lpBo8w==" spinCount="100000" sheet="1" selectLockedCells="1" selectUn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C1868FD-7DF1-4497-B1AD-5809FED4B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CE5375-CD73-4AC1-AC71-09DA4D615F5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A1A249-DEBD-4811-B756-0C6300BA192F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2022-06-10T15:32:53Z</cp:lastPrinted>
  <dcterms:created xsi:type="dcterms:W3CDTF">2022-02-07T17:43:38Z</dcterms:created>
  <dcterms:modified xsi:type="dcterms:W3CDTF">2023-02-24T20:29:40Z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