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F0EE1F75-6B3D-4CCB-8D51-E13460065397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  <c r="H3" i="1" l="1"/>
  <c r="AA5" i="3" s="1"/>
  <c r="K3" i="4" s="1"/>
</calcChain>
</file>

<file path=xl/sharedStrings.xml><?xml version="1.0" encoding="utf-8"?>
<sst xmlns="http://schemas.openxmlformats.org/spreadsheetml/2006/main" count="65" uniqueCount="46">
  <si>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</si>
  <si>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</si>
  <si>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</si>
  <si>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</si>
  <si>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</si>
  <si>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</si>
  <si>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</si>
  <si>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</si>
  <si>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</si>
  <si>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</si>
  <si>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</si>
  <si>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</si>
  <si>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</si>
  <si>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</si>
  <si>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</si>
  <si>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</si>
  <si>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</si>
  <si>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</si>
  <si>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</si>
  <si>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</si>
  <si>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</si>
  <si>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</si>
  <si>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</si>
  <si>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</si>
  <si>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</si>
  <si>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</si>
  <si>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</si>
  <si>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</si>
  <si>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</si>
  <si>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</si>
  <si>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</si>
  <si>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</si>
  <si>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</si>
  <si>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</si>
  <si>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</si>
  <si>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</si>
  <si>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</si>
  <si>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</si>
  <si>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</si>
  <si>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</si>
  <si>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THI-002</t>
  </si>
  <si>
    <t>QC</t>
  </si>
  <si>
    <t xml:space="preserve">SR </t>
  </si>
  <si>
    <t>SR (7834)</t>
  </si>
  <si>
    <t>SR (7826)</t>
  </si>
  <si>
    <t>SR (7837)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</si>
</sst>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123701</xdr:colOff>
      <xdr:row>24</xdr:row>
      <xdr:rowOff>61850</xdr:rowOff>
    </xdr:from>
    <xdr:to>
      <xdr:col>25</xdr:col>
      <xdr:colOff>700984</xdr:colOff>
      <xdr:row>32</xdr:row>
      <xdr:rowOff>14225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16298" y="5257305"/>
          <a:ext cx="3113160" cy="14367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 refreshError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44718.46197916667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44719.391956018517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32.178699999999999</v>
          </cell>
          <cell r="V4">
            <v>44719.714965277781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32.178449999999998</v>
          </cell>
          <cell r="AB4">
            <v>5.0000000000238742E-4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44718.464699074073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44719.393194444441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44719.715960648151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44718.467418865737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44719.3944328125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38.846600000000002</v>
          </cell>
          <cell r="V6">
            <v>44719.716956018521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38.846350000000001</v>
          </cell>
          <cell r="AB6">
            <v>5.0000000000238742E-4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44718.470138715275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44719.395671238424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33.963999999999999</v>
          </cell>
          <cell r="V7">
            <v>44719.717951388891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33.963750000000005</v>
          </cell>
          <cell r="AB7">
            <v>4.99999999995282E-4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44718.472858564812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44719.396909664349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31.981999999999999</v>
          </cell>
          <cell r="V8">
            <v>44719.718946759262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31.9819</v>
          </cell>
          <cell r="AB8">
            <v>1.9999999999953388E-4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44718.475578414349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44719.39814809028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35.180599999999998</v>
          </cell>
          <cell r="V9">
            <v>44719.719942129632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35.180399999999999</v>
          </cell>
          <cell r="AB9">
            <v>3.9999999999906777E-4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44718.478298263886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44719.399386516205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33.173999999999999</v>
          </cell>
          <cell r="V10">
            <v>44719.720937500002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33.173850000000002</v>
          </cell>
          <cell r="AB10">
            <v>3.0000000000285354E-4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44718.481018113423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44719.400624942129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34.372100000000003</v>
          </cell>
          <cell r="V11">
            <v>44719.721932870372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34.371949999999998</v>
          </cell>
          <cell r="AB11">
            <v>3.0000000000285354E-4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44718.483737962961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44719.401863368053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33.053400000000003</v>
          </cell>
          <cell r="V12">
            <v>44719.722928240742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33.053150000000002</v>
          </cell>
          <cell r="AB12">
            <v>5.0000000000238742E-4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44718.486457812498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44719.403101793985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32.282200000000003</v>
          </cell>
          <cell r="V13">
            <v>44719.723923611113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32.2819</v>
          </cell>
          <cell r="AB13">
            <v>6.0000000000570708E-4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44718.489177662035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44719.404340219909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33.796599999999998</v>
          </cell>
          <cell r="V14">
            <v>44719.724918981483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33.79645</v>
          </cell>
          <cell r="AB14">
            <v>2.9999999999574811E-4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44718.491897511572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44719.405578645834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32.117600000000003</v>
          </cell>
          <cell r="V15">
            <v>44719.725914351853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32.117500000000007</v>
          </cell>
          <cell r="AB15">
            <v>1.9999999999953388E-4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44718.49461736111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44719.406817071758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39.945700000000002</v>
          </cell>
          <cell r="V16">
            <v>44719.726909722223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39.945549999999997</v>
          </cell>
          <cell r="AB16">
            <v>3.0000000000285354E-4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44718.497337210647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44719.408055497683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33.311999999999998</v>
          </cell>
          <cell r="V17">
            <v>44719.727905092594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33.311899999999994</v>
          </cell>
          <cell r="AB17">
            <v>1.9999999999953388E-4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44718.500057060184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44719.409293923614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33.694800000000001</v>
          </cell>
          <cell r="V18">
            <v>44719.728900462964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33.694649999999996</v>
          </cell>
          <cell r="AB18">
            <v>3.0000000000285354E-4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44718.502776909721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34.003399999999999</v>
          </cell>
          <cell r="P19">
            <v>44719.410532349539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34.003599999999999</v>
          </cell>
          <cell r="V19">
            <v>44719.729895833334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34.003500000000003</v>
          </cell>
          <cell r="AB19">
            <v>1.9999999999953388E-4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44718.505496759259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44719.411770775463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44719.730891203704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44718.508216608796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33.7346</v>
          </cell>
          <cell r="P21">
            <v>44719.413009201387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33.734699999999997</v>
          </cell>
          <cell r="V21">
            <v>44719.731886574074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33.734650000000002</v>
          </cell>
          <cell r="AB21">
            <v>9.9999999996214228E-5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44718.510936458333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44719.414247627312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</v>
          </cell>
          <cell r="V22">
            <v>44719.732881944445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33.4482</v>
          </cell>
          <cell r="AB22">
            <v>3.9999999999906777E-4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44718.628831018519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44719.420254629629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44720.636053240742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44718.629791666666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44719.421388888892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44720.636435185188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44718.630752199075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34.136299999999999</v>
          </cell>
          <cell r="P25">
            <v>44719.42252320602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34.136400000000002</v>
          </cell>
          <cell r="V25">
            <v>44720.636817129627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34.13635</v>
          </cell>
          <cell r="AB25">
            <v>1.0000000000331966E-4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44718.631712789349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44719.423657523148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44720.637199074074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44718.63267337963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44719.424791840276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44720.63758101852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44718.633633969905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44719.425926157404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44720.637962962966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33.671999999999997</v>
          </cell>
          <cell r="J29">
            <v>44718.634594560186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44719.42706047454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44720.638344907406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32.484400000000001</v>
          </cell>
          <cell r="J30">
            <v>44718.63555515046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32.484499999999997</v>
          </cell>
          <cell r="P30">
            <v>44719.428194791668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32.484400000000001</v>
          </cell>
          <cell r="V30">
            <v>44720.638726851852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32.484449999999995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44718.636515740742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44719.429329108796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44720.639108796298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44718.637476331016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44719.430463425924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44720.639490740738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44718.638436921297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44719.431597743052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44720.639872685184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44718.639397511572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44719.432732060188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44720.64025462963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44718.640358101853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38.517299999999999</v>
          </cell>
          <cell r="P35">
            <v>44719.433866377316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38.517299999999999</v>
          </cell>
          <cell r="V35">
            <v>44720.640636574077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38.517299999999999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44718.641318692127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44719.435000694444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44720.641018518516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33.793399999999998</v>
          </cell>
          <cell r="J37">
            <v>44718.642279282409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33.793399999999998</v>
          </cell>
          <cell r="P37">
            <v>44719.436135011572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33.793399999999998</v>
          </cell>
          <cell r="V37">
            <v>44720.641400462962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33.793399999999998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44718.643239872683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44719.4372693287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44720.641782407409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34.446199999999997</v>
          </cell>
          <cell r="J39">
            <v>44718.644200462964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34.446199999999997</v>
          </cell>
          <cell r="P39">
            <v>44719.438403645836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34.445999999999998</v>
          </cell>
          <cell r="V39">
            <v>44720.642164351855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34.446100000000001</v>
          </cell>
          <cell r="AB39">
            <v>1.9999999999953388E-4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44718.645161053239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44719.439537962964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44720.642546296294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44718.64612164352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44719.440672280092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44720.642928240741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44722.621099537035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44725.403113425928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44722.621608796297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44725.403495370374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44722.622118113424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44725.403877314813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44722.622627430559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44725.40425925926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44722.623136747687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44725.404641203706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34.505000000000003</v>
          </cell>
          <cell r="J47">
            <v>44722.623646064814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34.505000000000003</v>
          </cell>
          <cell r="P47">
            <v>44725.405023148145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34.505000000000003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34.505000000000003</v>
          </cell>
          <cell r="AB47">
            <v>0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44722.624155381942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32.239199999999997</v>
          </cell>
          <cell r="P48">
            <v>44725.405405092592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32.2393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32.239249999999998</v>
          </cell>
          <cell r="AB48">
            <v>1.0000000000331966E-4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38.540100000000002</v>
          </cell>
          <cell r="J49">
            <v>44722.624664699077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38.540300000000002</v>
          </cell>
          <cell r="P49">
            <v>44725.405787037038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38.540300000000002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38.540300000000002</v>
          </cell>
          <cell r="AB49">
            <v>0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33.116900000000001</v>
          </cell>
          <cell r="J50">
            <v>44722.625174016204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33.116900000000001</v>
          </cell>
          <cell r="P50">
            <v>44725.406168981484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33.116900000000001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0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33.789200000000001</v>
          </cell>
          <cell r="J51">
            <v>44722.625683333332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33.789200000000001</v>
          </cell>
          <cell r="P51">
            <v>44725.406550925924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33.789200000000001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33.789200000000001</v>
          </cell>
          <cell r="AB51">
            <v>0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44722.626192650459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33.071199999999997</v>
          </cell>
          <cell r="P52">
            <v>44725.40693287037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33.071300000000001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33.071249999999999</v>
          </cell>
          <cell r="AB52">
            <v>1.0000000000331966E-4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44722.626701967594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44725.407314814816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35.930700000000002</v>
          </cell>
          <cell r="J54">
            <v>44722.627211284722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35.930599999999998</v>
          </cell>
          <cell r="P54">
            <v>44725.407696759263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35.930700000000002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35.93065</v>
          </cell>
          <cell r="AB54">
            <v>1.0000000000331966E-4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44722.627720601849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44725.408078703702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44722.628229918984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44725.408460648148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44722.628739236112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44725.408842592595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44722.629248553239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44725.409224537034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44722.629757870367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44725.40960648148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44722.630267187502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44725.409988425927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44816.672337962962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44816.673425925925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44817.40488425926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44817.700555555559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44816.674513831022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44817.40587962963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44817.701365740744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44816.675601793984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44817.406875000001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44817.702175925922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44816.676689756947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44817.407870370371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44817.702986111108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44816.677777719909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44817.408865740741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44817.703796296293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44816.678865682872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44817.409861111111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44817.704606481479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44816.679953645835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44817.410856481481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44817.705416666664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44816.681041608797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44817.411851851852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44817.706226851849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44816.68212957176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44817.412847222222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44817.707037037035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44816.683217534723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44817.413842592592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44817.70784722222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44816.684305497685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44817.414837962962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44817.708657407406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44816.685393460648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44817.415833333333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44817.709467592591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44816.686481423611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44817.416828703703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44817.710277777776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44816.687569386573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44817.417824074073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44817.711087962962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44816.688657349536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44817.418819444443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44817.711898148147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44816.689745312498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44817.419814814813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44817.712708333333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44816.690833275461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44817.420810185184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44817.713518518518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33.045000000000002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33.045000000000002</v>
          </cell>
          <cell r="AB230">
            <v>0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W251">
            <v>37.5</v>
          </cell>
          <cell r="X251">
            <v>21</v>
          </cell>
          <cell r="Y251">
            <v>36.4</v>
          </cell>
          <cell r="Z251">
            <v>21</v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W252">
            <v>35.200000000000003</v>
          </cell>
          <cell r="X252">
            <v>20.9</v>
          </cell>
          <cell r="Y252">
            <v>34.1</v>
          </cell>
          <cell r="Z252">
            <v>20.9</v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33.873800000000003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33.873800000000003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33.873899999999999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33.873850000000004</v>
          </cell>
          <cell r="AB330">
            <v>9.9999999996214228E-5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32.385599999999997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32.385599999999997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31.644200000000001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31.643999999999998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31.643999999999998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31.643999999999998</v>
          </cell>
          <cell r="AB336">
            <v>0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32.481200000000001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32.481499999999997</v>
          </cell>
          <cell r="AB338">
            <v>5.9999999999860165E-4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32.215400000000002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32.215699999999998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32.215499999999999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32.215599999999995</v>
          </cell>
          <cell r="AB339">
            <v>1.9999999999953388E-4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31.6875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31.6876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31.6876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31.6876</v>
          </cell>
          <cell r="AB363">
            <v>0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34.830399999999997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34.830399999999997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34.830399999999997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34.830399999999997</v>
          </cell>
          <cell r="AB364">
            <v>0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33.939799999999998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33.939799999999998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33.939799999999998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33.939799999999998</v>
          </cell>
          <cell r="AB366">
            <v>0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34.257300000000001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34.257199999999997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34.257399999999997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34.257300000000001</v>
          </cell>
          <cell r="AB371">
            <v>1.9999999999953388E-4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33.4253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33.424999999999997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33.4251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33.425049999999999</v>
          </cell>
          <cell r="AB372">
            <v>1.0000000000331966E-4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34.988900000000001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34.989100000000001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34.989100000000001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34.989100000000001</v>
          </cell>
          <cell r="AB373">
            <v>0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34.033200000000001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34.033299999999997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34.033499999999997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34.0334</v>
          </cell>
          <cell r="AB375">
            <v>1.9999999999953388E-4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33.578400000000002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33.579099999999997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33.579300000000003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33.5792</v>
          </cell>
          <cell r="AB378">
            <v>2.0000000000663931E-4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30.6479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30.648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30.648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30.648</v>
          </cell>
          <cell r="AB379">
            <v>0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35.0794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35.079099999999997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35.0792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35.079149999999998</v>
          </cell>
          <cell r="AB380">
            <v>1.0000000000331966E-4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33.712499999999999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33.713000000000001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33.71275</v>
          </cell>
          <cell r="AB381">
            <v>5.0000000000238742E-4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34.037300000000002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34.037500000000001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34.037700000000001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34.037599999999998</v>
          </cell>
          <cell r="AB382">
            <v>1.9999999999953388E-4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33.113700000000001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33.114100000000001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33.113999999999997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33.114049999999999</v>
          </cell>
          <cell r="AB383">
            <v>1.0000000000331966E-4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35.049799999999998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35.049199999999999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35.049439999999997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35.049319999999994</v>
          </cell>
          <cell r="AB384">
            <v>2.3999999999801958E-4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>
            <v>5808</v>
          </cell>
          <cell r="G386" t="str">
            <v/>
          </cell>
          <cell r="H386" t="str">
            <v/>
          </cell>
          <cell r="I386">
            <v>33.5137</v>
          </cell>
          <cell r="J386">
            <v>45036.54310185185</v>
          </cell>
          <cell r="K386">
            <v>32.5</v>
          </cell>
          <cell r="L386">
            <v>21.6</v>
          </cell>
          <cell r="M386">
            <v>30.9</v>
          </cell>
          <cell r="N386">
            <v>21.5</v>
          </cell>
          <cell r="O386">
            <v>33.5139</v>
          </cell>
          <cell r="P386">
            <v>45037.423125000001</v>
          </cell>
          <cell r="Q386">
            <v>34.4</v>
          </cell>
          <cell r="R386">
            <v>22.8</v>
          </cell>
          <cell r="S386">
            <v>32.799999999999997</v>
          </cell>
          <cell r="T386">
            <v>22.7</v>
          </cell>
          <cell r="U386">
            <v>33.5139</v>
          </cell>
          <cell r="V386">
            <v>45037.723761574074</v>
          </cell>
          <cell r="W386">
            <v>32.5</v>
          </cell>
          <cell r="X386">
            <v>21.4</v>
          </cell>
          <cell r="Y386">
            <v>30.9</v>
          </cell>
          <cell r="Z386">
            <v>21.299999999999997</v>
          </cell>
          <cell r="AA386">
            <v>33.5139</v>
          </cell>
          <cell r="AB386">
            <v>0</v>
          </cell>
          <cell r="AC386">
            <v>1.6</v>
          </cell>
          <cell r="AD386">
            <v>0.1</v>
          </cell>
          <cell r="AE386" t="str">
            <v>SR(THI-002)</v>
          </cell>
        </row>
        <row r="387">
          <cell r="B387">
            <v>5809</v>
          </cell>
          <cell r="G387" t="str">
            <v/>
          </cell>
          <cell r="H387" t="str">
            <v/>
          </cell>
          <cell r="I387">
            <v>33.024900000000002</v>
          </cell>
          <cell r="J387">
            <v>45036.545057870368</v>
          </cell>
          <cell r="K387">
            <v>32.5</v>
          </cell>
          <cell r="L387">
            <v>21.6</v>
          </cell>
          <cell r="M387">
            <v>30.9</v>
          </cell>
          <cell r="N387">
            <v>21.5</v>
          </cell>
          <cell r="O387">
            <v>33.024799999999999</v>
          </cell>
          <cell r="P387">
            <v>45037.425011574072</v>
          </cell>
          <cell r="Q387">
            <v>34.4</v>
          </cell>
          <cell r="R387">
            <v>22.8</v>
          </cell>
          <cell r="S387">
            <v>32.799999999999997</v>
          </cell>
          <cell r="T387">
            <v>22.7</v>
          </cell>
          <cell r="U387">
            <v>33.024700000000003</v>
          </cell>
          <cell r="V387">
            <v>45037.725740740738</v>
          </cell>
          <cell r="W387">
            <v>32.5</v>
          </cell>
          <cell r="X387">
            <v>21.4</v>
          </cell>
          <cell r="Y387">
            <v>30.9</v>
          </cell>
          <cell r="Z387">
            <v>21.299999999999997</v>
          </cell>
          <cell r="AA387">
            <v>33.024749999999997</v>
          </cell>
          <cell r="AB387">
            <v>9.9999999996214228E-5</v>
          </cell>
          <cell r="AC387">
            <v>1.6</v>
          </cell>
          <cell r="AD387">
            <v>0.1</v>
          </cell>
          <cell r="AE387" t="str">
            <v>SR(THI-002)</v>
          </cell>
        </row>
        <row r="388">
          <cell r="B388">
            <v>5810</v>
          </cell>
          <cell r="G388" t="str">
            <v/>
          </cell>
          <cell r="H388" t="str">
            <v/>
          </cell>
          <cell r="I388">
            <v>32.640300000000003</v>
          </cell>
          <cell r="J388">
            <v>45036.546087962961</v>
          </cell>
          <cell r="K388">
            <v>32.5</v>
          </cell>
          <cell r="L388">
            <v>21.6</v>
          </cell>
          <cell r="M388">
            <v>30.9</v>
          </cell>
          <cell r="N388">
            <v>21.5</v>
          </cell>
          <cell r="O388">
            <v>32.640500000000003</v>
          </cell>
          <cell r="P388">
            <v>45037.426898032405</v>
          </cell>
          <cell r="Q388">
            <v>34.4</v>
          </cell>
          <cell r="R388">
            <v>22.8</v>
          </cell>
          <cell r="S388">
            <v>32.799999999999997</v>
          </cell>
          <cell r="T388">
            <v>22.7</v>
          </cell>
          <cell r="U388">
            <v>32.640599999999999</v>
          </cell>
          <cell r="V388">
            <v>45037.72771979167</v>
          </cell>
          <cell r="W388">
            <v>32.5</v>
          </cell>
          <cell r="X388">
            <v>21.4</v>
          </cell>
          <cell r="Y388">
            <v>30.9</v>
          </cell>
          <cell r="Z388">
            <v>21.299999999999997</v>
          </cell>
          <cell r="AA388">
            <v>32.640550000000005</v>
          </cell>
          <cell r="AB388">
            <v>9.9999999996214228E-5</v>
          </cell>
          <cell r="AC388">
            <v>1.6</v>
          </cell>
          <cell r="AD388">
            <v>0.1</v>
          </cell>
          <cell r="AE388" t="str">
            <v>SR(THI-002)</v>
          </cell>
        </row>
        <row r="389">
          <cell r="B389">
            <v>5811</v>
          </cell>
          <cell r="G389" t="str">
            <v/>
          </cell>
          <cell r="H389" t="str">
            <v/>
          </cell>
          <cell r="I389">
            <v>34.530200000000001</v>
          </cell>
          <cell r="J389">
            <v>45036.547037037039</v>
          </cell>
          <cell r="K389">
            <v>32.5</v>
          </cell>
          <cell r="L389">
            <v>21.6</v>
          </cell>
          <cell r="M389">
            <v>30.9</v>
          </cell>
          <cell r="N389">
            <v>21.5</v>
          </cell>
          <cell r="O389">
            <v>34.53</v>
          </cell>
          <cell r="P389">
            <v>45037.428784548611</v>
          </cell>
          <cell r="Q389">
            <v>34.4</v>
          </cell>
          <cell r="R389">
            <v>22.8</v>
          </cell>
          <cell r="S389">
            <v>32.799999999999997</v>
          </cell>
          <cell r="T389">
            <v>22.7</v>
          </cell>
          <cell r="U389">
            <v>34.530200000000001</v>
          </cell>
          <cell r="V389">
            <v>45037.729698900461</v>
          </cell>
          <cell r="W389">
            <v>32.5</v>
          </cell>
          <cell r="X389">
            <v>21.4</v>
          </cell>
          <cell r="Y389">
            <v>30.9</v>
          </cell>
          <cell r="Z389">
            <v>21.299999999999997</v>
          </cell>
          <cell r="AA389">
            <v>34.530100000000004</v>
          </cell>
          <cell r="AB389">
            <v>1.9999999999953388E-4</v>
          </cell>
          <cell r="AC389">
            <v>1.6</v>
          </cell>
          <cell r="AD389">
            <v>0.1</v>
          </cell>
          <cell r="AE389" t="str">
            <v>SR(THI-002)</v>
          </cell>
        </row>
        <row r="390">
          <cell r="B390">
            <v>5812</v>
          </cell>
          <cell r="G390" t="str">
            <v/>
          </cell>
          <cell r="H390" t="str">
            <v/>
          </cell>
          <cell r="I390">
            <v>35.068899999999999</v>
          </cell>
          <cell r="J390">
            <v>45036.547291666669</v>
          </cell>
          <cell r="K390">
            <v>32.5</v>
          </cell>
          <cell r="L390">
            <v>21.6</v>
          </cell>
          <cell r="M390">
            <v>30.9</v>
          </cell>
          <cell r="N390">
            <v>21.5</v>
          </cell>
          <cell r="O390">
            <v>35.068800000000003</v>
          </cell>
          <cell r="P390">
            <v>45037.429525462961</v>
          </cell>
          <cell r="Q390">
            <v>34.4</v>
          </cell>
          <cell r="R390">
            <v>22.8</v>
          </cell>
          <cell r="S390">
            <v>32.799999999999997</v>
          </cell>
          <cell r="T390">
            <v>22.7</v>
          </cell>
          <cell r="U390">
            <v>35.068600000000004</v>
          </cell>
          <cell r="V390">
            <v>45037.730162037034</v>
          </cell>
          <cell r="W390">
            <v>32.5</v>
          </cell>
          <cell r="X390">
            <v>21.4</v>
          </cell>
          <cell r="Y390">
            <v>30.9</v>
          </cell>
          <cell r="Z390">
            <v>21.299999999999997</v>
          </cell>
          <cell r="AA390">
            <v>35.068700000000007</v>
          </cell>
          <cell r="AB390">
            <v>1.9999999999953388E-4</v>
          </cell>
          <cell r="AC390">
            <v>1.6</v>
          </cell>
          <cell r="AD390">
            <v>0.1</v>
          </cell>
          <cell r="AE390" t="str">
            <v>SR(THI-002)</v>
          </cell>
        </row>
        <row r="391">
          <cell r="B391" t="str">
            <v>QC-12</v>
          </cell>
          <cell r="G391" t="str">
            <v/>
          </cell>
          <cell r="H391" t="str">
            <v/>
          </cell>
          <cell r="I391">
            <v>49.999699999999997</v>
          </cell>
          <cell r="J391">
            <v>45036.548009259262</v>
          </cell>
          <cell r="K391">
            <v>33.1</v>
          </cell>
          <cell r="L391">
            <v>31.1</v>
          </cell>
          <cell r="M391">
            <v>31.5</v>
          </cell>
          <cell r="N391">
            <v>31</v>
          </cell>
          <cell r="O391">
            <v>49.999699999999997</v>
          </cell>
          <cell r="P391">
            <v>45037.430671064816</v>
          </cell>
          <cell r="Q391">
            <v>31.7</v>
          </cell>
          <cell r="R391">
            <v>22.8</v>
          </cell>
          <cell r="S391">
            <v>30.099999999999998</v>
          </cell>
          <cell r="T391">
            <v>22.7</v>
          </cell>
          <cell r="U391">
            <v>49.999699999999997</v>
          </cell>
          <cell r="V391">
            <v>45037.731678009259</v>
          </cell>
          <cell r="W391">
            <v>37.6</v>
          </cell>
          <cell r="X391">
            <v>21.4</v>
          </cell>
          <cell r="Y391">
            <v>36</v>
          </cell>
          <cell r="Z391">
            <v>21.299999999999997</v>
          </cell>
          <cell r="AA391">
            <v>49.999699999999997</v>
          </cell>
          <cell r="AB391">
            <v>0</v>
          </cell>
          <cell r="AC391">
            <v>1.6</v>
          </cell>
          <cell r="AD391">
            <v>0.1</v>
          </cell>
          <cell r="AE391" t="str">
            <v>SR(THI-002)</v>
          </cell>
        </row>
        <row r="392">
          <cell r="B392">
            <v>5813</v>
          </cell>
          <cell r="G392" t="str">
            <v/>
          </cell>
          <cell r="H392" t="str">
            <v/>
          </cell>
          <cell r="I392">
            <v>33.749400000000001</v>
          </cell>
          <cell r="J392">
            <v>45041.443333333336</v>
          </cell>
          <cell r="K392">
            <v>34.9</v>
          </cell>
          <cell r="L392">
            <v>21.4</v>
          </cell>
          <cell r="M392">
            <v>33.299999999999997</v>
          </cell>
          <cell r="N392">
            <v>21.299999999999997</v>
          </cell>
          <cell r="O392">
            <v>33.749400000000001</v>
          </cell>
          <cell r="P392">
            <v>45042.418333333335</v>
          </cell>
          <cell r="Q392">
            <v>36.200000000000003</v>
          </cell>
          <cell r="R392">
            <v>21.2</v>
          </cell>
          <cell r="S392">
            <v>34.6</v>
          </cell>
          <cell r="T392">
            <v>21.099999999999998</v>
          </cell>
          <cell r="U392">
            <v>33.7498</v>
          </cell>
          <cell r="V392">
            <v>45042.717939814815</v>
          </cell>
          <cell r="W392">
            <v>41.2</v>
          </cell>
          <cell r="X392">
            <v>21.3</v>
          </cell>
          <cell r="Y392">
            <v>39.6</v>
          </cell>
          <cell r="Z392">
            <v>21.2</v>
          </cell>
          <cell r="AA392">
            <v>33.749600000000001</v>
          </cell>
          <cell r="AB392">
            <v>3.9999999999906777E-4</v>
          </cell>
          <cell r="AC392">
            <v>1.6</v>
          </cell>
          <cell r="AD392">
            <v>0.1</v>
          </cell>
          <cell r="AE392" t="str">
            <v>SR(THI-002)</v>
          </cell>
        </row>
        <row r="393">
          <cell r="B393">
            <v>5814</v>
          </cell>
          <cell r="G393" t="str">
            <v/>
          </cell>
          <cell r="H393" t="str">
            <v/>
          </cell>
          <cell r="I393">
            <v>33.736499999999999</v>
          </cell>
          <cell r="J393">
            <v>45041.445787037039</v>
          </cell>
          <cell r="K393">
            <v>34.9</v>
          </cell>
          <cell r="L393">
            <v>21.4</v>
          </cell>
          <cell r="M393">
            <v>33.299999999999997</v>
          </cell>
          <cell r="N393">
            <v>21.299999999999997</v>
          </cell>
          <cell r="O393">
            <v>33.737200000000001</v>
          </cell>
          <cell r="P393">
            <v>45042.419942129629</v>
          </cell>
          <cell r="Q393">
            <v>36.200000000000003</v>
          </cell>
          <cell r="R393">
            <v>21.2</v>
          </cell>
          <cell r="S393">
            <v>34.6</v>
          </cell>
          <cell r="T393">
            <v>21.099999999999998</v>
          </cell>
          <cell r="U393">
            <v>33.737099999999998</v>
          </cell>
          <cell r="V393">
            <v>45042.719340277778</v>
          </cell>
          <cell r="W393">
            <v>41.2</v>
          </cell>
          <cell r="X393">
            <v>21.3</v>
          </cell>
          <cell r="Y393">
            <v>39.6</v>
          </cell>
          <cell r="Z393">
            <v>21.2</v>
          </cell>
          <cell r="AA393">
            <v>33.73715</v>
          </cell>
          <cell r="AB393">
            <v>1.0000000000331966E-4</v>
          </cell>
          <cell r="AC393">
            <v>1.6</v>
          </cell>
          <cell r="AD393">
            <v>0.1</v>
          </cell>
          <cell r="AE393" t="str">
            <v>SR(THI-002)</v>
          </cell>
        </row>
        <row r="394">
          <cell r="B394">
            <v>5815</v>
          </cell>
          <cell r="G394" t="str">
            <v/>
          </cell>
          <cell r="H394" t="str">
            <v/>
          </cell>
          <cell r="I394">
            <v>32.838200000000001</v>
          </cell>
          <cell r="J394">
            <v>45041.446620370371</v>
          </cell>
          <cell r="K394">
            <v>34.9</v>
          </cell>
          <cell r="L394">
            <v>21.4</v>
          </cell>
          <cell r="M394">
            <v>33.299999999999997</v>
          </cell>
          <cell r="N394">
            <v>21.299999999999997</v>
          </cell>
          <cell r="O394">
            <v>32.837299999999999</v>
          </cell>
          <cell r="P394">
            <v>45042.420648148145</v>
          </cell>
          <cell r="Q394">
            <v>36.200000000000003</v>
          </cell>
          <cell r="R394">
            <v>21.2</v>
          </cell>
          <cell r="S394">
            <v>34.6</v>
          </cell>
          <cell r="T394">
            <v>21.099999999999998</v>
          </cell>
          <cell r="U394">
            <v>32.837600000000002</v>
          </cell>
          <cell r="V394">
            <v>45042.720023148147</v>
          </cell>
          <cell r="W394">
            <v>41.2</v>
          </cell>
          <cell r="X394">
            <v>21.3</v>
          </cell>
          <cell r="Y394">
            <v>39.6</v>
          </cell>
          <cell r="Z394">
            <v>21.2</v>
          </cell>
          <cell r="AA394">
            <v>32.837450000000004</v>
          </cell>
          <cell r="AB394">
            <v>3.0000000000285354E-4</v>
          </cell>
          <cell r="AC394">
            <v>1.6</v>
          </cell>
          <cell r="AD394">
            <v>0.1</v>
          </cell>
          <cell r="AE394" t="str">
            <v>SR(THI-002)</v>
          </cell>
        </row>
        <row r="395">
          <cell r="B395">
            <v>5816</v>
          </cell>
          <cell r="G395" t="str">
            <v/>
          </cell>
          <cell r="H395" t="str">
            <v/>
          </cell>
          <cell r="I395">
            <v>35.199100000000001</v>
          </cell>
          <cell r="J395">
            <v>45041.448113425926</v>
          </cell>
          <cell r="K395">
            <v>34.9</v>
          </cell>
          <cell r="L395">
            <v>21.4</v>
          </cell>
          <cell r="M395">
            <v>33.299999999999997</v>
          </cell>
          <cell r="N395">
            <v>21.299999999999997</v>
          </cell>
          <cell r="O395">
            <v>35.199300000000001</v>
          </cell>
          <cell r="P395">
            <v>45042.421365740738</v>
          </cell>
          <cell r="Q395">
            <v>36.200000000000003</v>
          </cell>
          <cell r="R395">
            <v>21.2</v>
          </cell>
          <cell r="S395">
            <v>34.6</v>
          </cell>
          <cell r="T395">
            <v>21.099999999999998</v>
          </cell>
          <cell r="U395">
            <v>35.1995</v>
          </cell>
          <cell r="V395">
            <v>45042.720682870371</v>
          </cell>
          <cell r="W395">
            <v>41.2</v>
          </cell>
          <cell r="X395">
            <v>21.3</v>
          </cell>
          <cell r="Y395">
            <v>39.6</v>
          </cell>
          <cell r="Z395">
            <v>21.2</v>
          </cell>
          <cell r="AA395">
            <v>35.199399999999997</v>
          </cell>
          <cell r="AB395">
            <v>1.9999999999953388E-4</v>
          </cell>
          <cell r="AC395">
            <v>1.6</v>
          </cell>
          <cell r="AD395">
            <v>0.1</v>
          </cell>
          <cell r="AE395" t="str">
            <v>SR(THI-002)</v>
          </cell>
        </row>
        <row r="396">
          <cell r="B396">
            <v>5817</v>
          </cell>
          <cell r="G396" t="str">
            <v/>
          </cell>
          <cell r="H396" t="str">
            <v/>
          </cell>
          <cell r="I396">
            <v>33.948799999999999</v>
          </cell>
          <cell r="J396">
            <v>45041.448877314811</v>
          </cell>
          <cell r="K396">
            <v>34.9</v>
          </cell>
          <cell r="L396">
            <v>21.4</v>
          </cell>
          <cell r="M396">
            <v>33.299999999999997</v>
          </cell>
          <cell r="N396">
            <v>21.299999999999997</v>
          </cell>
          <cell r="O396">
            <v>33.948599999999999</v>
          </cell>
          <cell r="P396">
            <v>45042.422164351854</v>
          </cell>
          <cell r="Q396">
            <v>36.200000000000003</v>
          </cell>
          <cell r="R396">
            <v>21.2</v>
          </cell>
          <cell r="S396">
            <v>34.6</v>
          </cell>
          <cell r="T396">
            <v>21.099999999999998</v>
          </cell>
          <cell r="U396">
            <v>33.948</v>
          </cell>
          <cell r="V396">
            <v>45042.722083333334</v>
          </cell>
          <cell r="W396">
            <v>41.2</v>
          </cell>
          <cell r="X396">
            <v>21.3</v>
          </cell>
          <cell r="Y396">
            <v>39.6</v>
          </cell>
          <cell r="Z396">
            <v>21.2</v>
          </cell>
          <cell r="AA396">
            <v>33.948300000000003</v>
          </cell>
          <cell r="AB396">
            <v>5.9999999999860165E-4</v>
          </cell>
          <cell r="AC396">
            <v>1.6</v>
          </cell>
          <cell r="AD396">
            <v>0.1</v>
          </cell>
          <cell r="AE396" t="str">
            <v>SR(THI-002)</v>
          </cell>
        </row>
        <row r="397">
          <cell r="B397">
            <v>5818</v>
          </cell>
          <cell r="G397" t="str">
            <v/>
          </cell>
          <cell r="H397" t="str">
            <v/>
          </cell>
          <cell r="I397">
            <v>34.672800000000002</v>
          </cell>
          <cell r="J397">
            <v>45041.45</v>
          </cell>
          <cell r="K397">
            <v>34.9</v>
          </cell>
          <cell r="L397">
            <v>21.4</v>
          </cell>
          <cell r="M397">
            <v>33.299999999999997</v>
          </cell>
          <cell r="N397">
            <v>21.299999999999997</v>
          </cell>
          <cell r="O397">
            <v>34.673000000000002</v>
          </cell>
          <cell r="P397">
            <v>45042.422534722224</v>
          </cell>
          <cell r="Q397">
            <v>36.200000000000003</v>
          </cell>
          <cell r="R397">
            <v>21.2</v>
          </cell>
          <cell r="S397">
            <v>34.6</v>
          </cell>
          <cell r="T397">
            <v>21.099999999999998</v>
          </cell>
          <cell r="U397">
            <v>34.673299999999998</v>
          </cell>
          <cell r="V397">
            <v>45042.722615740742</v>
          </cell>
          <cell r="W397">
            <v>41.2</v>
          </cell>
          <cell r="X397">
            <v>21.3</v>
          </cell>
          <cell r="Y397">
            <v>39.6</v>
          </cell>
          <cell r="Z397">
            <v>21.2</v>
          </cell>
          <cell r="AA397">
            <v>34.67315</v>
          </cell>
          <cell r="AB397">
            <v>2.9999999999574811E-4</v>
          </cell>
          <cell r="AC397">
            <v>1.6</v>
          </cell>
          <cell r="AD397">
            <v>0.1</v>
          </cell>
          <cell r="AE397" t="str">
            <v>SR(THI-002)</v>
          </cell>
        </row>
        <row r="398">
          <cell r="B398">
            <v>5819</v>
          </cell>
          <cell r="G398" t="str">
            <v/>
          </cell>
          <cell r="H398" t="str">
            <v/>
          </cell>
          <cell r="I398">
            <v>33.881500000000003</v>
          </cell>
          <cell r="J398">
            <v>45041.45076388889</v>
          </cell>
          <cell r="K398">
            <v>34.9</v>
          </cell>
          <cell r="L398">
            <v>21.4</v>
          </cell>
          <cell r="M398">
            <v>33.299999999999997</v>
          </cell>
          <cell r="N398">
            <v>21.299999999999997</v>
          </cell>
          <cell r="O398">
            <v>33.881999999999998</v>
          </cell>
          <cell r="P398">
            <v>45042.423136574071</v>
          </cell>
          <cell r="Q398">
            <v>36.200000000000003</v>
          </cell>
          <cell r="R398">
            <v>21.2</v>
          </cell>
          <cell r="S398">
            <v>34.6</v>
          </cell>
          <cell r="T398">
            <v>21.099999999999998</v>
          </cell>
          <cell r="U398">
            <v>33.881900000000002</v>
          </cell>
          <cell r="V398">
            <v>45042.723344907405</v>
          </cell>
          <cell r="W398">
            <v>41.2</v>
          </cell>
          <cell r="X398">
            <v>21.3</v>
          </cell>
          <cell r="Y398">
            <v>39.6</v>
          </cell>
          <cell r="Z398">
            <v>21.2</v>
          </cell>
          <cell r="AA398">
            <v>33.881950000000003</v>
          </cell>
          <cell r="AB398">
            <v>9.9999999996214228E-5</v>
          </cell>
          <cell r="AC398">
            <v>1.6</v>
          </cell>
          <cell r="AD398">
            <v>0.1</v>
          </cell>
          <cell r="AE398" t="str">
            <v>SR(THI-002)</v>
          </cell>
        </row>
        <row r="399">
          <cell r="B399">
            <v>5820</v>
          </cell>
          <cell r="G399" t="str">
            <v/>
          </cell>
          <cell r="H399" t="str">
            <v/>
          </cell>
          <cell r="I399">
            <v>32.310400000000001</v>
          </cell>
          <cell r="J399">
            <v>45041.452164351853</v>
          </cell>
          <cell r="K399">
            <v>34.9</v>
          </cell>
          <cell r="L399">
            <v>21.4</v>
          </cell>
          <cell r="M399">
            <v>33.299999999999997</v>
          </cell>
          <cell r="N399">
            <v>21.299999999999997</v>
          </cell>
          <cell r="O399">
            <v>32.309600000000003</v>
          </cell>
          <cell r="P399">
            <v>45042.423738425925</v>
          </cell>
          <cell r="Q399">
            <v>36.200000000000003</v>
          </cell>
          <cell r="R399">
            <v>21.2</v>
          </cell>
          <cell r="S399">
            <v>34.6</v>
          </cell>
          <cell r="T399">
            <v>21.099999999999998</v>
          </cell>
          <cell r="U399">
            <v>32.309899999999999</v>
          </cell>
          <cell r="V399">
            <v>45042.724016203705</v>
          </cell>
          <cell r="W399">
            <v>41.2</v>
          </cell>
          <cell r="X399">
            <v>21.3</v>
          </cell>
          <cell r="Y399">
            <v>39.6</v>
          </cell>
          <cell r="Z399">
            <v>21.2</v>
          </cell>
          <cell r="AA399">
            <v>32.309750000000001</v>
          </cell>
          <cell r="AB399">
            <v>2.9999999999574811E-4</v>
          </cell>
          <cell r="AC399">
            <v>1.6</v>
          </cell>
          <cell r="AD399">
            <v>0.1</v>
          </cell>
          <cell r="AE399" t="str">
            <v>SR(THI-002)</v>
          </cell>
        </row>
        <row r="400">
          <cell r="B400">
            <v>5821</v>
          </cell>
          <cell r="G400" t="str">
            <v/>
          </cell>
          <cell r="H400" t="str">
            <v/>
          </cell>
          <cell r="I400">
            <v>33.076300000000003</v>
          </cell>
          <cell r="J400">
            <v>45041.452928240738</v>
          </cell>
          <cell r="K400">
            <v>34.9</v>
          </cell>
          <cell r="L400">
            <v>21.4</v>
          </cell>
          <cell r="M400">
            <v>33.299999999999997</v>
          </cell>
          <cell r="N400">
            <v>21.299999999999997</v>
          </cell>
          <cell r="O400">
            <v>33.075699999999998</v>
          </cell>
          <cell r="P400">
            <v>45042.424953703703</v>
          </cell>
          <cell r="Q400">
            <v>36.200000000000003</v>
          </cell>
          <cell r="R400">
            <v>21.2</v>
          </cell>
          <cell r="S400">
            <v>34.6</v>
          </cell>
          <cell r="T400">
            <v>21.099999999999998</v>
          </cell>
          <cell r="U400">
            <v>33.075699999999998</v>
          </cell>
          <cell r="V400">
            <v>45042.724722222221</v>
          </cell>
          <cell r="W400">
            <v>41.2</v>
          </cell>
          <cell r="X400">
            <v>21.3</v>
          </cell>
          <cell r="Y400">
            <v>39.6</v>
          </cell>
          <cell r="Z400">
            <v>21.2</v>
          </cell>
          <cell r="AA400">
            <v>33.075699999999998</v>
          </cell>
          <cell r="AB400">
            <v>0</v>
          </cell>
          <cell r="AC400">
            <v>1.6</v>
          </cell>
          <cell r="AD400">
            <v>0.1</v>
          </cell>
          <cell r="AE400" t="str">
            <v>SR(THI-002)</v>
          </cell>
        </row>
        <row r="401">
          <cell r="B401">
            <v>5822</v>
          </cell>
          <cell r="G401" t="str">
            <v/>
          </cell>
          <cell r="H401" t="str">
            <v/>
          </cell>
          <cell r="I401">
            <v>35.946300000000001</v>
          </cell>
          <cell r="J401">
            <v>45041.453599537039</v>
          </cell>
          <cell r="K401">
            <v>34.9</v>
          </cell>
          <cell r="L401">
            <v>21.4</v>
          </cell>
          <cell r="M401">
            <v>33.299999999999997</v>
          </cell>
          <cell r="N401">
            <v>21.299999999999997</v>
          </cell>
          <cell r="O401">
            <v>35.946399999999997</v>
          </cell>
          <cell r="P401">
            <v>45042.425543981481</v>
          </cell>
          <cell r="Q401">
            <v>36.200000000000003</v>
          </cell>
          <cell r="R401">
            <v>21.2</v>
          </cell>
          <cell r="S401">
            <v>34.6</v>
          </cell>
          <cell r="T401">
            <v>21.099999999999998</v>
          </cell>
          <cell r="U401">
            <v>35.946300000000001</v>
          </cell>
          <cell r="V401">
            <v>45042.725231481483</v>
          </cell>
          <cell r="W401">
            <v>41.2</v>
          </cell>
          <cell r="X401">
            <v>21.3</v>
          </cell>
          <cell r="Y401">
            <v>39.6</v>
          </cell>
          <cell r="Z401">
            <v>21.2</v>
          </cell>
          <cell r="AA401">
            <v>35.946349999999995</v>
          </cell>
          <cell r="AB401">
            <v>9.9999999996214228E-5</v>
          </cell>
          <cell r="AC401">
            <v>1.6</v>
          </cell>
          <cell r="AD401">
            <v>0.1</v>
          </cell>
          <cell r="AE401" t="str">
            <v>SR(THI-002)</v>
          </cell>
        </row>
        <row r="402">
          <cell r="B402">
            <v>5823</v>
          </cell>
          <cell r="G402" t="str">
            <v/>
          </cell>
          <cell r="H402" t="str">
            <v/>
          </cell>
          <cell r="I402">
            <v>33.553899999999999</v>
          </cell>
          <cell r="J402">
            <v>45041.454131944447</v>
          </cell>
          <cell r="K402">
            <v>34.9</v>
          </cell>
          <cell r="L402">
            <v>21.4</v>
          </cell>
          <cell r="M402">
            <v>33.299999999999997</v>
          </cell>
          <cell r="N402">
            <v>21.299999999999997</v>
          </cell>
          <cell r="O402">
            <v>33.553600000000003</v>
          </cell>
          <cell r="P402">
            <v>45042.427881944444</v>
          </cell>
          <cell r="Q402">
            <v>36.200000000000003</v>
          </cell>
          <cell r="R402">
            <v>21.2</v>
          </cell>
          <cell r="S402">
            <v>34.6</v>
          </cell>
          <cell r="T402">
            <v>21.099999999999998</v>
          </cell>
          <cell r="U402">
            <v>33.554400000000001</v>
          </cell>
          <cell r="V402">
            <v>45042.725694444445</v>
          </cell>
          <cell r="W402">
            <v>41.2</v>
          </cell>
          <cell r="X402">
            <v>21.3</v>
          </cell>
          <cell r="Y402">
            <v>39.6</v>
          </cell>
          <cell r="Z402">
            <v>21.2</v>
          </cell>
          <cell r="AA402">
            <v>33.554000000000002</v>
          </cell>
          <cell r="AB402">
            <v>7.9999999999813554E-4</v>
          </cell>
          <cell r="AC402">
            <v>1.6</v>
          </cell>
          <cell r="AD402">
            <v>0.1</v>
          </cell>
          <cell r="AE402" t="str">
            <v>SR(THI-002)</v>
          </cell>
        </row>
        <row r="403">
          <cell r="B403">
            <v>5824</v>
          </cell>
          <cell r="G403" t="str">
            <v/>
          </cell>
          <cell r="H403" t="str">
            <v/>
          </cell>
          <cell r="I403">
            <v>32.950600000000001</v>
          </cell>
          <cell r="J403">
            <v>45041.454988425925</v>
          </cell>
          <cell r="K403">
            <v>34.9</v>
          </cell>
          <cell r="L403">
            <v>21.4</v>
          </cell>
          <cell r="M403">
            <v>33.299999999999997</v>
          </cell>
          <cell r="N403">
            <v>21.299999999999997</v>
          </cell>
          <cell r="O403">
            <v>32.950400000000002</v>
          </cell>
          <cell r="P403">
            <v>45042.430891203701</v>
          </cell>
          <cell r="Q403">
            <v>36.200000000000003</v>
          </cell>
          <cell r="R403">
            <v>21.2</v>
          </cell>
          <cell r="S403">
            <v>34.6</v>
          </cell>
          <cell r="T403">
            <v>21.099999999999998</v>
          </cell>
          <cell r="U403">
            <v>32.950400000000002</v>
          </cell>
          <cell r="V403">
            <v>45042.726354166669</v>
          </cell>
          <cell r="W403">
            <v>41.2</v>
          </cell>
          <cell r="X403">
            <v>21.3</v>
          </cell>
          <cell r="Y403">
            <v>39.6</v>
          </cell>
          <cell r="Z403">
            <v>21.2</v>
          </cell>
          <cell r="AA403">
            <v>32.950400000000002</v>
          </cell>
          <cell r="AB403">
            <v>0</v>
          </cell>
          <cell r="AC403">
            <v>1.6</v>
          </cell>
          <cell r="AD403">
            <v>0.1</v>
          </cell>
          <cell r="AE403" t="str">
            <v>SR(THI-002)</v>
          </cell>
        </row>
        <row r="404">
          <cell r="B404">
            <v>5825</v>
          </cell>
          <cell r="G404" t="str">
            <v/>
          </cell>
          <cell r="H404" t="str">
            <v/>
          </cell>
          <cell r="I404">
            <v>33.611499999999999</v>
          </cell>
          <cell r="J404">
            <v>45041.455682870372</v>
          </cell>
          <cell r="K404">
            <v>34.9</v>
          </cell>
          <cell r="L404">
            <v>21.4</v>
          </cell>
          <cell r="M404">
            <v>33.299999999999997</v>
          </cell>
          <cell r="N404">
            <v>21.299999999999997</v>
          </cell>
          <cell r="O404">
            <v>33.612000000000002</v>
          </cell>
          <cell r="P404">
            <v>45042.432071759256</v>
          </cell>
          <cell r="Q404">
            <v>36.200000000000003</v>
          </cell>
          <cell r="R404">
            <v>21.2</v>
          </cell>
          <cell r="S404">
            <v>34.6</v>
          </cell>
          <cell r="T404">
            <v>21.099999999999998</v>
          </cell>
          <cell r="U404">
            <v>33.6113</v>
          </cell>
          <cell r="V404">
            <v>45042.727187500001</v>
          </cell>
          <cell r="W404">
            <v>41.2</v>
          </cell>
          <cell r="X404">
            <v>21.3</v>
          </cell>
          <cell r="Y404">
            <v>39.6</v>
          </cell>
          <cell r="Z404">
            <v>21.2</v>
          </cell>
          <cell r="AA404">
            <v>33.611649999999997</v>
          </cell>
          <cell r="AB404">
            <v>7.0000000000192131E-4</v>
          </cell>
          <cell r="AC404">
            <v>1.6</v>
          </cell>
          <cell r="AD404">
            <v>0.1</v>
          </cell>
          <cell r="AE404" t="str">
            <v>SR(THI-002)</v>
          </cell>
        </row>
        <row r="405">
          <cell r="B405">
            <v>5826</v>
          </cell>
          <cell r="G405" t="str">
            <v/>
          </cell>
          <cell r="H405" t="str">
            <v/>
          </cell>
          <cell r="I405">
            <v>34.126399999999997</v>
          </cell>
          <cell r="J405">
            <v>45041.456516203703</v>
          </cell>
          <cell r="K405">
            <v>34.9</v>
          </cell>
          <cell r="L405">
            <v>21.4</v>
          </cell>
          <cell r="M405">
            <v>33.299999999999997</v>
          </cell>
          <cell r="N405">
            <v>21.299999999999997</v>
          </cell>
          <cell r="O405">
            <v>34.126399999999997</v>
          </cell>
          <cell r="P405">
            <v>45042.43273148148</v>
          </cell>
          <cell r="Q405">
            <v>36.200000000000003</v>
          </cell>
          <cell r="R405">
            <v>21.2</v>
          </cell>
          <cell r="S405">
            <v>34.6</v>
          </cell>
          <cell r="T405">
            <v>21.099999999999998</v>
          </cell>
          <cell r="U405">
            <v>34.1265</v>
          </cell>
          <cell r="V405">
            <v>45042.727743055555</v>
          </cell>
          <cell r="W405">
            <v>41.2</v>
          </cell>
          <cell r="X405">
            <v>21.3</v>
          </cell>
          <cell r="Y405">
            <v>39.6</v>
          </cell>
          <cell r="Z405">
            <v>21.2</v>
          </cell>
          <cell r="AA405">
            <v>34.126449999999998</v>
          </cell>
          <cell r="AB405">
            <v>1.0000000000331966E-4</v>
          </cell>
          <cell r="AC405">
            <v>1.6</v>
          </cell>
          <cell r="AD405">
            <v>0.1</v>
          </cell>
          <cell r="AE405" t="str">
            <v>SR(THI-002)</v>
          </cell>
        </row>
        <row r="406">
          <cell r="B406">
            <v>5827</v>
          </cell>
          <cell r="G406" t="str">
            <v/>
          </cell>
          <cell r="H406" t="str">
            <v/>
          </cell>
          <cell r="I406">
            <v>34.253</v>
          </cell>
          <cell r="J406">
            <v>45041.457118055558</v>
          </cell>
          <cell r="K406">
            <v>34.9</v>
          </cell>
          <cell r="L406">
            <v>21.4</v>
          </cell>
          <cell r="M406">
            <v>33.299999999999997</v>
          </cell>
          <cell r="N406">
            <v>21.299999999999997</v>
          </cell>
          <cell r="O406">
            <v>34.252699999999997</v>
          </cell>
          <cell r="P406">
            <v>45042.435173611113</v>
          </cell>
          <cell r="Q406">
            <v>36.200000000000003</v>
          </cell>
          <cell r="R406">
            <v>21.2</v>
          </cell>
          <cell r="S406">
            <v>34.6</v>
          </cell>
          <cell r="T406">
            <v>21.099999999999998</v>
          </cell>
          <cell r="U406">
            <v>34.253500000000003</v>
          </cell>
          <cell r="V406">
            <v>45042.728472222225</v>
          </cell>
          <cell r="W406">
            <v>41.2</v>
          </cell>
          <cell r="X406">
            <v>21.3</v>
          </cell>
          <cell r="Y406">
            <v>39.6</v>
          </cell>
          <cell r="Z406">
            <v>21.2</v>
          </cell>
          <cell r="AA406">
            <v>34.253100000000003</v>
          </cell>
          <cell r="AB406">
            <v>8.0000000000524096E-4</v>
          </cell>
          <cell r="AC406">
            <v>1.6</v>
          </cell>
          <cell r="AD406">
            <v>0.1</v>
          </cell>
          <cell r="AE406" t="str">
            <v>SR(THI-002)</v>
          </cell>
        </row>
        <row r="407">
          <cell r="B407">
            <v>5828</v>
          </cell>
          <cell r="G407" t="str">
            <v/>
          </cell>
          <cell r="H407" t="str">
            <v/>
          </cell>
          <cell r="I407">
            <v>33.259700000000002</v>
          </cell>
          <cell r="J407">
            <v>45041.45784722222</v>
          </cell>
          <cell r="K407">
            <v>34.9</v>
          </cell>
          <cell r="L407">
            <v>21.4</v>
          </cell>
          <cell r="M407">
            <v>33.299999999999997</v>
          </cell>
          <cell r="N407">
            <v>21.299999999999997</v>
          </cell>
          <cell r="O407">
            <v>33.259300000000003</v>
          </cell>
          <cell r="P407">
            <v>45042.435787037037</v>
          </cell>
          <cell r="Q407">
            <v>36.200000000000003</v>
          </cell>
          <cell r="R407">
            <v>21.2</v>
          </cell>
          <cell r="S407">
            <v>34.6</v>
          </cell>
          <cell r="T407">
            <v>21.099999999999998</v>
          </cell>
          <cell r="U407">
            <v>33.2605</v>
          </cell>
          <cell r="V407">
            <v>45042.729259259257</v>
          </cell>
          <cell r="W407">
            <v>41.2</v>
          </cell>
          <cell r="X407">
            <v>21.3</v>
          </cell>
          <cell r="Y407">
            <v>39.6</v>
          </cell>
          <cell r="Z407">
            <v>21.2</v>
          </cell>
          <cell r="AA407">
            <v>33.259900000000002</v>
          </cell>
          <cell r="AB407">
            <v>1.1999999999972033E-3</v>
          </cell>
          <cell r="AC407">
            <v>1.6</v>
          </cell>
          <cell r="AD407">
            <v>0.1</v>
          </cell>
          <cell r="AE407" t="str">
            <v>SR(THI-002)</v>
          </cell>
        </row>
        <row r="408">
          <cell r="B408">
            <v>5829</v>
          </cell>
          <cell r="G408" t="str">
            <v/>
          </cell>
          <cell r="H408" t="str">
            <v/>
          </cell>
          <cell r="I408">
            <v>39.770699999999998</v>
          </cell>
          <cell r="J408">
            <v>45041.458425925928</v>
          </cell>
          <cell r="K408">
            <v>34.9</v>
          </cell>
          <cell r="L408">
            <v>21.4</v>
          </cell>
          <cell r="M408">
            <v>33.299999999999997</v>
          </cell>
          <cell r="N408">
            <v>21.299999999999997</v>
          </cell>
          <cell r="O408">
            <v>39.770899999999997</v>
          </cell>
          <cell r="P408">
            <v>45042.436307870368</v>
          </cell>
          <cell r="Q408">
            <v>36.200000000000003</v>
          </cell>
          <cell r="R408">
            <v>21.2</v>
          </cell>
          <cell r="S408">
            <v>34.6</v>
          </cell>
          <cell r="T408">
            <v>21.099999999999998</v>
          </cell>
          <cell r="U408">
            <v>39.770899999999997</v>
          </cell>
          <cell r="V408">
            <v>45042.73</v>
          </cell>
          <cell r="W408">
            <v>41.2</v>
          </cell>
          <cell r="X408">
            <v>21.3</v>
          </cell>
          <cell r="Y408">
            <v>39.6</v>
          </cell>
          <cell r="Z408">
            <v>21.2</v>
          </cell>
          <cell r="AA408">
            <v>39.770899999999997</v>
          </cell>
          <cell r="AB408">
            <v>0</v>
          </cell>
          <cell r="AC408">
            <v>1.6</v>
          </cell>
          <cell r="AD408">
            <v>0.1</v>
          </cell>
          <cell r="AE408" t="str">
            <v>SR(THI-002)</v>
          </cell>
        </row>
        <row r="409">
          <cell r="B409">
            <v>5830</v>
          </cell>
          <cell r="G409" t="str">
            <v/>
          </cell>
          <cell r="H409" t="str">
            <v/>
          </cell>
          <cell r="I409">
            <v>32.709600000000002</v>
          </cell>
          <cell r="J409">
            <v>45041.458958333336</v>
          </cell>
          <cell r="K409">
            <v>34.9</v>
          </cell>
          <cell r="L409">
            <v>21.4</v>
          </cell>
          <cell r="M409">
            <v>33.299999999999997</v>
          </cell>
          <cell r="N409">
            <v>21.299999999999997</v>
          </cell>
          <cell r="O409">
            <v>32.710299999999997</v>
          </cell>
          <cell r="P409">
            <v>45042.436435185184</v>
          </cell>
          <cell r="Q409">
            <v>36.200000000000003</v>
          </cell>
          <cell r="R409">
            <v>21.2</v>
          </cell>
          <cell r="S409">
            <v>34.6</v>
          </cell>
          <cell r="T409">
            <v>21.099999999999998</v>
          </cell>
          <cell r="U409">
            <v>32.71</v>
          </cell>
          <cell r="V409">
            <v>45042.731782407405</v>
          </cell>
          <cell r="W409">
            <v>41.2</v>
          </cell>
          <cell r="X409">
            <v>21.3</v>
          </cell>
          <cell r="Y409">
            <v>39.6</v>
          </cell>
          <cell r="Z409">
            <v>21.2</v>
          </cell>
          <cell r="AA409">
            <v>32.710149999999999</v>
          </cell>
          <cell r="AB409">
            <v>2.9999999999574811E-4</v>
          </cell>
          <cell r="AC409">
            <v>1.6</v>
          </cell>
          <cell r="AD409">
            <v>0.1</v>
          </cell>
          <cell r="AE409" t="str">
            <v>SR(THI-002)</v>
          </cell>
        </row>
        <row r="410">
          <cell r="B410">
            <v>5831</v>
          </cell>
          <cell r="G410" t="str">
            <v/>
          </cell>
          <cell r="H410" t="str">
            <v/>
          </cell>
          <cell r="I410">
            <v>35.274000000000001</v>
          </cell>
          <cell r="J410">
            <v>45041.460451388892</v>
          </cell>
          <cell r="K410">
            <v>34.9</v>
          </cell>
          <cell r="L410">
            <v>21.4</v>
          </cell>
          <cell r="M410">
            <v>33.299999999999997</v>
          </cell>
          <cell r="N410">
            <v>21.299999999999997</v>
          </cell>
          <cell r="O410">
            <v>35.2744</v>
          </cell>
          <cell r="P410">
            <v>45042.437800925924</v>
          </cell>
          <cell r="Q410">
            <v>36.200000000000003</v>
          </cell>
          <cell r="R410">
            <v>21.2</v>
          </cell>
          <cell r="S410">
            <v>34.6</v>
          </cell>
          <cell r="T410">
            <v>21.099999999999998</v>
          </cell>
          <cell r="U410">
            <v>35.274299999999997</v>
          </cell>
          <cell r="V410">
            <v>45042.732638888891</v>
          </cell>
          <cell r="W410">
            <v>41.2</v>
          </cell>
          <cell r="X410">
            <v>21.3</v>
          </cell>
          <cell r="Y410">
            <v>39.6</v>
          </cell>
          <cell r="Z410">
            <v>21.2</v>
          </cell>
          <cell r="AA410">
            <v>35.274349999999998</v>
          </cell>
          <cell r="AB410">
            <v>1.0000000000331966E-4</v>
          </cell>
          <cell r="AC410">
            <v>1.6</v>
          </cell>
          <cell r="AD410">
            <v>0.1</v>
          </cell>
          <cell r="AE410" t="str">
            <v>SR(THI-002)</v>
          </cell>
        </row>
        <row r="411">
          <cell r="B411">
            <v>5832</v>
          </cell>
          <cell r="G411" t="str">
            <v/>
          </cell>
          <cell r="H411" t="str">
            <v/>
          </cell>
          <cell r="I411">
            <v>30.152699999999999</v>
          </cell>
          <cell r="J411">
            <v>45041.461238425924</v>
          </cell>
          <cell r="K411">
            <v>34.9</v>
          </cell>
          <cell r="L411">
            <v>21.4</v>
          </cell>
          <cell r="M411">
            <v>33.299999999999997</v>
          </cell>
          <cell r="N411">
            <v>21.299999999999997</v>
          </cell>
          <cell r="O411">
            <v>30.153600000000001</v>
          </cell>
          <cell r="P411">
            <v>45042.438356481478</v>
          </cell>
          <cell r="Q411">
            <v>36.200000000000003</v>
          </cell>
          <cell r="R411">
            <v>21.2</v>
          </cell>
          <cell r="S411">
            <v>34.6</v>
          </cell>
          <cell r="T411">
            <v>21.099999999999998</v>
          </cell>
          <cell r="U411">
            <v>30.152699999999999</v>
          </cell>
          <cell r="V411">
            <v>45042.734131944446</v>
          </cell>
          <cell r="W411">
            <v>41.2</v>
          </cell>
          <cell r="X411">
            <v>21.3</v>
          </cell>
          <cell r="Y411">
            <v>39.6</v>
          </cell>
          <cell r="Z411">
            <v>21.2</v>
          </cell>
          <cell r="AA411">
            <v>30.15315</v>
          </cell>
          <cell r="AB411">
            <v>9.0000000000145519E-4</v>
          </cell>
          <cell r="AC411">
            <v>1.6</v>
          </cell>
          <cell r="AD411">
            <v>0.1</v>
          </cell>
          <cell r="AE411" t="str">
            <v>SR(THI-002)</v>
          </cell>
        </row>
        <row r="412">
          <cell r="B412" t="str">
            <v>QC-13</v>
          </cell>
          <cell r="G412" t="str">
            <v/>
          </cell>
          <cell r="H412" t="str">
            <v/>
          </cell>
          <cell r="I412">
            <v>49.999699999999997</v>
          </cell>
          <cell r="J412">
            <v>45041.462569444448</v>
          </cell>
          <cell r="K412">
            <v>31.9</v>
          </cell>
          <cell r="L412">
            <v>21.2</v>
          </cell>
          <cell r="M412">
            <v>30.299999999999997</v>
          </cell>
          <cell r="N412">
            <v>21.099999999999998</v>
          </cell>
          <cell r="O412">
            <v>49.999699999999997</v>
          </cell>
          <cell r="P412">
            <v>45042.439131944448</v>
          </cell>
          <cell r="Q412">
            <v>34.200000000000003</v>
          </cell>
          <cell r="R412">
            <v>21.3</v>
          </cell>
          <cell r="S412">
            <v>32.6</v>
          </cell>
          <cell r="T412">
            <v>21.2</v>
          </cell>
          <cell r="U412">
            <v>49.999699999999997</v>
          </cell>
          <cell r="V412">
            <v>45042.734849537039</v>
          </cell>
          <cell r="W412">
            <v>41.8</v>
          </cell>
          <cell r="X412">
            <v>21.1</v>
          </cell>
          <cell r="Y412">
            <v>40.199999999999996</v>
          </cell>
          <cell r="Z412">
            <v>21</v>
          </cell>
          <cell r="AA412">
            <v>49.999699999999997</v>
          </cell>
          <cell r="AB412">
            <v>0</v>
          </cell>
          <cell r="AC412">
            <v>1.6</v>
          </cell>
          <cell r="AD412">
            <v>0.1</v>
          </cell>
          <cell r="AE412" t="str">
            <v>SR(THI-002)</v>
          </cell>
        </row>
        <row r="413">
          <cell r="B413">
            <v>5833</v>
          </cell>
          <cell r="G413" t="str">
            <v/>
          </cell>
          <cell r="H413" t="str">
            <v/>
          </cell>
          <cell r="I413">
            <v>32.902000000000001</v>
          </cell>
          <cell r="J413">
            <v>45041.464803240742</v>
          </cell>
          <cell r="K413">
            <v>32.5</v>
          </cell>
          <cell r="L413">
            <v>21.6</v>
          </cell>
          <cell r="M413">
            <v>30.9</v>
          </cell>
          <cell r="N413">
            <v>21.5</v>
          </cell>
          <cell r="O413">
            <v>32.902700000000003</v>
          </cell>
          <cell r="P413">
            <v>45042.439895833333</v>
          </cell>
          <cell r="Q413">
            <v>33.700000000000003</v>
          </cell>
          <cell r="R413">
            <v>21.3</v>
          </cell>
          <cell r="S413">
            <v>32.1</v>
          </cell>
          <cell r="T413">
            <v>21.2</v>
          </cell>
          <cell r="U413">
            <v>32.9026</v>
          </cell>
          <cell r="V413">
            <v>45042.735185185185</v>
          </cell>
          <cell r="W413">
            <v>41.8</v>
          </cell>
          <cell r="X413">
            <v>21.1</v>
          </cell>
          <cell r="Y413">
            <v>40.199999999999996</v>
          </cell>
          <cell r="Z413">
            <v>21</v>
          </cell>
          <cell r="AA413">
            <v>32.902650000000001</v>
          </cell>
          <cell r="AB413">
            <v>1.0000000000331966E-4</v>
          </cell>
          <cell r="AC413">
            <v>1.6</v>
          </cell>
          <cell r="AD413">
            <v>0.1</v>
          </cell>
          <cell r="AE413" t="str">
            <v>SR(THI-002)</v>
          </cell>
        </row>
        <row r="414">
          <cell r="B414">
            <v>5834</v>
          </cell>
          <cell r="G414" t="str">
            <v/>
          </cell>
          <cell r="H414" t="str">
            <v/>
          </cell>
          <cell r="I414">
            <v>33.792900000000003</v>
          </cell>
          <cell r="J414">
            <v>45041.466562499998</v>
          </cell>
          <cell r="K414">
            <v>32.5</v>
          </cell>
          <cell r="L414">
            <v>21.6</v>
          </cell>
          <cell r="M414">
            <v>30.9</v>
          </cell>
          <cell r="N414">
            <v>21.5</v>
          </cell>
          <cell r="O414">
            <v>33.793300000000002</v>
          </cell>
          <cell r="P414">
            <v>45042.441423611112</v>
          </cell>
          <cell r="Q414">
            <v>33.700000000000003</v>
          </cell>
          <cell r="R414">
            <v>21.3</v>
          </cell>
          <cell r="S414">
            <v>32.1</v>
          </cell>
          <cell r="T414">
            <v>21.2</v>
          </cell>
          <cell r="U414">
            <v>33.793300000000002</v>
          </cell>
          <cell r="V414">
            <v>45042.73678240741</v>
          </cell>
          <cell r="W414">
            <v>41.8</v>
          </cell>
          <cell r="X414">
            <v>21.1</v>
          </cell>
          <cell r="Y414">
            <v>40.199999999999996</v>
          </cell>
          <cell r="Z414">
            <v>21</v>
          </cell>
          <cell r="AA414">
            <v>33.793300000000002</v>
          </cell>
          <cell r="AB414">
            <v>0</v>
          </cell>
          <cell r="AC414">
            <v>1.6</v>
          </cell>
          <cell r="AD414">
            <v>0.1</v>
          </cell>
          <cell r="AE414" t="str">
            <v>SR(THI-002)</v>
          </cell>
        </row>
        <row r="415">
          <cell r="B415">
            <v>5835</v>
          </cell>
          <cell r="G415" t="str">
            <v/>
          </cell>
          <cell r="H415" t="str">
            <v/>
          </cell>
          <cell r="I415">
            <v>34.5396</v>
          </cell>
          <cell r="J415">
            <v>45041.467175925929</v>
          </cell>
          <cell r="K415">
            <v>32.5</v>
          </cell>
          <cell r="L415">
            <v>21.6</v>
          </cell>
          <cell r="M415">
            <v>30.9</v>
          </cell>
          <cell r="N415">
            <v>21.5</v>
          </cell>
          <cell r="O415">
            <v>34.539700000000003</v>
          </cell>
          <cell r="P415">
            <v>45042.442384259259</v>
          </cell>
          <cell r="Q415">
            <v>33.700000000000003</v>
          </cell>
          <cell r="R415">
            <v>21.3</v>
          </cell>
          <cell r="S415">
            <v>32.1</v>
          </cell>
          <cell r="T415">
            <v>21.2</v>
          </cell>
          <cell r="U415">
            <v>34.539900000000003</v>
          </cell>
          <cell r="V415">
            <v>45042.737476851849</v>
          </cell>
          <cell r="W415">
            <v>41.8</v>
          </cell>
          <cell r="X415">
            <v>21.1</v>
          </cell>
          <cell r="Y415">
            <v>40.199999999999996</v>
          </cell>
          <cell r="Z415">
            <v>21</v>
          </cell>
          <cell r="AA415">
            <v>34.5398</v>
          </cell>
          <cell r="AB415">
            <v>1.9999999999953388E-4</v>
          </cell>
          <cell r="AC415">
            <v>1.6</v>
          </cell>
          <cell r="AD415">
            <v>0.1</v>
          </cell>
          <cell r="AE415" t="str">
            <v>SR(THI-002)</v>
          </cell>
        </row>
        <row r="416">
          <cell r="B416">
            <v>5836</v>
          </cell>
          <cell r="G416" t="str">
            <v/>
          </cell>
          <cell r="H416" t="str">
            <v/>
          </cell>
          <cell r="I416">
            <v>31.4162</v>
          </cell>
          <cell r="J416">
            <v>45041.468402777777</v>
          </cell>
          <cell r="K416">
            <v>32.5</v>
          </cell>
          <cell r="L416">
            <v>21.6</v>
          </cell>
          <cell r="M416">
            <v>30.9</v>
          </cell>
          <cell r="N416">
            <v>21.5</v>
          </cell>
          <cell r="O416">
            <v>31.416399999999999</v>
          </cell>
          <cell r="P416">
            <v>45042.44363425926</v>
          </cell>
          <cell r="Q416">
            <v>33.700000000000003</v>
          </cell>
          <cell r="R416">
            <v>21.3</v>
          </cell>
          <cell r="S416">
            <v>32.1</v>
          </cell>
          <cell r="T416">
            <v>21.2</v>
          </cell>
          <cell r="U416">
            <v>31.416599999999999</v>
          </cell>
          <cell r="V416">
            <v>45042.738287037035</v>
          </cell>
          <cell r="W416">
            <v>41.8</v>
          </cell>
          <cell r="X416">
            <v>21.1</v>
          </cell>
          <cell r="Y416">
            <v>40.199999999999996</v>
          </cell>
          <cell r="Z416">
            <v>21</v>
          </cell>
          <cell r="AA416">
            <v>31.416499999999999</v>
          </cell>
          <cell r="AB416">
            <v>1.9999999999953388E-4</v>
          </cell>
          <cell r="AC416">
            <v>1.6</v>
          </cell>
          <cell r="AD416">
            <v>0.1</v>
          </cell>
          <cell r="AE416" t="str">
            <v>SR(THI-002)</v>
          </cell>
        </row>
        <row r="417">
          <cell r="B417">
            <v>5837</v>
          </cell>
          <cell r="G417" t="str">
            <v/>
          </cell>
          <cell r="H417" t="str">
            <v/>
          </cell>
          <cell r="I417">
            <v>33.823900000000002</v>
          </cell>
          <cell r="J417">
            <v>45041.468842592592</v>
          </cell>
          <cell r="K417">
            <v>32.5</v>
          </cell>
          <cell r="L417">
            <v>21.6</v>
          </cell>
          <cell r="M417">
            <v>30.9</v>
          </cell>
          <cell r="N417">
            <v>21.5</v>
          </cell>
          <cell r="O417">
            <v>33.823799999999999</v>
          </cell>
          <cell r="P417">
            <v>45042.444236111114</v>
          </cell>
          <cell r="Q417">
            <v>33.700000000000003</v>
          </cell>
          <cell r="R417">
            <v>21.3</v>
          </cell>
          <cell r="S417">
            <v>32.1</v>
          </cell>
          <cell r="T417">
            <v>21.2</v>
          </cell>
          <cell r="U417">
            <v>33.823999999999998</v>
          </cell>
          <cell r="V417">
            <v>45042.738923611112</v>
          </cell>
          <cell r="W417">
            <v>41.8</v>
          </cell>
          <cell r="X417">
            <v>21.1</v>
          </cell>
          <cell r="Y417">
            <v>40.199999999999996</v>
          </cell>
          <cell r="Z417">
            <v>21</v>
          </cell>
          <cell r="AA417">
            <v>33.823899999999995</v>
          </cell>
          <cell r="AB417">
            <v>1.9999999999953388E-4</v>
          </cell>
          <cell r="AC417">
            <v>1.6</v>
          </cell>
          <cell r="AD417">
            <v>0.1</v>
          </cell>
          <cell r="AE417" t="str">
            <v>SR(THI-002)</v>
          </cell>
        </row>
        <row r="418">
          <cell r="B418">
            <v>5838</v>
          </cell>
          <cell r="G418" t="str">
            <v/>
          </cell>
          <cell r="H418" t="str">
            <v/>
          </cell>
          <cell r="I418">
            <v>30.7362</v>
          </cell>
          <cell r="J418">
            <v>45041.469560185185</v>
          </cell>
          <cell r="K418">
            <v>32.5</v>
          </cell>
          <cell r="L418">
            <v>21.6</v>
          </cell>
          <cell r="M418">
            <v>30.9</v>
          </cell>
          <cell r="N418">
            <v>21.5</v>
          </cell>
          <cell r="O418">
            <v>30.7362</v>
          </cell>
          <cell r="P418">
            <v>45042.445057870369</v>
          </cell>
          <cell r="Q418">
            <v>33.700000000000003</v>
          </cell>
          <cell r="R418">
            <v>21.3</v>
          </cell>
          <cell r="S418">
            <v>32.1</v>
          </cell>
          <cell r="T418">
            <v>21.2</v>
          </cell>
          <cell r="U418">
            <v>30.735399999999998</v>
          </cell>
          <cell r="V418">
            <v>45042.739710648151</v>
          </cell>
          <cell r="W418">
            <v>41.8</v>
          </cell>
          <cell r="X418">
            <v>21.1</v>
          </cell>
          <cell r="Y418">
            <v>40.199999999999996</v>
          </cell>
          <cell r="Z418">
            <v>21</v>
          </cell>
          <cell r="AA418">
            <v>30.735799999999998</v>
          </cell>
          <cell r="AB418">
            <v>8.0000000000168825E-4</v>
          </cell>
          <cell r="AC418">
            <v>1.6</v>
          </cell>
          <cell r="AD418">
            <v>0.1</v>
          </cell>
          <cell r="AE418" t="str">
            <v>SR(THI-002)</v>
          </cell>
        </row>
        <row r="419">
          <cell r="B419">
            <v>5839</v>
          </cell>
          <cell r="G419" t="str">
            <v/>
          </cell>
          <cell r="H419" t="str">
            <v/>
          </cell>
          <cell r="I419">
            <v>33.402000000000001</v>
          </cell>
          <cell r="J419">
            <v>45041.470011574071</v>
          </cell>
          <cell r="K419">
            <v>32.5</v>
          </cell>
          <cell r="L419">
            <v>21.6</v>
          </cell>
          <cell r="M419">
            <v>30.9</v>
          </cell>
          <cell r="N419">
            <v>21.5</v>
          </cell>
          <cell r="O419">
            <v>33.401000000000003</v>
          </cell>
          <cell r="P419">
            <v>45042.445868055554</v>
          </cell>
          <cell r="Q419">
            <v>33.700000000000003</v>
          </cell>
          <cell r="R419">
            <v>21.3</v>
          </cell>
          <cell r="S419">
            <v>32.1</v>
          </cell>
          <cell r="T419">
            <v>21.2</v>
          </cell>
          <cell r="U419">
            <v>33.400799999999997</v>
          </cell>
          <cell r="V419">
            <v>45042.740185185183</v>
          </cell>
          <cell r="W419">
            <v>41.8</v>
          </cell>
          <cell r="X419">
            <v>21.1</v>
          </cell>
          <cell r="Y419">
            <v>40.199999999999996</v>
          </cell>
          <cell r="Z419">
            <v>21</v>
          </cell>
          <cell r="AA419">
            <v>33.4009</v>
          </cell>
          <cell r="AB419">
            <v>2.0000000000663931E-4</v>
          </cell>
          <cell r="AC419">
            <v>1.6</v>
          </cell>
          <cell r="AD419">
            <v>0.1</v>
          </cell>
          <cell r="AE419" t="str">
            <v>SR(THI-002)</v>
          </cell>
        </row>
        <row r="420">
          <cell r="B420">
            <v>5840</v>
          </cell>
          <cell r="G420" t="str">
            <v/>
          </cell>
          <cell r="H420" t="str">
            <v/>
          </cell>
          <cell r="I420">
            <v>33.1492</v>
          </cell>
          <cell r="J420">
            <v>45041.470891203702</v>
          </cell>
          <cell r="K420">
            <v>32.5</v>
          </cell>
          <cell r="L420">
            <v>21.6</v>
          </cell>
          <cell r="M420">
            <v>30.9</v>
          </cell>
          <cell r="N420">
            <v>21.5</v>
          </cell>
          <cell r="O420">
            <v>33.149700000000003</v>
          </cell>
          <cell r="P420">
            <v>45042.446539351855</v>
          </cell>
          <cell r="Q420">
            <v>33.700000000000003</v>
          </cell>
          <cell r="R420">
            <v>21.3</v>
          </cell>
          <cell r="S420">
            <v>32.1</v>
          </cell>
          <cell r="T420">
            <v>21.2</v>
          </cell>
          <cell r="U420">
            <v>33.1496</v>
          </cell>
          <cell r="V420">
            <v>45042.741527777776</v>
          </cell>
          <cell r="W420">
            <v>41.8</v>
          </cell>
          <cell r="X420">
            <v>21.1</v>
          </cell>
          <cell r="Y420">
            <v>40.199999999999996</v>
          </cell>
          <cell r="Z420">
            <v>21</v>
          </cell>
          <cell r="AA420">
            <v>33.149650000000001</v>
          </cell>
          <cell r="AB420">
            <v>1.0000000000331966E-4</v>
          </cell>
          <cell r="AC420">
            <v>1.6</v>
          </cell>
          <cell r="AD420">
            <v>0.1</v>
          </cell>
          <cell r="AE420" t="str">
            <v>SR(THI-002)</v>
          </cell>
        </row>
        <row r="421">
          <cell r="B421">
            <v>5841</v>
          </cell>
          <cell r="G421" t="str">
            <v/>
          </cell>
          <cell r="H421" t="str">
            <v/>
          </cell>
          <cell r="I421">
            <v>32.635599999999997</v>
          </cell>
          <cell r="J421">
            <v>45041.471562500003</v>
          </cell>
          <cell r="K421">
            <v>32.5</v>
          </cell>
          <cell r="L421">
            <v>21.6</v>
          </cell>
          <cell r="M421">
            <v>30.9</v>
          </cell>
          <cell r="N421">
            <v>21.5</v>
          </cell>
          <cell r="O421">
            <v>32.635899999999999</v>
          </cell>
          <cell r="P421">
            <v>45042.447291666664</v>
          </cell>
          <cell r="Q421">
            <v>33.700000000000003</v>
          </cell>
          <cell r="R421">
            <v>21.3</v>
          </cell>
          <cell r="S421">
            <v>32.1</v>
          </cell>
          <cell r="T421">
            <v>21.2</v>
          </cell>
          <cell r="U421">
            <v>32.636200000000002</v>
          </cell>
          <cell r="V421">
            <v>45042.742048611108</v>
          </cell>
          <cell r="W421">
            <v>41.8</v>
          </cell>
          <cell r="X421">
            <v>21.1</v>
          </cell>
          <cell r="Y421">
            <v>40.199999999999996</v>
          </cell>
          <cell r="Z421">
            <v>21</v>
          </cell>
          <cell r="AA421">
            <v>32.636049999999997</v>
          </cell>
          <cell r="AB421">
            <v>3.0000000000285354E-4</v>
          </cell>
          <cell r="AC421">
            <v>1.6</v>
          </cell>
          <cell r="AD421">
            <v>0.1</v>
          </cell>
          <cell r="AE421" t="str">
            <v>SR(THI-002)</v>
          </cell>
        </row>
        <row r="422">
          <cell r="B422">
            <v>5842</v>
          </cell>
          <cell r="G422" t="str">
            <v/>
          </cell>
          <cell r="H422" t="str">
            <v/>
          </cell>
          <cell r="I422">
            <v>33.206200000000003</v>
          </cell>
          <cell r="J422">
            <v>45041.47278935185</v>
          </cell>
          <cell r="K422">
            <v>32.5</v>
          </cell>
          <cell r="L422">
            <v>21.6</v>
          </cell>
          <cell r="M422">
            <v>30.9</v>
          </cell>
          <cell r="N422">
            <v>21.5</v>
          </cell>
          <cell r="O422">
            <v>33.206299999999999</v>
          </cell>
          <cell r="P422">
            <v>45042.447962962964</v>
          </cell>
          <cell r="Q422">
            <v>33.700000000000003</v>
          </cell>
          <cell r="R422">
            <v>21.3</v>
          </cell>
          <cell r="S422">
            <v>32.1</v>
          </cell>
          <cell r="T422">
            <v>21.2</v>
          </cell>
          <cell r="U422">
            <v>33.206400000000002</v>
          </cell>
          <cell r="V422">
            <v>45042.742731481485</v>
          </cell>
          <cell r="W422">
            <v>41.8</v>
          </cell>
          <cell r="X422">
            <v>21.1</v>
          </cell>
          <cell r="Y422">
            <v>40.199999999999996</v>
          </cell>
          <cell r="Z422">
            <v>21</v>
          </cell>
          <cell r="AA422">
            <v>33.20635</v>
          </cell>
          <cell r="AB422">
            <v>1.0000000000331966E-4</v>
          </cell>
          <cell r="AC422">
            <v>1.6</v>
          </cell>
          <cell r="AD422">
            <v>0.1</v>
          </cell>
          <cell r="AE422" t="str">
            <v>SR(THI-002)</v>
          </cell>
        </row>
        <row r="423">
          <cell r="B423">
            <v>5843</v>
          </cell>
          <cell r="G423" t="str">
            <v/>
          </cell>
          <cell r="H423" t="str">
            <v/>
          </cell>
          <cell r="I423">
            <v>33.57</v>
          </cell>
          <cell r="J423">
            <v>45041.473715277774</v>
          </cell>
          <cell r="K423">
            <v>32.5</v>
          </cell>
          <cell r="L423">
            <v>21.6</v>
          </cell>
          <cell r="M423">
            <v>30.9</v>
          </cell>
          <cell r="N423">
            <v>21.5</v>
          </cell>
          <cell r="O423">
            <v>33.570700000000002</v>
          </cell>
          <cell r="P423">
            <v>45042.448680555557</v>
          </cell>
          <cell r="Q423">
            <v>33.700000000000003</v>
          </cell>
          <cell r="R423">
            <v>21.3</v>
          </cell>
          <cell r="S423">
            <v>32.1</v>
          </cell>
          <cell r="T423">
            <v>21.2</v>
          </cell>
          <cell r="U423">
            <v>33.571199999999997</v>
          </cell>
          <cell r="V423">
            <v>45042.743391203701</v>
          </cell>
          <cell r="W423">
            <v>41.8</v>
          </cell>
          <cell r="X423">
            <v>21.1</v>
          </cell>
          <cell r="Y423">
            <v>40.199999999999996</v>
          </cell>
          <cell r="Z423">
            <v>21</v>
          </cell>
          <cell r="AA423">
            <v>33.570949999999996</v>
          </cell>
          <cell r="AB423">
            <v>4.99999999995282E-4</v>
          </cell>
          <cell r="AC423">
            <v>1.6</v>
          </cell>
          <cell r="AD423">
            <v>0.1</v>
          </cell>
          <cell r="AE423" t="str">
            <v>SR(THI-002)</v>
          </cell>
        </row>
        <row r="424">
          <cell r="B424">
            <v>5844</v>
          </cell>
          <cell r="G424" t="str">
            <v/>
          </cell>
          <cell r="H424" t="str">
            <v/>
          </cell>
          <cell r="I424">
            <v>32.970300000000002</v>
          </cell>
          <cell r="J424">
            <v>45041.474537037036</v>
          </cell>
          <cell r="K424">
            <v>32.5</v>
          </cell>
          <cell r="L424">
            <v>21.6</v>
          </cell>
          <cell r="M424">
            <v>30.9</v>
          </cell>
          <cell r="N424">
            <v>21.5</v>
          </cell>
          <cell r="O424">
            <v>32.970700000000001</v>
          </cell>
          <cell r="P424">
            <v>45042.449699074074</v>
          </cell>
          <cell r="Q424">
            <v>33.700000000000003</v>
          </cell>
          <cell r="R424">
            <v>21.3</v>
          </cell>
          <cell r="S424">
            <v>32.1</v>
          </cell>
          <cell r="T424">
            <v>21.2</v>
          </cell>
          <cell r="U424">
            <v>32.971499999999999</v>
          </cell>
          <cell r="V424">
            <v>45042.743773148148</v>
          </cell>
          <cell r="W424">
            <v>41.8</v>
          </cell>
          <cell r="X424">
            <v>21.1</v>
          </cell>
          <cell r="Y424">
            <v>40.199999999999996</v>
          </cell>
          <cell r="Z424">
            <v>21</v>
          </cell>
          <cell r="AA424">
            <v>32.9711</v>
          </cell>
          <cell r="AB424">
            <v>7.9999999999813554E-4</v>
          </cell>
          <cell r="AC424">
            <v>1.6</v>
          </cell>
          <cell r="AD424">
            <v>0.1</v>
          </cell>
          <cell r="AE424" t="str">
            <v>SR(THI-002)</v>
          </cell>
        </row>
        <row r="425">
          <cell r="B425">
            <v>5845</v>
          </cell>
          <cell r="G425" t="str">
            <v/>
          </cell>
          <cell r="H425" t="str">
            <v/>
          </cell>
          <cell r="I425">
            <v>34.118499999999997</v>
          </cell>
          <cell r="J425">
            <v>45041.475428240738</v>
          </cell>
          <cell r="K425">
            <v>32.5</v>
          </cell>
          <cell r="L425">
            <v>21.6</v>
          </cell>
          <cell r="M425">
            <v>30.9</v>
          </cell>
          <cell r="N425">
            <v>21.5</v>
          </cell>
          <cell r="O425">
            <v>34.119</v>
          </cell>
          <cell r="P425">
            <v>45042.450833333336</v>
          </cell>
          <cell r="Q425">
            <v>33.700000000000003</v>
          </cell>
          <cell r="R425">
            <v>21.3</v>
          </cell>
          <cell r="S425">
            <v>32.1</v>
          </cell>
          <cell r="T425">
            <v>21.2</v>
          </cell>
          <cell r="U425">
            <v>34.119399999999999</v>
          </cell>
          <cell r="V425">
            <v>45042.745289351849</v>
          </cell>
          <cell r="W425">
            <v>41.8</v>
          </cell>
          <cell r="X425">
            <v>21.1</v>
          </cell>
          <cell r="Y425">
            <v>40.199999999999996</v>
          </cell>
          <cell r="Z425">
            <v>21</v>
          </cell>
          <cell r="AA425">
            <v>34.119199999999999</v>
          </cell>
          <cell r="AB425">
            <v>3.9999999999906777E-4</v>
          </cell>
          <cell r="AC425">
            <v>1.6</v>
          </cell>
          <cell r="AD425">
            <v>0.1</v>
          </cell>
          <cell r="AE425" t="str">
            <v>SR(THI-002)</v>
          </cell>
        </row>
        <row r="426">
          <cell r="B426">
            <v>5846</v>
          </cell>
          <cell r="G426" t="str">
            <v/>
          </cell>
          <cell r="H426" t="str">
            <v/>
          </cell>
          <cell r="I426">
            <v>33.211799999999997</v>
          </cell>
          <cell r="J426">
            <v>45041.476168981484</v>
          </cell>
          <cell r="K426">
            <v>32.5</v>
          </cell>
          <cell r="L426">
            <v>21.6</v>
          </cell>
          <cell r="M426">
            <v>30.9</v>
          </cell>
          <cell r="N426">
            <v>21.5</v>
          </cell>
          <cell r="O426">
            <v>33.2117</v>
          </cell>
          <cell r="P426">
            <v>45042.451377314814</v>
          </cell>
          <cell r="Q426">
            <v>33.700000000000003</v>
          </cell>
          <cell r="R426">
            <v>21.3</v>
          </cell>
          <cell r="S426">
            <v>32.1</v>
          </cell>
          <cell r="T426">
            <v>21.2</v>
          </cell>
          <cell r="U426">
            <v>33.212299999999999</v>
          </cell>
          <cell r="V426">
            <v>45042.745787037034</v>
          </cell>
          <cell r="W426">
            <v>41.8</v>
          </cell>
          <cell r="X426">
            <v>21.1</v>
          </cell>
          <cell r="Y426">
            <v>40.199999999999996</v>
          </cell>
          <cell r="Z426">
            <v>21</v>
          </cell>
          <cell r="AA426">
            <v>33.212000000000003</v>
          </cell>
          <cell r="AB426">
            <v>5.9999999999860165E-4</v>
          </cell>
          <cell r="AC426">
            <v>1.6</v>
          </cell>
          <cell r="AD426">
            <v>0.1</v>
          </cell>
          <cell r="AE426" t="str">
            <v>SR(THI-002)</v>
          </cell>
        </row>
        <row r="427">
          <cell r="B427">
            <v>5847</v>
          </cell>
          <cell r="G427" t="str">
            <v/>
          </cell>
          <cell r="H427" t="str">
            <v/>
          </cell>
          <cell r="I427">
            <v>34.232599999999998</v>
          </cell>
          <cell r="J427">
            <v>45041.476701388892</v>
          </cell>
          <cell r="K427">
            <v>32.5</v>
          </cell>
          <cell r="L427">
            <v>21.6</v>
          </cell>
          <cell r="M427">
            <v>30.9</v>
          </cell>
          <cell r="N427">
            <v>21.5</v>
          </cell>
          <cell r="O427">
            <v>34.233600000000003</v>
          </cell>
          <cell r="P427">
            <v>45042.452141203707</v>
          </cell>
          <cell r="Q427">
            <v>33.700000000000003</v>
          </cell>
          <cell r="R427">
            <v>21.3</v>
          </cell>
          <cell r="S427">
            <v>32.1</v>
          </cell>
          <cell r="T427">
            <v>21.2</v>
          </cell>
          <cell r="U427">
            <v>34.2331</v>
          </cell>
          <cell r="V427">
            <v>45042.746481481481</v>
          </cell>
          <cell r="W427">
            <v>41.8</v>
          </cell>
          <cell r="X427">
            <v>21.1</v>
          </cell>
          <cell r="Y427">
            <v>40.199999999999996</v>
          </cell>
          <cell r="Z427">
            <v>21</v>
          </cell>
          <cell r="AA427">
            <v>34.233350000000002</v>
          </cell>
          <cell r="AB427">
            <v>5.0000000000238742E-4</v>
          </cell>
          <cell r="AC427">
            <v>1.6</v>
          </cell>
          <cell r="AD427">
            <v>0.1</v>
          </cell>
          <cell r="AE427" t="str">
            <v>SR(THI-002)</v>
          </cell>
        </row>
        <row r="428">
          <cell r="B428">
            <v>5848</v>
          </cell>
          <cell r="G428" t="str">
            <v/>
          </cell>
          <cell r="H428" t="str">
            <v/>
          </cell>
          <cell r="I428">
            <v>34.0809</v>
          </cell>
          <cell r="J428">
            <v>45041.477500000001</v>
          </cell>
          <cell r="K428">
            <v>32.5</v>
          </cell>
          <cell r="L428">
            <v>21.6</v>
          </cell>
          <cell r="M428">
            <v>30.9</v>
          </cell>
          <cell r="N428">
            <v>21.5</v>
          </cell>
          <cell r="O428">
            <v>34.081400000000002</v>
          </cell>
          <cell r="P428">
            <v>45042.453055555554</v>
          </cell>
          <cell r="Q428">
            <v>33.700000000000003</v>
          </cell>
          <cell r="R428">
            <v>21.3</v>
          </cell>
          <cell r="S428">
            <v>32.1</v>
          </cell>
          <cell r="T428">
            <v>21.2</v>
          </cell>
          <cell r="U428">
            <v>34.0822</v>
          </cell>
          <cell r="V428">
            <v>45042.747523148151</v>
          </cell>
          <cell r="W428">
            <v>41.8</v>
          </cell>
          <cell r="X428">
            <v>21.1</v>
          </cell>
          <cell r="Y428">
            <v>40.199999999999996</v>
          </cell>
          <cell r="Z428">
            <v>21</v>
          </cell>
          <cell r="AA428">
            <v>34.081800000000001</v>
          </cell>
          <cell r="AB428">
            <v>7.9999999999813554E-4</v>
          </cell>
          <cell r="AC428">
            <v>1.6</v>
          </cell>
          <cell r="AD428">
            <v>0.1</v>
          </cell>
          <cell r="AE428" t="str">
            <v>SR(THI-002)</v>
          </cell>
        </row>
        <row r="429">
          <cell r="B429">
            <v>5849</v>
          </cell>
          <cell r="G429" t="str">
            <v/>
          </cell>
          <cell r="H429" t="str">
            <v/>
          </cell>
          <cell r="I429">
            <v>33.4101</v>
          </cell>
          <cell r="J429">
            <v>45041.478125000001</v>
          </cell>
          <cell r="K429">
            <v>32.5</v>
          </cell>
          <cell r="L429">
            <v>21.6</v>
          </cell>
          <cell r="M429">
            <v>30.9</v>
          </cell>
          <cell r="N429">
            <v>21.5</v>
          </cell>
          <cell r="O429">
            <v>33.409100000000002</v>
          </cell>
          <cell r="P429">
            <v>45042.456203703703</v>
          </cell>
          <cell r="Q429">
            <v>33.700000000000003</v>
          </cell>
          <cell r="R429">
            <v>21.3</v>
          </cell>
          <cell r="S429">
            <v>32.1</v>
          </cell>
          <cell r="T429">
            <v>21.2</v>
          </cell>
          <cell r="U429">
            <v>33.409300000000002</v>
          </cell>
          <cell r="V429">
            <v>45042.747986111113</v>
          </cell>
          <cell r="W429">
            <v>41.8</v>
          </cell>
          <cell r="X429">
            <v>21.1</v>
          </cell>
          <cell r="Y429">
            <v>40.199999999999996</v>
          </cell>
          <cell r="Z429">
            <v>21</v>
          </cell>
          <cell r="AA429">
            <v>33.409199999999998</v>
          </cell>
          <cell r="AB429">
            <v>1.9999999999953388E-4</v>
          </cell>
          <cell r="AC429">
            <v>1.6</v>
          </cell>
          <cell r="AD429">
            <v>0.1</v>
          </cell>
          <cell r="AE429" t="str">
            <v>SR(THI-002)</v>
          </cell>
        </row>
        <row r="430">
          <cell r="B430">
            <v>5850</v>
          </cell>
          <cell r="G430" t="str">
            <v/>
          </cell>
          <cell r="H430" t="str">
            <v/>
          </cell>
          <cell r="I430">
            <v>33.069800000000001</v>
          </cell>
          <cell r="J430">
            <v>45041.478796296295</v>
          </cell>
          <cell r="K430">
            <v>32.5</v>
          </cell>
          <cell r="L430">
            <v>21.6</v>
          </cell>
          <cell r="M430">
            <v>30.9</v>
          </cell>
          <cell r="N430">
            <v>21.5</v>
          </cell>
          <cell r="O430">
            <v>33.069600000000001</v>
          </cell>
          <cell r="P430">
            <v>45042.457199074073</v>
          </cell>
          <cell r="Q430">
            <v>33.700000000000003</v>
          </cell>
          <cell r="R430">
            <v>21.3</v>
          </cell>
          <cell r="S430">
            <v>32.1</v>
          </cell>
          <cell r="T430">
            <v>21.2</v>
          </cell>
          <cell r="U430">
            <v>33.070300000000003</v>
          </cell>
          <cell r="V430">
            <v>45042.748472222222</v>
          </cell>
          <cell r="W430">
            <v>41.8</v>
          </cell>
          <cell r="X430">
            <v>21.1</v>
          </cell>
          <cell r="Y430">
            <v>40.199999999999996</v>
          </cell>
          <cell r="Z430">
            <v>21</v>
          </cell>
          <cell r="AA430">
            <v>33.069950000000006</v>
          </cell>
          <cell r="AB430">
            <v>7.0000000000192131E-4</v>
          </cell>
          <cell r="AC430">
            <v>1.6</v>
          </cell>
          <cell r="AD430">
            <v>0.1</v>
          </cell>
          <cell r="AE430" t="str">
            <v>SR(THI-002)</v>
          </cell>
        </row>
        <row r="431">
          <cell r="B431">
            <v>5851</v>
          </cell>
          <cell r="G431" t="str">
            <v/>
          </cell>
          <cell r="H431" t="str">
            <v/>
          </cell>
          <cell r="I431">
            <v>33.8508</v>
          </cell>
          <cell r="J431">
            <v>45041.479490740741</v>
          </cell>
          <cell r="K431">
            <v>32.5</v>
          </cell>
          <cell r="L431">
            <v>21.6</v>
          </cell>
          <cell r="M431">
            <v>30.9</v>
          </cell>
          <cell r="N431">
            <v>21.5</v>
          </cell>
          <cell r="O431">
            <v>33.851799999999997</v>
          </cell>
          <cell r="P431">
            <v>45042.457997685182</v>
          </cell>
          <cell r="Q431">
            <v>33.700000000000003</v>
          </cell>
          <cell r="R431">
            <v>21.3</v>
          </cell>
          <cell r="S431">
            <v>32.1</v>
          </cell>
          <cell r="T431">
            <v>21.2</v>
          </cell>
          <cell r="U431">
            <v>33.8508</v>
          </cell>
          <cell r="V431">
            <v>45042.750300925924</v>
          </cell>
          <cell r="W431">
            <v>41.8</v>
          </cell>
          <cell r="X431">
            <v>21.1</v>
          </cell>
          <cell r="Y431">
            <v>40.199999999999996</v>
          </cell>
          <cell r="Z431">
            <v>21</v>
          </cell>
          <cell r="AA431">
            <v>33.851299999999995</v>
          </cell>
          <cell r="AB431">
            <v>9.9999999999766942E-4</v>
          </cell>
          <cell r="AC431">
            <v>1.6</v>
          </cell>
          <cell r="AD431">
            <v>0.1</v>
          </cell>
          <cell r="AE431" t="str">
            <v>SR(THI-002)</v>
          </cell>
        </row>
        <row r="432">
          <cell r="B432">
            <v>5852</v>
          </cell>
          <cell r="G432" t="str">
            <v/>
          </cell>
          <cell r="H432" t="str">
            <v/>
          </cell>
          <cell r="I432">
            <v>32.917200000000001</v>
          </cell>
          <cell r="J432">
            <v>45041.480578703704</v>
          </cell>
          <cell r="K432">
            <v>32.5</v>
          </cell>
          <cell r="L432">
            <v>21.6</v>
          </cell>
          <cell r="M432">
            <v>30.9</v>
          </cell>
          <cell r="N432">
            <v>21.5</v>
          </cell>
          <cell r="O432">
            <v>32.917200000000001</v>
          </cell>
          <cell r="P432">
            <v>45042.458969907406</v>
          </cell>
          <cell r="Q432">
            <v>33.700000000000003</v>
          </cell>
          <cell r="R432">
            <v>21.3</v>
          </cell>
          <cell r="S432">
            <v>32.1</v>
          </cell>
          <cell r="T432">
            <v>21.2</v>
          </cell>
          <cell r="U432">
            <v>32.917299999999997</v>
          </cell>
          <cell r="V432">
            <v>45042.750983796293</v>
          </cell>
          <cell r="W432">
            <v>41.8</v>
          </cell>
          <cell r="X432">
            <v>21.1</v>
          </cell>
          <cell r="Y432">
            <v>40.199999999999996</v>
          </cell>
          <cell r="Z432">
            <v>21</v>
          </cell>
          <cell r="AA432">
            <v>32.917249999999996</v>
          </cell>
          <cell r="AB432">
            <v>9.9999999996214228E-5</v>
          </cell>
          <cell r="AC432">
            <v>1.6</v>
          </cell>
          <cell r="AD432">
            <v>0.1</v>
          </cell>
          <cell r="AE432" t="str">
            <v>SR(THI-002)</v>
          </cell>
        </row>
        <row r="433">
          <cell r="B433" t="str">
            <v>QC-14</v>
          </cell>
          <cell r="G433" t="str">
            <v/>
          </cell>
          <cell r="H433" t="str">
            <v/>
          </cell>
          <cell r="I433">
            <v>49.999699999999997</v>
          </cell>
          <cell r="J433">
            <v>45041.481400462966</v>
          </cell>
          <cell r="K433">
            <v>34.799999999999997</v>
          </cell>
          <cell r="L433">
            <v>21.3</v>
          </cell>
          <cell r="M433">
            <v>33.199999999999996</v>
          </cell>
          <cell r="N433">
            <v>21.2</v>
          </cell>
          <cell r="O433">
            <v>49.999699999999997</v>
          </cell>
          <cell r="P433">
            <v>45042.460324074076</v>
          </cell>
          <cell r="Q433">
            <v>37.5</v>
          </cell>
          <cell r="R433">
            <v>20.9</v>
          </cell>
          <cell r="S433">
            <v>35.9</v>
          </cell>
          <cell r="T433">
            <v>20.799999999999997</v>
          </cell>
          <cell r="U433">
            <v>49.999699999999997</v>
          </cell>
          <cell r="V433">
            <v>45042.751840277779</v>
          </cell>
          <cell r="W433">
            <v>41.5</v>
          </cell>
          <cell r="X433">
            <v>21.1</v>
          </cell>
          <cell r="Y433">
            <v>39.9</v>
          </cell>
          <cell r="Z433">
            <v>21</v>
          </cell>
          <cell r="AA433">
            <v>49.999699999999997</v>
          </cell>
          <cell r="AB433">
            <v>0</v>
          </cell>
          <cell r="AC433">
            <v>1.6</v>
          </cell>
          <cell r="AD433">
            <v>0.1</v>
          </cell>
          <cell r="AE433" t="str">
            <v>SR(THI-002)</v>
          </cell>
        </row>
        <row r="434">
          <cell r="B434">
            <v>5853</v>
          </cell>
          <cell r="G434" t="str">
            <v/>
          </cell>
          <cell r="H434" t="str">
            <v/>
          </cell>
          <cell r="I434">
            <v>33.5608</v>
          </cell>
          <cell r="J434">
            <v>45041.483576388891</v>
          </cell>
          <cell r="K434">
            <v>32.9</v>
          </cell>
          <cell r="L434">
            <v>21.4</v>
          </cell>
          <cell r="M434">
            <v>31.299999999999997</v>
          </cell>
          <cell r="N434">
            <v>21.299999999999997</v>
          </cell>
          <cell r="O434">
            <v>33.56</v>
          </cell>
          <cell r="P434">
            <v>45042.462627314817</v>
          </cell>
          <cell r="Q434">
            <v>35.200000000000003</v>
          </cell>
          <cell r="R434">
            <v>20.8</v>
          </cell>
          <cell r="S434">
            <v>33.6</v>
          </cell>
          <cell r="T434">
            <v>20.7</v>
          </cell>
          <cell r="U434">
            <v>33.560099999999998</v>
          </cell>
          <cell r="V434">
            <v>45042.753333333334</v>
          </cell>
          <cell r="W434">
            <v>39.4</v>
          </cell>
          <cell r="X434">
            <v>21.2</v>
          </cell>
          <cell r="Y434">
            <v>37.799999999999997</v>
          </cell>
          <cell r="Z434">
            <v>21.099999999999998</v>
          </cell>
          <cell r="AA434">
            <v>33.560050000000004</v>
          </cell>
          <cell r="AB434">
            <v>9.9999999996214228E-5</v>
          </cell>
          <cell r="AC434">
            <v>1.6</v>
          </cell>
          <cell r="AD434">
            <v>0.1</v>
          </cell>
          <cell r="AE434" t="str">
            <v>SR(THI-002)</v>
          </cell>
        </row>
        <row r="435">
          <cell r="B435">
            <v>5854</v>
          </cell>
          <cell r="G435" t="str">
            <v/>
          </cell>
          <cell r="H435" t="str">
            <v/>
          </cell>
          <cell r="I435">
            <v>35.458500000000001</v>
          </cell>
          <cell r="J435">
            <v>45041.484456018516</v>
          </cell>
          <cell r="K435">
            <v>32.9</v>
          </cell>
          <cell r="L435">
            <v>21.4</v>
          </cell>
          <cell r="M435">
            <v>31.299999999999997</v>
          </cell>
          <cell r="N435">
            <v>21.299999999999997</v>
          </cell>
          <cell r="O435">
            <v>35.459699999999998</v>
          </cell>
          <cell r="P435">
            <v>45042.463564814818</v>
          </cell>
          <cell r="Q435">
            <v>35.200000000000003</v>
          </cell>
          <cell r="R435">
            <v>20.8</v>
          </cell>
          <cell r="S435">
            <v>33.6</v>
          </cell>
          <cell r="T435">
            <v>20.7</v>
          </cell>
          <cell r="U435">
            <v>35.458599999999997</v>
          </cell>
          <cell r="V435">
            <v>45042.753784722219</v>
          </cell>
          <cell r="W435">
            <v>39.4</v>
          </cell>
          <cell r="X435">
            <v>21.2</v>
          </cell>
          <cell r="Y435">
            <v>37.799999999999997</v>
          </cell>
          <cell r="Z435">
            <v>21.099999999999998</v>
          </cell>
          <cell r="AA435">
            <v>35.459149999999994</v>
          </cell>
          <cell r="AB435">
            <v>1.1000000000009891E-3</v>
          </cell>
          <cell r="AC435">
            <v>1.6</v>
          </cell>
          <cell r="AD435">
            <v>0.1</v>
          </cell>
          <cell r="AE435" t="str">
            <v>SR(THI-002)</v>
          </cell>
        </row>
        <row r="436">
          <cell r="B436">
            <v>5855</v>
          </cell>
          <cell r="G436" t="str">
            <v/>
          </cell>
          <cell r="H436" t="str">
            <v/>
          </cell>
          <cell r="I436">
            <v>32.752499999999998</v>
          </cell>
          <cell r="J436">
            <v>45041.485393518517</v>
          </cell>
          <cell r="K436">
            <v>32.9</v>
          </cell>
          <cell r="L436">
            <v>21.4</v>
          </cell>
          <cell r="M436">
            <v>31.299999999999997</v>
          </cell>
          <cell r="N436">
            <v>21.299999999999997</v>
          </cell>
          <cell r="O436">
            <v>32.752499999999998</v>
          </cell>
          <cell r="P436">
            <v>45042.464386574073</v>
          </cell>
          <cell r="Q436">
            <v>35.200000000000003</v>
          </cell>
          <cell r="R436">
            <v>20.8</v>
          </cell>
          <cell r="S436">
            <v>33.6</v>
          </cell>
          <cell r="T436">
            <v>20.7</v>
          </cell>
          <cell r="U436">
            <v>32.752899999999997</v>
          </cell>
          <cell r="V436">
            <v>45042.754988425928</v>
          </cell>
          <cell r="W436">
            <v>39.4</v>
          </cell>
          <cell r="X436">
            <v>21.2</v>
          </cell>
          <cell r="Y436">
            <v>37.799999999999997</v>
          </cell>
          <cell r="Z436">
            <v>21.099999999999998</v>
          </cell>
          <cell r="AA436">
            <v>32.752699999999997</v>
          </cell>
          <cell r="AB436">
            <v>3.9999999999906777E-4</v>
          </cell>
          <cell r="AC436">
            <v>1.6</v>
          </cell>
          <cell r="AD436">
            <v>0.1</v>
          </cell>
          <cell r="AE436" t="str">
            <v>SR(THI-002)</v>
          </cell>
        </row>
        <row r="437">
          <cell r="B437">
            <v>5856</v>
          </cell>
          <cell r="G437" t="str">
            <v/>
          </cell>
          <cell r="H437" t="str">
            <v/>
          </cell>
          <cell r="I437">
            <v>29.0686</v>
          </cell>
          <cell r="J437">
            <v>45041.486122685186</v>
          </cell>
          <cell r="K437">
            <v>32.9</v>
          </cell>
          <cell r="L437">
            <v>21.4</v>
          </cell>
          <cell r="M437">
            <v>31.299999999999997</v>
          </cell>
          <cell r="N437">
            <v>21.299999999999997</v>
          </cell>
          <cell r="O437">
            <v>29.0688</v>
          </cell>
          <cell r="P437">
            <v>45042.465312499997</v>
          </cell>
          <cell r="Q437">
            <v>35.200000000000003</v>
          </cell>
          <cell r="R437">
            <v>20.8</v>
          </cell>
          <cell r="S437">
            <v>33.6</v>
          </cell>
          <cell r="T437">
            <v>20.7</v>
          </cell>
          <cell r="U437">
            <v>29.0687</v>
          </cell>
          <cell r="V437">
            <v>45042.75545138889</v>
          </cell>
          <cell r="W437">
            <v>39.4</v>
          </cell>
          <cell r="X437">
            <v>21.2</v>
          </cell>
          <cell r="Y437">
            <v>37.799999999999997</v>
          </cell>
          <cell r="Z437">
            <v>21.099999999999998</v>
          </cell>
          <cell r="AA437">
            <v>29.068750000000001</v>
          </cell>
          <cell r="AB437">
            <v>9.9999999999766942E-5</v>
          </cell>
          <cell r="AC437">
            <v>1.6</v>
          </cell>
          <cell r="AD437">
            <v>0.1</v>
          </cell>
          <cell r="AE437" t="str">
            <v>SR(THI-002)</v>
          </cell>
        </row>
        <row r="438">
          <cell r="B438">
            <v>5857</v>
          </cell>
          <cell r="G438" t="str">
            <v/>
          </cell>
          <cell r="H438" t="str">
            <v/>
          </cell>
          <cell r="I438">
            <v>33.904200000000003</v>
          </cell>
          <cell r="J438">
            <v>45041.487025462964</v>
          </cell>
          <cell r="K438">
            <v>32.9</v>
          </cell>
          <cell r="L438">
            <v>21.4</v>
          </cell>
          <cell r="M438">
            <v>31.299999999999997</v>
          </cell>
          <cell r="N438">
            <v>21.299999999999997</v>
          </cell>
          <cell r="O438">
            <v>33.904000000000003</v>
          </cell>
          <cell r="P438">
            <v>45042.466504629629</v>
          </cell>
          <cell r="Q438">
            <v>35.200000000000003</v>
          </cell>
          <cell r="R438">
            <v>20.8</v>
          </cell>
          <cell r="S438">
            <v>33.6</v>
          </cell>
          <cell r="T438">
            <v>20.7</v>
          </cell>
          <cell r="U438">
            <v>33.903100000000002</v>
          </cell>
          <cell r="V438">
            <v>45042.756192129629</v>
          </cell>
          <cell r="W438">
            <v>39.4</v>
          </cell>
          <cell r="X438">
            <v>21.2</v>
          </cell>
          <cell r="Y438">
            <v>37.799999999999997</v>
          </cell>
          <cell r="Z438">
            <v>21.099999999999998</v>
          </cell>
          <cell r="AA438">
            <v>33.903550000000003</v>
          </cell>
          <cell r="AB438">
            <v>9.0000000000145519E-4</v>
          </cell>
          <cell r="AC438">
            <v>1.6</v>
          </cell>
          <cell r="AD438">
            <v>0.1</v>
          </cell>
          <cell r="AE438" t="str">
            <v>SR(THI-002)</v>
          </cell>
        </row>
        <row r="439">
          <cell r="B439">
            <v>5858</v>
          </cell>
          <cell r="G439" t="str">
            <v/>
          </cell>
          <cell r="H439" t="str">
            <v/>
          </cell>
          <cell r="I439">
            <v>32.727699999999999</v>
          </cell>
          <cell r="J439">
            <v>45041.48773148148</v>
          </cell>
          <cell r="K439">
            <v>32.9</v>
          </cell>
          <cell r="L439">
            <v>21.4</v>
          </cell>
          <cell r="M439">
            <v>31.299999999999997</v>
          </cell>
          <cell r="N439">
            <v>21.299999999999997</v>
          </cell>
          <cell r="O439">
            <v>32.729300000000002</v>
          </cell>
          <cell r="P439">
            <v>45042.468495370369</v>
          </cell>
          <cell r="Q439">
            <v>35.200000000000003</v>
          </cell>
          <cell r="R439">
            <v>20.8</v>
          </cell>
          <cell r="S439">
            <v>33.6</v>
          </cell>
          <cell r="T439">
            <v>20.7</v>
          </cell>
          <cell r="U439">
            <v>32.727699999999999</v>
          </cell>
          <cell r="V439">
            <v>45042.756655092591</v>
          </cell>
          <cell r="W439">
            <v>39.4</v>
          </cell>
          <cell r="X439">
            <v>21.2</v>
          </cell>
          <cell r="Y439">
            <v>37.799999999999997</v>
          </cell>
          <cell r="Z439">
            <v>21.099999999999998</v>
          </cell>
          <cell r="AA439">
            <v>32.728499999999997</v>
          </cell>
          <cell r="AB439">
            <v>1.6000000000033765E-3</v>
          </cell>
          <cell r="AC439">
            <v>1.6</v>
          </cell>
          <cell r="AD439">
            <v>0.1</v>
          </cell>
          <cell r="AE439" t="str">
            <v>SR(THI-002)</v>
          </cell>
        </row>
        <row r="440">
          <cell r="B440">
            <v>5859</v>
          </cell>
          <cell r="G440" t="str">
            <v/>
          </cell>
          <cell r="H440" t="str">
            <v/>
          </cell>
          <cell r="I440">
            <v>30.835100000000001</v>
          </cell>
          <cell r="J440">
            <v>45041.488287037035</v>
          </cell>
          <cell r="K440">
            <v>32.9</v>
          </cell>
          <cell r="L440">
            <v>21.4</v>
          </cell>
          <cell r="M440">
            <v>31.299999999999997</v>
          </cell>
          <cell r="N440">
            <v>21.299999999999997</v>
          </cell>
          <cell r="O440">
            <v>30.8355</v>
          </cell>
          <cell r="P440">
            <v>45042.469351851854</v>
          </cell>
          <cell r="Q440">
            <v>35.200000000000003</v>
          </cell>
          <cell r="R440">
            <v>20.8</v>
          </cell>
          <cell r="S440">
            <v>33.6</v>
          </cell>
          <cell r="T440">
            <v>20.7</v>
          </cell>
          <cell r="U440">
            <v>30.835799999999999</v>
          </cell>
          <cell r="V440">
            <v>45042.757210648146</v>
          </cell>
          <cell r="W440">
            <v>39.4</v>
          </cell>
          <cell r="X440">
            <v>21.2</v>
          </cell>
          <cell r="Y440">
            <v>37.799999999999997</v>
          </cell>
          <cell r="Z440">
            <v>21.099999999999998</v>
          </cell>
          <cell r="AA440">
            <v>30.835650000000001</v>
          </cell>
          <cell r="AB440">
            <v>2.9999999999930083E-4</v>
          </cell>
          <cell r="AC440">
            <v>1.6</v>
          </cell>
          <cell r="AD440">
            <v>0.1</v>
          </cell>
          <cell r="AE440" t="str">
            <v>SR(THI-002)</v>
          </cell>
        </row>
        <row r="441">
          <cell r="B441">
            <v>5860</v>
          </cell>
          <cell r="G441" t="str">
            <v/>
          </cell>
          <cell r="H441" t="str">
            <v/>
          </cell>
          <cell r="I441">
            <v>34.245800000000003</v>
          </cell>
          <cell r="J441">
            <v>45041.489293981482</v>
          </cell>
          <cell r="K441">
            <v>32.9</v>
          </cell>
          <cell r="L441">
            <v>21.4</v>
          </cell>
          <cell r="M441">
            <v>31.299999999999997</v>
          </cell>
          <cell r="N441">
            <v>21.299999999999997</v>
          </cell>
          <cell r="O441">
            <v>34.246000000000002</v>
          </cell>
          <cell r="P441">
            <v>45042.470104166663</v>
          </cell>
          <cell r="Q441">
            <v>35.200000000000003</v>
          </cell>
          <cell r="R441">
            <v>20.8</v>
          </cell>
          <cell r="S441">
            <v>33.6</v>
          </cell>
          <cell r="T441">
            <v>20.7</v>
          </cell>
          <cell r="U441">
            <v>34.246200000000002</v>
          </cell>
          <cell r="V441">
            <v>45042.757604166669</v>
          </cell>
          <cell r="W441">
            <v>39.4</v>
          </cell>
          <cell r="X441">
            <v>21.2</v>
          </cell>
          <cell r="Y441">
            <v>37.799999999999997</v>
          </cell>
          <cell r="Z441">
            <v>21.099999999999998</v>
          </cell>
          <cell r="AA441">
            <v>34.246099999999998</v>
          </cell>
          <cell r="AB441">
            <v>1.9999999999953388E-4</v>
          </cell>
          <cell r="AC441">
            <v>1.6</v>
          </cell>
          <cell r="AD441">
            <v>0.1</v>
          </cell>
          <cell r="AE441" t="str">
            <v>SR(THI-002)</v>
          </cell>
        </row>
        <row r="442">
          <cell r="B442">
            <v>5861</v>
          </cell>
          <cell r="G442" t="str">
            <v/>
          </cell>
          <cell r="H442" t="str">
            <v/>
          </cell>
          <cell r="I442">
            <v>35.129899999999999</v>
          </cell>
          <cell r="J442">
            <v>45041.490034722221</v>
          </cell>
          <cell r="K442">
            <v>32.9</v>
          </cell>
          <cell r="L442">
            <v>21.4</v>
          </cell>
          <cell r="M442">
            <v>31.299999999999997</v>
          </cell>
          <cell r="N442">
            <v>21.299999999999997</v>
          </cell>
          <cell r="O442">
            <v>35.130099999999999</v>
          </cell>
          <cell r="P442">
            <v>45042.471284722225</v>
          </cell>
          <cell r="Q442">
            <v>35.200000000000003</v>
          </cell>
          <cell r="R442">
            <v>20.8</v>
          </cell>
          <cell r="S442">
            <v>33.6</v>
          </cell>
          <cell r="T442">
            <v>20.7</v>
          </cell>
          <cell r="U442">
            <v>35.129800000000003</v>
          </cell>
          <cell r="V442">
            <v>45042.759317129632</v>
          </cell>
          <cell r="W442">
            <v>39.4</v>
          </cell>
          <cell r="X442">
            <v>21.2</v>
          </cell>
          <cell r="Y442">
            <v>37.799999999999997</v>
          </cell>
          <cell r="Z442">
            <v>21.099999999999998</v>
          </cell>
          <cell r="AA442">
            <v>35.129950000000001</v>
          </cell>
          <cell r="AB442">
            <v>2.9999999999574811E-4</v>
          </cell>
          <cell r="AC442">
            <v>1.6</v>
          </cell>
          <cell r="AD442">
            <v>0.1</v>
          </cell>
          <cell r="AE442" t="str">
            <v>SR(THI-002)</v>
          </cell>
        </row>
        <row r="443">
          <cell r="B443">
            <v>5862</v>
          </cell>
          <cell r="G443" t="str">
            <v/>
          </cell>
          <cell r="H443" t="str">
            <v/>
          </cell>
          <cell r="I443">
            <v>30.7468</v>
          </cell>
          <cell r="J443">
            <v>45041.49082175926</v>
          </cell>
          <cell r="K443">
            <v>32.9</v>
          </cell>
          <cell r="L443">
            <v>21.4</v>
          </cell>
          <cell r="M443">
            <v>31.299999999999997</v>
          </cell>
          <cell r="N443">
            <v>21.299999999999997</v>
          </cell>
          <cell r="O443">
            <v>30.7471</v>
          </cell>
          <cell r="P443">
            <v>45042.472650462965</v>
          </cell>
          <cell r="Q443">
            <v>35.200000000000003</v>
          </cell>
          <cell r="R443">
            <v>20.8</v>
          </cell>
          <cell r="S443">
            <v>33.6</v>
          </cell>
          <cell r="T443">
            <v>20.7</v>
          </cell>
          <cell r="U443">
            <v>30.746700000000001</v>
          </cell>
          <cell r="V443">
            <v>45042.761921296296</v>
          </cell>
          <cell r="W443">
            <v>39.4</v>
          </cell>
          <cell r="X443">
            <v>21.2</v>
          </cell>
          <cell r="Y443">
            <v>37.799999999999997</v>
          </cell>
          <cell r="Z443">
            <v>21.099999999999998</v>
          </cell>
          <cell r="AA443">
            <v>30.7469</v>
          </cell>
          <cell r="AB443">
            <v>3.9999999999906777E-4</v>
          </cell>
          <cell r="AC443">
            <v>1.6</v>
          </cell>
          <cell r="AD443">
            <v>0.1</v>
          </cell>
          <cell r="AE443" t="str">
            <v>SR(THI-002)</v>
          </cell>
        </row>
        <row r="444">
          <cell r="B444">
            <v>5863</v>
          </cell>
          <cell r="G444" t="str">
            <v/>
          </cell>
          <cell r="H444" t="str">
            <v/>
          </cell>
          <cell r="I444">
            <v>32.847700000000003</v>
          </cell>
          <cell r="J444">
            <v>45041.491493055553</v>
          </cell>
          <cell r="K444">
            <v>32.9</v>
          </cell>
          <cell r="L444">
            <v>21.4</v>
          </cell>
          <cell r="M444">
            <v>31.299999999999997</v>
          </cell>
          <cell r="N444">
            <v>21.299999999999997</v>
          </cell>
          <cell r="O444">
            <v>32.85</v>
          </cell>
          <cell r="P444">
            <v>45042.474236111113</v>
          </cell>
          <cell r="Q444">
            <v>35.200000000000003</v>
          </cell>
          <cell r="R444">
            <v>20.8</v>
          </cell>
          <cell r="S444">
            <v>33.6</v>
          </cell>
          <cell r="T444">
            <v>20.7</v>
          </cell>
          <cell r="U444">
            <v>32.848300000000002</v>
          </cell>
          <cell r="V444">
            <v>45042.762349537035</v>
          </cell>
          <cell r="W444">
            <v>39.4</v>
          </cell>
          <cell r="X444">
            <v>21.2</v>
          </cell>
          <cell r="Y444">
            <v>37.799999999999997</v>
          </cell>
          <cell r="Z444">
            <v>21.099999999999998</v>
          </cell>
          <cell r="AA444">
            <v>32.849150000000002</v>
          </cell>
          <cell r="AB444">
            <v>1.6999999999995907E-3</v>
          </cell>
          <cell r="AC444">
            <v>1.6</v>
          </cell>
          <cell r="AD444">
            <v>0.1</v>
          </cell>
          <cell r="AE444" t="str">
            <v>SR(THI-002)</v>
          </cell>
        </row>
        <row r="445">
          <cell r="B445">
            <v>5864</v>
          </cell>
          <cell r="G445" t="str">
            <v/>
          </cell>
          <cell r="H445" t="str">
            <v/>
          </cell>
          <cell r="I445">
            <v>32.530200000000001</v>
          </cell>
          <cell r="J445">
            <v>45041.492407407408</v>
          </cell>
          <cell r="K445">
            <v>32.9</v>
          </cell>
          <cell r="L445">
            <v>21.4</v>
          </cell>
          <cell r="M445">
            <v>31.299999999999997</v>
          </cell>
          <cell r="N445">
            <v>21.299999999999997</v>
          </cell>
          <cell r="O445">
            <v>32.5304</v>
          </cell>
          <cell r="P445">
            <v>45042.475057870368</v>
          </cell>
          <cell r="Q445">
            <v>35.200000000000003</v>
          </cell>
          <cell r="R445">
            <v>20.8</v>
          </cell>
          <cell r="S445">
            <v>33.6</v>
          </cell>
          <cell r="T445">
            <v>20.7</v>
          </cell>
          <cell r="U445">
            <v>32.530299999999997</v>
          </cell>
          <cell r="V445">
            <v>45042.762754629628</v>
          </cell>
          <cell r="W445">
            <v>39.4</v>
          </cell>
          <cell r="X445">
            <v>21.2</v>
          </cell>
          <cell r="Y445">
            <v>37.799999999999997</v>
          </cell>
          <cell r="Z445">
            <v>21.099999999999998</v>
          </cell>
          <cell r="AA445">
            <v>32.530349999999999</v>
          </cell>
          <cell r="AB445">
            <v>1.0000000000331966E-4</v>
          </cell>
          <cell r="AC445">
            <v>1.6</v>
          </cell>
          <cell r="AD445">
            <v>0.1</v>
          </cell>
          <cell r="AE445" t="str">
            <v>SR(THI-002)</v>
          </cell>
        </row>
        <row r="446">
          <cell r="B446">
            <v>5865</v>
          </cell>
          <cell r="G446" t="str">
            <v/>
          </cell>
          <cell r="H446" t="str">
            <v/>
          </cell>
          <cell r="I446">
            <v>33.258800000000001</v>
          </cell>
          <cell r="J446">
            <v>45041.493425925924</v>
          </cell>
          <cell r="K446">
            <v>32.9</v>
          </cell>
          <cell r="L446">
            <v>21.4</v>
          </cell>
          <cell r="M446">
            <v>31.299999999999997</v>
          </cell>
          <cell r="N446">
            <v>21.299999999999997</v>
          </cell>
          <cell r="O446">
            <v>33.259399999999999</v>
          </cell>
          <cell r="P446">
            <v>45042.476053240738</v>
          </cell>
          <cell r="Q446">
            <v>35.200000000000003</v>
          </cell>
          <cell r="R446">
            <v>20.8</v>
          </cell>
          <cell r="S446">
            <v>33.6</v>
          </cell>
          <cell r="T446">
            <v>20.7</v>
          </cell>
          <cell r="U446">
            <v>33.259300000000003</v>
          </cell>
          <cell r="V446">
            <v>45042.763206018521</v>
          </cell>
          <cell r="W446">
            <v>39.4</v>
          </cell>
          <cell r="X446">
            <v>21.2</v>
          </cell>
          <cell r="Y446">
            <v>37.799999999999997</v>
          </cell>
          <cell r="Z446">
            <v>21.099999999999998</v>
          </cell>
          <cell r="AA446">
            <v>33.259349999999998</v>
          </cell>
          <cell r="AB446">
            <v>9.9999999996214228E-5</v>
          </cell>
          <cell r="AC446">
            <v>1.6</v>
          </cell>
          <cell r="AD446">
            <v>0.1</v>
          </cell>
          <cell r="AE446" t="str">
            <v>SR(THI-002)</v>
          </cell>
        </row>
        <row r="447">
          <cell r="B447">
            <v>5866</v>
          </cell>
          <cell r="G447" t="str">
            <v/>
          </cell>
          <cell r="H447" t="str">
            <v/>
          </cell>
          <cell r="I447">
            <v>34.493499999999997</v>
          </cell>
          <cell r="J447">
            <v>45041.499444444446</v>
          </cell>
          <cell r="K447">
            <v>32.9</v>
          </cell>
          <cell r="L447">
            <v>21.4</v>
          </cell>
          <cell r="M447">
            <v>31.299999999999997</v>
          </cell>
          <cell r="N447">
            <v>21.299999999999997</v>
          </cell>
          <cell r="O447">
            <v>34.493899999999996</v>
          </cell>
          <cell r="P447">
            <v>45042.476574074077</v>
          </cell>
          <cell r="Q447">
            <v>35.200000000000003</v>
          </cell>
          <cell r="R447">
            <v>20.8</v>
          </cell>
          <cell r="S447">
            <v>33.6</v>
          </cell>
          <cell r="T447">
            <v>20.7</v>
          </cell>
          <cell r="U447">
            <v>34.4938</v>
          </cell>
          <cell r="V447">
            <v>45042.763784722221</v>
          </cell>
          <cell r="W447">
            <v>39.4</v>
          </cell>
          <cell r="X447">
            <v>21.2</v>
          </cell>
          <cell r="Y447">
            <v>37.799999999999997</v>
          </cell>
          <cell r="Z447">
            <v>21.099999999999998</v>
          </cell>
          <cell r="AA447">
            <v>34.493849999999995</v>
          </cell>
          <cell r="AB447">
            <v>9.9999999996214228E-5</v>
          </cell>
          <cell r="AC447">
            <v>1.6</v>
          </cell>
          <cell r="AD447">
            <v>0.1</v>
          </cell>
          <cell r="AE447" t="str">
            <v>SR(THI-002)</v>
          </cell>
        </row>
        <row r="448">
          <cell r="B448">
            <v>5867</v>
          </cell>
          <cell r="G448" t="str">
            <v/>
          </cell>
          <cell r="H448" t="str">
            <v/>
          </cell>
          <cell r="I448">
            <v>34.162799999999997</v>
          </cell>
          <cell r="J448">
            <v>45041.500127314815</v>
          </cell>
          <cell r="K448">
            <v>32.9</v>
          </cell>
          <cell r="L448">
            <v>21.4</v>
          </cell>
          <cell r="M448">
            <v>31.299999999999997</v>
          </cell>
          <cell r="N448">
            <v>21.299999999999997</v>
          </cell>
          <cell r="O448">
            <v>34.163400000000003</v>
          </cell>
          <cell r="P448">
            <v>45042.477037037039</v>
          </cell>
          <cell r="Q448">
            <v>35.200000000000003</v>
          </cell>
          <cell r="R448">
            <v>20.8</v>
          </cell>
          <cell r="S448">
            <v>33.6</v>
          </cell>
          <cell r="T448">
            <v>20.7</v>
          </cell>
          <cell r="U448">
            <v>34.163899999999998</v>
          </cell>
          <cell r="V448">
            <v>45042.764432870368</v>
          </cell>
          <cell r="W448">
            <v>39.4</v>
          </cell>
          <cell r="X448">
            <v>21.2</v>
          </cell>
          <cell r="Y448">
            <v>37.799999999999997</v>
          </cell>
          <cell r="Z448">
            <v>21.099999999999998</v>
          </cell>
          <cell r="AA448">
            <v>34.163650000000004</v>
          </cell>
          <cell r="AB448">
            <v>4.99999999995282E-4</v>
          </cell>
          <cell r="AC448">
            <v>1.6</v>
          </cell>
          <cell r="AD448">
            <v>0.1</v>
          </cell>
          <cell r="AE448" t="str">
            <v>SR(THI-002)</v>
          </cell>
        </row>
        <row r="449">
          <cell r="B449">
            <v>5868</v>
          </cell>
          <cell r="G449" t="str">
            <v/>
          </cell>
          <cell r="H449" t="str">
            <v/>
          </cell>
          <cell r="I449">
            <v>41.822099999999999</v>
          </cell>
          <cell r="J449">
            <v>45041.502175925925</v>
          </cell>
          <cell r="K449">
            <v>32.9</v>
          </cell>
          <cell r="L449">
            <v>21.4</v>
          </cell>
          <cell r="M449">
            <v>31.299999999999997</v>
          </cell>
          <cell r="N449">
            <v>21.299999999999997</v>
          </cell>
          <cell r="O449">
            <v>41.822299999999998</v>
          </cell>
          <cell r="P449">
            <v>45042.477534722224</v>
          </cell>
          <cell r="Q449">
            <v>35.200000000000003</v>
          </cell>
          <cell r="R449">
            <v>20.8</v>
          </cell>
          <cell r="S449">
            <v>33.6</v>
          </cell>
          <cell r="T449">
            <v>20.7</v>
          </cell>
          <cell r="U449">
            <v>41.822699999999998</v>
          </cell>
          <cell r="V449">
            <v>45042.764884259261</v>
          </cell>
          <cell r="W449">
            <v>39.4</v>
          </cell>
          <cell r="X449">
            <v>21.2</v>
          </cell>
          <cell r="Y449">
            <v>37.799999999999997</v>
          </cell>
          <cell r="Z449">
            <v>21.099999999999998</v>
          </cell>
          <cell r="AA449">
            <v>41.822499999999998</v>
          </cell>
          <cell r="AB449">
            <v>3.9999999999906777E-4</v>
          </cell>
          <cell r="AC449">
            <v>1.6</v>
          </cell>
          <cell r="AD449">
            <v>0.1</v>
          </cell>
          <cell r="AE449" t="str">
            <v>SR(THI-002)</v>
          </cell>
        </row>
        <row r="450">
          <cell r="B450">
            <v>5869</v>
          </cell>
          <cell r="G450" t="str">
            <v/>
          </cell>
          <cell r="H450" t="str">
            <v/>
          </cell>
          <cell r="I450">
            <v>33.143300000000004</v>
          </cell>
          <cell r="J450">
            <v>45041.503055555557</v>
          </cell>
          <cell r="K450">
            <v>32.9</v>
          </cell>
          <cell r="L450">
            <v>21.4</v>
          </cell>
          <cell r="M450">
            <v>31.299999999999997</v>
          </cell>
          <cell r="N450">
            <v>21.299999999999997</v>
          </cell>
          <cell r="O450">
            <v>33.143599999999999</v>
          </cell>
          <cell r="P450">
            <v>45042.478113425925</v>
          </cell>
          <cell r="Q450">
            <v>35.200000000000003</v>
          </cell>
          <cell r="R450">
            <v>20.8</v>
          </cell>
          <cell r="S450">
            <v>33.6</v>
          </cell>
          <cell r="T450">
            <v>20.7</v>
          </cell>
          <cell r="U450">
            <v>33.143599999999999</v>
          </cell>
          <cell r="V450">
            <v>45042.765775462962</v>
          </cell>
          <cell r="W450">
            <v>39.4</v>
          </cell>
          <cell r="X450">
            <v>21.2</v>
          </cell>
          <cell r="Y450">
            <v>37.799999999999997</v>
          </cell>
          <cell r="Z450">
            <v>21.099999999999998</v>
          </cell>
          <cell r="AA450">
            <v>33.143599999999999</v>
          </cell>
          <cell r="AB450">
            <v>0</v>
          </cell>
          <cell r="AC450">
            <v>1.6</v>
          </cell>
          <cell r="AD450">
            <v>0.1</v>
          </cell>
          <cell r="AE450" t="str">
            <v>SR(THI-002)</v>
          </cell>
        </row>
        <row r="451">
          <cell r="B451">
            <v>5870</v>
          </cell>
          <cell r="G451" t="str">
            <v/>
          </cell>
          <cell r="H451" t="str">
            <v/>
          </cell>
          <cell r="I451">
            <v>32.8705</v>
          </cell>
          <cell r="J451">
            <v>45041.504733796297</v>
          </cell>
          <cell r="K451">
            <v>32.9</v>
          </cell>
          <cell r="L451">
            <v>21.4</v>
          </cell>
          <cell r="M451">
            <v>31.299999999999997</v>
          </cell>
          <cell r="N451">
            <v>21.299999999999997</v>
          </cell>
          <cell r="O451">
            <v>32.871099999999998</v>
          </cell>
          <cell r="P451">
            <v>45042.47861111111</v>
          </cell>
          <cell r="Q451">
            <v>35.200000000000003</v>
          </cell>
          <cell r="R451">
            <v>20.8</v>
          </cell>
          <cell r="S451">
            <v>33.6</v>
          </cell>
          <cell r="T451">
            <v>20.7</v>
          </cell>
          <cell r="U451">
            <v>32.870699999999999</v>
          </cell>
          <cell r="V451">
            <v>45042.766319444447</v>
          </cell>
          <cell r="W451">
            <v>39.4</v>
          </cell>
          <cell r="X451">
            <v>21.2</v>
          </cell>
          <cell r="Y451">
            <v>37.799999999999997</v>
          </cell>
          <cell r="Z451">
            <v>21.099999999999998</v>
          </cell>
          <cell r="AA451">
            <v>32.870899999999999</v>
          </cell>
          <cell r="AB451">
            <v>3.9999999999906777E-4</v>
          </cell>
          <cell r="AC451">
            <v>1.6</v>
          </cell>
          <cell r="AD451">
            <v>0.1</v>
          </cell>
          <cell r="AE451" t="str">
            <v>SR(THI-002)</v>
          </cell>
        </row>
        <row r="452">
          <cell r="B452">
            <v>5871</v>
          </cell>
          <cell r="G452" t="str">
            <v/>
          </cell>
          <cell r="H452" t="str">
            <v/>
          </cell>
          <cell r="I452">
            <v>34.306699999999999</v>
          </cell>
          <cell r="J452">
            <v>45041.505937499998</v>
          </cell>
          <cell r="K452">
            <v>32.9</v>
          </cell>
          <cell r="L452">
            <v>21.4</v>
          </cell>
          <cell r="M452">
            <v>31.299999999999997</v>
          </cell>
          <cell r="N452">
            <v>21.299999999999997</v>
          </cell>
          <cell r="O452">
            <v>34.306899999999999</v>
          </cell>
          <cell r="P452">
            <v>45042.479097222225</v>
          </cell>
          <cell r="Q452">
            <v>35.200000000000003</v>
          </cell>
          <cell r="R452">
            <v>20.8</v>
          </cell>
          <cell r="S452">
            <v>33.6</v>
          </cell>
          <cell r="T452">
            <v>20.7</v>
          </cell>
          <cell r="U452">
            <v>34.307099999999998</v>
          </cell>
          <cell r="V452">
            <v>45042.767013888886</v>
          </cell>
          <cell r="W452">
            <v>39.4</v>
          </cell>
          <cell r="X452">
            <v>21.2</v>
          </cell>
          <cell r="Y452">
            <v>37.799999999999997</v>
          </cell>
          <cell r="Z452">
            <v>21.099999999999998</v>
          </cell>
          <cell r="AA452">
            <v>34.307000000000002</v>
          </cell>
          <cell r="AB452">
            <v>1.9999999999953388E-4</v>
          </cell>
          <cell r="AC452">
            <v>1.6</v>
          </cell>
          <cell r="AD452">
            <v>0.1</v>
          </cell>
          <cell r="AE452" t="str">
            <v>SR(THI-002)</v>
          </cell>
        </row>
        <row r="453">
          <cell r="B453">
            <v>5872</v>
          </cell>
          <cell r="G453" t="str">
            <v/>
          </cell>
          <cell r="H453" t="str">
            <v/>
          </cell>
          <cell r="I453">
            <v>33.198799999999999</v>
          </cell>
          <cell r="J453">
            <v>45041.50644675926</v>
          </cell>
          <cell r="K453">
            <v>32.9</v>
          </cell>
          <cell r="L453">
            <v>21.4</v>
          </cell>
          <cell r="M453">
            <v>31.299999999999997</v>
          </cell>
          <cell r="N453">
            <v>21.299999999999997</v>
          </cell>
          <cell r="O453">
            <v>33.198900000000002</v>
          </cell>
          <cell r="P453">
            <v>45042.479768518519</v>
          </cell>
          <cell r="Q453">
            <v>35.200000000000003</v>
          </cell>
          <cell r="R453">
            <v>20.8</v>
          </cell>
          <cell r="S453">
            <v>33.6</v>
          </cell>
          <cell r="T453">
            <v>20.7</v>
          </cell>
          <cell r="U453">
            <v>33.198900000000002</v>
          </cell>
          <cell r="V453">
            <v>45042.767777777779</v>
          </cell>
          <cell r="W453">
            <v>39.4</v>
          </cell>
          <cell r="X453">
            <v>21.2</v>
          </cell>
          <cell r="Y453">
            <v>37.799999999999997</v>
          </cell>
          <cell r="Z453">
            <v>21.099999999999998</v>
          </cell>
          <cell r="AA453">
            <v>33.198900000000002</v>
          </cell>
          <cell r="AB453">
            <v>0</v>
          </cell>
          <cell r="AC453">
            <v>1.6</v>
          </cell>
          <cell r="AD453">
            <v>0.1</v>
          </cell>
          <cell r="AE453" t="str">
            <v>SR(THI-002)</v>
          </cell>
        </row>
        <row r="454">
          <cell r="B454" t="str">
            <v>QC-15</v>
          </cell>
          <cell r="G454" t="str">
            <v/>
          </cell>
          <cell r="H454" t="str">
            <v/>
          </cell>
          <cell r="I454">
            <v>49.999699999999997</v>
          </cell>
          <cell r="J454">
            <v>45041.507233796299</v>
          </cell>
          <cell r="K454">
            <v>34</v>
          </cell>
          <cell r="L454">
            <v>20.8</v>
          </cell>
          <cell r="M454">
            <v>32.4</v>
          </cell>
          <cell r="N454">
            <v>20.7</v>
          </cell>
          <cell r="O454">
            <v>49.999699999999997</v>
          </cell>
          <cell r="P454">
            <v>45042.480555555558</v>
          </cell>
          <cell r="Q454">
            <v>35.799999999999997</v>
          </cell>
          <cell r="R454">
            <v>21.1</v>
          </cell>
          <cell r="S454">
            <v>34.199999999999996</v>
          </cell>
          <cell r="T454">
            <v>21</v>
          </cell>
          <cell r="U454">
            <v>49.999699999999997</v>
          </cell>
          <cell r="V454">
            <v>45042.768703703703</v>
          </cell>
          <cell r="W454">
            <v>40.200000000000003</v>
          </cell>
          <cell r="X454">
            <v>21.9</v>
          </cell>
          <cell r="Y454">
            <v>38.6</v>
          </cell>
          <cell r="Z454">
            <v>21.799999999999997</v>
          </cell>
          <cell r="AA454">
            <v>49.999699999999997</v>
          </cell>
          <cell r="AB454">
            <v>0</v>
          </cell>
          <cell r="AC454">
            <v>1.6</v>
          </cell>
          <cell r="AD454">
            <v>0.1</v>
          </cell>
          <cell r="AE454" t="str">
            <v>SR(THI-002)</v>
          </cell>
        </row>
        <row r="455">
          <cell r="B455">
            <v>5873</v>
          </cell>
          <cell r="G455" t="str">
            <v/>
          </cell>
          <cell r="H455" t="str">
            <v/>
          </cell>
          <cell r="I455">
            <v>33.778100000000002</v>
          </cell>
          <cell r="J455">
            <v>45041.508240740739</v>
          </cell>
          <cell r="K455">
            <v>33.299999999999997</v>
          </cell>
          <cell r="L455">
            <v>20.9</v>
          </cell>
          <cell r="M455">
            <v>31.699999999999996</v>
          </cell>
          <cell r="N455">
            <v>20.799999999999997</v>
          </cell>
          <cell r="O455">
            <v>33.780299999999997</v>
          </cell>
          <cell r="P455">
            <v>45042.481793981482</v>
          </cell>
          <cell r="Q455">
            <v>37</v>
          </cell>
          <cell r="R455">
            <v>21.1</v>
          </cell>
          <cell r="S455">
            <v>35.4</v>
          </cell>
          <cell r="T455">
            <v>21</v>
          </cell>
          <cell r="U455">
            <v>33.7776</v>
          </cell>
          <cell r="V455">
            <v>45043.494849537034</v>
          </cell>
          <cell r="W455">
            <v>41</v>
          </cell>
          <cell r="X455">
            <v>20.3</v>
          </cell>
          <cell r="Y455">
            <v>39.4</v>
          </cell>
          <cell r="Z455">
            <v>20.2</v>
          </cell>
          <cell r="AA455">
            <v>33.778949999999995</v>
          </cell>
          <cell r="AB455">
            <v>2.6999999999972601E-3</v>
          </cell>
          <cell r="AC455">
            <v>1.6</v>
          </cell>
          <cell r="AD455">
            <v>0.1</v>
          </cell>
          <cell r="AE455" t="str">
            <v>SR(THI-002)</v>
          </cell>
        </row>
        <row r="456">
          <cell r="B456">
            <v>5874</v>
          </cell>
          <cell r="G456" t="str">
            <v/>
          </cell>
          <cell r="H456" t="str">
            <v/>
          </cell>
          <cell r="I456">
            <v>34.7517</v>
          </cell>
          <cell r="J456">
            <v>45041.509085648147</v>
          </cell>
          <cell r="K456">
            <v>33.299999999999997</v>
          </cell>
          <cell r="L456">
            <v>20.9</v>
          </cell>
          <cell r="M456">
            <v>31.699999999999996</v>
          </cell>
          <cell r="N456">
            <v>20.799999999999997</v>
          </cell>
          <cell r="O456">
            <v>34.751800000000003</v>
          </cell>
          <cell r="P456">
            <v>45042.482685185183</v>
          </cell>
          <cell r="Q456">
            <v>37</v>
          </cell>
          <cell r="R456">
            <v>21.1</v>
          </cell>
          <cell r="S456">
            <v>35.4</v>
          </cell>
          <cell r="T456">
            <v>21</v>
          </cell>
          <cell r="U456">
            <v>34.7517</v>
          </cell>
          <cell r="V456">
            <v>45043.495798611111</v>
          </cell>
          <cell r="W456">
            <v>41</v>
          </cell>
          <cell r="X456">
            <v>20.3</v>
          </cell>
          <cell r="Y456">
            <v>39.4</v>
          </cell>
          <cell r="Z456">
            <v>20.2</v>
          </cell>
          <cell r="AA456">
            <v>34.751750000000001</v>
          </cell>
          <cell r="AB456">
            <v>1.0000000000331966E-4</v>
          </cell>
          <cell r="AC456">
            <v>1.6</v>
          </cell>
          <cell r="AD456">
            <v>0.1</v>
          </cell>
          <cell r="AE456" t="str">
            <v>SR(THI-002)</v>
          </cell>
        </row>
        <row r="457">
          <cell r="B457">
            <v>5875</v>
          </cell>
          <cell r="G457" t="str">
            <v/>
          </cell>
          <cell r="H457" t="str">
            <v/>
          </cell>
          <cell r="I457">
            <v>35.670099999999998</v>
          </cell>
          <cell r="J457">
            <v>45041.51085648148</v>
          </cell>
          <cell r="K457">
            <v>33.299999999999997</v>
          </cell>
          <cell r="L457">
            <v>20.9</v>
          </cell>
          <cell r="M457">
            <v>31.699999999999996</v>
          </cell>
          <cell r="N457">
            <v>20.799999999999997</v>
          </cell>
          <cell r="O457">
            <v>35.670699999999997</v>
          </cell>
          <cell r="P457">
            <v>45042.483171296299</v>
          </cell>
          <cell r="Q457">
            <v>37</v>
          </cell>
          <cell r="R457">
            <v>21.1</v>
          </cell>
          <cell r="S457">
            <v>35.4</v>
          </cell>
          <cell r="T457">
            <v>21</v>
          </cell>
          <cell r="U457">
            <v>35.668799999999997</v>
          </cell>
          <cell r="V457">
            <v>45043.497673611113</v>
          </cell>
          <cell r="W457">
            <v>41</v>
          </cell>
          <cell r="X457">
            <v>20.3</v>
          </cell>
          <cell r="Y457">
            <v>39.4</v>
          </cell>
          <cell r="Z457">
            <v>20.2</v>
          </cell>
          <cell r="AA457">
            <v>35.669749999999993</v>
          </cell>
          <cell r="AB457">
            <v>1.8999999999991246E-3</v>
          </cell>
          <cell r="AC457">
            <v>1.6</v>
          </cell>
          <cell r="AD457">
            <v>0.1</v>
          </cell>
          <cell r="AE457" t="str">
            <v>SR(THI-002)</v>
          </cell>
        </row>
        <row r="458">
          <cell r="B458">
            <v>5876</v>
          </cell>
          <cell r="G458" t="str">
            <v/>
          </cell>
          <cell r="H458" t="str">
            <v/>
          </cell>
          <cell r="I458">
            <v>35.4086</v>
          </cell>
          <cell r="J458">
            <v>45041.513553240744</v>
          </cell>
          <cell r="K458">
            <v>33.299999999999997</v>
          </cell>
          <cell r="L458">
            <v>20.9</v>
          </cell>
          <cell r="M458">
            <v>31.699999999999996</v>
          </cell>
          <cell r="N458">
            <v>20.799999999999997</v>
          </cell>
          <cell r="O458">
            <v>35.408499999999997</v>
          </cell>
          <cell r="P458">
            <v>45042.483553240738</v>
          </cell>
          <cell r="Q458">
            <v>37</v>
          </cell>
          <cell r="R458">
            <v>21.1</v>
          </cell>
          <cell r="S458">
            <v>35.4</v>
          </cell>
          <cell r="T458">
            <v>21</v>
          </cell>
          <cell r="U458">
            <v>35.4086</v>
          </cell>
          <cell r="V458">
            <v>45043.498414351852</v>
          </cell>
          <cell r="W458">
            <v>41</v>
          </cell>
          <cell r="X458">
            <v>20.3</v>
          </cell>
          <cell r="Y458">
            <v>39.4</v>
          </cell>
          <cell r="Z458">
            <v>20.2</v>
          </cell>
          <cell r="AA458">
            <v>35.408549999999998</v>
          </cell>
          <cell r="AB458">
            <v>1.0000000000331966E-4</v>
          </cell>
          <cell r="AC458">
            <v>1.6</v>
          </cell>
          <cell r="AD458">
            <v>0.1</v>
          </cell>
          <cell r="AE458" t="str">
            <v>SR(THI-002)</v>
          </cell>
        </row>
        <row r="459">
          <cell r="B459">
            <v>5877</v>
          </cell>
          <cell r="G459" t="str">
            <v/>
          </cell>
          <cell r="H459" t="str">
            <v/>
          </cell>
          <cell r="I459">
            <v>31.871300000000002</v>
          </cell>
          <cell r="J459">
            <v>45041.514085648145</v>
          </cell>
          <cell r="K459">
            <v>33.299999999999997</v>
          </cell>
          <cell r="L459">
            <v>20.9</v>
          </cell>
          <cell r="M459">
            <v>31.699999999999996</v>
          </cell>
          <cell r="N459">
            <v>20.799999999999997</v>
          </cell>
          <cell r="O459">
            <v>31.8721</v>
          </cell>
          <cell r="P459">
            <v>45042.484016203707</v>
          </cell>
          <cell r="Q459">
            <v>37</v>
          </cell>
          <cell r="R459">
            <v>21.1</v>
          </cell>
          <cell r="S459">
            <v>35.4</v>
          </cell>
          <cell r="T459">
            <v>21</v>
          </cell>
          <cell r="U459">
            <v>31.871500000000001</v>
          </cell>
          <cell r="V459">
            <v>45043.499293981484</v>
          </cell>
          <cell r="W459">
            <v>41</v>
          </cell>
          <cell r="X459">
            <v>20.3</v>
          </cell>
          <cell r="Y459">
            <v>39.4</v>
          </cell>
          <cell r="Z459">
            <v>20.2</v>
          </cell>
          <cell r="AA459">
            <v>31.8718</v>
          </cell>
          <cell r="AB459">
            <v>5.9999999999860165E-4</v>
          </cell>
          <cell r="AC459">
            <v>1.6</v>
          </cell>
          <cell r="AD459">
            <v>0.1</v>
          </cell>
          <cell r="AE459" t="str">
            <v>SR(THI-002)</v>
          </cell>
        </row>
        <row r="460">
          <cell r="B460">
            <v>5878</v>
          </cell>
          <cell r="G460" t="str">
            <v/>
          </cell>
          <cell r="H460" t="str">
            <v/>
          </cell>
          <cell r="I460">
            <v>33.803400000000003</v>
          </cell>
          <cell r="J460">
            <v>45041.514965277776</v>
          </cell>
          <cell r="K460">
            <v>33.299999999999997</v>
          </cell>
          <cell r="L460">
            <v>20.9</v>
          </cell>
          <cell r="M460">
            <v>31.699999999999996</v>
          </cell>
          <cell r="N460">
            <v>20.799999999999997</v>
          </cell>
          <cell r="O460">
            <v>33.804400000000001</v>
          </cell>
          <cell r="P460">
            <v>45042.484479166669</v>
          </cell>
          <cell r="Q460">
            <v>37</v>
          </cell>
          <cell r="R460">
            <v>21.1</v>
          </cell>
          <cell r="S460">
            <v>35.4</v>
          </cell>
          <cell r="T460">
            <v>21</v>
          </cell>
          <cell r="U460">
            <v>33.803899999999999</v>
          </cell>
          <cell r="V460">
            <v>45043.500671296293</v>
          </cell>
          <cell r="W460">
            <v>41</v>
          </cell>
          <cell r="X460">
            <v>20.3</v>
          </cell>
          <cell r="Y460">
            <v>39.4</v>
          </cell>
          <cell r="Z460">
            <v>20.2</v>
          </cell>
          <cell r="AA460">
            <v>33.80415</v>
          </cell>
          <cell r="AB460">
            <v>5.0000000000238742E-4</v>
          </cell>
          <cell r="AC460">
            <v>1.6</v>
          </cell>
          <cell r="AD460">
            <v>0.1</v>
          </cell>
          <cell r="AE460" t="str">
            <v>SR(THI-002)</v>
          </cell>
        </row>
        <row r="461">
          <cell r="B461">
            <v>5879</v>
          </cell>
          <cell r="G461" t="str">
            <v/>
          </cell>
          <cell r="H461" t="str">
            <v/>
          </cell>
          <cell r="I461">
            <v>40.331200000000003</v>
          </cell>
          <cell r="J461">
            <v>45041.5158912037</v>
          </cell>
          <cell r="K461">
            <v>33.299999999999997</v>
          </cell>
          <cell r="L461">
            <v>20.9</v>
          </cell>
          <cell r="M461">
            <v>31.699999999999996</v>
          </cell>
          <cell r="N461">
            <v>20.799999999999997</v>
          </cell>
          <cell r="O461">
            <v>40.331699999999998</v>
          </cell>
          <cell r="P461">
            <v>45042.484918981485</v>
          </cell>
          <cell r="Q461">
            <v>37</v>
          </cell>
          <cell r="R461">
            <v>21.1</v>
          </cell>
          <cell r="S461">
            <v>35.4</v>
          </cell>
          <cell r="T461">
            <v>21</v>
          </cell>
          <cell r="U461">
            <v>40.331299999999999</v>
          </cell>
          <cell r="V461">
            <v>45043.501817129632</v>
          </cell>
          <cell r="W461">
            <v>41</v>
          </cell>
          <cell r="X461">
            <v>20.3</v>
          </cell>
          <cell r="Y461">
            <v>39.4</v>
          </cell>
          <cell r="Z461">
            <v>20.2</v>
          </cell>
          <cell r="AA461">
            <v>40.331499999999998</v>
          </cell>
          <cell r="AB461">
            <v>3.9999999999906777E-4</v>
          </cell>
          <cell r="AC461">
            <v>1.6</v>
          </cell>
          <cell r="AD461">
            <v>0.1</v>
          </cell>
          <cell r="AE461" t="str">
            <v>SR(THI-002)</v>
          </cell>
        </row>
        <row r="462">
          <cell r="B462" t="str">
            <v>QC-16</v>
          </cell>
          <cell r="G462" t="str">
            <v/>
          </cell>
          <cell r="H462" t="str">
            <v/>
          </cell>
          <cell r="I462">
            <v>49.999699999999997</v>
          </cell>
          <cell r="J462">
            <v>45041.516921296294</v>
          </cell>
          <cell r="K462">
            <v>34.5</v>
          </cell>
          <cell r="L462">
            <v>21.4</v>
          </cell>
          <cell r="M462">
            <v>32.9</v>
          </cell>
          <cell r="N462">
            <v>21.299999999999997</v>
          </cell>
          <cell r="O462">
            <v>49.999699999999997</v>
          </cell>
          <cell r="P462">
            <v>45042.485509259262</v>
          </cell>
          <cell r="Q462">
            <v>34.299999999999997</v>
          </cell>
          <cell r="R462">
            <v>21.2</v>
          </cell>
          <cell r="S462">
            <v>32.699999999999996</v>
          </cell>
          <cell r="T462">
            <v>21.099999999999998</v>
          </cell>
          <cell r="U462">
            <v>49.999699999999997</v>
          </cell>
          <cell r="V462">
            <v>45043.503587962965</v>
          </cell>
          <cell r="W462">
            <v>40.799999999999997</v>
          </cell>
          <cell r="X462">
            <v>20.399999999999999</v>
          </cell>
          <cell r="Y462">
            <v>39.199999999999996</v>
          </cell>
          <cell r="Z462">
            <v>20.299999999999997</v>
          </cell>
          <cell r="AA462">
            <v>49.999699999999997</v>
          </cell>
          <cell r="AB462">
            <v>0</v>
          </cell>
          <cell r="AC462">
            <v>1.6</v>
          </cell>
          <cell r="AD462">
            <v>0.1</v>
          </cell>
          <cell r="AE462" t="str">
            <v>SR(THI-002)</v>
          </cell>
        </row>
        <row r="463">
          <cell r="B463">
            <v>5880</v>
          </cell>
          <cell r="G463" t="str">
            <v/>
          </cell>
          <cell r="H463" t="str">
            <v/>
          </cell>
          <cell r="I463">
            <v>35.310600000000001</v>
          </cell>
          <cell r="J463">
            <v>45065.43068287037</v>
          </cell>
          <cell r="K463">
            <v>35.299999999999997</v>
          </cell>
          <cell r="L463">
            <v>22.3</v>
          </cell>
          <cell r="M463">
            <v>33.699999999999996</v>
          </cell>
          <cell r="N463">
            <v>22.2</v>
          </cell>
          <cell r="O463">
            <v>35.311300000000003</v>
          </cell>
          <cell r="P463">
            <v>45069.675069444442</v>
          </cell>
          <cell r="Q463">
            <v>40.799999999999997</v>
          </cell>
          <cell r="R463">
            <v>20.6</v>
          </cell>
          <cell r="S463">
            <v>39.199999999999996</v>
          </cell>
          <cell r="T463">
            <v>20.5</v>
          </cell>
          <cell r="Y463" t="str">
            <v/>
          </cell>
          <cell r="Z463" t="str">
            <v/>
          </cell>
          <cell r="AA463">
            <v>35.311300000000003</v>
          </cell>
          <cell r="AB463" t="str">
            <v/>
          </cell>
          <cell r="AC463">
            <v>1.6</v>
          </cell>
          <cell r="AD463">
            <v>0.1</v>
          </cell>
          <cell r="AE463" t="str">
            <v>SR(THI-002)</v>
          </cell>
        </row>
        <row r="464">
          <cell r="B464">
            <v>5881</v>
          </cell>
          <cell r="G464" t="str">
            <v/>
          </cell>
          <cell r="H464" t="str">
            <v/>
          </cell>
          <cell r="I464">
            <v>34.375500000000002</v>
          </cell>
          <cell r="J464">
            <v>45065.431990740741</v>
          </cell>
          <cell r="K464">
            <v>35.299999999999997</v>
          </cell>
          <cell r="L464">
            <v>22.3</v>
          </cell>
          <cell r="M464">
            <v>33.699999999999996</v>
          </cell>
          <cell r="N464">
            <v>22.2</v>
          </cell>
          <cell r="O464">
            <v>34.376800000000003</v>
          </cell>
          <cell r="P464">
            <v>45069.675925925927</v>
          </cell>
          <cell r="Q464">
            <v>40.799999999999997</v>
          </cell>
          <cell r="R464">
            <v>20.6</v>
          </cell>
          <cell r="S464">
            <v>39.199999999999996</v>
          </cell>
          <cell r="T464">
            <v>20.5</v>
          </cell>
          <cell r="Y464" t="str">
            <v/>
          </cell>
          <cell r="Z464" t="str">
            <v/>
          </cell>
          <cell r="AA464">
            <v>34.376800000000003</v>
          </cell>
          <cell r="AB464" t="str">
            <v/>
          </cell>
          <cell r="AC464">
            <v>1.6</v>
          </cell>
          <cell r="AD464">
            <v>0.1</v>
          </cell>
          <cell r="AE464" t="str">
            <v>SR(THI-002)</v>
          </cell>
        </row>
        <row r="465">
          <cell r="B465">
            <v>5882</v>
          </cell>
          <cell r="G465" t="str">
            <v/>
          </cell>
          <cell r="H465" t="str">
            <v/>
          </cell>
          <cell r="I465">
            <v>33.552199999999999</v>
          </cell>
          <cell r="J465">
            <v>45065.433298553238</v>
          </cell>
          <cell r="K465">
            <v>35.299999999999997</v>
          </cell>
          <cell r="L465">
            <v>22.3</v>
          </cell>
          <cell r="M465">
            <v>33.699999999999996</v>
          </cell>
          <cell r="N465">
            <v>22.2</v>
          </cell>
          <cell r="O465">
            <v>33.552900000000001</v>
          </cell>
          <cell r="P465">
            <v>45069.676712962966</v>
          </cell>
          <cell r="Q465">
            <v>40.799999999999997</v>
          </cell>
          <cell r="R465">
            <v>20.6</v>
          </cell>
          <cell r="S465">
            <v>39.199999999999996</v>
          </cell>
          <cell r="T465">
            <v>20.5</v>
          </cell>
          <cell r="Y465" t="str">
            <v/>
          </cell>
          <cell r="Z465" t="str">
            <v/>
          </cell>
          <cell r="AA465">
            <v>33.552900000000001</v>
          </cell>
          <cell r="AB465" t="str">
            <v/>
          </cell>
          <cell r="AC465">
            <v>1.6</v>
          </cell>
          <cell r="AD465">
            <v>0.1</v>
          </cell>
          <cell r="AE465" t="str">
            <v>SR(THI-002)</v>
          </cell>
        </row>
        <row r="466">
          <cell r="B466">
            <v>5883</v>
          </cell>
          <cell r="G466" t="str">
            <v/>
          </cell>
          <cell r="H466" t="str">
            <v/>
          </cell>
          <cell r="I466">
            <v>32.677300000000002</v>
          </cell>
          <cell r="J466">
            <v>45065.434606423609</v>
          </cell>
          <cell r="K466">
            <v>35.299999999999997</v>
          </cell>
          <cell r="L466">
            <v>22.3</v>
          </cell>
          <cell r="M466">
            <v>33.699999999999996</v>
          </cell>
          <cell r="N466">
            <v>22.2</v>
          </cell>
          <cell r="O466">
            <v>32.677900000000001</v>
          </cell>
          <cell r="P466">
            <v>45069.677361111113</v>
          </cell>
          <cell r="Q466">
            <v>40.799999999999997</v>
          </cell>
          <cell r="R466">
            <v>20.6</v>
          </cell>
          <cell r="S466">
            <v>39.199999999999996</v>
          </cell>
          <cell r="T466">
            <v>20.5</v>
          </cell>
          <cell r="Y466" t="str">
            <v/>
          </cell>
          <cell r="Z466" t="str">
            <v/>
          </cell>
          <cell r="AA466">
            <v>32.677900000000001</v>
          </cell>
          <cell r="AB466" t="str">
            <v/>
          </cell>
          <cell r="AC466">
            <v>1.6</v>
          </cell>
          <cell r="AD466">
            <v>0.1</v>
          </cell>
          <cell r="AE466" t="str">
            <v>SR(THI-002)</v>
          </cell>
        </row>
        <row r="467">
          <cell r="B467">
            <v>5884</v>
          </cell>
          <cell r="G467" t="str">
            <v/>
          </cell>
          <cell r="H467" t="str">
            <v/>
          </cell>
          <cell r="I467">
            <v>33.120800000000003</v>
          </cell>
          <cell r="J467">
            <v>45065.435914293979</v>
          </cell>
          <cell r="K467">
            <v>35.299999999999997</v>
          </cell>
          <cell r="L467">
            <v>22.3</v>
          </cell>
          <cell r="M467">
            <v>33.699999999999996</v>
          </cell>
          <cell r="N467">
            <v>22.2</v>
          </cell>
          <cell r="O467">
            <v>33.121600000000001</v>
          </cell>
          <cell r="P467">
            <v>45069.677858796298</v>
          </cell>
          <cell r="Q467">
            <v>40.799999999999997</v>
          </cell>
          <cell r="R467">
            <v>20.6</v>
          </cell>
          <cell r="S467">
            <v>39.199999999999996</v>
          </cell>
          <cell r="T467">
            <v>20.5</v>
          </cell>
          <cell r="Y467" t="str">
            <v/>
          </cell>
          <cell r="Z467" t="str">
            <v/>
          </cell>
          <cell r="AA467">
            <v>33.121600000000001</v>
          </cell>
          <cell r="AB467" t="str">
            <v/>
          </cell>
          <cell r="AC467">
            <v>1.6</v>
          </cell>
          <cell r="AD467">
            <v>0.1</v>
          </cell>
          <cell r="AE467" t="str">
            <v>SR(THI-002)</v>
          </cell>
        </row>
        <row r="468">
          <cell r="B468">
            <v>5885</v>
          </cell>
          <cell r="G468" t="str">
            <v/>
          </cell>
          <cell r="H468" t="str">
            <v/>
          </cell>
          <cell r="I468">
            <v>32.558300000000003</v>
          </cell>
          <cell r="J468">
            <v>45065.43722216435</v>
          </cell>
          <cell r="K468">
            <v>35.299999999999997</v>
          </cell>
          <cell r="L468">
            <v>22.3</v>
          </cell>
          <cell r="M468">
            <v>33.699999999999996</v>
          </cell>
          <cell r="N468">
            <v>22.2</v>
          </cell>
          <cell r="O468">
            <v>32.558399999999999</v>
          </cell>
          <cell r="P468">
            <v>45069.678425925929</v>
          </cell>
          <cell r="Q468">
            <v>40.799999999999997</v>
          </cell>
          <cell r="R468">
            <v>20.6</v>
          </cell>
          <cell r="S468">
            <v>39.199999999999996</v>
          </cell>
          <cell r="T468">
            <v>20.5</v>
          </cell>
          <cell r="Y468" t="str">
            <v/>
          </cell>
          <cell r="Z468" t="str">
            <v/>
          </cell>
          <cell r="AA468">
            <v>32.558399999999999</v>
          </cell>
          <cell r="AB468" t="str">
            <v/>
          </cell>
          <cell r="AC468">
            <v>1.6</v>
          </cell>
          <cell r="AD468">
            <v>0.1</v>
          </cell>
          <cell r="AE468" t="str">
            <v>SR(THI-002)</v>
          </cell>
        </row>
        <row r="469">
          <cell r="B469">
            <v>5886</v>
          </cell>
          <cell r="G469" t="str">
            <v/>
          </cell>
          <cell r="H469" t="str">
            <v/>
          </cell>
          <cell r="I469">
            <v>35.273800000000001</v>
          </cell>
          <cell r="J469">
            <v>45065.43853003472</v>
          </cell>
          <cell r="K469">
            <v>35.299999999999997</v>
          </cell>
          <cell r="L469">
            <v>22.3</v>
          </cell>
          <cell r="M469">
            <v>33.699999999999996</v>
          </cell>
          <cell r="N469">
            <v>22.2</v>
          </cell>
          <cell r="O469">
            <v>35.274700000000003</v>
          </cell>
          <cell r="P469">
            <v>45069.678912037038</v>
          </cell>
          <cell r="Q469">
            <v>40.799999999999997</v>
          </cell>
          <cell r="R469">
            <v>20.6</v>
          </cell>
          <cell r="S469">
            <v>39.199999999999996</v>
          </cell>
          <cell r="T469">
            <v>20.5</v>
          </cell>
          <cell r="Y469" t="str">
            <v/>
          </cell>
          <cell r="Z469" t="str">
            <v/>
          </cell>
          <cell r="AA469">
            <v>35.274700000000003</v>
          </cell>
          <cell r="AB469" t="str">
            <v/>
          </cell>
          <cell r="AC469">
            <v>1.6</v>
          </cell>
          <cell r="AD469">
            <v>0.1</v>
          </cell>
          <cell r="AE469" t="str">
            <v>SR(THI-002)</v>
          </cell>
        </row>
        <row r="470">
          <cell r="B470">
            <v>5887</v>
          </cell>
          <cell r="G470" t="str">
            <v/>
          </cell>
          <cell r="H470" t="str">
            <v/>
          </cell>
          <cell r="I470">
            <v>33.3095</v>
          </cell>
          <cell r="J470">
            <v>45065.439837905091</v>
          </cell>
          <cell r="K470">
            <v>35.299999999999997</v>
          </cell>
          <cell r="L470">
            <v>22.3</v>
          </cell>
          <cell r="M470">
            <v>33.699999999999996</v>
          </cell>
          <cell r="N470">
            <v>22.2</v>
          </cell>
          <cell r="O470">
            <v>33.310699999999997</v>
          </cell>
          <cell r="P470">
            <v>45069.679803240739</v>
          </cell>
          <cell r="Q470">
            <v>40.799999999999997</v>
          </cell>
          <cell r="R470">
            <v>20.6</v>
          </cell>
          <cell r="S470">
            <v>39.199999999999996</v>
          </cell>
          <cell r="T470">
            <v>20.5</v>
          </cell>
          <cell r="Y470" t="str">
            <v/>
          </cell>
          <cell r="Z470" t="str">
            <v/>
          </cell>
          <cell r="AA470">
            <v>33.310699999999997</v>
          </cell>
          <cell r="AB470" t="str">
            <v/>
          </cell>
          <cell r="AC470">
            <v>1.6</v>
          </cell>
          <cell r="AD470">
            <v>0.1</v>
          </cell>
          <cell r="AE470" t="str">
            <v>SR(THI-002)</v>
          </cell>
        </row>
        <row r="471">
          <cell r="B471">
            <v>5888</v>
          </cell>
          <cell r="G471" t="str">
            <v/>
          </cell>
          <cell r="H471" t="str">
            <v/>
          </cell>
          <cell r="I471">
            <v>30.290299999999998</v>
          </cell>
          <cell r="J471">
            <v>45065.441145775461</v>
          </cell>
          <cell r="K471">
            <v>35.299999999999997</v>
          </cell>
          <cell r="L471">
            <v>22.3</v>
          </cell>
          <cell r="M471">
            <v>33.699999999999996</v>
          </cell>
          <cell r="N471">
            <v>22.2</v>
          </cell>
          <cell r="O471">
            <v>30.290800000000001</v>
          </cell>
          <cell r="P471">
            <v>45069.680509259262</v>
          </cell>
          <cell r="Q471">
            <v>40.799999999999997</v>
          </cell>
          <cell r="R471">
            <v>20.6</v>
          </cell>
          <cell r="S471">
            <v>39.199999999999996</v>
          </cell>
          <cell r="T471">
            <v>20.5</v>
          </cell>
          <cell r="Y471" t="str">
            <v/>
          </cell>
          <cell r="Z471" t="str">
            <v/>
          </cell>
          <cell r="AA471">
            <v>30.290800000000001</v>
          </cell>
          <cell r="AB471" t="str">
            <v/>
          </cell>
          <cell r="AC471">
            <v>1.6</v>
          </cell>
          <cell r="AD471">
            <v>0.1</v>
          </cell>
          <cell r="AE471" t="str">
            <v>SR(THI-002)</v>
          </cell>
        </row>
        <row r="472">
          <cell r="B472">
            <v>5889</v>
          </cell>
          <cell r="G472" t="str">
            <v/>
          </cell>
          <cell r="H472" t="str">
            <v/>
          </cell>
          <cell r="I472">
            <v>35.302900000000001</v>
          </cell>
          <cell r="J472">
            <v>45065.442453645832</v>
          </cell>
          <cell r="K472">
            <v>35.299999999999997</v>
          </cell>
          <cell r="L472">
            <v>22.3</v>
          </cell>
          <cell r="M472">
            <v>33.699999999999996</v>
          </cell>
          <cell r="N472">
            <v>22.2</v>
          </cell>
          <cell r="O472">
            <v>35.3035</v>
          </cell>
          <cell r="P472">
            <v>45069.681192129632</v>
          </cell>
          <cell r="Q472">
            <v>40.799999999999997</v>
          </cell>
          <cell r="R472">
            <v>20.6</v>
          </cell>
          <cell r="S472">
            <v>39.199999999999996</v>
          </cell>
          <cell r="T472">
            <v>20.5</v>
          </cell>
          <cell r="Y472" t="str">
            <v/>
          </cell>
          <cell r="Z472" t="str">
            <v/>
          </cell>
          <cell r="AA472">
            <v>35.3035</v>
          </cell>
          <cell r="AB472" t="str">
            <v/>
          </cell>
          <cell r="AC472">
            <v>1.6</v>
          </cell>
          <cell r="AD472">
            <v>0.1</v>
          </cell>
          <cell r="AE472" t="str">
            <v>SR(THI-002)</v>
          </cell>
        </row>
        <row r="473">
          <cell r="B473">
            <v>5890</v>
          </cell>
          <cell r="G473" t="str">
            <v/>
          </cell>
          <cell r="H473" t="str">
            <v/>
          </cell>
          <cell r="I473">
            <v>33.692999999999998</v>
          </cell>
          <cell r="J473">
            <v>45065.443761516202</v>
          </cell>
          <cell r="K473">
            <v>35.299999999999997</v>
          </cell>
          <cell r="L473">
            <v>22.3</v>
          </cell>
          <cell r="M473">
            <v>33.699999999999996</v>
          </cell>
          <cell r="N473">
            <v>22.2</v>
          </cell>
          <cell r="O473">
            <v>33.6937</v>
          </cell>
          <cell r="P473">
            <v>45069.682314814818</v>
          </cell>
          <cell r="Q473">
            <v>40.799999999999997</v>
          </cell>
          <cell r="R473">
            <v>20.6</v>
          </cell>
          <cell r="S473">
            <v>39.199999999999996</v>
          </cell>
          <cell r="T473">
            <v>20.5</v>
          </cell>
          <cell r="Y473" t="str">
            <v/>
          </cell>
          <cell r="Z473" t="str">
            <v/>
          </cell>
          <cell r="AA473">
            <v>33.6937</v>
          </cell>
          <cell r="AB473" t="str">
            <v/>
          </cell>
          <cell r="AC473">
            <v>1.6</v>
          </cell>
          <cell r="AD473">
            <v>0.1</v>
          </cell>
          <cell r="AE473" t="str">
            <v>SR(THI-002)</v>
          </cell>
        </row>
        <row r="474">
          <cell r="B474">
            <v>5891</v>
          </cell>
          <cell r="G474" t="str">
            <v/>
          </cell>
          <cell r="H474" t="str">
            <v/>
          </cell>
          <cell r="I474">
            <v>34.417200000000001</v>
          </cell>
          <cell r="J474">
            <v>45065.445069386573</v>
          </cell>
          <cell r="K474">
            <v>35.299999999999997</v>
          </cell>
          <cell r="L474">
            <v>22.3</v>
          </cell>
          <cell r="M474">
            <v>33.699999999999996</v>
          </cell>
          <cell r="N474">
            <v>22.2</v>
          </cell>
          <cell r="O474">
            <v>34.4178</v>
          </cell>
          <cell r="P474">
            <v>45069.683067129627</v>
          </cell>
          <cell r="Q474">
            <v>40.799999999999997</v>
          </cell>
          <cell r="R474">
            <v>20.6</v>
          </cell>
          <cell r="S474">
            <v>39.199999999999996</v>
          </cell>
          <cell r="T474">
            <v>20.5</v>
          </cell>
          <cell r="Y474" t="str">
            <v/>
          </cell>
          <cell r="Z474" t="str">
            <v/>
          </cell>
          <cell r="AA474">
            <v>34.4178</v>
          </cell>
          <cell r="AB474" t="str">
            <v/>
          </cell>
          <cell r="AC474">
            <v>1.6</v>
          </cell>
          <cell r="AD474">
            <v>0.1</v>
          </cell>
          <cell r="AE474" t="str">
            <v>SR(THI-002)</v>
          </cell>
        </row>
        <row r="475">
          <cell r="B475">
            <v>5892</v>
          </cell>
          <cell r="G475" t="str">
            <v/>
          </cell>
          <cell r="H475" t="str">
            <v/>
          </cell>
          <cell r="I475">
            <v>33.049199999999999</v>
          </cell>
          <cell r="J475">
            <v>45065.446377256943</v>
          </cell>
          <cell r="K475">
            <v>35.299999999999997</v>
          </cell>
          <cell r="L475">
            <v>22.3</v>
          </cell>
          <cell r="M475">
            <v>33.699999999999996</v>
          </cell>
          <cell r="N475">
            <v>22.2</v>
          </cell>
          <cell r="O475">
            <v>33.049700000000001</v>
          </cell>
          <cell r="P475">
            <v>45069.684398148151</v>
          </cell>
          <cell r="Q475">
            <v>40.799999999999997</v>
          </cell>
          <cell r="R475">
            <v>20.6</v>
          </cell>
          <cell r="S475">
            <v>39.199999999999996</v>
          </cell>
          <cell r="T475">
            <v>20.5</v>
          </cell>
          <cell r="Y475" t="str">
            <v/>
          </cell>
          <cell r="Z475" t="str">
            <v/>
          </cell>
          <cell r="AA475">
            <v>33.049700000000001</v>
          </cell>
          <cell r="AB475" t="str">
            <v/>
          </cell>
          <cell r="AC475">
            <v>1.6</v>
          </cell>
          <cell r="AD475">
            <v>0.1</v>
          </cell>
          <cell r="AE475" t="str">
            <v>SR(THI-002)</v>
          </cell>
        </row>
        <row r="476">
          <cell r="B476">
            <v>5893</v>
          </cell>
          <cell r="G476" t="str">
            <v/>
          </cell>
          <cell r="H476" t="str">
            <v/>
          </cell>
          <cell r="I476">
            <v>35.183500000000002</v>
          </cell>
          <cell r="J476">
            <v>45065.447685127314</v>
          </cell>
          <cell r="K476">
            <v>35.299999999999997</v>
          </cell>
          <cell r="L476">
            <v>22.3</v>
          </cell>
          <cell r="M476">
            <v>33.699999999999996</v>
          </cell>
          <cell r="N476">
            <v>22.2</v>
          </cell>
          <cell r="O476">
            <v>35.183900000000001</v>
          </cell>
          <cell r="P476">
            <v>45069.685370370367</v>
          </cell>
          <cell r="Q476">
            <v>40.799999999999997</v>
          </cell>
          <cell r="R476">
            <v>20.6</v>
          </cell>
          <cell r="S476">
            <v>39.199999999999996</v>
          </cell>
          <cell r="T476">
            <v>20.5</v>
          </cell>
          <cell r="Y476" t="str">
            <v/>
          </cell>
          <cell r="Z476" t="str">
            <v/>
          </cell>
          <cell r="AA476">
            <v>35.183900000000001</v>
          </cell>
          <cell r="AB476" t="str">
            <v/>
          </cell>
          <cell r="AC476">
            <v>1.6</v>
          </cell>
          <cell r="AD476">
            <v>0.1</v>
          </cell>
          <cell r="AE476" t="str">
            <v>SR(THI-002)</v>
          </cell>
        </row>
        <row r="477">
          <cell r="B477">
            <v>5894</v>
          </cell>
          <cell r="G477" t="str">
            <v/>
          </cell>
          <cell r="H477" t="str">
            <v/>
          </cell>
          <cell r="I477">
            <v>33.319400000000002</v>
          </cell>
          <cell r="J477">
            <v>45065.448992997684</v>
          </cell>
          <cell r="K477">
            <v>35.299999999999997</v>
          </cell>
          <cell r="L477">
            <v>22.3</v>
          </cell>
          <cell r="M477">
            <v>33.699999999999996</v>
          </cell>
          <cell r="N477">
            <v>22.2</v>
          </cell>
          <cell r="O477">
            <v>33.320399999999999</v>
          </cell>
          <cell r="P477">
            <v>45069.68613425926</v>
          </cell>
          <cell r="Q477">
            <v>40.799999999999997</v>
          </cell>
          <cell r="R477">
            <v>20.6</v>
          </cell>
          <cell r="S477">
            <v>39.199999999999996</v>
          </cell>
          <cell r="T477">
            <v>20.5</v>
          </cell>
          <cell r="Y477" t="str">
            <v/>
          </cell>
          <cell r="Z477" t="str">
            <v/>
          </cell>
          <cell r="AA477">
            <v>33.320399999999999</v>
          </cell>
          <cell r="AB477" t="str">
            <v/>
          </cell>
          <cell r="AC477">
            <v>1.6</v>
          </cell>
          <cell r="AD477">
            <v>0.1</v>
          </cell>
          <cell r="AE477" t="str">
            <v>SR(THI-002)</v>
          </cell>
        </row>
        <row r="478">
          <cell r="B478">
            <v>5895</v>
          </cell>
          <cell r="G478" t="str">
            <v/>
          </cell>
          <cell r="H478" t="str">
            <v/>
          </cell>
          <cell r="I478">
            <v>35.587699999999998</v>
          </cell>
          <cell r="J478">
            <v>45065.450300868055</v>
          </cell>
          <cell r="K478">
            <v>35.299999999999997</v>
          </cell>
          <cell r="L478">
            <v>22.3</v>
          </cell>
          <cell r="M478">
            <v>33.699999999999996</v>
          </cell>
          <cell r="N478">
            <v>22.2</v>
          </cell>
          <cell r="O478">
            <v>35.588500000000003</v>
          </cell>
          <cell r="P478">
            <v>45069.689097222225</v>
          </cell>
          <cell r="Q478">
            <v>40.799999999999997</v>
          </cell>
          <cell r="R478">
            <v>20.6</v>
          </cell>
          <cell r="S478">
            <v>39.199999999999996</v>
          </cell>
          <cell r="T478">
            <v>20.5</v>
          </cell>
          <cell r="Y478" t="str">
            <v/>
          </cell>
          <cell r="Z478" t="str">
            <v/>
          </cell>
          <cell r="AA478">
            <v>35.588500000000003</v>
          </cell>
          <cell r="AB478" t="str">
            <v/>
          </cell>
          <cell r="AC478">
            <v>1.6</v>
          </cell>
          <cell r="AD478">
            <v>0.1</v>
          </cell>
          <cell r="AE478" t="str">
            <v>SR(THI-002)</v>
          </cell>
        </row>
        <row r="479">
          <cell r="B479">
            <v>5896</v>
          </cell>
          <cell r="G479" t="str">
            <v/>
          </cell>
          <cell r="H479" t="str">
            <v/>
          </cell>
          <cell r="I479">
            <v>35.160499999999999</v>
          </cell>
          <cell r="J479">
            <v>45065.451608738425</v>
          </cell>
          <cell r="K479">
            <v>35.299999999999997</v>
          </cell>
          <cell r="L479">
            <v>22.3</v>
          </cell>
          <cell r="M479">
            <v>33.699999999999996</v>
          </cell>
          <cell r="N479">
            <v>22.2</v>
          </cell>
          <cell r="O479">
            <v>35.160800000000002</v>
          </cell>
          <cell r="P479">
            <v>45069.68990740741</v>
          </cell>
          <cell r="Q479">
            <v>40.799999999999997</v>
          </cell>
          <cell r="R479">
            <v>20.6</v>
          </cell>
          <cell r="S479">
            <v>39.199999999999996</v>
          </cell>
          <cell r="T479">
            <v>20.5</v>
          </cell>
          <cell r="Y479" t="str">
            <v/>
          </cell>
          <cell r="Z479" t="str">
            <v/>
          </cell>
          <cell r="AA479">
            <v>35.160800000000002</v>
          </cell>
          <cell r="AB479" t="str">
            <v/>
          </cell>
          <cell r="AC479">
            <v>1.6</v>
          </cell>
          <cell r="AD479">
            <v>0.1</v>
          </cell>
          <cell r="AE479" t="str">
            <v>SR(THI-002)</v>
          </cell>
        </row>
        <row r="480">
          <cell r="B480">
            <v>5897</v>
          </cell>
          <cell r="G480" t="str">
            <v/>
          </cell>
          <cell r="H480" t="str">
            <v/>
          </cell>
          <cell r="I480">
            <v>30.147300000000001</v>
          </cell>
          <cell r="J480">
            <v>45065.452916608796</v>
          </cell>
          <cell r="K480">
            <v>35.299999999999997</v>
          </cell>
          <cell r="L480">
            <v>22.3</v>
          </cell>
          <cell r="M480">
            <v>33.699999999999996</v>
          </cell>
          <cell r="N480">
            <v>22.2</v>
          </cell>
          <cell r="O480">
            <v>30.1478</v>
          </cell>
          <cell r="P480">
            <v>45069.690381944441</v>
          </cell>
          <cell r="Q480">
            <v>40.799999999999997</v>
          </cell>
          <cell r="R480">
            <v>20.6</v>
          </cell>
          <cell r="S480">
            <v>39.199999999999996</v>
          </cell>
          <cell r="T480">
            <v>20.5</v>
          </cell>
          <cell r="Y480" t="str">
            <v/>
          </cell>
          <cell r="Z480" t="str">
            <v/>
          </cell>
          <cell r="AA480">
            <v>30.1478</v>
          </cell>
          <cell r="AB480" t="str">
            <v/>
          </cell>
          <cell r="AC480">
            <v>1.6</v>
          </cell>
          <cell r="AD480">
            <v>0.1</v>
          </cell>
          <cell r="AE480" t="str">
            <v>SR(THI-002)</v>
          </cell>
        </row>
        <row r="481">
          <cell r="B481">
            <v>5898</v>
          </cell>
          <cell r="G481" t="str">
            <v/>
          </cell>
          <cell r="H481" t="str">
            <v/>
          </cell>
          <cell r="I481">
            <v>34.105200000000004</v>
          </cell>
          <cell r="J481">
            <v>45065.454224479166</v>
          </cell>
          <cell r="K481">
            <v>35.299999999999997</v>
          </cell>
          <cell r="L481">
            <v>22.3</v>
          </cell>
          <cell r="M481">
            <v>33.699999999999996</v>
          </cell>
          <cell r="N481">
            <v>22.2</v>
          </cell>
          <cell r="O481">
            <v>34.106000000000002</v>
          </cell>
          <cell r="P481">
            <v>45069.690833333334</v>
          </cell>
          <cell r="Q481">
            <v>40.799999999999997</v>
          </cell>
          <cell r="R481">
            <v>20.6</v>
          </cell>
          <cell r="S481">
            <v>39.199999999999996</v>
          </cell>
          <cell r="T481">
            <v>20.5</v>
          </cell>
          <cell r="Y481" t="str">
            <v/>
          </cell>
          <cell r="Z481" t="str">
            <v/>
          </cell>
          <cell r="AA481">
            <v>34.106000000000002</v>
          </cell>
          <cell r="AB481" t="str">
            <v/>
          </cell>
          <cell r="AC481">
            <v>1.6</v>
          </cell>
          <cell r="AD481">
            <v>0.1</v>
          </cell>
          <cell r="AE481" t="str">
            <v>SR(THI-002)</v>
          </cell>
        </row>
        <row r="482">
          <cell r="B482">
            <v>5899</v>
          </cell>
          <cell r="G482" t="str">
            <v/>
          </cell>
          <cell r="H482" t="str">
            <v/>
          </cell>
          <cell r="I482">
            <v>37.900199999999998</v>
          </cell>
          <cell r="J482">
            <v>45065.455532349537</v>
          </cell>
          <cell r="K482">
            <v>35.299999999999997</v>
          </cell>
          <cell r="L482">
            <v>22.3</v>
          </cell>
          <cell r="M482">
            <v>33.699999999999996</v>
          </cell>
          <cell r="N482">
            <v>22.2</v>
          </cell>
          <cell r="O482">
            <v>37.900399999999998</v>
          </cell>
          <cell r="P482">
            <v>45069.691527777781</v>
          </cell>
          <cell r="Q482">
            <v>40.799999999999997</v>
          </cell>
          <cell r="R482">
            <v>20.6</v>
          </cell>
          <cell r="S482">
            <v>39.199999999999996</v>
          </cell>
          <cell r="T482">
            <v>20.5</v>
          </cell>
          <cell r="Y482" t="str">
            <v/>
          </cell>
          <cell r="Z482" t="str">
            <v/>
          </cell>
          <cell r="AA482">
            <v>37.900399999999998</v>
          </cell>
          <cell r="AB482" t="str">
            <v/>
          </cell>
          <cell r="AC482">
            <v>1.6</v>
          </cell>
          <cell r="AD482">
            <v>0.1</v>
          </cell>
          <cell r="AE482" t="str">
            <v>SR(THI-002)</v>
          </cell>
        </row>
        <row r="483">
          <cell r="B483" t="str">
            <v>QC-17</v>
          </cell>
          <cell r="G483" t="str">
            <v/>
          </cell>
          <cell r="H483" t="str">
            <v/>
          </cell>
          <cell r="I483">
            <v>49.999699999999997</v>
          </cell>
          <cell r="J483">
            <v>45065.458229166667</v>
          </cell>
          <cell r="K483">
            <v>34.9</v>
          </cell>
          <cell r="L483">
            <v>21.7</v>
          </cell>
          <cell r="M483">
            <v>33.299999999999997</v>
          </cell>
          <cell r="N483">
            <v>21.599999999999998</v>
          </cell>
          <cell r="O483">
            <v>49.999699999999997</v>
          </cell>
          <cell r="P483">
            <v>45069.694710648146</v>
          </cell>
          <cell r="Q483">
            <v>41.5</v>
          </cell>
          <cell r="R483">
            <v>21.2</v>
          </cell>
          <cell r="S483">
            <v>39.9</v>
          </cell>
          <cell r="T483">
            <v>21.099999999999998</v>
          </cell>
          <cell r="Y483" t="str">
            <v/>
          </cell>
          <cell r="Z483" t="str">
            <v/>
          </cell>
          <cell r="AA483">
            <v>49.999699999999997</v>
          </cell>
          <cell r="AB483" t="str">
            <v/>
          </cell>
          <cell r="AC483">
            <v>1.6</v>
          </cell>
          <cell r="AD483">
            <v>0.1</v>
          </cell>
          <cell r="AE483" t="str">
            <v>SR(THI-002)</v>
          </cell>
        </row>
        <row r="484">
          <cell r="B484">
            <v>5900</v>
          </cell>
          <cell r="G484" t="str">
            <v/>
          </cell>
          <cell r="H484" t="str">
            <v/>
          </cell>
          <cell r="I484">
            <v>33.2089</v>
          </cell>
          <cell r="J484">
            <v>45065.468090277776</v>
          </cell>
          <cell r="K484">
            <v>34.6</v>
          </cell>
          <cell r="L484">
            <v>21.7</v>
          </cell>
          <cell r="M484">
            <v>33</v>
          </cell>
          <cell r="N484">
            <v>21.599999999999998</v>
          </cell>
          <cell r="O484">
            <v>35.630299999999998</v>
          </cell>
          <cell r="P484">
            <v>45069.695601851854</v>
          </cell>
          <cell r="Q484">
            <v>41.5</v>
          </cell>
          <cell r="R484">
            <v>21.2</v>
          </cell>
          <cell r="S484">
            <v>39.9</v>
          </cell>
          <cell r="T484">
            <v>21.099999999999998</v>
          </cell>
          <cell r="Y484" t="str">
            <v/>
          </cell>
          <cell r="Z484" t="str">
            <v/>
          </cell>
          <cell r="AA484">
            <v>35.630299999999998</v>
          </cell>
          <cell r="AB484" t="str">
            <v/>
          </cell>
          <cell r="AC484">
            <v>1.6</v>
          </cell>
          <cell r="AD484">
            <v>0.1</v>
          </cell>
          <cell r="AE484" t="str">
            <v>SR(THI-002)</v>
          </cell>
        </row>
        <row r="485">
          <cell r="B485">
            <v>5901</v>
          </cell>
          <cell r="G485" t="str">
            <v/>
          </cell>
          <cell r="H485" t="str">
            <v/>
          </cell>
          <cell r="I485">
            <v>35.629399999999997</v>
          </cell>
          <cell r="J485">
            <v>45065.468946759262</v>
          </cell>
          <cell r="K485">
            <v>34.6</v>
          </cell>
          <cell r="L485">
            <v>21.7</v>
          </cell>
          <cell r="M485">
            <v>33</v>
          </cell>
          <cell r="N485">
            <v>21.599999999999998</v>
          </cell>
          <cell r="O485">
            <v>33.667200000000001</v>
          </cell>
          <cell r="P485">
            <v>45069.695636574077</v>
          </cell>
          <cell r="Q485">
            <v>41.5</v>
          </cell>
          <cell r="R485">
            <v>21.2</v>
          </cell>
          <cell r="S485">
            <v>39.9</v>
          </cell>
          <cell r="T485">
            <v>21.099999999999998</v>
          </cell>
          <cell r="Y485" t="str">
            <v/>
          </cell>
          <cell r="Z485" t="str">
            <v/>
          </cell>
          <cell r="AA485">
            <v>33.667200000000001</v>
          </cell>
          <cell r="AB485" t="str">
            <v/>
          </cell>
          <cell r="AC485">
            <v>1.6</v>
          </cell>
          <cell r="AD485">
            <v>0.1</v>
          </cell>
          <cell r="AE485" t="str">
            <v>SR(THI-002)</v>
          </cell>
        </row>
        <row r="486">
          <cell r="B486">
            <v>5902</v>
          </cell>
          <cell r="G486" t="str">
            <v/>
          </cell>
          <cell r="H486" t="str">
            <v/>
          </cell>
          <cell r="I486">
            <v>33.667000000000002</v>
          </cell>
          <cell r="J486">
            <v>45065.469803298613</v>
          </cell>
          <cell r="K486">
            <v>34.6</v>
          </cell>
          <cell r="L486">
            <v>21.7</v>
          </cell>
          <cell r="M486">
            <v>33</v>
          </cell>
          <cell r="N486">
            <v>21.599999999999998</v>
          </cell>
          <cell r="O486">
            <v>33.668300000000002</v>
          </cell>
          <cell r="P486">
            <v>45069.698321759257</v>
          </cell>
          <cell r="Q486">
            <v>41.5</v>
          </cell>
          <cell r="R486">
            <v>21.2</v>
          </cell>
          <cell r="S486">
            <v>39.9</v>
          </cell>
          <cell r="T486">
            <v>21.099999999999998</v>
          </cell>
          <cell r="Y486" t="str">
            <v/>
          </cell>
          <cell r="Z486" t="str">
            <v/>
          </cell>
          <cell r="AA486">
            <v>33.668300000000002</v>
          </cell>
          <cell r="AB486" t="str">
            <v/>
          </cell>
          <cell r="AC486">
            <v>1.6</v>
          </cell>
          <cell r="AD486">
            <v>0.1</v>
          </cell>
          <cell r="AE486" t="str">
            <v>SR(THI-002)</v>
          </cell>
        </row>
        <row r="487">
          <cell r="B487">
            <v>5903</v>
          </cell>
          <cell r="G487" t="str">
            <v/>
          </cell>
          <cell r="H487" t="str">
            <v/>
          </cell>
          <cell r="I487">
            <v>33.869799999999998</v>
          </cell>
          <cell r="J487">
            <v>45065.470659837963</v>
          </cell>
          <cell r="K487">
            <v>34.6</v>
          </cell>
          <cell r="L487">
            <v>21.7</v>
          </cell>
          <cell r="M487">
            <v>33</v>
          </cell>
          <cell r="N487">
            <v>21.599999999999998</v>
          </cell>
          <cell r="O487">
            <v>33.870600000000003</v>
          </cell>
          <cell r="P487">
            <v>45069.699525462966</v>
          </cell>
          <cell r="Q487">
            <v>41.5</v>
          </cell>
          <cell r="R487">
            <v>21.2</v>
          </cell>
          <cell r="S487">
            <v>39.9</v>
          </cell>
          <cell r="T487">
            <v>21.099999999999998</v>
          </cell>
          <cell r="Y487" t="str">
            <v/>
          </cell>
          <cell r="Z487" t="str">
            <v/>
          </cell>
          <cell r="AA487">
            <v>33.870600000000003</v>
          </cell>
          <cell r="AB487" t="str">
            <v/>
          </cell>
          <cell r="AC487">
            <v>1.6</v>
          </cell>
          <cell r="AD487">
            <v>0.1</v>
          </cell>
          <cell r="AE487" t="str">
            <v>SR(THI-002)</v>
          </cell>
        </row>
        <row r="488">
          <cell r="B488">
            <v>5904</v>
          </cell>
          <cell r="G488" t="str">
            <v/>
          </cell>
          <cell r="H488" t="str">
            <v/>
          </cell>
          <cell r="I488">
            <v>35.0443</v>
          </cell>
          <cell r="J488">
            <v>45065.471516377314</v>
          </cell>
          <cell r="K488">
            <v>34.6</v>
          </cell>
          <cell r="L488">
            <v>21.7</v>
          </cell>
          <cell r="M488">
            <v>33</v>
          </cell>
          <cell r="N488">
            <v>21.599999999999998</v>
          </cell>
          <cell r="O488">
            <v>35.045000000000002</v>
          </cell>
          <cell r="P488">
            <v>45069.700486111113</v>
          </cell>
          <cell r="Q488">
            <v>41.5</v>
          </cell>
          <cell r="R488">
            <v>21.2</v>
          </cell>
          <cell r="S488">
            <v>39.9</v>
          </cell>
          <cell r="T488">
            <v>21.099999999999998</v>
          </cell>
          <cell r="Y488" t="str">
            <v/>
          </cell>
          <cell r="Z488" t="str">
            <v/>
          </cell>
          <cell r="AA488">
            <v>35.045000000000002</v>
          </cell>
          <cell r="AB488" t="str">
            <v/>
          </cell>
          <cell r="AC488">
            <v>1.6</v>
          </cell>
          <cell r="AD488">
            <v>0.1</v>
          </cell>
          <cell r="AE488" t="str">
            <v>SR(THI-002)</v>
          </cell>
        </row>
        <row r="489">
          <cell r="B489">
            <v>5905</v>
          </cell>
          <cell r="G489" t="str">
            <v/>
          </cell>
          <cell r="H489" t="str">
            <v/>
          </cell>
          <cell r="I489">
            <v>35.113900000000001</v>
          </cell>
          <cell r="J489">
            <v>45065.472372916665</v>
          </cell>
          <cell r="K489">
            <v>34.6</v>
          </cell>
          <cell r="L489">
            <v>21.7</v>
          </cell>
          <cell r="M489">
            <v>33</v>
          </cell>
          <cell r="N489">
            <v>21.599999999999998</v>
          </cell>
          <cell r="O489">
            <v>35.114199999999997</v>
          </cell>
          <cell r="P489">
            <v>45069.701319444444</v>
          </cell>
          <cell r="Q489">
            <v>41.5</v>
          </cell>
          <cell r="R489">
            <v>21.2</v>
          </cell>
          <cell r="S489">
            <v>39.9</v>
          </cell>
          <cell r="T489">
            <v>21.099999999999998</v>
          </cell>
          <cell r="Y489" t="str">
            <v/>
          </cell>
          <cell r="Z489" t="str">
            <v/>
          </cell>
          <cell r="AA489">
            <v>35.114199999999997</v>
          </cell>
          <cell r="AB489" t="str">
            <v/>
          </cell>
          <cell r="AC489">
            <v>1.6</v>
          </cell>
          <cell r="AD489">
            <v>0.1</v>
          </cell>
          <cell r="AE489" t="str">
            <v>SR(THI-002)</v>
          </cell>
        </row>
        <row r="490">
          <cell r="B490">
            <v>5906</v>
          </cell>
          <cell r="G490" t="str">
            <v/>
          </cell>
          <cell r="H490" t="str">
            <v/>
          </cell>
          <cell r="I490">
            <v>34.177100000000003</v>
          </cell>
          <cell r="J490">
            <v>45065.473229456016</v>
          </cell>
          <cell r="K490">
            <v>34.6</v>
          </cell>
          <cell r="L490">
            <v>21.7</v>
          </cell>
          <cell r="M490">
            <v>33</v>
          </cell>
          <cell r="N490">
            <v>21.599999999999998</v>
          </cell>
          <cell r="O490">
            <v>34.177300000000002</v>
          </cell>
          <cell r="P490">
            <v>45069.703946759262</v>
          </cell>
          <cell r="Q490">
            <v>41.5</v>
          </cell>
          <cell r="R490">
            <v>21.2</v>
          </cell>
          <cell r="S490">
            <v>39.9</v>
          </cell>
          <cell r="T490">
            <v>21.099999999999998</v>
          </cell>
          <cell r="Y490" t="str">
            <v/>
          </cell>
          <cell r="Z490" t="str">
            <v/>
          </cell>
          <cell r="AA490">
            <v>34.177300000000002</v>
          </cell>
          <cell r="AB490" t="str">
            <v/>
          </cell>
          <cell r="AC490">
            <v>1.6</v>
          </cell>
          <cell r="AD490">
            <v>0.1</v>
          </cell>
          <cell r="AE490" t="str">
            <v>SR(THI-002)</v>
          </cell>
        </row>
        <row r="491">
          <cell r="B491">
            <v>5907</v>
          </cell>
          <cell r="G491" t="str">
            <v/>
          </cell>
          <cell r="H491" t="str">
            <v/>
          </cell>
          <cell r="I491">
            <v>34.228400000000001</v>
          </cell>
          <cell r="J491">
            <v>45065.474085995367</v>
          </cell>
          <cell r="K491">
            <v>34.6</v>
          </cell>
          <cell r="L491">
            <v>21.7</v>
          </cell>
          <cell r="M491">
            <v>33</v>
          </cell>
          <cell r="N491">
            <v>21.599999999999998</v>
          </cell>
          <cell r="O491">
            <v>34.2288</v>
          </cell>
          <cell r="P491">
            <v>45069.705300925925</v>
          </cell>
          <cell r="Q491">
            <v>41.5</v>
          </cell>
          <cell r="R491">
            <v>21.2</v>
          </cell>
          <cell r="S491">
            <v>39.9</v>
          </cell>
          <cell r="T491">
            <v>21.099999999999998</v>
          </cell>
          <cell r="Y491" t="str">
            <v/>
          </cell>
          <cell r="Z491" t="str">
            <v/>
          </cell>
          <cell r="AA491">
            <v>34.2288</v>
          </cell>
          <cell r="AB491" t="str">
            <v/>
          </cell>
          <cell r="AC491">
            <v>1.6</v>
          </cell>
          <cell r="AD491">
            <v>0.1</v>
          </cell>
          <cell r="AE491" t="str">
            <v>SR(THI-002)</v>
          </cell>
        </row>
        <row r="492">
          <cell r="B492">
            <v>5908</v>
          </cell>
          <cell r="G492" t="str">
            <v/>
          </cell>
          <cell r="H492" t="str">
            <v/>
          </cell>
          <cell r="I492">
            <v>35.172699999999999</v>
          </cell>
          <cell r="J492">
            <v>45065.474942534725</v>
          </cell>
          <cell r="K492">
            <v>34.6</v>
          </cell>
          <cell r="L492">
            <v>21.7</v>
          </cell>
          <cell r="M492">
            <v>33</v>
          </cell>
          <cell r="N492">
            <v>21.599999999999998</v>
          </cell>
          <cell r="O492">
            <v>35.172899999999998</v>
          </cell>
          <cell r="P492">
            <v>45069.706712962965</v>
          </cell>
          <cell r="Q492">
            <v>41.5</v>
          </cell>
          <cell r="R492">
            <v>21.2</v>
          </cell>
          <cell r="S492">
            <v>39.9</v>
          </cell>
          <cell r="T492">
            <v>21.099999999999998</v>
          </cell>
          <cell r="Y492" t="str">
            <v/>
          </cell>
          <cell r="Z492" t="str">
            <v/>
          </cell>
          <cell r="AA492">
            <v>35.172899999999998</v>
          </cell>
          <cell r="AB492" t="str">
            <v/>
          </cell>
          <cell r="AC492">
            <v>1.6</v>
          </cell>
          <cell r="AD492">
            <v>0.1</v>
          </cell>
          <cell r="AE492" t="str">
            <v>SR(THI-002)</v>
          </cell>
        </row>
        <row r="493">
          <cell r="B493">
            <v>5909</v>
          </cell>
          <cell r="G493" t="str">
            <v/>
          </cell>
          <cell r="H493" t="str">
            <v/>
          </cell>
          <cell r="I493">
            <v>31.802</v>
          </cell>
          <cell r="J493">
            <v>45065.475799074076</v>
          </cell>
          <cell r="K493">
            <v>34.6</v>
          </cell>
          <cell r="L493">
            <v>21.7</v>
          </cell>
          <cell r="M493">
            <v>33</v>
          </cell>
          <cell r="N493">
            <v>21.599999999999998</v>
          </cell>
          <cell r="O493">
            <v>31.802199999999999</v>
          </cell>
          <cell r="P493">
            <v>45069.707662037035</v>
          </cell>
          <cell r="Q493">
            <v>41.5</v>
          </cell>
          <cell r="R493">
            <v>21.2</v>
          </cell>
          <cell r="S493">
            <v>39.9</v>
          </cell>
          <cell r="T493">
            <v>21.099999999999998</v>
          </cell>
          <cell r="Y493" t="str">
            <v/>
          </cell>
          <cell r="Z493" t="str">
            <v/>
          </cell>
          <cell r="AA493">
            <v>31.802199999999999</v>
          </cell>
          <cell r="AB493" t="str">
            <v/>
          </cell>
          <cell r="AC493">
            <v>1.6</v>
          </cell>
          <cell r="AD493">
            <v>0.1</v>
          </cell>
          <cell r="AE493" t="str">
            <v>SR(THI-002)</v>
          </cell>
        </row>
        <row r="494">
          <cell r="B494">
            <v>5910</v>
          </cell>
          <cell r="G494" t="str">
            <v/>
          </cell>
          <cell r="H494" t="str">
            <v/>
          </cell>
          <cell r="I494">
            <v>32.611400000000003</v>
          </cell>
          <cell r="J494">
            <v>45065.476655613427</v>
          </cell>
          <cell r="K494">
            <v>34.6</v>
          </cell>
          <cell r="L494">
            <v>21.7</v>
          </cell>
          <cell r="M494">
            <v>33</v>
          </cell>
          <cell r="N494">
            <v>21.599999999999998</v>
          </cell>
          <cell r="O494">
            <v>32.612699999999997</v>
          </cell>
          <cell r="P494">
            <v>45069.708749999998</v>
          </cell>
          <cell r="Q494">
            <v>41.5</v>
          </cell>
          <cell r="R494">
            <v>21.2</v>
          </cell>
          <cell r="S494">
            <v>39.9</v>
          </cell>
          <cell r="T494">
            <v>21.099999999999998</v>
          </cell>
          <cell r="Y494" t="str">
            <v/>
          </cell>
          <cell r="Z494" t="str">
            <v/>
          </cell>
          <cell r="AA494">
            <v>32.612699999999997</v>
          </cell>
          <cell r="AB494" t="str">
            <v/>
          </cell>
          <cell r="AC494">
            <v>1.6</v>
          </cell>
          <cell r="AD494">
            <v>0.1</v>
          </cell>
          <cell r="AE494" t="str">
            <v>SR(THI-002)</v>
          </cell>
        </row>
        <row r="495">
          <cell r="B495">
            <v>5911</v>
          </cell>
          <cell r="G495" t="str">
            <v/>
          </cell>
          <cell r="H495" t="str">
            <v/>
          </cell>
          <cell r="I495">
            <v>33.925400000000003</v>
          </cell>
          <cell r="J495">
            <v>45065.477512152778</v>
          </cell>
          <cell r="K495">
            <v>34.6</v>
          </cell>
          <cell r="L495">
            <v>21.7</v>
          </cell>
          <cell r="M495">
            <v>33</v>
          </cell>
          <cell r="N495">
            <v>21.599999999999998</v>
          </cell>
          <cell r="O495">
            <v>33.925699999999999</v>
          </cell>
          <cell r="P495">
            <v>45069.709328703706</v>
          </cell>
          <cell r="Q495">
            <v>41.5</v>
          </cell>
          <cell r="R495">
            <v>21.2</v>
          </cell>
          <cell r="S495">
            <v>39.9</v>
          </cell>
          <cell r="T495">
            <v>21.099999999999998</v>
          </cell>
          <cell r="Y495" t="str">
            <v/>
          </cell>
          <cell r="Z495" t="str">
            <v/>
          </cell>
          <cell r="AA495">
            <v>33.925699999999999</v>
          </cell>
          <cell r="AB495" t="str">
            <v/>
          </cell>
          <cell r="AC495">
            <v>1.6</v>
          </cell>
          <cell r="AD495">
            <v>0.1</v>
          </cell>
          <cell r="AE495" t="str">
            <v>SR(THI-002)</v>
          </cell>
        </row>
        <row r="496">
          <cell r="B496">
            <v>5912</v>
          </cell>
          <cell r="G496" t="str">
            <v/>
          </cell>
          <cell r="H496" t="str">
            <v/>
          </cell>
          <cell r="I496">
            <v>35.460900000000002</v>
          </cell>
          <cell r="J496">
            <v>45065.478368692129</v>
          </cell>
          <cell r="K496">
            <v>34.6</v>
          </cell>
          <cell r="L496">
            <v>21.7</v>
          </cell>
          <cell r="M496">
            <v>33</v>
          </cell>
          <cell r="N496">
            <v>21.599999999999998</v>
          </cell>
          <cell r="O496">
            <v>35.461100000000002</v>
          </cell>
          <cell r="P496">
            <v>45069.709849537037</v>
          </cell>
          <cell r="Q496">
            <v>41.5</v>
          </cell>
          <cell r="R496">
            <v>21.2</v>
          </cell>
          <cell r="S496">
            <v>39.9</v>
          </cell>
          <cell r="T496">
            <v>21.099999999999998</v>
          </cell>
          <cell r="Y496" t="str">
            <v/>
          </cell>
          <cell r="Z496" t="str">
            <v/>
          </cell>
          <cell r="AA496">
            <v>35.461100000000002</v>
          </cell>
          <cell r="AB496" t="str">
            <v/>
          </cell>
          <cell r="AC496">
            <v>1.6</v>
          </cell>
          <cell r="AD496">
            <v>0.1</v>
          </cell>
          <cell r="AE496" t="str">
            <v>SR(THI-002)</v>
          </cell>
        </row>
        <row r="497">
          <cell r="B497">
            <v>5913</v>
          </cell>
          <cell r="G497" t="str">
            <v/>
          </cell>
          <cell r="H497" t="str">
            <v/>
          </cell>
          <cell r="I497">
            <v>32.5045</v>
          </cell>
          <cell r="J497">
            <v>45065.47922523148</v>
          </cell>
          <cell r="K497">
            <v>34.6</v>
          </cell>
          <cell r="L497">
            <v>21.7</v>
          </cell>
          <cell r="M497">
            <v>33</v>
          </cell>
          <cell r="N497">
            <v>21.599999999999998</v>
          </cell>
          <cell r="O497">
            <v>32.505400000000002</v>
          </cell>
          <cell r="P497">
            <v>45069.711215277777</v>
          </cell>
          <cell r="Q497">
            <v>41.5</v>
          </cell>
          <cell r="R497">
            <v>21.2</v>
          </cell>
          <cell r="S497">
            <v>39.9</v>
          </cell>
          <cell r="T497">
            <v>21.099999999999998</v>
          </cell>
          <cell r="Y497" t="str">
            <v/>
          </cell>
          <cell r="Z497" t="str">
            <v/>
          </cell>
          <cell r="AA497">
            <v>32.505400000000002</v>
          </cell>
          <cell r="AB497" t="str">
            <v/>
          </cell>
          <cell r="AC497">
            <v>1.6</v>
          </cell>
          <cell r="AD497">
            <v>0.1</v>
          </cell>
          <cell r="AE497" t="str">
            <v>SR(THI-002)</v>
          </cell>
        </row>
        <row r="498">
          <cell r="B498">
            <v>5914</v>
          </cell>
          <cell r="G498" t="str">
            <v/>
          </cell>
          <cell r="H498" t="str">
            <v/>
          </cell>
          <cell r="I498">
            <v>40.421700000000001</v>
          </cell>
          <cell r="J498">
            <v>45065.480081770831</v>
          </cell>
          <cell r="K498">
            <v>34.6</v>
          </cell>
          <cell r="L498">
            <v>21.7</v>
          </cell>
          <cell r="M498">
            <v>33</v>
          </cell>
          <cell r="N498">
            <v>21.599999999999998</v>
          </cell>
          <cell r="O498">
            <v>40.4221</v>
          </cell>
          <cell r="P498">
            <v>45069.711967592593</v>
          </cell>
          <cell r="Q498">
            <v>41.5</v>
          </cell>
          <cell r="R498">
            <v>21.2</v>
          </cell>
          <cell r="S498">
            <v>39.9</v>
          </cell>
          <cell r="T498">
            <v>21.099999999999998</v>
          </cell>
          <cell r="Y498" t="str">
            <v/>
          </cell>
          <cell r="Z498" t="str">
            <v/>
          </cell>
          <cell r="AA498">
            <v>40.4221</v>
          </cell>
          <cell r="AB498" t="str">
            <v/>
          </cell>
          <cell r="AC498">
            <v>1.6</v>
          </cell>
          <cell r="AD498">
            <v>0.1</v>
          </cell>
          <cell r="AE498" t="str">
            <v>SR(THI-002)</v>
          </cell>
        </row>
        <row r="499">
          <cell r="B499">
            <v>5915</v>
          </cell>
          <cell r="G499" t="str">
            <v/>
          </cell>
          <cell r="H499" t="str">
            <v/>
          </cell>
          <cell r="I499">
            <v>32.689500000000002</v>
          </cell>
          <cell r="J499">
            <v>45065.480938310182</v>
          </cell>
          <cell r="K499">
            <v>34.6</v>
          </cell>
          <cell r="L499">
            <v>21.7</v>
          </cell>
          <cell r="M499">
            <v>33</v>
          </cell>
          <cell r="N499">
            <v>21.599999999999998</v>
          </cell>
          <cell r="O499">
            <v>32.691299999999998</v>
          </cell>
          <cell r="P499">
            <v>45069.713078703702</v>
          </cell>
          <cell r="Q499">
            <v>41.5</v>
          </cell>
          <cell r="R499">
            <v>21.2</v>
          </cell>
          <cell r="S499">
            <v>39.9</v>
          </cell>
          <cell r="T499">
            <v>21.099999999999998</v>
          </cell>
          <cell r="Y499" t="str">
            <v/>
          </cell>
          <cell r="Z499" t="str">
            <v/>
          </cell>
          <cell r="AA499">
            <v>32.691299999999998</v>
          </cell>
          <cell r="AB499" t="str">
            <v/>
          </cell>
          <cell r="AC499">
            <v>1.6</v>
          </cell>
          <cell r="AD499">
            <v>0.1</v>
          </cell>
          <cell r="AE499" t="str">
            <v>SR(THI-002)</v>
          </cell>
        </row>
        <row r="500">
          <cell r="B500">
            <v>5916</v>
          </cell>
          <cell r="G500" t="str">
            <v/>
          </cell>
          <cell r="H500" t="str">
            <v/>
          </cell>
          <cell r="I500">
            <v>35.300199999999997</v>
          </cell>
          <cell r="J500">
            <v>45065.48179484954</v>
          </cell>
          <cell r="K500">
            <v>34.6</v>
          </cell>
          <cell r="L500">
            <v>21.7</v>
          </cell>
          <cell r="M500">
            <v>33</v>
          </cell>
          <cell r="N500">
            <v>21.599999999999998</v>
          </cell>
          <cell r="O500">
            <v>35.300400000000003</v>
          </cell>
          <cell r="P500">
            <v>45069.714062500003</v>
          </cell>
          <cell r="Q500">
            <v>41.5</v>
          </cell>
          <cell r="R500">
            <v>21.2</v>
          </cell>
          <cell r="S500">
            <v>39.9</v>
          </cell>
          <cell r="T500">
            <v>21.099999999999998</v>
          </cell>
          <cell r="Y500" t="str">
            <v/>
          </cell>
          <cell r="Z500" t="str">
            <v/>
          </cell>
          <cell r="AA500">
            <v>35.300400000000003</v>
          </cell>
          <cell r="AB500" t="str">
            <v/>
          </cell>
          <cell r="AC500">
            <v>1.6</v>
          </cell>
          <cell r="AD500">
            <v>0.1</v>
          </cell>
          <cell r="AE500" t="str">
            <v>SR(THI-002)</v>
          </cell>
        </row>
        <row r="501">
          <cell r="B501">
            <v>5917</v>
          </cell>
          <cell r="G501" t="str">
            <v/>
          </cell>
          <cell r="H501" t="str">
            <v/>
          </cell>
          <cell r="I501">
            <v>34.671700000000001</v>
          </cell>
          <cell r="J501">
            <v>45065.482651388891</v>
          </cell>
          <cell r="K501">
            <v>34.6</v>
          </cell>
          <cell r="L501">
            <v>21.7</v>
          </cell>
          <cell r="M501">
            <v>33</v>
          </cell>
          <cell r="N501">
            <v>21.599999999999998</v>
          </cell>
          <cell r="O501">
            <v>34.671999999999997</v>
          </cell>
          <cell r="P501">
            <v>45069.715740740743</v>
          </cell>
          <cell r="Q501">
            <v>41.5</v>
          </cell>
          <cell r="R501">
            <v>21.2</v>
          </cell>
          <cell r="S501">
            <v>39.9</v>
          </cell>
          <cell r="T501">
            <v>21.099999999999998</v>
          </cell>
          <cell r="Y501" t="str">
            <v/>
          </cell>
          <cell r="Z501" t="str">
            <v/>
          </cell>
          <cell r="AA501">
            <v>34.671999999999997</v>
          </cell>
          <cell r="AB501" t="str">
            <v/>
          </cell>
          <cell r="AC501">
            <v>1.6</v>
          </cell>
          <cell r="AD501">
            <v>0.1</v>
          </cell>
          <cell r="AE501" t="str">
            <v>SR(THI-002)</v>
          </cell>
        </row>
        <row r="502">
          <cell r="B502">
            <v>5918</v>
          </cell>
          <cell r="G502" t="str">
            <v/>
          </cell>
          <cell r="H502" t="str">
            <v/>
          </cell>
          <cell r="I502">
            <v>34.17</v>
          </cell>
          <cell r="J502">
            <v>45065.483507928242</v>
          </cell>
          <cell r="K502">
            <v>34.6</v>
          </cell>
          <cell r="L502">
            <v>21.7</v>
          </cell>
          <cell r="M502">
            <v>33</v>
          </cell>
          <cell r="N502">
            <v>21.599999999999998</v>
          </cell>
          <cell r="O502">
            <v>34.170400000000001</v>
          </cell>
          <cell r="P502">
            <v>45069.716956018521</v>
          </cell>
          <cell r="Q502">
            <v>41.5</v>
          </cell>
          <cell r="R502">
            <v>21.2</v>
          </cell>
          <cell r="S502">
            <v>39.9</v>
          </cell>
          <cell r="T502">
            <v>21.099999999999998</v>
          </cell>
          <cell r="Y502" t="str">
            <v/>
          </cell>
          <cell r="Z502" t="str">
            <v/>
          </cell>
          <cell r="AA502">
            <v>34.170400000000001</v>
          </cell>
          <cell r="AB502" t="str">
            <v/>
          </cell>
          <cell r="AC502">
            <v>1.6</v>
          </cell>
          <cell r="AD502">
            <v>0.1</v>
          </cell>
          <cell r="AE502" t="str">
            <v>SR(THI-002)</v>
          </cell>
        </row>
        <row r="503">
          <cell r="B503">
            <v>5919</v>
          </cell>
          <cell r="G503" t="str">
            <v/>
          </cell>
          <cell r="H503" t="str">
            <v/>
          </cell>
          <cell r="I503">
            <v>35.6935</v>
          </cell>
          <cell r="J503">
            <v>45065.484364467593</v>
          </cell>
          <cell r="K503">
            <v>34.6</v>
          </cell>
          <cell r="L503">
            <v>21.7</v>
          </cell>
          <cell r="M503">
            <v>33</v>
          </cell>
          <cell r="N503">
            <v>21.599999999999998</v>
          </cell>
          <cell r="O503">
            <v>35.695300000000003</v>
          </cell>
          <cell r="P503">
            <v>45069.718136574076</v>
          </cell>
          <cell r="Q503">
            <v>41.5</v>
          </cell>
          <cell r="R503">
            <v>21.2</v>
          </cell>
          <cell r="S503">
            <v>39.9</v>
          </cell>
          <cell r="T503">
            <v>21.099999999999998</v>
          </cell>
          <cell r="Y503" t="str">
            <v/>
          </cell>
          <cell r="Z503" t="str">
            <v/>
          </cell>
          <cell r="AA503">
            <v>35.695300000000003</v>
          </cell>
          <cell r="AB503" t="str">
            <v/>
          </cell>
          <cell r="AC503">
            <v>1.6</v>
          </cell>
          <cell r="AD503">
            <v>0.1</v>
          </cell>
          <cell r="AE503" t="str">
            <v>SR(THI-002)</v>
          </cell>
        </row>
        <row r="504">
          <cell r="B504" t="str">
            <v>QC-18</v>
          </cell>
          <cell r="G504" t="str">
            <v/>
          </cell>
          <cell r="H504" t="str">
            <v/>
          </cell>
          <cell r="I504">
            <v>49.999699999999997</v>
          </cell>
          <cell r="J504">
            <v>45065.485221006944</v>
          </cell>
          <cell r="K504">
            <v>34.5</v>
          </cell>
          <cell r="L504">
            <v>22.4</v>
          </cell>
          <cell r="M504">
            <v>32.9</v>
          </cell>
          <cell r="N504">
            <v>22.299999999999997</v>
          </cell>
          <cell r="O504">
            <v>49.999699999999997</v>
          </cell>
          <cell r="P504">
            <v>45069.719641203701</v>
          </cell>
          <cell r="Q504">
            <v>39.4</v>
          </cell>
          <cell r="R504">
            <v>21.3</v>
          </cell>
          <cell r="S504">
            <v>37.799999999999997</v>
          </cell>
          <cell r="T504">
            <v>21.2</v>
          </cell>
          <cell r="Y504" t="str">
            <v/>
          </cell>
          <cell r="Z504" t="str">
            <v/>
          </cell>
          <cell r="AA504">
            <v>49.999699999999997</v>
          </cell>
          <cell r="AB504" t="str">
            <v/>
          </cell>
          <cell r="AC504">
            <v>1.6</v>
          </cell>
          <cell r="AD504">
            <v>0.1</v>
          </cell>
          <cell r="AE504" t="str">
            <v>SR(THI-002)</v>
          </cell>
        </row>
        <row r="505">
          <cell r="B505">
            <v>5920</v>
          </cell>
          <cell r="G505" t="str">
            <v/>
          </cell>
          <cell r="H505" t="str">
            <v/>
          </cell>
          <cell r="I505">
            <v>33.101999999999997</v>
          </cell>
          <cell r="J505">
            <v>45065.48542824074</v>
          </cell>
          <cell r="K505">
            <v>36.200000000000003</v>
          </cell>
          <cell r="L505">
            <v>22.5</v>
          </cell>
          <cell r="M505">
            <v>34.6</v>
          </cell>
          <cell r="N505">
            <v>22.4</v>
          </cell>
          <cell r="O505">
            <v>33.103499999999997</v>
          </cell>
          <cell r="P505">
            <v>45069.720509259256</v>
          </cell>
          <cell r="Q505">
            <v>36.9</v>
          </cell>
          <cell r="R505">
            <v>21.4</v>
          </cell>
          <cell r="S505">
            <v>35.299999999999997</v>
          </cell>
          <cell r="T505">
            <v>21.299999999999997</v>
          </cell>
          <cell r="Y505" t="str">
            <v/>
          </cell>
          <cell r="Z505" t="str">
            <v/>
          </cell>
          <cell r="AA505">
            <v>33.103499999999997</v>
          </cell>
          <cell r="AB505" t="str">
            <v/>
          </cell>
          <cell r="AC505">
            <v>1.6</v>
          </cell>
          <cell r="AD505">
            <v>0.1</v>
          </cell>
          <cell r="AE505" t="str">
            <v>SR(THI-002)</v>
          </cell>
        </row>
        <row r="506">
          <cell r="B506">
            <v>5921</v>
          </cell>
          <cell r="G506" t="str">
            <v/>
          </cell>
          <cell r="H506" t="str">
            <v/>
          </cell>
          <cell r="I506">
            <v>31.024799999999999</v>
          </cell>
          <cell r="J506">
            <v>45065.485856481479</v>
          </cell>
          <cell r="K506">
            <v>36.200000000000003</v>
          </cell>
          <cell r="L506">
            <v>22.5</v>
          </cell>
          <cell r="M506">
            <v>34.6</v>
          </cell>
          <cell r="N506">
            <v>22.4</v>
          </cell>
          <cell r="O506">
            <v>31.025099999999998</v>
          </cell>
          <cell r="P506">
            <v>45069.721342592595</v>
          </cell>
          <cell r="Q506">
            <v>36.9</v>
          </cell>
          <cell r="R506">
            <v>21.4</v>
          </cell>
          <cell r="S506">
            <v>35.299999999999997</v>
          </cell>
          <cell r="T506">
            <v>21.299999999999997</v>
          </cell>
          <cell r="Y506" t="str">
            <v/>
          </cell>
          <cell r="Z506" t="str">
            <v/>
          </cell>
          <cell r="AA506">
            <v>31.025099999999998</v>
          </cell>
          <cell r="AB506" t="str">
            <v/>
          </cell>
          <cell r="AC506">
            <v>1.6</v>
          </cell>
          <cell r="AD506">
            <v>0.1</v>
          </cell>
          <cell r="AE506" t="str">
            <v>SR(THI-002)</v>
          </cell>
        </row>
        <row r="507">
          <cell r="B507">
            <v>5922</v>
          </cell>
          <cell r="G507" t="str">
            <v/>
          </cell>
          <cell r="H507" t="str">
            <v/>
          </cell>
          <cell r="I507">
            <v>33.961799999999997</v>
          </cell>
          <cell r="J507">
            <v>45065.486261574071</v>
          </cell>
          <cell r="K507">
            <v>36.200000000000003</v>
          </cell>
          <cell r="L507">
            <v>22.5</v>
          </cell>
          <cell r="M507">
            <v>34.6</v>
          </cell>
          <cell r="N507">
            <v>22.4</v>
          </cell>
          <cell r="O507">
            <v>33.962200000000003</v>
          </cell>
          <cell r="P507">
            <v>45069.722303240742</v>
          </cell>
          <cell r="Q507">
            <v>36.9</v>
          </cell>
          <cell r="R507">
            <v>21.4</v>
          </cell>
          <cell r="S507">
            <v>35.299999999999997</v>
          </cell>
          <cell r="T507">
            <v>21.299999999999997</v>
          </cell>
          <cell r="Y507" t="str">
            <v/>
          </cell>
          <cell r="Z507" t="str">
            <v/>
          </cell>
          <cell r="AA507">
            <v>33.962200000000003</v>
          </cell>
          <cell r="AB507" t="str">
            <v/>
          </cell>
          <cell r="AC507">
            <v>1.6</v>
          </cell>
          <cell r="AD507">
            <v>0.1</v>
          </cell>
          <cell r="AE507" t="str">
            <v>SR(THI-002)</v>
          </cell>
        </row>
        <row r="508">
          <cell r="B508">
            <v>5923</v>
          </cell>
          <cell r="G508" t="str">
            <v/>
          </cell>
          <cell r="H508" t="str">
            <v/>
          </cell>
          <cell r="I508">
            <v>35.395099999999999</v>
          </cell>
          <cell r="J508">
            <v>45065.486875000002</v>
          </cell>
          <cell r="K508">
            <v>36.200000000000003</v>
          </cell>
          <cell r="L508">
            <v>22.5</v>
          </cell>
          <cell r="M508">
            <v>34.6</v>
          </cell>
          <cell r="N508">
            <v>22.4</v>
          </cell>
          <cell r="O508">
            <v>35.395499999999998</v>
          </cell>
          <cell r="P508">
            <v>45069.72315972222</v>
          </cell>
          <cell r="Q508">
            <v>36.9</v>
          </cell>
          <cell r="R508">
            <v>21.4</v>
          </cell>
          <cell r="S508">
            <v>35.299999999999997</v>
          </cell>
          <cell r="T508">
            <v>21.299999999999997</v>
          </cell>
          <cell r="Y508" t="str">
            <v/>
          </cell>
          <cell r="Z508" t="str">
            <v/>
          </cell>
          <cell r="AA508">
            <v>35.395499999999998</v>
          </cell>
          <cell r="AB508" t="str">
            <v/>
          </cell>
          <cell r="AC508">
            <v>1.6</v>
          </cell>
          <cell r="AD508">
            <v>0.1</v>
          </cell>
          <cell r="AE508" t="str">
            <v>SR(THI-002)</v>
          </cell>
        </row>
        <row r="509">
          <cell r="B509">
            <v>5924</v>
          </cell>
          <cell r="G509" t="str">
            <v/>
          </cell>
          <cell r="H509" t="str">
            <v/>
          </cell>
          <cell r="I509">
            <v>28.886800000000001</v>
          </cell>
          <cell r="J509">
            <v>45065.487534722219</v>
          </cell>
          <cell r="K509">
            <v>36.200000000000003</v>
          </cell>
          <cell r="L509">
            <v>22.5</v>
          </cell>
          <cell r="M509">
            <v>34.6</v>
          </cell>
          <cell r="N509">
            <v>22.4</v>
          </cell>
          <cell r="O509">
            <v>28.887599999999999</v>
          </cell>
          <cell r="P509">
            <v>45069.724421296298</v>
          </cell>
          <cell r="Q509">
            <v>36.9</v>
          </cell>
          <cell r="R509">
            <v>21.4</v>
          </cell>
          <cell r="S509">
            <v>35.299999999999997</v>
          </cell>
          <cell r="T509">
            <v>21.299999999999997</v>
          </cell>
          <cell r="Y509" t="str">
            <v/>
          </cell>
          <cell r="Z509" t="str">
            <v/>
          </cell>
          <cell r="AA509">
            <v>28.887599999999999</v>
          </cell>
          <cell r="AB509" t="str">
            <v/>
          </cell>
          <cell r="AC509">
            <v>1.6</v>
          </cell>
          <cell r="AD509">
            <v>0.1</v>
          </cell>
          <cell r="AE509" t="str">
            <v>SR(THI-002)</v>
          </cell>
        </row>
        <row r="510">
          <cell r="B510">
            <v>5925</v>
          </cell>
          <cell r="G510" t="str">
            <v/>
          </cell>
          <cell r="H510" t="str">
            <v/>
          </cell>
          <cell r="I510">
            <v>34.075499999999998</v>
          </cell>
          <cell r="J510">
            <v>45065.48841435185</v>
          </cell>
          <cell r="K510">
            <v>36.200000000000003</v>
          </cell>
          <cell r="L510">
            <v>22.5</v>
          </cell>
          <cell r="M510">
            <v>34.6</v>
          </cell>
          <cell r="N510">
            <v>22.4</v>
          </cell>
          <cell r="O510">
            <v>34.075600000000001</v>
          </cell>
          <cell r="P510">
            <v>45069.725162037037</v>
          </cell>
          <cell r="Q510">
            <v>36.9</v>
          </cell>
          <cell r="R510">
            <v>21.4</v>
          </cell>
          <cell r="S510">
            <v>35.299999999999997</v>
          </cell>
          <cell r="T510">
            <v>21.299999999999997</v>
          </cell>
          <cell r="Y510" t="str">
            <v/>
          </cell>
          <cell r="Z510" t="str">
            <v/>
          </cell>
          <cell r="AA510">
            <v>34.075600000000001</v>
          </cell>
          <cell r="AB510" t="str">
            <v/>
          </cell>
          <cell r="AC510">
            <v>1.6</v>
          </cell>
          <cell r="AD510">
            <v>0.1</v>
          </cell>
          <cell r="AE510" t="str">
            <v>SR(THI-002)</v>
          </cell>
        </row>
        <row r="511">
          <cell r="B511">
            <v>5926</v>
          </cell>
          <cell r="G511" t="str">
            <v/>
          </cell>
          <cell r="H511" t="str">
            <v/>
          </cell>
          <cell r="I511">
            <v>31.421500000000002</v>
          </cell>
          <cell r="J511">
            <v>45065.488935185182</v>
          </cell>
          <cell r="K511">
            <v>36.200000000000003</v>
          </cell>
          <cell r="L511">
            <v>22.5</v>
          </cell>
          <cell r="M511">
            <v>34.6</v>
          </cell>
          <cell r="N511">
            <v>22.4</v>
          </cell>
          <cell r="O511">
            <v>31.422000000000001</v>
          </cell>
          <cell r="P511">
            <v>45069.72761574074</v>
          </cell>
          <cell r="Q511">
            <v>36.9</v>
          </cell>
          <cell r="R511">
            <v>21.4</v>
          </cell>
          <cell r="S511">
            <v>35.299999999999997</v>
          </cell>
          <cell r="T511">
            <v>21.299999999999997</v>
          </cell>
          <cell r="Y511" t="str">
            <v/>
          </cell>
          <cell r="Z511" t="str">
            <v/>
          </cell>
          <cell r="AA511">
            <v>31.422000000000001</v>
          </cell>
          <cell r="AB511" t="str">
            <v/>
          </cell>
          <cell r="AC511">
            <v>1.6</v>
          </cell>
          <cell r="AD511">
            <v>0.1</v>
          </cell>
          <cell r="AE511" t="str">
            <v>SR(THI-002)</v>
          </cell>
        </row>
        <row r="512">
          <cell r="B512">
            <v>5927</v>
          </cell>
          <cell r="G512" t="str">
            <v/>
          </cell>
          <cell r="H512" t="str">
            <v/>
          </cell>
          <cell r="I512">
            <v>34.676900000000003</v>
          </cell>
          <cell r="J512">
            <v>45065.491273148145</v>
          </cell>
          <cell r="K512">
            <v>36.200000000000003</v>
          </cell>
          <cell r="L512">
            <v>22.5</v>
          </cell>
          <cell r="M512">
            <v>34.6</v>
          </cell>
          <cell r="N512">
            <v>22.4</v>
          </cell>
          <cell r="O512">
            <v>34.677100000000003</v>
          </cell>
          <cell r="P512">
            <v>45069.728472222225</v>
          </cell>
          <cell r="Q512">
            <v>36.9</v>
          </cell>
          <cell r="R512">
            <v>21.4</v>
          </cell>
          <cell r="S512">
            <v>35.299999999999997</v>
          </cell>
          <cell r="T512">
            <v>21.299999999999997</v>
          </cell>
          <cell r="Y512" t="str">
            <v/>
          </cell>
          <cell r="Z512" t="str">
            <v/>
          </cell>
          <cell r="AA512">
            <v>34.677100000000003</v>
          </cell>
          <cell r="AB512" t="str">
            <v/>
          </cell>
          <cell r="AC512">
            <v>1.6</v>
          </cell>
          <cell r="AD512">
            <v>0.1</v>
          </cell>
          <cell r="AE512" t="str">
            <v>SR(THI-002)</v>
          </cell>
        </row>
        <row r="513">
          <cell r="B513">
            <v>5928</v>
          </cell>
          <cell r="G513" t="str">
            <v/>
          </cell>
          <cell r="H513" t="str">
            <v/>
          </cell>
          <cell r="I513">
            <v>33.553400000000003</v>
          </cell>
          <cell r="J513">
            <v>45065.491678240738</v>
          </cell>
          <cell r="K513">
            <v>36.200000000000003</v>
          </cell>
          <cell r="L513">
            <v>22.5</v>
          </cell>
          <cell r="M513">
            <v>34.6</v>
          </cell>
          <cell r="N513">
            <v>22.4</v>
          </cell>
          <cell r="O513">
            <v>33.5533</v>
          </cell>
          <cell r="P513">
            <v>45069.730138888888</v>
          </cell>
          <cell r="Q513">
            <v>36.9</v>
          </cell>
          <cell r="R513">
            <v>21.4</v>
          </cell>
          <cell r="S513">
            <v>35.299999999999997</v>
          </cell>
          <cell r="T513">
            <v>21.299999999999997</v>
          </cell>
          <cell r="Y513" t="str">
            <v/>
          </cell>
          <cell r="Z513" t="str">
            <v/>
          </cell>
          <cell r="AA513">
            <v>33.5533</v>
          </cell>
          <cell r="AB513" t="str">
            <v/>
          </cell>
          <cell r="AC513">
            <v>1.6</v>
          </cell>
          <cell r="AD513">
            <v>0.1</v>
          </cell>
          <cell r="AE513" t="str">
            <v>SR(THI-002)</v>
          </cell>
        </row>
        <row r="514">
          <cell r="B514">
            <v>5929</v>
          </cell>
          <cell r="G514" t="str">
            <v/>
          </cell>
          <cell r="H514" t="str">
            <v/>
          </cell>
          <cell r="I514">
            <v>29.840699999999998</v>
          </cell>
          <cell r="J514">
            <v>45065.493715277778</v>
          </cell>
          <cell r="K514">
            <v>36.200000000000003</v>
          </cell>
          <cell r="L514">
            <v>22.5</v>
          </cell>
          <cell r="M514">
            <v>34.6</v>
          </cell>
          <cell r="N514">
            <v>22.4</v>
          </cell>
          <cell r="O514">
            <v>29.841100000000001</v>
          </cell>
          <cell r="P514">
            <v>45069.735011574077</v>
          </cell>
          <cell r="Q514">
            <v>36.9</v>
          </cell>
          <cell r="R514">
            <v>21.4</v>
          </cell>
          <cell r="S514">
            <v>35.299999999999997</v>
          </cell>
          <cell r="T514">
            <v>21.299999999999997</v>
          </cell>
          <cell r="Y514" t="str">
            <v/>
          </cell>
          <cell r="Z514" t="str">
            <v/>
          </cell>
          <cell r="AA514">
            <v>29.841100000000001</v>
          </cell>
          <cell r="AB514" t="str">
            <v/>
          </cell>
          <cell r="AC514">
            <v>1.6</v>
          </cell>
          <cell r="AD514">
            <v>0.1</v>
          </cell>
          <cell r="AE514" t="str">
            <v>SR(THI-002)</v>
          </cell>
        </row>
        <row r="515">
          <cell r="B515">
            <v>5930</v>
          </cell>
          <cell r="G515" t="str">
            <v/>
          </cell>
          <cell r="H515" t="str">
            <v/>
          </cell>
          <cell r="I515">
            <v>33.601700000000001</v>
          </cell>
          <cell r="J515">
            <v>45065.494629629633</v>
          </cell>
          <cell r="K515">
            <v>36.200000000000003</v>
          </cell>
          <cell r="L515">
            <v>22.5</v>
          </cell>
          <cell r="M515">
            <v>34.6</v>
          </cell>
          <cell r="N515">
            <v>22.4</v>
          </cell>
          <cell r="O515">
            <v>33.601999999999997</v>
          </cell>
          <cell r="P515">
            <v>45069.737604166665</v>
          </cell>
          <cell r="Q515">
            <v>36.9</v>
          </cell>
          <cell r="R515">
            <v>21.4</v>
          </cell>
          <cell r="S515">
            <v>35.299999999999997</v>
          </cell>
          <cell r="T515">
            <v>21.299999999999997</v>
          </cell>
          <cell r="Y515" t="str">
            <v/>
          </cell>
          <cell r="Z515" t="str">
            <v/>
          </cell>
          <cell r="AA515">
            <v>33.601999999999997</v>
          </cell>
          <cell r="AB515" t="str">
            <v/>
          </cell>
          <cell r="AC515">
            <v>1.6</v>
          </cell>
          <cell r="AD515">
            <v>0.1</v>
          </cell>
          <cell r="AE515" t="str">
            <v>SR(THI-002)</v>
          </cell>
        </row>
        <row r="516">
          <cell r="B516">
            <v>5931</v>
          </cell>
          <cell r="G516" t="str">
            <v/>
          </cell>
          <cell r="H516" t="str">
            <v/>
          </cell>
          <cell r="I516">
            <v>33.477200000000003</v>
          </cell>
          <cell r="J516">
            <v>45065.495497685188</v>
          </cell>
          <cell r="K516">
            <v>36.200000000000003</v>
          </cell>
          <cell r="L516">
            <v>22.5</v>
          </cell>
          <cell r="M516">
            <v>34.6</v>
          </cell>
          <cell r="N516">
            <v>22.4</v>
          </cell>
          <cell r="O516">
            <v>33.477699999999999</v>
          </cell>
          <cell r="P516">
            <v>45069.738032407404</v>
          </cell>
          <cell r="Q516">
            <v>36.9</v>
          </cell>
          <cell r="R516">
            <v>21.4</v>
          </cell>
          <cell r="S516">
            <v>35.299999999999997</v>
          </cell>
          <cell r="T516">
            <v>21.299999999999997</v>
          </cell>
          <cell r="Y516" t="str">
            <v/>
          </cell>
          <cell r="Z516" t="str">
            <v/>
          </cell>
          <cell r="AA516">
            <v>33.477699999999999</v>
          </cell>
          <cell r="AB516" t="str">
            <v/>
          </cell>
          <cell r="AC516">
            <v>1.6</v>
          </cell>
          <cell r="AD516">
            <v>0.1</v>
          </cell>
          <cell r="AE516" t="str">
            <v>SR(THI-002)</v>
          </cell>
        </row>
        <row r="517">
          <cell r="B517">
            <v>5932</v>
          </cell>
          <cell r="G517" t="str">
            <v/>
          </cell>
          <cell r="H517" t="str">
            <v/>
          </cell>
          <cell r="I517">
            <v>33.098399999999998</v>
          </cell>
          <cell r="J517">
            <v>45065.495995370373</v>
          </cell>
          <cell r="K517">
            <v>36.200000000000003</v>
          </cell>
          <cell r="L517">
            <v>22.5</v>
          </cell>
          <cell r="M517">
            <v>34.6</v>
          </cell>
          <cell r="N517">
            <v>22.4</v>
          </cell>
          <cell r="O517">
            <v>33.099200000000003</v>
          </cell>
          <cell r="P517">
            <v>45069.739004629628</v>
          </cell>
          <cell r="Q517">
            <v>36.9</v>
          </cell>
          <cell r="R517">
            <v>21.4</v>
          </cell>
          <cell r="S517">
            <v>35.299999999999997</v>
          </cell>
          <cell r="T517">
            <v>21.299999999999997</v>
          </cell>
          <cell r="Y517" t="str">
            <v/>
          </cell>
          <cell r="Z517" t="str">
            <v/>
          </cell>
          <cell r="AA517">
            <v>33.099200000000003</v>
          </cell>
          <cell r="AB517" t="str">
            <v/>
          </cell>
          <cell r="AC517">
            <v>1.6</v>
          </cell>
          <cell r="AD517">
            <v>0.1</v>
          </cell>
          <cell r="AE517" t="str">
            <v>SR(THI-002)</v>
          </cell>
        </row>
        <row r="518">
          <cell r="B518">
            <v>5933</v>
          </cell>
          <cell r="G518" t="str">
            <v/>
          </cell>
          <cell r="H518" t="str">
            <v/>
          </cell>
          <cell r="I518">
            <v>32.691600000000001</v>
          </cell>
          <cell r="J518">
            <v>45065.496736111112</v>
          </cell>
          <cell r="K518">
            <v>36.200000000000003</v>
          </cell>
          <cell r="L518">
            <v>22.5</v>
          </cell>
          <cell r="M518">
            <v>34.6</v>
          </cell>
          <cell r="N518">
            <v>22.4</v>
          </cell>
          <cell r="O518">
            <v>32.691699999999997</v>
          </cell>
          <cell r="P518">
            <v>45069.74050925926</v>
          </cell>
          <cell r="Q518">
            <v>36.9</v>
          </cell>
          <cell r="R518">
            <v>21.4</v>
          </cell>
          <cell r="S518">
            <v>35.299999999999997</v>
          </cell>
          <cell r="T518">
            <v>21.299999999999997</v>
          </cell>
          <cell r="Y518" t="str">
            <v/>
          </cell>
          <cell r="Z518" t="str">
            <v/>
          </cell>
          <cell r="AA518">
            <v>32.691699999999997</v>
          </cell>
          <cell r="AB518" t="str">
            <v/>
          </cell>
          <cell r="AC518">
            <v>1.6</v>
          </cell>
          <cell r="AD518">
            <v>0.1</v>
          </cell>
          <cell r="AE518" t="str">
            <v>SR(THI-002)</v>
          </cell>
        </row>
        <row r="519">
          <cell r="B519">
            <v>5934</v>
          </cell>
          <cell r="G519" t="str">
            <v/>
          </cell>
          <cell r="H519" t="str">
            <v/>
          </cell>
          <cell r="I519">
            <v>33.061399999999999</v>
          </cell>
          <cell r="J519">
            <v>45065.497407407405</v>
          </cell>
          <cell r="K519">
            <v>36.200000000000003</v>
          </cell>
          <cell r="L519">
            <v>22.5</v>
          </cell>
          <cell r="M519">
            <v>34.6</v>
          </cell>
          <cell r="N519">
            <v>22.4</v>
          </cell>
          <cell r="O519">
            <v>33.061599999999999</v>
          </cell>
          <cell r="P519">
            <v>45069.741469907407</v>
          </cell>
          <cell r="Q519">
            <v>36.9</v>
          </cell>
          <cell r="R519">
            <v>21.4</v>
          </cell>
          <cell r="S519">
            <v>35.299999999999997</v>
          </cell>
          <cell r="T519">
            <v>21.299999999999997</v>
          </cell>
          <cell r="Y519" t="str">
            <v/>
          </cell>
          <cell r="Z519" t="str">
            <v/>
          </cell>
          <cell r="AA519">
            <v>33.061599999999999</v>
          </cell>
          <cell r="AB519" t="str">
            <v/>
          </cell>
          <cell r="AC519">
            <v>1.6</v>
          </cell>
          <cell r="AD519">
            <v>0.1</v>
          </cell>
          <cell r="AE519" t="str">
            <v>SR(THI-002)</v>
          </cell>
        </row>
        <row r="520">
          <cell r="B520">
            <v>5935</v>
          </cell>
          <cell r="G520" t="str">
            <v/>
          </cell>
          <cell r="H520" t="str">
            <v/>
          </cell>
          <cell r="I520">
            <v>34.421399999999998</v>
          </cell>
          <cell r="J520">
            <v>45065.498229166667</v>
          </cell>
          <cell r="K520">
            <v>36.200000000000003</v>
          </cell>
          <cell r="L520">
            <v>22.5</v>
          </cell>
          <cell r="M520">
            <v>34.6</v>
          </cell>
          <cell r="N520">
            <v>22.4</v>
          </cell>
          <cell r="O520">
            <v>34.423000000000002</v>
          </cell>
          <cell r="P520">
            <v>45069.742615740739</v>
          </cell>
          <cell r="Q520">
            <v>36.9</v>
          </cell>
          <cell r="R520">
            <v>21.4</v>
          </cell>
          <cell r="S520">
            <v>35.299999999999997</v>
          </cell>
          <cell r="T520">
            <v>21.299999999999997</v>
          </cell>
          <cell r="Y520" t="str">
            <v/>
          </cell>
          <cell r="Z520" t="str">
            <v/>
          </cell>
          <cell r="AA520">
            <v>34.423000000000002</v>
          </cell>
          <cell r="AB520" t="str">
            <v/>
          </cell>
          <cell r="AC520">
            <v>1.6</v>
          </cell>
          <cell r="AD520">
            <v>0.1</v>
          </cell>
          <cell r="AE520" t="str">
            <v>SR(THI-002)</v>
          </cell>
        </row>
        <row r="521">
          <cell r="B521">
            <v>5936</v>
          </cell>
          <cell r="G521" t="str">
            <v/>
          </cell>
          <cell r="H521" t="str">
            <v/>
          </cell>
          <cell r="I521">
            <v>32.917900000000003</v>
          </cell>
          <cell r="J521">
            <v>45065.498692129629</v>
          </cell>
          <cell r="K521">
            <v>36.200000000000003</v>
          </cell>
          <cell r="L521">
            <v>22.5</v>
          </cell>
          <cell r="M521">
            <v>34.6</v>
          </cell>
          <cell r="N521">
            <v>22.4</v>
          </cell>
          <cell r="O521">
            <v>32.918199999999999</v>
          </cell>
          <cell r="P521">
            <v>45069.744016203702</v>
          </cell>
          <cell r="Q521">
            <v>36.9</v>
          </cell>
          <cell r="R521">
            <v>21.4</v>
          </cell>
          <cell r="S521">
            <v>35.299999999999997</v>
          </cell>
          <cell r="T521">
            <v>21.299999999999997</v>
          </cell>
          <cell r="Y521" t="str">
            <v/>
          </cell>
          <cell r="Z521" t="str">
            <v/>
          </cell>
          <cell r="AA521">
            <v>32.918199999999999</v>
          </cell>
          <cell r="AB521" t="str">
            <v/>
          </cell>
          <cell r="AC521">
            <v>1.6</v>
          </cell>
          <cell r="AD521">
            <v>0.1</v>
          </cell>
          <cell r="AE521" t="str">
            <v>SR(THI-002)</v>
          </cell>
        </row>
        <row r="522">
          <cell r="B522">
            <v>5937</v>
          </cell>
          <cell r="G522" t="str">
            <v/>
          </cell>
          <cell r="H522" t="str">
            <v/>
          </cell>
          <cell r="I522">
            <v>34.792400000000001</v>
          </cell>
          <cell r="J522">
            <v>45065.499212962961</v>
          </cell>
          <cell r="K522">
            <v>36.200000000000003</v>
          </cell>
          <cell r="L522">
            <v>22.5</v>
          </cell>
          <cell r="M522">
            <v>34.6</v>
          </cell>
          <cell r="N522">
            <v>22.4</v>
          </cell>
          <cell r="O522">
            <v>34.792400000000001</v>
          </cell>
          <cell r="P522">
            <v>45069.744641203702</v>
          </cell>
          <cell r="Q522">
            <v>36.9</v>
          </cell>
          <cell r="R522">
            <v>21.4</v>
          </cell>
          <cell r="S522">
            <v>35.299999999999997</v>
          </cell>
          <cell r="T522">
            <v>21.299999999999997</v>
          </cell>
          <cell r="Y522" t="str">
            <v/>
          </cell>
          <cell r="Z522" t="str">
            <v/>
          </cell>
          <cell r="AA522">
            <v>34.792400000000001</v>
          </cell>
          <cell r="AB522" t="str">
            <v/>
          </cell>
          <cell r="AC522">
            <v>1.6</v>
          </cell>
          <cell r="AD522">
            <v>0.1</v>
          </cell>
          <cell r="AE522" t="str">
            <v>SR(THI-002)</v>
          </cell>
        </row>
        <row r="523">
          <cell r="B523">
            <v>5938</v>
          </cell>
          <cell r="G523" t="str">
            <v/>
          </cell>
          <cell r="H523" t="str">
            <v/>
          </cell>
          <cell r="I523">
            <v>34.660400000000003</v>
          </cell>
          <cell r="J523">
            <v>45065.499780092592</v>
          </cell>
          <cell r="K523">
            <v>36.200000000000003</v>
          </cell>
          <cell r="L523">
            <v>22.5</v>
          </cell>
          <cell r="M523">
            <v>34.6</v>
          </cell>
          <cell r="N523">
            <v>22.4</v>
          </cell>
          <cell r="O523">
            <v>34.660499999999999</v>
          </cell>
          <cell r="P523">
            <v>45069.745104166665</v>
          </cell>
          <cell r="Q523">
            <v>36.9</v>
          </cell>
          <cell r="R523">
            <v>21.4</v>
          </cell>
          <cell r="S523">
            <v>35.299999999999997</v>
          </cell>
          <cell r="T523">
            <v>21.299999999999997</v>
          </cell>
          <cell r="Y523" t="str">
            <v/>
          </cell>
          <cell r="Z523" t="str">
            <v/>
          </cell>
          <cell r="AA523">
            <v>34.660499999999999</v>
          </cell>
          <cell r="AB523" t="str">
            <v/>
          </cell>
          <cell r="AC523">
            <v>1.6</v>
          </cell>
          <cell r="AD523">
            <v>0.1</v>
          </cell>
          <cell r="AE523" t="str">
            <v>SR(THI-002)</v>
          </cell>
        </row>
        <row r="524">
          <cell r="B524">
            <v>5939</v>
          </cell>
          <cell r="G524" t="str">
            <v/>
          </cell>
          <cell r="H524" t="str">
            <v/>
          </cell>
          <cell r="I524">
            <v>33.635800000000003</v>
          </cell>
          <cell r="J524">
            <v>45065.501018518517</v>
          </cell>
          <cell r="K524">
            <v>36.200000000000003</v>
          </cell>
          <cell r="L524">
            <v>22.5</v>
          </cell>
          <cell r="M524">
            <v>34.6</v>
          </cell>
          <cell r="N524">
            <v>22.4</v>
          </cell>
          <cell r="O524">
            <v>33.636600000000001</v>
          </cell>
          <cell r="P524">
            <v>45069.74591435185</v>
          </cell>
          <cell r="Q524">
            <v>36.9</v>
          </cell>
          <cell r="R524">
            <v>21.4</v>
          </cell>
          <cell r="S524">
            <v>35.299999999999997</v>
          </cell>
          <cell r="T524">
            <v>21.299999999999997</v>
          </cell>
          <cell r="Y524" t="str">
            <v/>
          </cell>
          <cell r="Z524" t="str">
            <v/>
          </cell>
          <cell r="AA524">
            <v>33.636600000000001</v>
          </cell>
          <cell r="AB524" t="str">
            <v/>
          </cell>
          <cell r="AC524">
            <v>1.6</v>
          </cell>
          <cell r="AD524">
            <v>0.1</v>
          </cell>
          <cell r="AE524" t="str">
            <v>SR(THI-002)</v>
          </cell>
        </row>
        <row r="525">
          <cell r="B525" t="str">
            <v>QC-19</v>
          </cell>
          <cell r="G525" t="str">
            <v/>
          </cell>
          <cell r="H525" t="str">
            <v/>
          </cell>
          <cell r="I525">
            <v>49.999600000000001</v>
          </cell>
          <cell r="J525">
            <v>45065.502534722225</v>
          </cell>
          <cell r="K525">
            <v>33.200000000000003</v>
          </cell>
          <cell r="L525">
            <v>22.4</v>
          </cell>
          <cell r="M525">
            <v>31.6</v>
          </cell>
          <cell r="N525">
            <v>22.299999999999997</v>
          </cell>
          <cell r="O525">
            <v>49.999699999999997</v>
          </cell>
          <cell r="P525">
            <v>45069.746851851851</v>
          </cell>
          <cell r="Q525">
            <v>35.9</v>
          </cell>
          <cell r="R525">
            <v>20.9</v>
          </cell>
          <cell r="S525">
            <v>34.299999999999997</v>
          </cell>
          <cell r="T525">
            <v>20.799999999999997</v>
          </cell>
          <cell r="Y525" t="str">
            <v/>
          </cell>
          <cell r="Z525" t="str">
            <v/>
          </cell>
          <cell r="AA525">
            <v>49.999699999999997</v>
          </cell>
          <cell r="AB525" t="str">
            <v/>
          </cell>
          <cell r="AC525">
            <v>1.6</v>
          </cell>
          <cell r="AD525">
            <v>0.1</v>
          </cell>
          <cell r="AE525" t="str">
            <v>SR(THI-002)</v>
          </cell>
        </row>
        <row r="526">
          <cell r="B526">
            <v>5940</v>
          </cell>
          <cell r="G526" t="str">
            <v/>
          </cell>
          <cell r="H526" t="str">
            <v/>
          </cell>
          <cell r="I526">
            <v>31.542100000000001</v>
          </cell>
          <cell r="J526">
            <v>45065.502812500003</v>
          </cell>
          <cell r="K526">
            <v>34.1</v>
          </cell>
          <cell r="L526">
            <v>22.4</v>
          </cell>
          <cell r="M526">
            <v>32.5</v>
          </cell>
          <cell r="N526">
            <v>22.299999999999997</v>
          </cell>
          <cell r="O526">
            <v>31.542200000000001</v>
          </cell>
          <cell r="P526">
            <v>45072.51457175926</v>
          </cell>
          <cell r="Q526">
            <v>41.4</v>
          </cell>
          <cell r="R526">
            <v>22.3</v>
          </cell>
          <cell r="S526">
            <v>39.799999999999997</v>
          </cell>
          <cell r="T526">
            <v>22.2</v>
          </cell>
          <cell r="Y526" t="str">
            <v/>
          </cell>
          <cell r="Z526" t="str">
            <v/>
          </cell>
          <cell r="AA526">
            <v>31.542200000000001</v>
          </cell>
          <cell r="AB526" t="str">
            <v/>
          </cell>
          <cell r="AC526">
            <v>1.6</v>
          </cell>
          <cell r="AD526">
            <v>0.1</v>
          </cell>
          <cell r="AE526" t="str">
            <v>SR(THI-002)</v>
          </cell>
        </row>
        <row r="527">
          <cell r="B527">
            <v>5941</v>
          </cell>
          <cell r="G527" t="str">
            <v/>
          </cell>
          <cell r="H527" t="str">
            <v/>
          </cell>
          <cell r="I527">
            <v>33.478700000000003</v>
          </cell>
          <cell r="J527">
            <v>45065.503553240742</v>
          </cell>
          <cell r="K527">
            <v>34.1</v>
          </cell>
          <cell r="L527">
            <v>22.4</v>
          </cell>
          <cell r="M527">
            <v>32.5</v>
          </cell>
          <cell r="N527">
            <v>22.299999999999997</v>
          </cell>
          <cell r="O527">
            <v>33.478999999999999</v>
          </cell>
          <cell r="P527">
            <v>45072.515127314815</v>
          </cell>
          <cell r="Q527">
            <v>41.4</v>
          </cell>
          <cell r="R527">
            <v>22.3</v>
          </cell>
          <cell r="S527">
            <v>39.799999999999997</v>
          </cell>
          <cell r="T527">
            <v>22.2</v>
          </cell>
          <cell r="Y527" t="str">
            <v/>
          </cell>
          <cell r="Z527" t="str">
            <v/>
          </cell>
          <cell r="AA527">
            <v>33.478999999999999</v>
          </cell>
          <cell r="AB527" t="str">
            <v/>
          </cell>
          <cell r="AC527">
            <v>1.6</v>
          </cell>
          <cell r="AD527">
            <v>0.1</v>
          </cell>
          <cell r="AE527" t="str">
            <v>SR(THI-002)</v>
          </cell>
        </row>
        <row r="528">
          <cell r="B528">
            <v>5942</v>
          </cell>
          <cell r="G528" t="str">
            <v/>
          </cell>
          <cell r="H528" t="str">
            <v/>
          </cell>
          <cell r="I528">
            <v>34.408000000000001</v>
          </cell>
          <cell r="J528">
            <v>45065.504328703704</v>
          </cell>
          <cell r="K528">
            <v>34.1</v>
          </cell>
          <cell r="L528">
            <v>22.4</v>
          </cell>
          <cell r="M528">
            <v>32.5</v>
          </cell>
          <cell r="N528">
            <v>22.299999999999997</v>
          </cell>
          <cell r="O528">
            <v>34.408099999999997</v>
          </cell>
          <cell r="P528">
            <v>45072.515555555554</v>
          </cell>
          <cell r="Q528">
            <v>41.4</v>
          </cell>
          <cell r="R528">
            <v>22.3</v>
          </cell>
          <cell r="S528">
            <v>39.799999999999997</v>
          </cell>
          <cell r="T528">
            <v>22.2</v>
          </cell>
          <cell r="Y528" t="str">
            <v/>
          </cell>
          <cell r="Z528" t="str">
            <v/>
          </cell>
          <cell r="AA528">
            <v>34.408099999999997</v>
          </cell>
          <cell r="AB528" t="str">
            <v/>
          </cell>
          <cell r="AC528">
            <v>1.6</v>
          </cell>
          <cell r="AD528">
            <v>0.1</v>
          </cell>
          <cell r="AE528" t="str">
            <v>SR(THI-002)</v>
          </cell>
        </row>
        <row r="529">
          <cell r="B529">
            <v>5943</v>
          </cell>
          <cell r="G529" t="str">
            <v/>
          </cell>
          <cell r="H529" t="str">
            <v/>
          </cell>
          <cell r="I529">
            <v>30.1967</v>
          </cell>
          <cell r="J529">
            <v>45065.50509259259</v>
          </cell>
          <cell r="K529">
            <v>34.1</v>
          </cell>
          <cell r="L529">
            <v>22.4</v>
          </cell>
          <cell r="M529">
            <v>32.5</v>
          </cell>
          <cell r="N529">
            <v>22.299999999999997</v>
          </cell>
          <cell r="O529">
            <v>30.1968</v>
          </cell>
          <cell r="P529">
            <v>45072.516585648147</v>
          </cell>
          <cell r="Q529">
            <v>41.4</v>
          </cell>
          <cell r="R529">
            <v>22.3</v>
          </cell>
          <cell r="S529">
            <v>39.799999999999997</v>
          </cell>
          <cell r="T529">
            <v>22.2</v>
          </cell>
          <cell r="Y529" t="str">
            <v/>
          </cell>
          <cell r="Z529" t="str">
            <v/>
          </cell>
          <cell r="AA529">
            <v>30.1968</v>
          </cell>
          <cell r="AB529" t="str">
            <v/>
          </cell>
          <cell r="AC529">
            <v>1.6</v>
          </cell>
          <cell r="AD529">
            <v>0.1</v>
          </cell>
          <cell r="AE529" t="str">
            <v>SR(THI-002)</v>
          </cell>
        </row>
        <row r="530">
          <cell r="B530">
            <v>5944</v>
          </cell>
          <cell r="G530" t="str">
            <v/>
          </cell>
          <cell r="H530" t="str">
            <v/>
          </cell>
          <cell r="I530">
            <v>34.712699999999998</v>
          </cell>
          <cell r="J530">
            <v>45065.505648148152</v>
          </cell>
          <cell r="K530">
            <v>34.1</v>
          </cell>
          <cell r="L530">
            <v>22.4</v>
          </cell>
          <cell r="M530">
            <v>32.5</v>
          </cell>
          <cell r="N530">
            <v>22.299999999999997</v>
          </cell>
          <cell r="O530">
            <v>34.713099999999997</v>
          </cell>
          <cell r="P530">
            <v>45072.517638888887</v>
          </cell>
          <cell r="Q530">
            <v>41.4</v>
          </cell>
          <cell r="R530">
            <v>22.3</v>
          </cell>
          <cell r="S530">
            <v>39.799999999999997</v>
          </cell>
          <cell r="T530">
            <v>22.2</v>
          </cell>
          <cell r="Y530" t="str">
            <v/>
          </cell>
          <cell r="Z530" t="str">
            <v/>
          </cell>
          <cell r="AA530">
            <v>34.713099999999997</v>
          </cell>
          <cell r="AB530" t="str">
            <v/>
          </cell>
          <cell r="AC530">
            <v>1.6</v>
          </cell>
          <cell r="AD530">
            <v>0.1</v>
          </cell>
          <cell r="AE530" t="str">
            <v>SR(THI-002)</v>
          </cell>
        </row>
        <row r="531">
          <cell r="B531">
            <v>5945</v>
          </cell>
          <cell r="G531" t="str">
            <v/>
          </cell>
          <cell r="H531" t="str">
            <v/>
          </cell>
          <cell r="I531">
            <v>41.362000000000002</v>
          </cell>
          <cell r="J531">
            <v>45065.506655092591</v>
          </cell>
          <cell r="K531">
            <v>34.1</v>
          </cell>
          <cell r="L531">
            <v>22.4</v>
          </cell>
          <cell r="M531">
            <v>32.5</v>
          </cell>
          <cell r="N531">
            <v>22.299999999999997</v>
          </cell>
          <cell r="O531">
            <v>41.362200000000001</v>
          </cell>
          <cell r="P531">
            <v>45072.518472222226</v>
          </cell>
          <cell r="Q531">
            <v>41.4</v>
          </cell>
          <cell r="R531">
            <v>22.3</v>
          </cell>
          <cell r="S531">
            <v>39.799999999999997</v>
          </cell>
          <cell r="T531">
            <v>22.2</v>
          </cell>
          <cell r="Y531" t="str">
            <v/>
          </cell>
          <cell r="Z531" t="str">
            <v/>
          </cell>
          <cell r="AA531">
            <v>41.362200000000001</v>
          </cell>
          <cell r="AB531" t="str">
            <v/>
          </cell>
          <cell r="AC531">
            <v>1.6</v>
          </cell>
          <cell r="AD531">
            <v>0.1</v>
          </cell>
          <cell r="AE531" t="str">
            <v>SR(THI-002)</v>
          </cell>
        </row>
        <row r="532">
          <cell r="B532">
            <v>5946</v>
          </cell>
          <cell r="G532" t="str">
            <v/>
          </cell>
          <cell r="H532" t="str">
            <v/>
          </cell>
          <cell r="I532">
            <v>33.729799999999997</v>
          </cell>
          <cell r="J532">
            <v>45065.507326388892</v>
          </cell>
          <cell r="K532">
            <v>34.1</v>
          </cell>
          <cell r="L532">
            <v>22.4</v>
          </cell>
          <cell r="M532">
            <v>32.5</v>
          </cell>
          <cell r="N532">
            <v>22.299999999999997</v>
          </cell>
          <cell r="O532">
            <v>33.729700000000001</v>
          </cell>
          <cell r="P532">
            <v>45072.519363425927</v>
          </cell>
          <cell r="Q532">
            <v>41.4</v>
          </cell>
          <cell r="R532">
            <v>22.3</v>
          </cell>
          <cell r="S532">
            <v>39.799999999999997</v>
          </cell>
          <cell r="T532">
            <v>22.2</v>
          </cell>
          <cell r="Y532" t="str">
            <v/>
          </cell>
          <cell r="Z532" t="str">
            <v/>
          </cell>
          <cell r="AA532">
            <v>33.729700000000001</v>
          </cell>
          <cell r="AB532" t="str">
            <v/>
          </cell>
          <cell r="AC532">
            <v>1.6</v>
          </cell>
          <cell r="AD532">
            <v>0.1</v>
          </cell>
          <cell r="AE532" t="str">
            <v>SR(THI-002)</v>
          </cell>
        </row>
        <row r="533">
          <cell r="B533">
            <v>5947</v>
          </cell>
          <cell r="G533" t="str">
            <v/>
          </cell>
          <cell r="H533" t="str">
            <v/>
          </cell>
          <cell r="I533">
            <v>33.0871</v>
          </cell>
          <cell r="J533">
            <v>45065.508043981485</v>
          </cell>
          <cell r="K533">
            <v>34.1</v>
          </cell>
          <cell r="L533">
            <v>22.4</v>
          </cell>
          <cell r="M533">
            <v>32.5</v>
          </cell>
          <cell r="N533">
            <v>22.299999999999997</v>
          </cell>
          <cell r="O533">
            <v>33.087200000000003</v>
          </cell>
          <cell r="P533">
            <v>45072.520254629628</v>
          </cell>
          <cell r="Q533">
            <v>41.4</v>
          </cell>
          <cell r="R533">
            <v>22.3</v>
          </cell>
          <cell r="S533">
            <v>39.799999999999997</v>
          </cell>
          <cell r="T533">
            <v>22.2</v>
          </cell>
          <cell r="Y533" t="str">
            <v/>
          </cell>
          <cell r="Z533" t="str">
            <v/>
          </cell>
          <cell r="AA533">
            <v>33.087200000000003</v>
          </cell>
          <cell r="AB533" t="str">
            <v/>
          </cell>
          <cell r="AC533">
            <v>1.6</v>
          </cell>
          <cell r="AD533">
            <v>0.1</v>
          </cell>
          <cell r="AE533" t="str">
            <v>SR(THI-002)</v>
          </cell>
        </row>
        <row r="534">
          <cell r="B534">
            <v>5948</v>
          </cell>
          <cell r="G534" t="str">
            <v/>
          </cell>
          <cell r="H534" t="str">
            <v/>
          </cell>
          <cell r="I534">
            <v>33.308999999999997</v>
          </cell>
          <cell r="J534">
            <v>45065.508668981478</v>
          </cell>
          <cell r="K534">
            <v>34.1</v>
          </cell>
          <cell r="L534">
            <v>22.4</v>
          </cell>
          <cell r="M534">
            <v>32.5</v>
          </cell>
          <cell r="N534">
            <v>22.299999999999997</v>
          </cell>
          <cell r="O534">
            <v>33.308999999999997</v>
          </cell>
          <cell r="P534">
            <v>45072.521481481483</v>
          </cell>
          <cell r="Q534">
            <v>41.4</v>
          </cell>
          <cell r="R534">
            <v>22.3</v>
          </cell>
          <cell r="S534">
            <v>39.799999999999997</v>
          </cell>
          <cell r="T534">
            <v>22.2</v>
          </cell>
          <cell r="Y534" t="str">
            <v/>
          </cell>
          <cell r="Z534" t="str">
            <v/>
          </cell>
          <cell r="AA534">
            <v>33.308999999999997</v>
          </cell>
          <cell r="AB534" t="str">
            <v/>
          </cell>
          <cell r="AC534">
            <v>1.6</v>
          </cell>
          <cell r="AD534">
            <v>0.1</v>
          </cell>
          <cell r="AE534" t="str">
            <v>SR(THI-002)</v>
          </cell>
        </row>
        <row r="535">
          <cell r="B535">
            <v>5949</v>
          </cell>
          <cell r="G535" t="str">
            <v/>
          </cell>
          <cell r="H535" t="str">
            <v/>
          </cell>
          <cell r="I535">
            <v>33.804299999999998</v>
          </cell>
          <cell r="J535">
            <v>45065.509444444448</v>
          </cell>
          <cell r="K535">
            <v>34.1</v>
          </cell>
          <cell r="L535">
            <v>22.4</v>
          </cell>
          <cell r="M535">
            <v>32.5</v>
          </cell>
          <cell r="N535">
            <v>22.299999999999997</v>
          </cell>
          <cell r="O535">
            <v>33.804699999999997</v>
          </cell>
          <cell r="P535">
            <v>45072.523310185185</v>
          </cell>
          <cell r="Q535">
            <v>41.4</v>
          </cell>
          <cell r="R535">
            <v>22.3</v>
          </cell>
          <cell r="S535">
            <v>39.799999999999997</v>
          </cell>
          <cell r="T535">
            <v>22.2</v>
          </cell>
          <cell r="Y535" t="str">
            <v/>
          </cell>
          <cell r="Z535" t="str">
            <v/>
          </cell>
          <cell r="AA535">
            <v>33.804699999999997</v>
          </cell>
          <cell r="AB535" t="str">
            <v/>
          </cell>
          <cell r="AC535">
            <v>1.6</v>
          </cell>
          <cell r="AD535">
            <v>0.1</v>
          </cell>
          <cell r="AE535" t="str">
            <v>SR(THI-002)</v>
          </cell>
        </row>
        <row r="536">
          <cell r="B536">
            <v>5950</v>
          </cell>
          <cell r="G536" t="str">
            <v/>
          </cell>
          <cell r="H536" t="str">
            <v/>
          </cell>
          <cell r="I536">
            <v>33.5473</v>
          </cell>
          <cell r="J536">
            <v>45065.509976851848</v>
          </cell>
          <cell r="K536">
            <v>34.1</v>
          </cell>
          <cell r="L536">
            <v>22.4</v>
          </cell>
          <cell r="M536">
            <v>32.5</v>
          </cell>
          <cell r="N536">
            <v>22.299999999999997</v>
          </cell>
          <cell r="O536">
            <v>33.547600000000003</v>
          </cell>
          <cell r="P536">
            <v>45072.524467592593</v>
          </cell>
          <cell r="Q536">
            <v>41.4</v>
          </cell>
          <cell r="R536">
            <v>22.3</v>
          </cell>
          <cell r="S536">
            <v>39.799999999999997</v>
          </cell>
          <cell r="T536">
            <v>22.2</v>
          </cell>
          <cell r="Y536" t="str">
            <v/>
          </cell>
          <cell r="Z536" t="str">
            <v/>
          </cell>
          <cell r="AA536">
            <v>33.547600000000003</v>
          </cell>
          <cell r="AB536" t="str">
            <v/>
          </cell>
          <cell r="AC536">
            <v>1.6</v>
          </cell>
          <cell r="AD536">
            <v>0.1</v>
          </cell>
          <cell r="AE536" t="str">
            <v>SR(THI-002)</v>
          </cell>
        </row>
        <row r="537">
          <cell r="B537">
            <v>5951</v>
          </cell>
          <cell r="G537" t="str">
            <v/>
          </cell>
          <cell r="H537" t="str">
            <v/>
          </cell>
          <cell r="I537">
            <v>30.128900000000002</v>
          </cell>
          <cell r="J537">
            <v>45065.510578703703</v>
          </cell>
          <cell r="K537">
            <v>34.1</v>
          </cell>
          <cell r="L537">
            <v>22.4</v>
          </cell>
          <cell r="M537">
            <v>32.5</v>
          </cell>
          <cell r="N537">
            <v>22.299999999999997</v>
          </cell>
          <cell r="O537">
            <v>30.128900000000002</v>
          </cell>
          <cell r="P537">
            <v>45072.526400462964</v>
          </cell>
          <cell r="Q537">
            <v>41.4</v>
          </cell>
          <cell r="R537">
            <v>22.3</v>
          </cell>
          <cell r="S537">
            <v>39.799999999999997</v>
          </cell>
          <cell r="T537">
            <v>22.2</v>
          </cell>
          <cell r="Y537" t="str">
            <v/>
          </cell>
          <cell r="Z537" t="str">
            <v/>
          </cell>
          <cell r="AA537">
            <v>30.128900000000002</v>
          </cell>
          <cell r="AB537" t="str">
            <v/>
          </cell>
          <cell r="AC537">
            <v>1.6</v>
          </cell>
          <cell r="AD537">
            <v>0.1</v>
          </cell>
          <cell r="AE537" t="str">
            <v>SR(THI-002)</v>
          </cell>
        </row>
        <row r="538">
          <cell r="B538">
            <v>5952</v>
          </cell>
          <cell r="G538" t="str">
            <v/>
          </cell>
          <cell r="H538" t="str">
            <v/>
          </cell>
          <cell r="I538">
            <v>32.360199999999999</v>
          </cell>
          <cell r="J538">
            <v>45065.51121527778</v>
          </cell>
          <cell r="K538">
            <v>34.1</v>
          </cell>
          <cell r="L538">
            <v>22.4</v>
          </cell>
          <cell r="M538">
            <v>32.5</v>
          </cell>
          <cell r="N538">
            <v>22.299999999999997</v>
          </cell>
          <cell r="O538">
            <v>32.360300000000002</v>
          </cell>
          <cell r="P538">
            <v>45072.528298611112</v>
          </cell>
          <cell r="Q538">
            <v>41.4</v>
          </cell>
          <cell r="R538">
            <v>22.3</v>
          </cell>
          <cell r="S538">
            <v>39.799999999999997</v>
          </cell>
          <cell r="T538">
            <v>22.2</v>
          </cell>
          <cell r="Y538" t="str">
            <v/>
          </cell>
          <cell r="Z538" t="str">
            <v/>
          </cell>
          <cell r="AA538">
            <v>32.360300000000002</v>
          </cell>
          <cell r="AB538" t="str">
            <v/>
          </cell>
          <cell r="AC538">
            <v>1.6</v>
          </cell>
          <cell r="AD538">
            <v>0.1</v>
          </cell>
          <cell r="AE538" t="str">
            <v>SR(THI-002)</v>
          </cell>
        </row>
        <row r="539">
          <cell r="B539">
            <v>5953</v>
          </cell>
          <cell r="G539" t="str">
            <v/>
          </cell>
          <cell r="H539" t="str">
            <v/>
          </cell>
          <cell r="I539">
            <v>34.884300000000003</v>
          </cell>
          <cell r="J539">
            <v>45065.511921296296</v>
          </cell>
          <cell r="K539">
            <v>34.1</v>
          </cell>
          <cell r="L539">
            <v>22.4</v>
          </cell>
          <cell r="M539">
            <v>32.5</v>
          </cell>
          <cell r="N539">
            <v>22.299999999999997</v>
          </cell>
          <cell r="O539">
            <v>34.884599999999999</v>
          </cell>
          <cell r="P539">
            <v>45072.528981481482</v>
          </cell>
          <cell r="Q539">
            <v>41.4</v>
          </cell>
          <cell r="R539">
            <v>22.3</v>
          </cell>
          <cell r="S539">
            <v>39.799999999999997</v>
          </cell>
          <cell r="T539">
            <v>22.2</v>
          </cell>
          <cell r="Y539" t="str">
            <v/>
          </cell>
          <cell r="Z539" t="str">
            <v/>
          </cell>
          <cell r="AA539">
            <v>34.884599999999999</v>
          </cell>
          <cell r="AB539" t="str">
            <v/>
          </cell>
          <cell r="AC539">
            <v>1.6</v>
          </cell>
          <cell r="AD539">
            <v>0.1</v>
          </cell>
          <cell r="AE539" t="str">
            <v>SR(THI-002)</v>
          </cell>
        </row>
        <row r="540">
          <cell r="B540">
            <v>5954</v>
          </cell>
          <cell r="G540" t="str">
            <v/>
          </cell>
          <cell r="H540" t="str">
            <v/>
          </cell>
          <cell r="I540">
            <v>32.646999999999998</v>
          </cell>
          <cell r="J540">
            <v>45065.512615740743</v>
          </cell>
          <cell r="K540">
            <v>34.1</v>
          </cell>
          <cell r="L540">
            <v>22.4</v>
          </cell>
          <cell r="M540">
            <v>32.5</v>
          </cell>
          <cell r="N540">
            <v>22.299999999999997</v>
          </cell>
          <cell r="O540">
            <v>32.647199999999998</v>
          </cell>
          <cell r="P540">
            <v>45072.529791666668</v>
          </cell>
          <cell r="Q540">
            <v>41.4</v>
          </cell>
          <cell r="R540">
            <v>22.3</v>
          </cell>
          <cell r="S540">
            <v>39.799999999999997</v>
          </cell>
          <cell r="T540">
            <v>22.2</v>
          </cell>
          <cell r="Y540" t="str">
            <v/>
          </cell>
          <cell r="Z540" t="str">
            <v/>
          </cell>
          <cell r="AA540">
            <v>32.647199999999998</v>
          </cell>
          <cell r="AB540" t="str">
            <v/>
          </cell>
          <cell r="AC540">
            <v>1.6</v>
          </cell>
          <cell r="AD540">
            <v>0.1</v>
          </cell>
          <cell r="AE540" t="str">
            <v>SR(THI-002)</v>
          </cell>
        </row>
        <row r="541">
          <cell r="B541">
            <v>5955</v>
          </cell>
          <cell r="G541" t="str">
            <v/>
          </cell>
          <cell r="H541" t="str">
            <v/>
          </cell>
          <cell r="I541">
            <v>33.439399999999999</v>
          </cell>
          <cell r="J541">
            <v>45065.513310185182</v>
          </cell>
          <cell r="K541">
            <v>34.1</v>
          </cell>
          <cell r="L541">
            <v>22.4</v>
          </cell>
          <cell r="M541">
            <v>32.5</v>
          </cell>
          <cell r="N541">
            <v>22.299999999999997</v>
          </cell>
          <cell r="O541">
            <v>33.4407</v>
          </cell>
          <cell r="P541">
            <v>45072.531412037039</v>
          </cell>
          <cell r="Q541">
            <v>41.4</v>
          </cell>
          <cell r="R541">
            <v>22.3</v>
          </cell>
          <cell r="S541">
            <v>39.799999999999997</v>
          </cell>
          <cell r="T541">
            <v>22.2</v>
          </cell>
          <cell r="Y541" t="str">
            <v/>
          </cell>
          <cell r="Z541" t="str">
            <v/>
          </cell>
          <cell r="AA541">
            <v>33.4407</v>
          </cell>
          <cell r="AB541" t="str">
            <v/>
          </cell>
          <cell r="AC541">
            <v>1.6</v>
          </cell>
          <cell r="AD541">
            <v>0.1</v>
          </cell>
          <cell r="AE541" t="str">
            <v>SR(THI-002)</v>
          </cell>
        </row>
        <row r="542">
          <cell r="B542">
            <v>5956</v>
          </cell>
          <cell r="G542" t="str">
            <v/>
          </cell>
          <cell r="H542" t="str">
            <v/>
          </cell>
          <cell r="I542">
            <v>33.882399999999997</v>
          </cell>
          <cell r="J542">
            <v>45065.514803240738</v>
          </cell>
          <cell r="K542">
            <v>34.1</v>
          </cell>
          <cell r="L542">
            <v>22.4</v>
          </cell>
          <cell r="M542">
            <v>32.5</v>
          </cell>
          <cell r="N542">
            <v>22.299999999999997</v>
          </cell>
          <cell r="O542">
            <v>33.883200000000002</v>
          </cell>
          <cell r="P542">
            <v>45072.535324074073</v>
          </cell>
          <cell r="Q542">
            <v>41.4</v>
          </cell>
          <cell r="R542">
            <v>22.3</v>
          </cell>
          <cell r="S542">
            <v>39.799999999999997</v>
          </cell>
          <cell r="T542">
            <v>22.2</v>
          </cell>
          <cell r="Y542" t="str">
            <v/>
          </cell>
          <cell r="Z542" t="str">
            <v/>
          </cell>
          <cell r="AA542">
            <v>33.883200000000002</v>
          </cell>
          <cell r="AB542" t="str">
            <v/>
          </cell>
          <cell r="AC542">
            <v>1.6</v>
          </cell>
          <cell r="AD542">
            <v>0.1</v>
          </cell>
          <cell r="AE542" t="str">
            <v>SR(THI-002)</v>
          </cell>
        </row>
        <row r="543">
          <cell r="B543">
            <v>5957</v>
          </cell>
          <cell r="G543" t="str">
            <v/>
          </cell>
          <cell r="H543" t="str">
            <v/>
          </cell>
          <cell r="I543">
            <v>33.136499999999998</v>
          </cell>
          <cell r="J543">
            <v>45065.515486111108</v>
          </cell>
          <cell r="K543">
            <v>34.1</v>
          </cell>
          <cell r="L543">
            <v>22.4</v>
          </cell>
          <cell r="M543">
            <v>32.5</v>
          </cell>
          <cell r="N543">
            <v>22.299999999999997</v>
          </cell>
          <cell r="O543">
            <v>33.136800000000001</v>
          </cell>
          <cell r="P543">
            <v>45072.536006944443</v>
          </cell>
          <cell r="Q543">
            <v>41.4</v>
          </cell>
          <cell r="R543">
            <v>22.3</v>
          </cell>
          <cell r="S543">
            <v>39.799999999999997</v>
          </cell>
          <cell r="T543">
            <v>22.2</v>
          </cell>
          <cell r="Y543" t="str">
            <v/>
          </cell>
          <cell r="Z543" t="str">
            <v/>
          </cell>
          <cell r="AA543">
            <v>33.136800000000001</v>
          </cell>
          <cell r="AB543" t="str">
            <v/>
          </cell>
          <cell r="AC543">
            <v>1.6</v>
          </cell>
          <cell r="AD543">
            <v>0.1</v>
          </cell>
          <cell r="AE543" t="str">
            <v>SR(THI-002)</v>
          </cell>
        </row>
        <row r="544">
          <cell r="B544">
            <v>5958</v>
          </cell>
          <cell r="G544" t="str">
            <v/>
          </cell>
          <cell r="H544" t="str">
            <v/>
          </cell>
          <cell r="I544">
            <v>33.656399999999998</v>
          </cell>
          <cell r="J544">
            <v>45065.516157407408</v>
          </cell>
          <cell r="K544">
            <v>34.1</v>
          </cell>
          <cell r="L544">
            <v>22.4</v>
          </cell>
          <cell r="M544">
            <v>32.5</v>
          </cell>
          <cell r="N544">
            <v>22.299999999999997</v>
          </cell>
          <cell r="O544">
            <v>33.658299999999997</v>
          </cell>
          <cell r="P544">
            <v>45072.536724537036</v>
          </cell>
          <cell r="Q544">
            <v>41.4</v>
          </cell>
          <cell r="R544">
            <v>22.3</v>
          </cell>
          <cell r="S544">
            <v>39.799999999999997</v>
          </cell>
          <cell r="T544">
            <v>22.2</v>
          </cell>
          <cell r="Y544" t="str">
            <v/>
          </cell>
          <cell r="Z544" t="str">
            <v/>
          </cell>
          <cell r="AA544">
            <v>33.658299999999997</v>
          </cell>
          <cell r="AB544" t="str">
            <v/>
          </cell>
          <cell r="AC544">
            <v>1.6</v>
          </cell>
          <cell r="AD544">
            <v>0.1</v>
          </cell>
          <cell r="AE544" t="str">
            <v>SR(THI-002)</v>
          </cell>
        </row>
        <row r="545">
          <cell r="B545">
            <v>5959</v>
          </cell>
          <cell r="G545" t="str">
            <v/>
          </cell>
          <cell r="H545" t="str">
            <v/>
          </cell>
          <cell r="I545">
            <v>32.602899999999998</v>
          </cell>
          <cell r="J545">
            <v>45065.522418981483</v>
          </cell>
          <cell r="K545">
            <v>34.1</v>
          </cell>
          <cell r="L545">
            <v>22.4</v>
          </cell>
          <cell r="M545">
            <v>32.5</v>
          </cell>
          <cell r="N545">
            <v>22.299999999999997</v>
          </cell>
          <cell r="O545">
            <v>32.602899999999998</v>
          </cell>
          <cell r="P545">
            <v>45072.53733796296</v>
          </cell>
          <cell r="Q545">
            <v>41.4</v>
          </cell>
          <cell r="R545">
            <v>22.3</v>
          </cell>
          <cell r="S545">
            <v>39.799999999999997</v>
          </cell>
          <cell r="T545">
            <v>22.2</v>
          </cell>
          <cell r="Y545" t="str">
            <v/>
          </cell>
          <cell r="Z545" t="str">
            <v/>
          </cell>
          <cell r="AA545">
            <v>32.602899999999998</v>
          </cell>
          <cell r="AB545" t="str">
            <v/>
          </cell>
          <cell r="AC545">
            <v>1.6</v>
          </cell>
          <cell r="AD545">
            <v>0.1</v>
          </cell>
          <cell r="AE545" t="str">
            <v>SR(THI-002)</v>
          </cell>
        </row>
        <row r="546">
          <cell r="B546" t="str">
            <v>QC-20</v>
          </cell>
          <cell r="G546" t="str">
            <v/>
          </cell>
          <cell r="H546" t="str">
            <v/>
          </cell>
          <cell r="I546">
            <v>49.999699999999997</v>
          </cell>
          <cell r="J546">
            <v>45065.523043981484</v>
          </cell>
          <cell r="K546">
            <v>35.6</v>
          </cell>
          <cell r="L546">
            <v>22.5</v>
          </cell>
          <cell r="M546">
            <v>34</v>
          </cell>
          <cell r="N546">
            <v>22.4</v>
          </cell>
          <cell r="O546">
            <v>49.999699999999997</v>
          </cell>
          <cell r="P546">
            <v>45072.538622685184</v>
          </cell>
          <cell r="Q546">
            <v>40.700000000000003</v>
          </cell>
          <cell r="R546">
            <v>22.2</v>
          </cell>
          <cell r="S546">
            <v>39.1</v>
          </cell>
          <cell r="T546">
            <v>22.099999999999998</v>
          </cell>
          <cell r="Y546" t="str">
            <v/>
          </cell>
          <cell r="Z546" t="str">
            <v/>
          </cell>
          <cell r="AA546">
            <v>49.999699999999997</v>
          </cell>
          <cell r="AB546" t="str">
            <v/>
          </cell>
          <cell r="AC546">
            <v>1.6</v>
          </cell>
          <cell r="AD546">
            <v>0.1</v>
          </cell>
          <cell r="AE546" t="str">
            <v>SR(THI-002)</v>
          </cell>
        </row>
        <row r="547">
          <cell r="B547">
            <v>5960</v>
          </cell>
          <cell r="G547" t="str">
            <v/>
          </cell>
          <cell r="H547" t="str">
            <v/>
          </cell>
          <cell r="I547">
            <v>33.892400000000002</v>
          </cell>
          <cell r="J547">
            <v>45065.532824074071</v>
          </cell>
          <cell r="K547">
            <v>34.700000000000003</v>
          </cell>
          <cell r="L547">
            <v>22.3</v>
          </cell>
          <cell r="M547">
            <v>33.1</v>
          </cell>
          <cell r="N547">
            <v>22.2</v>
          </cell>
          <cell r="O547">
            <v>33.893000000000001</v>
          </cell>
          <cell r="P547">
            <v>45072.539444444446</v>
          </cell>
          <cell r="Q547">
            <v>40.799999999999997</v>
          </cell>
          <cell r="R547">
            <v>22.2</v>
          </cell>
          <cell r="S547">
            <v>39.199999999999996</v>
          </cell>
          <cell r="T547">
            <v>22.099999999999998</v>
          </cell>
          <cell r="Y547" t="str">
            <v/>
          </cell>
          <cell r="Z547" t="str">
            <v/>
          </cell>
          <cell r="AA547">
            <v>33.893000000000001</v>
          </cell>
          <cell r="AB547" t="str">
            <v/>
          </cell>
          <cell r="AC547">
            <v>1.6</v>
          </cell>
          <cell r="AD547">
            <v>0.1</v>
          </cell>
          <cell r="AE547" t="str">
            <v>SR(THI-002)</v>
          </cell>
        </row>
        <row r="548">
          <cell r="B548">
            <v>5961</v>
          </cell>
          <cell r="G548" t="str">
            <v/>
          </cell>
          <cell r="H548" t="str">
            <v/>
          </cell>
          <cell r="I548">
            <v>33.330800000000004</v>
          </cell>
          <cell r="J548">
            <v>45065.534710648149</v>
          </cell>
          <cell r="K548">
            <v>34.700000000000003</v>
          </cell>
          <cell r="L548">
            <v>22.3</v>
          </cell>
          <cell r="M548">
            <v>33.1</v>
          </cell>
          <cell r="N548">
            <v>22.2</v>
          </cell>
          <cell r="O548">
            <v>33.331899999999997</v>
          </cell>
          <cell r="P548">
            <v>45072.539618055554</v>
          </cell>
          <cell r="Q548">
            <v>40.799999999999997</v>
          </cell>
          <cell r="R548">
            <v>22.2</v>
          </cell>
          <cell r="S548">
            <v>39.199999999999996</v>
          </cell>
          <cell r="T548">
            <v>22.099999999999998</v>
          </cell>
          <cell r="Y548" t="str">
            <v/>
          </cell>
          <cell r="Z548" t="str">
            <v/>
          </cell>
          <cell r="AA548">
            <v>33.331899999999997</v>
          </cell>
          <cell r="AB548" t="str">
            <v/>
          </cell>
          <cell r="AC548">
            <v>1.6</v>
          </cell>
          <cell r="AD548">
            <v>0.1</v>
          </cell>
          <cell r="AE548" t="str">
            <v>SR(THI-002)</v>
          </cell>
        </row>
        <row r="549">
          <cell r="B549">
            <v>5962</v>
          </cell>
          <cell r="G549" t="str">
            <v/>
          </cell>
          <cell r="H549" t="str">
            <v/>
          </cell>
          <cell r="I549">
            <v>34.075800000000001</v>
          </cell>
          <cell r="J549">
            <v>45065.534756944442</v>
          </cell>
          <cell r="K549">
            <v>34.700000000000003</v>
          </cell>
          <cell r="L549">
            <v>22.3</v>
          </cell>
          <cell r="M549">
            <v>33.1</v>
          </cell>
          <cell r="N549">
            <v>22.2</v>
          </cell>
          <cell r="O549">
            <v>34.076500000000003</v>
          </cell>
          <cell r="P549">
            <v>45072.540196759262</v>
          </cell>
          <cell r="Q549">
            <v>40.799999999999997</v>
          </cell>
          <cell r="R549">
            <v>22.2</v>
          </cell>
          <cell r="S549">
            <v>39.199999999999996</v>
          </cell>
          <cell r="T549">
            <v>22.099999999999998</v>
          </cell>
          <cell r="Y549" t="str">
            <v/>
          </cell>
          <cell r="Z549" t="str">
            <v/>
          </cell>
          <cell r="AA549">
            <v>34.076500000000003</v>
          </cell>
          <cell r="AB549" t="str">
            <v/>
          </cell>
          <cell r="AC549">
            <v>1.6</v>
          </cell>
          <cell r="AD549">
            <v>0.1</v>
          </cell>
          <cell r="AE549" t="str">
            <v>SR(THI-002)</v>
          </cell>
        </row>
        <row r="550">
          <cell r="B550">
            <v>5963</v>
          </cell>
          <cell r="G550" t="str">
            <v/>
          </cell>
          <cell r="H550" t="str">
            <v/>
          </cell>
          <cell r="I550">
            <v>31.9695</v>
          </cell>
          <cell r="J550">
            <v>45065.537928240738</v>
          </cell>
          <cell r="K550">
            <v>34.700000000000003</v>
          </cell>
          <cell r="L550">
            <v>22.3</v>
          </cell>
          <cell r="M550">
            <v>33.1</v>
          </cell>
          <cell r="N550">
            <v>22.2</v>
          </cell>
          <cell r="O550">
            <v>31.9696</v>
          </cell>
          <cell r="P550">
            <v>45072.541238425925</v>
          </cell>
          <cell r="Q550">
            <v>40.799999999999997</v>
          </cell>
          <cell r="R550">
            <v>22.2</v>
          </cell>
          <cell r="S550">
            <v>39.199999999999996</v>
          </cell>
          <cell r="T550">
            <v>22.099999999999998</v>
          </cell>
          <cell r="Y550" t="str">
            <v/>
          </cell>
          <cell r="Z550" t="str">
            <v/>
          </cell>
          <cell r="AA550">
            <v>31.9696</v>
          </cell>
          <cell r="AB550" t="str">
            <v/>
          </cell>
          <cell r="AC550">
            <v>1.6</v>
          </cell>
          <cell r="AD550">
            <v>0.1</v>
          </cell>
          <cell r="AE550" t="str">
            <v>SR(THI-002)</v>
          </cell>
        </row>
        <row r="551">
          <cell r="B551">
            <v>5964</v>
          </cell>
          <cell r="G551" t="str">
            <v/>
          </cell>
          <cell r="H551" t="str">
            <v/>
          </cell>
          <cell r="I551">
            <v>40.550199999999997</v>
          </cell>
          <cell r="J551">
            <v>45065.538877314815</v>
          </cell>
          <cell r="K551">
            <v>34.700000000000003</v>
          </cell>
          <cell r="L551">
            <v>22.3</v>
          </cell>
          <cell r="M551">
            <v>33.1</v>
          </cell>
          <cell r="N551">
            <v>22.2</v>
          </cell>
          <cell r="O551">
            <v>40.550400000000003</v>
          </cell>
          <cell r="P551">
            <v>45072.542291666665</v>
          </cell>
          <cell r="Q551">
            <v>40.799999999999997</v>
          </cell>
          <cell r="R551">
            <v>22.2</v>
          </cell>
          <cell r="S551">
            <v>39.199999999999996</v>
          </cell>
          <cell r="T551">
            <v>22.099999999999998</v>
          </cell>
          <cell r="Y551" t="str">
            <v/>
          </cell>
          <cell r="Z551" t="str">
            <v/>
          </cell>
          <cell r="AA551">
            <v>40.550400000000003</v>
          </cell>
          <cell r="AB551" t="str">
            <v/>
          </cell>
          <cell r="AC551">
            <v>1.6</v>
          </cell>
          <cell r="AD551">
            <v>0.1</v>
          </cell>
          <cell r="AE551" t="str">
            <v>SR(THI-002)</v>
          </cell>
        </row>
        <row r="552">
          <cell r="B552">
            <v>5965</v>
          </cell>
          <cell r="G552" t="str">
            <v/>
          </cell>
          <cell r="H552" t="str">
            <v/>
          </cell>
          <cell r="I552">
            <v>32.005000000000003</v>
          </cell>
          <cell r="J552">
            <v>45065.539398148147</v>
          </cell>
          <cell r="K552">
            <v>34.700000000000003</v>
          </cell>
          <cell r="L552">
            <v>22.3</v>
          </cell>
          <cell r="M552">
            <v>33.1</v>
          </cell>
          <cell r="N552">
            <v>22.2</v>
          </cell>
          <cell r="O552">
            <v>32.005899999999997</v>
          </cell>
          <cell r="P552">
            <v>45072.542974537035</v>
          </cell>
          <cell r="Q552">
            <v>40.799999999999997</v>
          </cell>
          <cell r="R552">
            <v>22.2</v>
          </cell>
          <cell r="S552">
            <v>39.199999999999996</v>
          </cell>
          <cell r="T552">
            <v>22.099999999999998</v>
          </cell>
          <cell r="Y552" t="str">
            <v/>
          </cell>
          <cell r="Z552" t="str">
            <v/>
          </cell>
          <cell r="AA552">
            <v>32.005899999999997</v>
          </cell>
          <cell r="AB552" t="str">
            <v/>
          </cell>
          <cell r="AC552">
            <v>1.6</v>
          </cell>
          <cell r="AD552">
            <v>0.1</v>
          </cell>
          <cell r="AE552" t="str">
            <v>SR(THI-002)</v>
          </cell>
        </row>
        <row r="553">
          <cell r="B553">
            <v>5966</v>
          </cell>
          <cell r="G553" t="str">
            <v/>
          </cell>
          <cell r="H553" t="str">
            <v/>
          </cell>
          <cell r="I553">
            <v>32.249600000000001</v>
          </cell>
          <cell r="J553">
            <v>45065.540011574078</v>
          </cell>
          <cell r="K553">
            <v>34.700000000000003</v>
          </cell>
          <cell r="L553">
            <v>22.3</v>
          </cell>
          <cell r="M553">
            <v>33.1</v>
          </cell>
          <cell r="N553">
            <v>22.2</v>
          </cell>
          <cell r="O553">
            <v>32.2498</v>
          </cell>
          <cell r="P553">
            <v>45072.543668981481</v>
          </cell>
          <cell r="Q553">
            <v>40.799999999999997</v>
          </cell>
          <cell r="R553">
            <v>22.2</v>
          </cell>
          <cell r="S553">
            <v>39.199999999999996</v>
          </cell>
          <cell r="T553">
            <v>22.099999999999998</v>
          </cell>
          <cell r="Y553" t="str">
            <v/>
          </cell>
          <cell r="Z553" t="str">
            <v/>
          </cell>
          <cell r="AA553">
            <v>32.2498</v>
          </cell>
          <cell r="AB553" t="str">
            <v/>
          </cell>
          <cell r="AC553">
            <v>1.6</v>
          </cell>
          <cell r="AD553">
            <v>0.1</v>
          </cell>
          <cell r="AE553" t="str">
            <v>SR(THI-002)</v>
          </cell>
        </row>
        <row r="554">
          <cell r="B554">
            <v>5967</v>
          </cell>
          <cell r="G554" t="str">
            <v/>
          </cell>
          <cell r="H554" t="str">
            <v/>
          </cell>
          <cell r="I554">
            <v>35.278100000000002</v>
          </cell>
          <cell r="J554">
            <v>45065.540856481479</v>
          </cell>
          <cell r="K554">
            <v>34.700000000000003</v>
          </cell>
          <cell r="L554">
            <v>22.3</v>
          </cell>
          <cell r="M554">
            <v>33.1</v>
          </cell>
          <cell r="N554">
            <v>22.2</v>
          </cell>
          <cell r="O554">
            <v>35.278799999999997</v>
          </cell>
          <cell r="P554">
            <v>45072.54409722222</v>
          </cell>
          <cell r="Q554">
            <v>40.799999999999997</v>
          </cell>
          <cell r="R554">
            <v>22.2</v>
          </cell>
          <cell r="S554">
            <v>39.199999999999996</v>
          </cell>
          <cell r="T554">
            <v>22.099999999999998</v>
          </cell>
          <cell r="Y554" t="str">
            <v/>
          </cell>
          <cell r="Z554" t="str">
            <v/>
          </cell>
          <cell r="AA554">
            <v>35.278799999999997</v>
          </cell>
          <cell r="AB554" t="str">
            <v/>
          </cell>
          <cell r="AC554">
            <v>1.6</v>
          </cell>
          <cell r="AD554">
            <v>0.1</v>
          </cell>
          <cell r="AE554" t="str">
            <v>SR(THI-002)</v>
          </cell>
        </row>
        <row r="555">
          <cell r="B555">
            <v>5968</v>
          </cell>
          <cell r="G555" t="str">
            <v/>
          </cell>
          <cell r="H555" t="str">
            <v/>
          </cell>
          <cell r="I555">
            <v>35.348100000000002</v>
          </cell>
          <cell r="J555">
            <v>45065.541562500002</v>
          </cell>
          <cell r="K555">
            <v>34.700000000000003</v>
          </cell>
          <cell r="L555">
            <v>22.3</v>
          </cell>
          <cell r="M555">
            <v>33.1</v>
          </cell>
          <cell r="N555">
            <v>22.2</v>
          </cell>
          <cell r="O555">
            <v>35.348700000000001</v>
          </cell>
          <cell r="P555">
            <v>45072.544756944444</v>
          </cell>
          <cell r="Q555">
            <v>40.799999999999997</v>
          </cell>
          <cell r="R555">
            <v>22.2</v>
          </cell>
          <cell r="S555">
            <v>39.199999999999996</v>
          </cell>
          <cell r="T555">
            <v>22.099999999999998</v>
          </cell>
          <cell r="Y555" t="str">
            <v/>
          </cell>
          <cell r="Z555" t="str">
            <v/>
          </cell>
          <cell r="AA555">
            <v>35.348700000000001</v>
          </cell>
          <cell r="AB555" t="str">
            <v/>
          </cell>
          <cell r="AC555">
            <v>1.6</v>
          </cell>
          <cell r="AD555">
            <v>0.1</v>
          </cell>
          <cell r="AE555" t="str">
            <v>SR(THI-002)</v>
          </cell>
        </row>
        <row r="556">
          <cell r="B556">
            <v>5969</v>
          </cell>
          <cell r="G556" t="str">
            <v/>
          </cell>
          <cell r="H556" t="str">
            <v/>
          </cell>
          <cell r="I556">
            <v>34.183100000000003</v>
          </cell>
          <cell r="J556">
            <v>45065.542349537034</v>
          </cell>
          <cell r="K556">
            <v>34.700000000000003</v>
          </cell>
          <cell r="L556">
            <v>22.3</v>
          </cell>
          <cell r="M556">
            <v>33.1</v>
          </cell>
          <cell r="N556">
            <v>22.2</v>
          </cell>
          <cell r="O556">
            <v>34.185000000000002</v>
          </cell>
          <cell r="P556">
            <v>45072.545381944445</v>
          </cell>
          <cell r="Q556">
            <v>40.799999999999997</v>
          </cell>
          <cell r="R556">
            <v>22.2</v>
          </cell>
          <cell r="S556">
            <v>39.199999999999996</v>
          </cell>
          <cell r="T556">
            <v>22.099999999999998</v>
          </cell>
          <cell r="Y556" t="str">
            <v/>
          </cell>
          <cell r="Z556" t="str">
            <v/>
          </cell>
          <cell r="AA556">
            <v>34.185000000000002</v>
          </cell>
          <cell r="AB556" t="str">
            <v/>
          </cell>
          <cell r="AC556">
            <v>1.6</v>
          </cell>
          <cell r="AD556">
            <v>0.1</v>
          </cell>
          <cell r="AE556" t="str">
            <v>SR(THI-002)</v>
          </cell>
        </row>
        <row r="557">
          <cell r="B557">
            <v>5970</v>
          </cell>
          <cell r="G557" t="str">
            <v/>
          </cell>
          <cell r="H557" t="str">
            <v/>
          </cell>
          <cell r="I557">
            <v>35.528700000000001</v>
          </cell>
          <cell r="J557">
            <v>45065.542754629627</v>
          </cell>
          <cell r="K557">
            <v>34.700000000000003</v>
          </cell>
          <cell r="L557">
            <v>22.3</v>
          </cell>
          <cell r="M557">
            <v>33.1</v>
          </cell>
          <cell r="N557">
            <v>22.2</v>
          </cell>
          <cell r="O557">
            <v>35.528700000000001</v>
          </cell>
          <cell r="P557">
            <v>45072.546030092592</v>
          </cell>
          <cell r="Q557">
            <v>40.799999999999997</v>
          </cell>
          <cell r="R557">
            <v>22.2</v>
          </cell>
          <cell r="S557">
            <v>39.199999999999996</v>
          </cell>
          <cell r="T557">
            <v>22.099999999999998</v>
          </cell>
          <cell r="Y557" t="str">
            <v/>
          </cell>
          <cell r="Z557" t="str">
            <v/>
          </cell>
          <cell r="AA557">
            <v>35.528700000000001</v>
          </cell>
          <cell r="AB557" t="str">
            <v/>
          </cell>
          <cell r="AC557">
            <v>1.6</v>
          </cell>
          <cell r="AD557">
            <v>0.1</v>
          </cell>
          <cell r="AE557" t="str">
            <v>SR(THI-002)</v>
          </cell>
        </row>
        <row r="558">
          <cell r="B558">
            <v>5971</v>
          </cell>
          <cell r="G558" t="str">
            <v/>
          </cell>
          <cell r="H558" t="str">
            <v/>
          </cell>
          <cell r="I558">
            <v>30.977699999999999</v>
          </cell>
          <cell r="J558">
            <v>45065.543576388889</v>
          </cell>
          <cell r="K558">
            <v>34.700000000000003</v>
          </cell>
          <cell r="L558">
            <v>22.3</v>
          </cell>
          <cell r="M558">
            <v>33.1</v>
          </cell>
          <cell r="N558">
            <v>22.2</v>
          </cell>
          <cell r="O558">
            <v>30.9786</v>
          </cell>
          <cell r="P558">
            <v>45072.547106481485</v>
          </cell>
          <cell r="Q558">
            <v>40.799999999999997</v>
          </cell>
          <cell r="R558">
            <v>22.2</v>
          </cell>
          <cell r="S558">
            <v>39.199999999999996</v>
          </cell>
          <cell r="T558">
            <v>22.099999999999998</v>
          </cell>
          <cell r="Y558" t="str">
            <v/>
          </cell>
          <cell r="Z558" t="str">
            <v/>
          </cell>
          <cell r="AA558">
            <v>30.9786</v>
          </cell>
          <cell r="AB558" t="str">
            <v/>
          </cell>
          <cell r="AC558">
            <v>1.6</v>
          </cell>
          <cell r="AD558">
            <v>0.1</v>
          </cell>
          <cell r="AE558" t="str">
            <v>SR(THI-002)</v>
          </cell>
        </row>
        <row r="559">
          <cell r="B559">
            <v>5972</v>
          </cell>
          <cell r="G559" t="str">
            <v/>
          </cell>
          <cell r="H559" t="str">
            <v/>
          </cell>
          <cell r="I559">
            <v>33.592399999999998</v>
          </cell>
          <cell r="J559">
            <v>45065.544074074074</v>
          </cell>
          <cell r="K559">
            <v>34.700000000000003</v>
          </cell>
          <cell r="L559">
            <v>22.3</v>
          </cell>
          <cell r="M559">
            <v>33.1</v>
          </cell>
          <cell r="N559">
            <v>22.2</v>
          </cell>
          <cell r="O559">
            <v>33.591999999999999</v>
          </cell>
          <cell r="P559">
            <v>45072.548379629632</v>
          </cell>
          <cell r="Q559">
            <v>40.799999999999997</v>
          </cell>
          <cell r="R559">
            <v>22.2</v>
          </cell>
          <cell r="S559">
            <v>39.199999999999996</v>
          </cell>
          <cell r="T559">
            <v>22.099999999999998</v>
          </cell>
          <cell r="Y559" t="str">
            <v/>
          </cell>
          <cell r="Z559" t="str">
            <v/>
          </cell>
          <cell r="AA559">
            <v>33.591999999999999</v>
          </cell>
          <cell r="AB559" t="str">
            <v/>
          </cell>
          <cell r="AC559">
            <v>1.6</v>
          </cell>
          <cell r="AD559">
            <v>0.1</v>
          </cell>
          <cell r="AE559" t="str">
            <v>SR(THI-002)</v>
          </cell>
        </row>
        <row r="560">
          <cell r="B560">
            <v>5973</v>
          </cell>
          <cell r="G560" t="str">
            <v/>
          </cell>
          <cell r="H560" t="str">
            <v/>
          </cell>
          <cell r="I560">
            <v>33.578200000000002</v>
          </cell>
          <cell r="J560">
            <v>45065.545023148145</v>
          </cell>
          <cell r="K560">
            <v>34.700000000000003</v>
          </cell>
          <cell r="L560">
            <v>22.3</v>
          </cell>
          <cell r="M560">
            <v>33.1</v>
          </cell>
          <cell r="N560">
            <v>22.2</v>
          </cell>
          <cell r="O560">
            <v>33.578099999999999</v>
          </cell>
          <cell r="P560">
            <v>45072.548854166664</v>
          </cell>
          <cell r="Q560">
            <v>40.799999999999997</v>
          </cell>
          <cell r="R560">
            <v>22.2</v>
          </cell>
          <cell r="S560">
            <v>39.199999999999996</v>
          </cell>
          <cell r="T560">
            <v>22.099999999999998</v>
          </cell>
          <cell r="Y560" t="str">
            <v/>
          </cell>
          <cell r="Z560" t="str">
            <v/>
          </cell>
          <cell r="AA560">
            <v>33.578099999999999</v>
          </cell>
          <cell r="AB560" t="str">
            <v/>
          </cell>
          <cell r="AC560">
            <v>1.6</v>
          </cell>
          <cell r="AD560">
            <v>0.1</v>
          </cell>
          <cell r="AE560" t="str">
            <v>SR(THI-002)</v>
          </cell>
        </row>
        <row r="561">
          <cell r="B561">
            <v>5974</v>
          </cell>
          <cell r="G561" t="str">
            <v/>
          </cell>
          <cell r="H561" t="str">
            <v/>
          </cell>
          <cell r="I561">
            <v>34.7301</v>
          </cell>
          <cell r="J561">
            <v>45065.545416666668</v>
          </cell>
          <cell r="K561">
            <v>34.700000000000003</v>
          </cell>
          <cell r="L561">
            <v>22.3</v>
          </cell>
          <cell r="M561">
            <v>33.1</v>
          </cell>
          <cell r="N561">
            <v>22.2</v>
          </cell>
          <cell r="O561">
            <v>34.729900000000001</v>
          </cell>
          <cell r="P561">
            <v>45072.549687500003</v>
          </cell>
          <cell r="Q561">
            <v>40.799999999999997</v>
          </cell>
          <cell r="R561">
            <v>22.2</v>
          </cell>
          <cell r="S561">
            <v>39.199999999999996</v>
          </cell>
          <cell r="T561">
            <v>22.099999999999998</v>
          </cell>
          <cell r="Y561" t="str">
            <v/>
          </cell>
          <cell r="Z561" t="str">
            <v/>
          </cell>
          <cell r="AA561">
            <v>34.729900000000001</v>
          </cell>
          <cell r="AB561" t="str">
            <v/>
          </cell>
          <cell r="AC561">
            <v>1.6</v>
          </cell>
          <cell r="AD561">
            <v>0.1</v>
          </cell>
          <cell r="AE561" t="str">
            <v>SR(THI-002)</v>
          </cell>
        </row>
        <row r="562">
          <cell r="B562">
            <v>5975</v>
          </cell>
          <cell r="G562" t="str">
            <v/>
          </cell>
          <cell r="H562" t="str">
            <v/>
          </cell>
          <cell r="I562">
            <v>34.718400000000003</v>
          </cell>
          <cell r="J562">
            <v>45065.546527777777</v>
          </cell>
          <cell r="K562">
            <v>34.700000000000003</v>
          </cell>
          <cell r="L562">
            <v>22.3</v>
          </cell>
          <cell r="M562">
            <v>33.1</v>
          </cell>
          <cell r="N562">
            <v>22.2</v>
          </cell>
          <cell r="O562">
            <v>34.718400000000003</v>
          </cell>
          <cell r="P562">
            <v>45072.550462962965</v>
          </cell>
          <cell r="Q562">
            <v>40.799999999999997</v>
          </cell>
          <cell r="R562">
            <v>22.2</v>
          </cell>
          <cell r="S562">
            <v>39.199999999999996</v>
          </cell>
          <cell r="T562">
            <v>22.099999999999998</v>
          </cell>
          <cell r="Y562" t="str">
            <v/>
          </cell>
          <cell r="Z562" t="str">
            <v/>
          </cell>
          <cell r="AA562">
            <v>34.718400000000003</v>
          </cell>
          <cell r="AB562" t="str">
            <v/>
          </cell>
          <cell r="AC562">
            <v>1.6</v>
          </cell>
          <cell r="AD562">
            <v>0.1</v>
          </cell>
          <cell r="AE562" t="str">
            <v>SR(THI-002)</v>
          </cell>
        </row>
        <row r="563">
          <cell r="B563">
            <v>5976</v>
          </cell>
          <cell r="G563" t="str">
            <v/>
          </cell>
          <cell r="H563" t="str">
            <v/>
          </cell>
          <cell r="I563">
            <v>32.302100000000003</v>
          </cell>
          <cell r="J563">
            <v>45065.547314814816</v>
          </cell>
          <cell r="K563">
            <v>34.700000000000003</v>
          </cell>
          <cell r="L563">
            <v>22.3</v>
          </cell>
          <cell r="M563">
            <v>33.1</v>
          </cell>
          <cell r="N563">
            <v>22.2</v>
          </cell>
          <cell r="O563">
            <v>32.302100000000003</v>
          </cell>
          <cell r="P563">
            <v>45072.551111111112</v>
          </cell>
          <cell r="Q563">
            <v>40.799999999999997</v>
          </cell>
          <cell r="R563">
            <v>22.2</v>
          </cell>
          <cell r="S563">
            <v>39.199999999999996</v>
          </cell>
          <cell r="T563">
            <v>22.099999999999998</v>
          </cell>
          <cell r="Y563" t="str">
            <v/>
          </cell>
          <cell r="Z563" t="str">
            <v/>
          </cell>
          <cell r="AA563">
            <v>32.302100000000003</v>
          </cell>
          <cell r="AB563" t="str">
            <v/>
          </cell>
          <cell r="AC563">
            <v>1.6</v>
          </cell>
          <cell r="AD563">
            <v>0.1</v>
          </cell>
          <cell r="AE563" t="str">
            <v>SR(THI-002)</v>
          </cell>
        </row>
        <row r="564">
          <cell r="B564">
            <v>5977</v>
          </cell>
          <cell r="G564" t="str">
            <v/>
          </cell>
          <cell r="H564" t="str">
            <v/>
          </cell>
          <cell r="I564">
            <v>34.148600000000002</v>
          </cell>
          <cell r="J564">
            <v>45065.548587962963</v>
          </cell>
          <cell r="K564">
            <v>34.700000000000003</v>
          </cell>
          <cell r="L564">
            <v>22.3</v>
          </cell>
          <cell r="M564">
            <v>33.1</v>
          </cell>
          <cell r="N564">
            <v>22.2</v>
          </cell>
          <cell r="O564">
            <v>34.148200000000003</v>
          </cell>
          <cell r="P564">
            <v>45072.551736111112</v>
          </cell>
          <cell r="Q564">
            <v>40.799999999999997</v>
          </cell>
          <cell r="R564">
            <v>22.2</v>
          </cell>
          <cell r="S564">
            <v>39.199999999999996</v>
          </cell>
          <cell r="T564">
            <v>22.099999999999998</v>
          </cell>
          <cell r="Y564" t="str">
            <v/>
          </cell>
          <cell r="Z564" t="str">
            <v/>
          </cell>
          <cell r="AA564">
            <v>34.148200000000003</v>
          </cell>
          <cell r="AB564" t="str">
            <v/>
          </cell>
          <cell r="AC564">
            <v>1.6</v>
          </cell>
          <cell r="AD564">
            <v>0.1</v>
          </cell>
          <cell r="AE564" t="str">
            <v>SR(THI-002)</v>
          </cell>
        </row>
        <row r="565">
          <cell r="B565">
            <v>5978</v>
          </cell>
          <cell r="G565" t="str">
            <v/>
          </cell>
          <cell r="H565" t="str">
            <v/>
          </cell>
          <cell r="I565">
            <v>35.0779</v>
          </cell>
          <cell r="J565">
            <v>45065.549247685187</v>
          </cell>
          <cell r="K565">
            <v>34.700000000000003</v>
          </cell>
          <cell r="L565">
            <v>22.3</v>
          </cell>
          <cell r="M565">
            <v>33.1</v>
          </cell>
          <cell r="N565">
            <v>22.2</v>
          </cell>
          <cell r="O565">
            <v>35.079900000000002</v>
          </cell>
          <cell r="P565">
            <v>45072.55228009259</v>
          </cell>
          <cell r="Q565">
            <v>40.799999999999997</v>
          </cell>
          <cell r="R565">
            <v>22.2</v>
          </cell>
          <cell r="S565">
            <v>39.199999999999996</v>
          </cell>
          <cell r="T565">
            <v>22.099999999999998</v>
          </cell>
          <cell r="Y565" t="str">
            <v/>
          </cell>
          <cell r="Z565" t="str">
            <v/>
          </cell>
          <cell r="AA565">
            <v>35.079900000000002</v>
          </cell>
          <cell r="AB565" t="str">
            <v/>
          </cell>
          <cell r="AC565">
            <v>1.6</v>
          </cell>
          <cell r="AD565">
            <v>0.1</v>
          </cell>
          <cell r="AE565" t="str">
            <v>SR(THI-002)</v>
          </cell>
        </row>
        <row r="566">
          <cell r="B566">
            <v>5979</v>
          </cell>
          <cell r="G566" t="str">
            <v/>
          </cell>
          <cell r="H566" t="str">
            <v/>
          </cell>
          <cell r="I566">
            <v>34.660299999999999</v>
          </cell>
          <cell r="J566">
            <v>45065.550115740742</v>
          </cell>
          <cell r="K566">
            <v>34.700000000000003</v>
          </cell>
          <cell r="L566">
            <v>22.3</v>
          </cell>
          <cell r="M566">
            <v>33.1</v>
          </cell>
          <cell r="N566">
            <v>22.2</v>
          </cell>
          <cell r="O566">
            <v>34.661799999999999</v>
          </cell>
          <cell r="P566">
            <v>45072.552789351852</v>
          </cell>
          <cell r="Q566">
            <v>40.799999999999997</v>
          </cell>
          <cell r="R566">
            <v>22.2</v>
          </cell>
          <cell r="S566">
            <v>39.199999999999996</v>
          </cell>
          <cell r="T566">
            <v>22.099999999999998</v>
          </cell>
          <cell r="Y566" t="str">
            <v/>
          </cell>
          <cell r="Z566" t="str">
            <v/>
          </cell>
          <cell r="AA566">
            <v>34.661799999999999</v>
          </cell>
          <cell r="AB566" t="str">
            <v/>
          </cell>
          <cell r="AC566">
            <v>1.6</v>
          </cell>
          <cell r="AD566">
            <v>0.1</v>
          </cell>
          <cell r="AE566" t="str">
            <v>SR(THI-002)</v>
          </cell>
        </row>
        <row r="567">
          <cell r="B567" t="str">
            <v>QC-21</v>
          </cell>
          <cell r="G567" t="str">
            <v/>
          </cell>
          <cell r="H567" t="str">
            <v/>
          </cell>
          <cell r="I567">
            <v>49.999699999999997</v>
          </cell>
          <cell r="J567">
            <v>45065.551712962966</v>
          </cell>
          <cell r="K567">
            <v>33.1</v>
          </cell>
          <cell r="L567">
            <v>23</v>
          </cell>
          <cell r="M567">
            <v>31.5</v>
          </cell>
          <cell r="N567">
            <v>22.9</v>
          </cell>
          <cell r="O567">
            <v>49.999699999999997</v>
          </cell>
          <cell r="P567">
            <v>45072.554050925923</v>
          </cell>
          <cell r="Q567">
            <v>41.5</v>
          </cell>
          <cell r="R567">
            <v>22.1</v>
          </cell>
          <cell r="S567">
            <v>39.9</v>
          </cell>
          <cell r="T567">
            <v>22</v>
          </cell>
          <cell r="Y567" t="str">
            <v/>
          </cell>
          <cell r="Z567" t="str">
            <v/>
          </cell>
          <cell r="AA567">
            <v>49.999699999999997</v>
          </cell>
          <cell r="AB567" t="str">
            <v/>
          </cell>
          <cell r="AC567">
            <v>1.6</v>
          </cell>
          <cell r="AD567">
            <v>0.1</v>
          </cell>
          <cell r="AE567" t="str">
            <v>SR(THI-002)</v>
          </cell>
        </row>
        <row r="568">
          <cell r="B568">
            <v>5980</v>
          </cell>
          <cell r="G568" t="str">
            <v/>
          </cell>
          <cell r="H568" t="str">
            <v/>
          </cell>
          <cell r="I568">
            <v>33.090899999999998</v>
          </cell>
          <cell r="J568">
            <v>45065.553518518522</v>
          </cell>
          <cell r="K568">
            <v>32.5</v>
          </cell>
          <cell r="L568">
            <v>22.9</v>
          </cell>
          <cell r="M568">
            <v>30.9</v>
          </cell>
          <cell r="N568">
            <v>22.799999999999997</v>
          </cell>
          <cell r="O568">
            <v>33.090499999999999</v>
          </cell>
          <cell r="P568">
            <v>45072.608773148146</v>
          </cell>
          <cell r="Q568">
            <v>37.6</v>
          </cell>
          <cell r="R568">
            <v>21.1</v>
          </cell>
          <cell r="S568">
            <v>36</v>
          </cell>
          <cell r="T568">
            <v>21</v>
          </cell>
          <cell r="Y568" t="str">
            <v/>
          </cell>
          <cell r="Z568" t="str">
            <v/>
          </cell>
          <cell r="AA568">
            <v>33.090499999999999</v>
          </cell>
          <cell r="AB568" t="str">
            <v/>
          </cell>
          <cell r="AC568">
            <v>1.6</v>
          </cell>
          <cell r="AD568">
            <v>0.1</v>
          </cell>
          <cell r="AE568" t="str">
            <v>SR(THI-002)</v>
          </cell>
        </row>
        <row r="569">
          <cell r="B569">
            <v>5981</v>
          </cell>
          <cell r="G569" t="str">
            <v/>
          </cell>
          <cell r="H569" t="str">
            <v/>
          </cell>
          <cell r="I569">
            <v>32.501600000000003</v>
          </cell>
          <cell r="J569">
            <v>45065.553981481484</v>
          </cell>
          <cell r="K569">
            <v>32.5</v>
          </cell>
          <cell r="L569">
            <v>22.9</v>
          </cell>
          <cell r="M569">
            <v>30.9</v>
          </cell>
          <cell r="N569">
            <v>22.799999999999997</v>
          </cell>
          <cell r="O569">
            <v>32.501300000000001</v>
          </cell>
          <cell r="P569">
            <v>45072.610914351855</v>
          </cell>
          <cell r="Q569">
            <v>37.6</v>
          </cell>
          <cell r="R569">
            <v>21.1</v>
          </cell>
          <cell r="S569">
            <v>36</v>
          </cell>
          <cell r="T569">
            <v>21</v>
          </cell>
          <cell r="Y569" t="str">
            <v/>
          </cell>
          <cell r="Z569" t="str">
            <v/>
          </cell>
          <cell r="AA569">
            <v>32.501300000000001</v>
          </cell>
          <cell r="AB569" t="str">
            <v/>
          </cell>
          <cell r="AC569">
            <v>1.6</v>
          </cell>
          <cell r="AD569">
            <v>0.1</v>
          </cell>
          <cell r="AE569" t="str">
            <v>SR(THI-002)</v>
          </cell>
        </row>
        <row r="570">
          <cell r="B570">
            <v>5982</v>
          </cell>
          <cell r="G570" t="str">
            <v/>
          </cell>
          <cell r="H570" t="str">
            <v/>
          </cell>
          <cell r="I570">
            <v>34.766300000000001</v>
          </cell>
          <cell r="J570">
            <v>45065.554444444446</v>
          </cell>
          <cell r="K570">
            <v>32.5</v>
          </cell>
          <cell r="L570">
            <v>22.9</v>
          </cell>
          <cell r="M570">
            <v>30.9</v>
          </cell>
          <cell r="N570">
            <v>22.799999999999997</v>
          </cell>
          <cell r="O570">
            <v>34.7667</v>
          </cell>
          <cell r="P570">
            <v>45072.611701388887</v>
          </cell>
          <cell r="Q570">
            <v>37.6</v>
          </cell>
          <cell r="R570">
            <v>21.1</v>
          </cell>
          <cell r="S570">
            <v>36</v>
          </cell>
          <cell r="T570">
            <v>21</v>
          </cell>
          <cell r="Y570" t="str">
            <v/>
          </cell>
          <cell r="Z570" t="str">
            <v/>
          </cell>
          <cell r="AA570">
            <v>34.7667</v>
          </cell>
          <cell r="AB570" t="str">
            <v/>
          </cell>
          <cell r="AC570">
            <v>1.6</v>
          </cell>
          <cell r="AD570">
            <v>0.1</v>
          </cell>
          <cell r="AE570" t="str">
            <v>SR(THI-002)</v>
          </cell>
        </row>
        <row r="571">
          <cell r="B571">
            <v>5983</v>
          </cell>
          <cell r="G571" t="str">
            <v/>
          </cell>
          <cell r="H571" t="str">
            <v/>
          </cell>
          <cell r="I571">
            <v>34.794400000000003</v>
          </cell>
          <cell r="J571">
            <v>45065.554907407408</v>
          </cell>
          <cell r="K571">
            <v>32.5</v>
          </cell>
          <cell r="L571">
            <v>22.9</v>
          </cell>
          <cell r="M571">
            <v>30.9</v>
          </cell>
          <cell r="N571">
            <v>22.799999999999997</v>
          </cell>
          <cell r="O571">
            <v>34.7956</v>
          </cell>
          <cell r="P571">
            <v>45072.612928240742</v>
          </cell>
          <cell r="Q571">
            <v>37.6</v>
          </cell>
          <cell r="R571">
            <v>21.1</v>
          </cell>
          <cell r="S571">
            <v>36</v>
          </cell>
          <cell r="T571">
            <v>21</v>
          </cell>
          <cell r="Y571" t="str">
            <v/>
          </cell>
          <cell r="Z571" t="str">
            <v/>
          </cell>
          <cell r="AA571">
            <v>34.7956</v>
          </cell>
          <cell r="AB571" t="str">
            <v/>
          </cell>
          <cell r="AC571">
            <v>1.6</v>
          </cell>
          <cell r="AD571">
            <v>0.1</v>
          </cell>
          <cell r="AE571" t="str">
            <v>SR(THI-002)</v>
          </cell>
        </row>
        <row r="572">
          <cell r="B572">
            <v>5984</v>
          </cell>
          <cell r="G572" t="str">
            <v/>
          </cell>
          <cell r="H572" t="str">
            <v/>
          </cell>
          <cell r="I572">
            <v>34.015000000000001</v>
          </cell>
          <cell r="J572">
            <v>45065.55537037037</v>
          </cell>
          <cell r="K572">
            <v>32.5</v>
          </cell>
          <cell r="L572">
            <v>22.9</v>
          </cell>
          <cell r="M572">
            <v>30.9</v>
          </cell>
          <cell r="N572">
            <v>22.799999999999997</v>
          </cell>
          <cell r="O572">
            <v>34.018999999999998</v>
          </cell>
          <cell r="P572">
            <v>45072.613553240742</v>
          </cell>
          <cell r="Q572">
            <v>37.6</v>
          </cell>
          <cell r="R572">
            <v>21.1</v>
          </cell>
          <cell r="S572">
            <v>36</v>
          </cell>
          <cell r="T572">
            <v>21</v>
          </cell>
          <cell r="Y572" t="str">
            <v/>
          </cell>
          <cell r="Z572" t="str">
            <v/>
          </cell>
          <cell r="AA572">
            <v>34.018999999999998</v>
          </cell>
          <cell r="AB572" t="str">
            <v/>
          </cell>
          <cell r="AC572">
            <v>1.6</v>
          </cell>
          <cell r="AD572">
            <v>0.1</v>
          </cell>
          <cell r="AE572" t="str">
            <v>SR(THI-002)</v>
          </cell>
        </row>
        <row r="573">
          <cell r="B573">
            <v>5985</v>
          </cell>
          <cell r="G573" t="str">
            <v/>
          </cell>
          <cell r="H573" t="str">
            <v/>
          </cell>
          <cell r="I573">
            <v>34.264499999999998</v>
          </cell>
          <cell r="J573">
            <v>45065.555833333332</v>
          </cell>
          <cell r="K573">
            <v>32.5</v>
          </cell>
          <cell r="L573">
            <v>22.9</v>
          </cell>
          <cell r="M573">
            <v>30.9</v>
          </cell>
          <cell r="N573">
            <v>22.799999999999997</v>
          </cell>
          <cell r="O573">
            <v>34.267800000000001</v>
          </cell>
          <cell r="P573">
            <v>45072.614305555559</v>
          </cell>
          <cell r="Q573">
            <v>37.6</v>
          </cell>
          <cell r="R573">
            <v>21.1</v>
          </cell>
          <cell r="S573">
            <v>36</v>
          </cell>
          <cell r="T573">
            <v>21</v>
          </cell>
          <cell r="Y573" t="str">
            <v/>
          </cell>
          <cell r="Z573" t="str">
            <v/>
          </cell>
          <cell r="AA573">
            <v>34.267800000000001</v>
          </cell>
          <cell r="AB573" t="str">
            <v/>
          </cell>
          <cell r="AC573">
            <v>1.6</v>
          </cell>
          <cell r="AD573">
            <v>0.1</v>
          </cell>
          <cell r="AE573" t="str">
            <v>SR(THI-002)</v>
          </cell>
        </row>
        <row r="574">
          <cell r="B574">
            <v>5986</v>
          </cell>
          <cell r="G574" t="str">
            <v/>
          </cell>
          <cell r="H574" t="str">
            <v/>
          </cell>
          <cell r="I574">
            <v>33.820399999999999</v>
          </cell>
          <cell r="J574">
            <v>45065.556296296294</v>
          </cell>
          <cell r="K574">
            <v>32.5</v>
          </cell>
          <cell r="L574">
            <v>22.9</v>
          </cell>
          <cell r="M574">
            <v>30.9</v>
          </cell>
          <cell r="N574">
            <v>22.799999999999997</v>
          </cell>
          <cell r="O574">
            <v>33.8232</v>
          </cell>
          <cell r="P574">
            <v>45072.615069444444</v>
          </cell>
          <cell r="Q574">
            <v>37.6</v>
          </cell>
          <cell r="R574">
            <v>21.1</v>
          </cell>
          <cell r="S574">
            <v>36</v>
          </cell>
          <cell r="T574">
            <v>21</v>
          </cell>
          <cell r="Y574" t="str">
            <v/>
          </cell>
          <cell r="Z574" t="str">
            <v/>
          </cell>
          <cell r="AA574">
            <v>33.8232</v>
          </cell>
          <cell r="AB574" t="str">
            <v/>
          </cell>
          <cell r="AC574">
            <v>1.6</v>
          </cell>
          <cell r="AD574">
            <v>0.1</v>
          </cell>
          <cell r="AE574" t="str">
            <v>SR(THI-002)</v>
          </cell>
        </row>
        <row r="575">
          <cell r="B575">
            <v>5987</v>
          </cell>
          <cell r="G575" t="str">
            <v/>
          </cell>
          <cell r="H575" t="str">
            <v/>
          </cell>
          <cell r="I575">
            <v>34.310400000000001</v>
          </cell>
          <cell r="J575">
            <v>45065.556759259256</v>
          </cell>
          <cell r="K575">
            <v>32.5</v>
          </cell>
          <cell r="L575">
            <v>22.9</v>
          </cell>
          <cell r="M575">
            <v>30.9</v>
          </cell>
          <cell r="N575">
            <v>22.799999999999997</v>
          </cell>
          <cell r="O575">
            <v>34.311999999999998</v>
          </cell>
          <cell r="P575">
            <v>45072.616296296299</v>
          </cell>
          <cell r="Q575">
            <v>37.6</v>
          </cell>
          <cell r="R575">
            <v>21.1</v>
          </cell>
          <cell r="S575">
            <v>36</v>
          </cell>
          <cell r="T575">
            <v>21</v>
          </cell>
          <cell r="Y575" t="str">
            <v/>
          </cell>
          <cell r="Z575" t="str">
            <v/>
          </cell>
          <cell r="AA575">
            <v>34.311999999999998</v>
          </cell>
          <cell r="AB575" t="str">
            <v/>
          </cell>
          <cell r="AC575">
            <v>1.6</v>
          </cell>
          <cell r="AD575">
            <v>0.1</v>
          </cell>
          <cell r="AE575" t="str">
            <v>SR(THI-002)</v>
          </cell>
        </row>
        <row r="576">
          <cell r="B576">
            <v>5988</v>
          </cell>
          <cell r="G576" t="str">
            <v/>
          </cell>
          <cell r="H576" t="str">
            <v/>
          </cell>
          <cell r="I576">
            <v>34.558300000000003</v>
          </cell>
          <cell r="J576">
            <v>45065.557222222225</v>
          </cell>
          <cell r="K576">
            <v>32.5</v>
          </cell>
          <cell r="L576">
            <v>22.9</v>
          </cell>
          <cell r="M576">
            <v>30.9</v>
          </cell>
          <cell r="N576">
            <v>22.799999999999997</v>
          </cell>
          <cell r="O576">
            <v>34.5623</v>
          </cell>
          <cell r="P576">
            <v>45072.617546296293</v>
          </cell>
          <cell r="Q576">
            <v>37.6</v>
          </cell>
          <cell r="R576">
            <v>21.1</v>
          </cell>
          <cell r="S576">
            <v>36</v>
          </cell>
          <cell r="T576">
            <v>21</v>
          </cell>
          <cell r="Y576" t="str">
            <v/>
          </cell>
          <cell r="Z576" t="str">
            <v/>
          </cell>
          <cell r="AA576">
            <v>34.5623</v>
          </cell>
          <cell r="AB576" t="str">
            <v/>
          </cell>
          <cell r="AC576">
            <v>1.6</v>
          </cell>
          <cell r="AD576">
            <v>0.1</v>
          </cell>
          <cell r="AE576" t="str">
            <v>SR(THI-002)</v>
          </cell>
        </row>
        <row r="577">
          <cell r="B577">
            <v>5989</v>
          </cell>
          <cell r="G577" t="str">
            <v/>
          </cell>
          <cell r="H577" t="str">
            <v/>
          </cell>
          <cell r="I577">
            <v>33.419800000000002</v>
          </cell>
          <cell r="J577">
            <v>45065.557685185187</v>
          </cell>
          <cell r="K577">
            <v>32.5</v>
          </cell>
          <cell r="L577">
            <v>22.9</v>
          </cell>
          <cell r="M577">
            <v>30.9</v>
          </cell>
          <cell r="N577">
            <v>22.799999999999997</v>
          </cell>
          <cell r="O577">
            <v>33.421300000000002</v>
          </cell>
          <cell r="P577">
            <v>45072.618275462963</v>
          </cell>
          <cell r="Q577">
            <v>37.6</v>
          </cell>
          <cell r="R577">
            <v>21.1</v>
          </cell>
          <cell r="S577">
            <v>36</v>
          </cell>
          <cell r="T577">
            <v>21</v>
          </cell>
          <cell r="Y577" t="str">
            <v/>
          </cell>
          <cell r="Z577" t="str">
            <v/>
          </cell>
          <cell r="AA577">
            <v>33.421300000000002</v>
          </cell>
          <cell r="AB577" t="str">
            <v/>
          </cell>
          <cell r="AC577">
            <v>1.6</v>
          </cell>
          <cell r="AD577">
            <v>0.1</v>
          </cell>
          <cell r="AE577" t="str">
            <v>SR(THI-002)</v>
          </cell>
        </row>
        <row r="578">
          <cell r="B578">
            <v>5990</v>
          </cell>
          <cell r="G578" t="str">
            <v/>
          </cell>
          <cell r="H578" t="str">
            <v/>
          </cell>
          <cell r="I578">
            <v>33.743499999999997</v>
          </cell>
          <cell r="J578">
            <v>45065.558148148149</v>
          </cell>
          <cell r="K578">
            <v>32.5</v>
          </cell>
          <cell r="L578">
            <v>22.9</v>
          </cell>
          <cell r="M578">
            <v>30.9</v>
          </cell>
          <cell r="N578">
            <v>22.799999999999997</v>
          </cell>
          <cell r="O578">
            <v>33.745399999999997</v>
          </cell>
          <cell r="P578">
            <v>45072.618715277778</v>
          </cell>
          <cell r="Q578">
            <v>37.6</v>
          </cell>
          <cell r="R578">
            <v>21.1</v>
          </cell>
          <cell r="S578">
            <v>36</v>
          </cell>
          <cell r="T578">
            <v>21</v>
          </cell>
          <cell r="Y578" t="str">
            <v/>
          </cell>
          <cell r="Z578" t="str">
            <v/>
          </cell>
          <cell r="AA578">
            <v>33.745399999999997</v>
          </cell>
          <cell r="AB578" t="str">
            <v/>
          </cell>
          <cell r="AC578">
            <v>1.6</v>
          </cell>
          <cell r="AD578">
            <v>0.1</v>
          </cell>
          <cell r="AE578" t="str">
            <v>SR(THI-002)</v>
          </cell>
        </row>
        <row r="579">
          <cell r="B579">
            <v>5991</v>
          </cell>
          <cell r="G579" t="str">
            <v/>
          </cell>
          <cell r="H579" t="str">
            <v/>
          </cell>
          <cell r="I579">
            <v>33.126600000000003</v>
          </cell>
          <cell r="J579">
            <v>45065.558611111112</v>
          </cell>
          <cell r="K579">
            <v>32.5</v>
          </cell>
          <cell r="L579">
            <v>22.9</v>
          </cell>
          <cell r="M579">
            <v>30.9</v>
          </cell>
          <cell r="N579">
            <v>22.799999999999997</v>
          </cell>
          <cell r="O579">
            <v>33.126300000000001</v>
          </cell>
          <cell r="P579">
            <v>45072.619490740741</v>
          </cell>
          <cell r="Q579">
            <v>37.6</v>
          </cell>
          <cell r="R579">
            <v>21.1</v>
          </cell>
          <cell r="S579">
            <v>36</v>
          </cell>
          <cell r="T579">
            <v>21</v>
          </cell>
          <cell r="Y579" t="str">
            <v/>
          </cell>
          <cell r="Z579" t="str">
            <v/>
          </cell>
          <cell r="AA579">
            <v>33.126300000000001</v>
          </cell>
          <cell r="AB579" t="str">
            <v/>
          </cell>
          <cell r="AC579">
            <v>1.6</v>
          </cell>
          <cell r="AD579">
            <v>0.1</v>
          </cell>
          <cell r="AE579" t="str">
            <v>SR(THI-002)</v>
          </cell>
        </row>
        <row r="580">
          <cell r="B580">
            <v>5992</v>
          </cell>
          <cell r="G580" t="str">
            <v/>
          </cell>
          <cell r="H580" t="str">
            <v/>
          </cell>
          <cell r="I580">
            <v>34.653300000000002</v>
          </cell>
          <cell r="J580">
            <v>45065.559074074074</v>
          </cell>
          <cell r="K580">
            <v>32.5</v>
          </cell>
          <cell r="L580">
            <v>22.9</v>
          </cell>
          <cell r="M580">
            <v>30.9</v>
          </cell>
          <cell r="N580">
            <v>22.799999999999997</v>
          </cell>
          <cell r="O580">
            <v>34.653799999999997</v>
          </cell>
          <cell r="P580">
            <v>45072.620474537034</v>
          </cell>
          <cell r="Q580">
            <v>37.6</v>
          </cell>
          <cell r="R580">
            <v>21.1</v>
          </cell>
          <cell r="S580">
            <v>36</v>
          </cell>
          <cell r="T580">
            <v>21</v>
          </cell>
          <cell r="Y580" t="str">
            <v/>
          </cell>
          <cell r="Z580" t="str">
            <v/>
          </cell>
          <cell r="AA580">
            <v>34.653799999999997</v>
          </cell>
          <cell r="AB580" t="str">
            <v/>
          </cell>
          <cell r="AC580">
            <v>1.6</v>
          </cell>
          <cell r="AD580">
            <v>0.1</v>
          </cell>
          <cell r="AE580" t="str">
            <v>SR(THI-002)</v>
          </cell>
        </row>
        <row r="581">
          <cell r="B581">
            <v>5993</v>
          </cell>
          <cell r="G581" t="str">
            <v/>
          </cell>
          <cell r="H581" t="str">
            <v/>
          </cell>
          <cell r="I581">
            <v>32.99</v>
          </cell>
          <cell r="J581">
            <v>45065.559537037036</v>
          </cell>
          <cell r="K581">
            <v>32.5</v>
          </cell>
          <cell r="L581">
            <v>22.9</v>
          </cell>
          <cell r="M581">
            <v>30.9</v>
          </cell>
          <cell r="N581">
            <v>22.799999999999997</v>
          </cell>
          <cell r="O581">
            <v>32.99</v>
          </cell>
          <cell r="P581">
            <v>45072.621319444443</v>
          </cell>
          <cell r="Q581">
            <v>37.6</v>
          </cell>
          <cell r="R581">
            <v>21.1</v>
          </cell>
          <cell r="S581">
            <v>36</v>
          </cell>
          <cell r="T581">
            <v>21</v>
          </cell>
          <cell r="Y581" t="str">
            <v/>
          </cell>
          <cell r="Z581" t="str">
            <v/>
          </cell>
          <cell r="AA581">
            <v>32.99</v>
          </cell>
          <cell r="AB581" t="str">
            <v/>
          </cell>
          <cell r="AC581">
            <v>1.6</v>
          </cell>
          <cell r="AD581">
            <v>0.1</v>
          </cell>
          <cell r="AE581" t="str">
            <v>SR(THI-002)</v>
          </cell>
        </row>
        <row r="582">
          <cell r="B582">
            <v>5994</v>
          </cell>
          <cell r="G582" t="str">
            <v/>
          </cell>
          <cell r="H582" t="str">
            <v/>
          </cell>
          <cell r="I582">
            <v>33.9467</v>
          </cell>
          <cell r="J582">
            <v>45065.56</v>
          </cell>
          <cell r="K582">
            <v>32.5</v>
          </cell>
          <cell r="L582">
            <v>22.9</v>
          </cell>
          <cell r="M582">
            <v>30.9</v>
          </cell>
          <cell r="N582">
            <v>22.799999999999997</v>
          </cell>
          <cell r="O582">
            <v>33.9467</v>
          </cell>
          <cell r="P582">
            <v>45072.622094907405</v>
          </cell>
          <cell r="Q582">
            <v>37.6</v>
          </cell>
          <cell r="R582">
            <v>21.1</v>
          </cell>
          <cell r="S582">
            <v>36</v>
          </cell>
          <cell r="T582">
            <v>21</v>
          </cell>
          <cell r="Y582" t="str">
            <v/>
          </cell>
          <cell r="Z582" t="str">
            <v/>
          </cell>
          <cell r="AA582">
            <v>33.9467</v>
          </cell>
          <cell r="AB582" t="str">
            <v/>
          </cell>
          <cell r="AC582">
            <v>1.6</v>
          </cell>
          <cell r="AD582">
            <v>0.1</v>
          </cell>
          <cell r="AE582" t="str">
            <v>SR(THI-002)</v>
          </cell>
        </row>
        <row r="583">
          <cell r="B583">
            <v>5995</v>
          </cell>
          <cell r="G583" t="str">
            <v/>
          </cell>
          <cell r="H583" t="str">
            <v/>
          </cell>
          <cell r="I583">
            <v>34.653100000000002</v>
          </cell>
          <cell r="J583">
            <v>45065.56046296296</v>
          </cell>
          <cell r="K583">
            <v>32.5</v>
          </cell>
          <cell r="L583">
            <v>22.9</v>
          </cell>
          <cell r="M583">
            <v>30.9</v>
          </cell>
          <cell r="N583">
            <v>22.799999999999997</v>
          </cell>
          <cell r="O583">
            <v>34.653100000000002</v>
          </cell>
          <cell r="P583">
            <v>45072.622685185182</v>
          </cell>
          <cell r="Q583">
            <v>37.6</v>
          </cell>
          <cell r="R583">
            <v>21.1</v>
          </cell>
          <cell r="S583">
            <v>36</v>
          </cell>
          <cell r="T583">
            <v>21</v>
          </cell>
          <cell r="Y583" t="str">
            <v/>
          </cell>
          <cell r="Z583" t="str">
            <v/>
          </cell>
          <cell r="AA583">
            <v>34.653100000000002</v>
          </cell>
          <cell r="AB583" t="str">
            <v/>
          </cell>
          <cell r="AC583">
            <v>1.6</v>
          </cell>
          <cell r="AD583">
            <v>0.1</v>
          </cell>
          <cell r="AE583" t="str">
            <v>SR(THI-002)</v>
          </cell>
        </row>
        <row r="584">
          <cell r="B584">
            <v>5996</v>
          </cell>
          <cell r="G584" t="str">
            <v/>
          </cell>
          <cell r="H584" t="str">
            <v/>
          </cell>
          <cell r="I584">
            <v>35.9377</v>
          </cell>
          <cell r="J584">
            <v>45065.560925925929</v>
          </cell>
          <cell r="K584">
            <v>32.5</v>
          </cell>
          <cell r="L584">
            <v>22.9</v>
          </cell>
          <cell r="M584">
            <v>30.9</v>
          </cell>
          <cell r="N584">
            <v>22.799999999999997</v>
          </cell>
          <cell r="O584">
            <v>35.9377</v>
          </cell>
          <cell r="P584">
            <v>45072.623310185183</v>
          </cell>
          <cell r="Q584">
            <v>37.6</v>
          </cell>
          <cell r="R584">
            <v>21.1</v>
          </cell>
          <cell r="S584">
            <v>36</v>
          </cell>
          <cell r="T584">
            <v>21</v>
          </cell>
          <cell r="Y584" t="str">
            <v/>
          </cell>
          <cell r="Z584" t="str">
            <v/>
          </cell>
          <cell r="AA584">
            <v>35.9377</v>
          </cell>
          <cell r="AB584" t="str">
            <v/>
          </cell>
          <cell r="AC584">
            <v>1.6</v>
          </cell>
          <cell r="AD584">
            <v>0.1</v>
          </cell>
          <cell r="AE584" t="str">
            <v>SR(THI-002)</v>
          </cell>
        </row>
        <row r="585">
          <cell r="B585">
            <v>5997</v>
          </cell>
          <cell r="G585" t="str">
            <v/>
          </cell>
          <cell r="H585" t="str">
            <v/>
          </cell>
          <cell r="I585">
            <v>33.959299999999999</v>
          </cell>
          <cell r="J585">
            <v>45065.561388888891</v>
          </cell>
          <cell r="K585">
            <v>32.5</v>
          </cell>
          <cell r="L585">
            <v>22.9</v>
          </cell>
          <cell r="M585">
            <v>30.9</v>
          </cell>
          <cell r="N585">
            <v>22.799999999999997</v>
          </cell>
          <cell r="O585">
            <v>33.959299999999999</v>
          </cell>
          <cell r="P585">
            <v>45072.624097222222</v>
          </cell>
          <cell r="Q585">
            <v>37.6</v>
          </cell>
          <cell r="R585">
            <v>21.1</v>
          </cell>
          <cell r="S585">
            <v>36</v>
          </cell>
          <cell r="T585">
            <v>21</v>
          </cell>
          <cell r="Y585" t="str">
            <v/>
          </cell>
          <cell r="Z585" t="str">
            <v/>
          </cell>
          <cell r="AA585">
            <v>33.959299999999999</v>
          </cell>
          <cell r="AB585" t="str">
            <v/>
          </cell>
          <cell r="AC585">
            <v>1.6</v>
          </cell>
          <cell r="AD585">
            <v>0.1</v>
          </cell>
          <cell r="AE585" t="str">
            <v>SR(THI-002)</v>
          </cell>
        </row>
        <row r="586">
          <cell r="B586">
            <v>5998</v>
          </cell>
          <cell r="G586" t="str">
            <v/>
          </cell>
          <cell r="H586" t="str">
            <v/>
          </cell>
          <cell r="I586">
            <v>33.762999999999998</v>
          </cell>
          <cell r="J586">
            <v>45065.561851851853</v>
          </cell>
          <cell r="K586">
            <v>32.5</v>
          </cell>
          <cell r="L586">
            <v>22.9</v>
          </cell>
          <cell r="M586">
            <v>30.9</v>
          </cell>
          <cell r="N586">
            <v>22.799999999999997</v>
          </cell>
          <cell r="O586">
            <v>33.762999999999998</v>
          </cell>
          <cell r="P586">
            <v>45072.624722222223</v>
          </cell>
          <cell r="Q586">
            <v>37.6</v>
          </cell>
          <cell r="R586">
            <v>21.1</v>
          </cell>
          <cell r="S586">
            <v>36</v>
          </cell>
          <cell r="T586">
            <v>21</v>
          </cell>
          <cell r="Y586" t="str">
            <v/>
          </cell>
          <cell r="Z586" t="str">
            <v/>
          </cell>
          <cell r="AA586">
            <v>33.762999999999998</v>
          </cell>
          <cell r="AB586" t="str">
            <v/>
          </cell>
          <cell r="AC586">
            <v>1.6</v>
          </cell>
          <cell r="AD586">
            <v>0.1</v>
          </cell>
          <cell r="AE586" t="str">
            <v>SR(THI-002)</v>
          </cell>
        </row>
        <row r="587">
          <cell r="B587">
            <v>5999</v>
          </cell>
          <cell r="G587" t="str">
            <v/>
          </cell>
          <cell r="H587" t="str">
            <v/>
          </cell>
          <cell r="I587">
            <v>33.8795</v>
          </cell>
          <cell r="J587">
            <v>45065.562314814815</v>
          </cell>
          <cell r="K587">
            <v>32.5</v>
          </cell>
          <cell r="L587">
            <v>22.9</v>
          </cell>
          <cell r="M587">
            <v>30.9</v>
          </cell>
          <cell r="N587">
            <v>22.799999999999997</v>
          </cell>
          <cell r="O587">
            <v>33.8795</v>
          </cell>
          <cell r="P587">
            <v>45072.625775462962</v>
          </cell>
          <cell r="Q587">
            <v>37.6</v>
          </cell>
          <cell r="R587">
            <v>21.1</v>
          </cell>
          <cell r="S587">
            <v>36</v>
          </cell>
          <cell r="T587">
            <v>21</v>
          </cell>
          <cell r="Y587" t="str">
            <v/>
          </cell>
          <cell r="Z587" t="str">
            <v/>
          </cell>
          <cell r="AA587">
            <v>33.8795</v>
          </cell>
          <cell r="AB587" t="str">
            <v/>
          </cell>
          <cell r="AC587">
            <v>1.6</v>
          </cell>
          <cell r="AD587">
            <v>0.1</v>
          </cell>
          <cell r="AE587" t="str">
            <v>SR(THI-002)</v>
          </cell>
        </row>
        <row r="588">
          <cell r="B588" t="str">
            <v>QC</v>
          </cell>
          <cell r="G588" t="str">
            <v/>
          </cell>
          <cell r="H588" t="str">
            <v/>
          </cell>
          <cell r="I588">
            <v>49.999699999999997</v>
          </cell>
          <cell r="J588">
            <v>45065.562777777777</v>
          </cell>
          <cell r="K588">
            <v>34.200000000000003</v>
          </cell>
          <cell r="L588">
            <v>23</v>
          </cell>
          <cell r="M588">
            <v>32.6</v>
          </cell>
          <cell r="N588">
            <v>22.9</v>
          </cell>
          <cell r="O588">
            <v>49.999600000000001</v>
          </cell>
          <cell r="P588">
            <v>45072.626331018517</v>
          </cell>
          <cell r="Q588">
            <v>37.6</v>
          </cell>
          <cell r="R588">
            <v>21.1</v>
          </cell>
          <cell r="S588">
            <v>36</v>
          </cell>
          <cell r="T588">
            <v>21</v>
          </cell>
          <cell r="Y588" t="str">
            <v/>
          </cell>
          <cell r="Z588" t="str">
            <v/>
          </cell>
          <cell r="AA588">
            <v>49.999600000000001</v>
          </cell>
          <cell r="AB588" t="str">
            <v/>
          </cell>
          <cell r="AC588">
            <v>1.6</v>
          </cell>
          <cell r="AD588">
            <v>0.1</v>
          </cell>
          <cell r="AE588" t="str">
            <v>SR(THI-002)</v>
          </cell>
        </row>
        <row r="589">
          <cell r="B589">
            <v>6000</v>
          </cell>
          <cell r="G589" t="str">
            <v/>
          </cell>
          <cell r="H589" t="str">
            <v/>
          </cell>
          <cell r="I589">
            <v>35.010800000000003</v>
          </cell>
          <cell r="J589">
            <v>45072.626828703702</v>
          </cell>
          <cell r="K589">
            <v>36.700000000000003</v>
          </cell>
          <cell r="L589">
            <v>20.9</v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B590">
            <v>6001</v>
          </cell>
          <cell r="G590" t="str">
            <v/>
          </cell>
          <cell r="H590" t="str">
            <v/>
          </cell>
          <cell r="I590">
            <v>32.370100000000001</v>
          </cell>
          <cell r="J590">
            <v>45072.62771990741</v>
          </cell>
          <cell r="K590">
            <v>36.700000000000003</v>
          </cell>
          <cell r="L590">
            <v>20.9</v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B591">
            <v>6002</v>
          </cell>
          <cell r="G591" t="str">
            <v/>
          </cell>
          <cell r="H591" t="str">
            <v/>
          </cell>
          <cell r="I591">
            <v>33.978900000000003</v>
          </cell>
          <cell r="J591">
            <v>45072.628611168984</v>
          </cell>
          <cell r="K591">
            <v>36.700000000000003</v>
          </cell>
          <cell r="L591">
            <v>20.9</v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B592">
            <v>6003</v>
          </cell>
          <cell r="G592" t="str">
            <v/>
          </cell>
          <cell r="H592" t="str">
            <v/>
          </cell>
          <cell r="I592">
            <v>33.833300000000001</v>
          </cell>
          <cell r="J592">
            <v>45072.629502430558</v>
          </cell>
          <cell r="K592">
            <v>36.700000000000003</v>
          </cell>
          <cell r="L592">
            <v>20.9</v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B593">
            <v>6004</v>
          </cell>
          <cell r="G593" t="str">
            <v/>
          </cell>
          <cell r="H593" t="str">
            <v/>
          </cell>
          <cell r="I593">
            <v>33.509599999999999</v>
          </cell>
          <cell r="J593">
            <v>45072.630393692132</v>
          </cell>
          <cell r="K593">
            <v>36.700000000000003</v>
          </cell>
          <cell r="L593">
            <v>20.9</v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B594">
            <v>6005</v>
          </cell>
          <cell r="G594" t="str">
            <v/>
          </cell>
          <cell r="H594" t="str">
            <v/>
          </cell>
          <cell r="I594">
            <v>33.450400000000002</v>
          </cell>
          <cell r="J594">
            <v>45072.631284953706</v>
          </cell>
          <cell r="K594">
            <v>36.700000000000003</v>
          </cell>
          <cell r="L594">
            <v>20.9</v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B595">
            <v>6006</v>
          </cell>
          <cell r="G595" t="str">
            <v/>
          </cell>
          <cell r="H595" t="str">
            <v/>
          </cell>
          <cell r="I595">
            <v>34.196199999999997</v>
          </cell>
          <cell r="J595">
            <v>45072.63217621528</v>
          </cell>
          <cell r="K595">
            <v>36.700000000000003</v>
          </cell>
          <cell r="L595">
            <v>20.9</v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B596">
            <v>6007</v>
          </cell>
          <cell r="G596" t="str">
            <v/>
          </cell>
          <cell r="H596" t="str">
            <v/>
          </cell>
          <cell r="I596">
            <v>33.406799999999997</v>
          </cell>
          <cell r="J596">
            <v>45072.633067476854</v>
          </cell>
          <cell r="K596">
            <v>36.700000000000003</v>
          </cell>
          <cell r="L596">
            <v>20.9</v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B597">
            <v>6008</v>
          </cell>
          <cell r="G597" t="str">
            <v/>
          </cell>
          <cell r="H597" t="str">
            <v/>
          </cell>
          <cell r="I597">
            <v>39.8339</v>
          </cell>
          <cell r="J597">
            <v>45072.633958738428</v>
          </cell>
          <cell r="K597">
            <v>36.700000000000003</v>
          </cell>
          <cell r="L597">
            <v>20.9</v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B598">
            <v>6009</v>
          </cell>
          <cell r="G598" t="str">
            <v/>
          </cell>
          <cell r="H598" t="str">
            <v/>
          </cell>
          <cell r="I598">
            <v>31.6357</v>
          </cell>
          <cell r="J598">
            <v>45072.634850000002</v>
          </cell>
          <cell r="K598">
            <v>36.700000000000003</v>
          </cell>
          <cell r="L598">
            <v>20.9</v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B599">
            <v>6010</v>
          </cell>
          <cell r="G599" t="str">
            <v/>
          </cell>
          <cell r="H599" t="str">
            <v/>
          </cell>
          <cell r="I599">
            <v>34.378399999999999</v>
          </cell>
          <cell r="J599">
            <v>45072.635741261576</v>
          </cell>
          <cell r="K599">
            <v>36.700000000000003</v>
          </cell>
          <cell r="L599">
            <v>20.9</v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B600">
            <v>6011</v>
          </cell>
          <cell r="G600" t="str">
            <v/>
          </cell>
          <cell r="H600" t="str">
            <v/>
          </cell>
          <cell r="I600">
            <v>35.261499999999998</v>
          </cell>
          <cell r="J600">
            <v>45072.63663252315</v>
          </cell>
          <cell r="K600">
            <v>36.700000000000003</v>
          </cell>
          <cell r="L600">
            <v>20.9</v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B601">
            <v>6012</v>
          </cell>
          <cell r="G601" t="str">
            <v/>
          </cell>
          <cell r="H601" t="str">
            <v/>
          </cell>
          <cell r="I601">
            <v>33.309100000000001</v>
          </cell>
          <cell r="J601">
            <v>45072.637523784724</v>
          </cell>
          <cell r="K601">
            <v>36.700000000000003</v>
          </cell>
          <cell r="L601">
            <v>20.9</v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B602">
            <v>6013</v>
          </cell>
          <cell r="G602" t="str">
            <v/>
          </cell>
          <cell r="H602" t="str">
            <v/>
          </cell>
          <cell r="I602">
            <v>32.645000000000003</v>
          </cell>
          <cell r="J602">
            <v>45072.638415046298</v>
          </cell>
          <cell r="K602">
            <v>36.700000000000003</v>
          </cell>
          <cell r="L602">
            <v>20.9</v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B603">
            <v>6014</v>
          </cell>
          <cell r="G603" t="str">
            <v/>
          </cell>
          <cell r="H603" t="str">
            <v/>
          </cell>
          <cell r="I603">
            <v>33.606000000000002</v>
          </cell>
          <cell r="J603">
            <v>45072.639306307872</v>
          </cell>
          <cell r="K603">
            <v>36.700000000000003</v>
          </cell>
          <cell r="L603">
            <v>20.9</v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B604">
            <v>6015</v>
          </cell>
          <cell r="G604" t="str">
            <v/>
          </cell>
          <cell r="H604" t="str">
            <v/>
          </cell>
          <cell r="I604">
            <v>34.387300000000003</v>
          </cell>
          <cell r="J604">
            <v>45072.640197569446</v>
          </cell>
          <cell r="K604">
            <v>36.700000000000003</v>
          </cell>
          <cell r="L604">
            <v>20.9</v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B605">
            <v>6016</v>
          </cell>
          <cell r="G605" t="str">
            <v/>
          </cell>
          <cell r="H605" t="str">
            <v/>
          </cell>
          <cell r="I605">
            <v>33.044400000000003</v>
          </cell>
          <cell r="J605">
            <v>45072.64108883102</v>
          </cell>
          <cell r="K605">
            <v>36.700000000000003</v>
          </cell>
          <cell r="L605">
            <v>20.9</v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B606">
            <v>6017</v>
          </cell>
          <cell r="G606" t="str">
            <v/>
          </cell>
          <cell r="H606" t="str">
            <v/>
          </cell>
          <cell r="I606">
            <v>31.6142</v>
          </cell>
          <cell r="J606">
            <v>45072.641980092594</v>
          </cell>
          <cell r="K606">
            <v>36.700000000000003</v>
          </cell>
          <cell r="L606">
            <v>20.9</v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B607">
            <v>6018</v>
          </cell>
          <cell r="G607" t="str">
            <v/>
          </cell>
          <cell r="H607" t="str">
            <v/>
          </cell>
          <cell r="I607">
            <v>32.3673</v>
          </cell>
          <cell r="J607">
            <v>45072.642871354168</v>
          </cell>
          <cell r="K607">
            <v>36.700000000000003</v>
          </cell>
          <cell r="L607">
            <v>20.9</v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B608">
            <v>6019</v>
          </cell>
          <cell r="G608" t="str">
            <v/>
          </cell>
          <cell r="H608" t="str">
            <v/>
          </cell>
          <cell r="I608">
            <v>32.927500000000002</v>
          </cell>
          <cell r="J608">
            <v>45072.643762615742</v>
          </cell>
          <cell r="K608">
            <v>36.700000000000003</v>
          </cell>
          <cell r="L608">
            <v>20.9</v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B609">
            <v>6020</v>
          </cell>
          <cell r="G609" t="str">
            <v/>
          </cell>
          <cell r="H609" t="str">
            <v/>
          </cell>
          <cell r="I609">
            <v>33.821899999999999</v>
          </cell>
          <cell r="J609">
            <v>45072.644653877316</v>
          </cell>
          <cell r="K609">
            <v>36.700000000000003</v>
          </cell>
          <cell r="L609">
            <v>20.9</v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B610" t="str">
            <v>QC</v>
          </cell>
          <cell r="G610" t="str">
            <v/>
          </cell>
          <cell r="H610" t="str">
            <v/>
          </cell>
          <cell r="I610">
            <v>49.999699999999997</v>
          </cell>
          <cell r="J610">
            <v>45072.65148148148</v>
          </cell>
          <cell r="K610">
            <v>38.5</v>
          </cell>
          <cell r="L610">
            <v>20.9</v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B611">
            <v>6021</v>
          </cell>
          <cell r="G611" t="str">
            <v/>
          </cell>
          <cell r="H611" t="str">
            <v/>
          </cell>
          <cell r="I611">
            <v>35.917000000000002</v>
          </cell>
          <cell r="J611">
            <v>45072.656782407408</v>
          </cell>
          <cell r="K611">
            <v>40.299999999999997</v>
          </cell>
          <cell r="L611">
            <v>21.7</v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B612" t="str">
            <v>QC</v>
          </cell>
          <cell r="G612" t="str">
            <v/>
          </cell>
          <cell r="H612" t="str">
            <v/>
          </cell>
          <cell r="I612">
            <v>49.999600000000001</v>
          </cell>
          <cell r="J612">
            <v>45072.657893518517</v>
          </cell>
          <cell r="K612">
            <v>43</v>
          </cell>
          <cell r="L612">
            <v>22</v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6" sqref="A6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5837</v>
      </c>
      <c r="B2" s="6"/>
      <c r="C2" s="34">
        <f>IF($A2&lt;&gt;"",IFERROR(VLOOKUP($A2,[1]Traspaso!$B$4:$AE$24957,14,FALSE),""),"")</f>
        <v>33.823799999999999</v>
      </c>
      <c r="D2" s="34">
        <f>IF($A2&lt;&gt;"",IFERROR(VLOOKUP($A2,[1]Traspaso!$B$4:$AE$24957,20,FALSE),""),"")</f>
        <v>33.823999999999998</v>
      </c>
      <c r="E2" s="34">
        <f>IF($A2&lt;&gt;"",IFERROR(VLOOKUP($A2,[1]Traspaso!$B$4:$AE$24957,24,FALSE),""),"")</f>
        <v>40.199999999999996</v>
      </c>
      <c r="F2" s="34">
        <f>IF($A2&lt;&gt;"",IFERROR(VLOOKUP($A2,[1]Traspaso!$B$4:$AE$24957,25,FALSE),""),"")</f>
        <v>21</v>
      </c>
      <c r="G2" s="8">
        <f>IF($A2&lt;&gt;"",IFERROR(VLOOKUP($A2,[1]Traspaso!$B$4:$AE$24957,21,FALSE),""),"")</f>
        <v>45042.738923611112</v>
      </c>
      <c r="H2" s="34">
        <f>IF($A2&lt;&gt;"",IFERROR(VLOOKUP($A2,[1]Traspaso!$B$4:$AE$24957,26,FALSE),""),"")</f>
        <v>33.823899999999995</v>
      </c>
      <c r="I2" s="5"/>
    </row>
    <row r="3" spans="1:10" x14ac:dyDescent="0.25">
      <c r="A3" s="1">
        <v>5836</v>
      </c>
      <c r="B3" s="6"/>
      <c r="C3" s="34">
        <f>IF($A3&lt;&gt;"",IFERROR(VLOOKUP($A3,[1]Traspaso!$B$4:$AE$24957,14,FALSE),""),"")</f>
        <v>31.416399999999999</v>
      </c>
      <c r="D3" s="34">
        <f>IF($A3&lt;&gt;"",IFERROR(VLOOKUP($A3,[1]Traspaso!$B$4:$AE$24957,20,FALSE),""),"")</f>
        <v>31.416599999999999</v>
      </c>
      <c r="E3" s="34">
        <f>IF($A3&lt;&gt;"",IFERROR(VLOOKUP($A3,[1]Traspaso!$B$4:$AE$24957,24,FALSE),""),"")</f>
        <v>40.199999999999996</v>
      </c>
      <c r="F3" s="34">
        <f>IF($A3&lt;&gt;"",IFERROR(VLOOKUP($A3,[1]Traspaso!$B$4:$AE$24957,25,FALSE),""),"")</f>
        <v>21</v>
      </c>
      <c r="G3" s="8">
        <f>IF($A3&lt;&gt;"",IFERROR(VLOOKUP($A3,[1]Traspaso!$B$4:$AE$24957,21,FALSE),""),"")</f>
        <v>45042.738287037035</v>
      </c>
      <c r="H3" s="34">
        <f>IF($A3&lt;&gt;"",IFERROR(VLOOKUP($A3,[1]Traspaso!$B$4:$AE$24957,26,FALSE),""),"")</f>
        <v>31.416499999999999</v>
      </c>
      <c r="I3" s="5"/>
    </row>
    <row r="4" spans="1:10" x14ac:dyDescent="0.25">
      <c r="A4" s="1">
        <v>5839</v>
      </c>
      <c r="B4" s="6"/>
      <c r="C4" s="34">
        <f>IF($A4&lt;&gt;"",IFERROR(VLOOKUP($A4,[1]Traspaso!$B$4:$AE$24957,14,FALSE),""),"")</f>
        <v>33.401000000000003</v>
      </c>
      <c r="D4" s="34">
        <f>IF($A4&lt;&gt;"",IFERROR(VLOOKUP($A4,[1]Traspaso!$B$4:$AE$24957,20,FALSE),""),"")</f>
        <v>33.400799999999997</v>
      </c>
      <c r="E4" s="34">
        <f>IF($A4&lt;&gt;"",IFERROR(VLOOKUP($A4,[1]Traspaso!$B$4:$AE$24957,24,FALSE),""),"")</f>
        <v>40.199999999999996</v>
      </c>
      <c r="F4" s="34">
        <f>IF($A4&lt;&gt;"",IFERROR(VLOOKUP($A4,[1]Traspaso!$B$4:$AE$24957,25,FALSE),""),"")</f>
        <v>21</v>
      </c>
      <c r="G4" s="8">
        <f>IF($A4&lt;&gt;"",IFERROR(VLOOKUP($A4,[1]Traspaso!$B$4:$AE$24957,21,FALSE),""),"")</f>
        <v>45042.740185185183</v>
      </c>
      <c r="H4" s="34">
        <f>IF($A4&lt;&gt;"",IFERROR(VLOOKUP($A4,[1]Traspaso!$B$4:$AE$24957,26,FALSE),""),"")</f>
        <v>33.4009</v>
      </c>
      <c r="I4" s="5"/>
    </row>
    <row r="5" spans="1:10" x14ac:dyDescent="0.25">
      <c r="A5" s="1" t="s">
        <v>41</v>
      </c>
      <c r="B5" s="6"/>
      <c r="C5" s="34">
        <f>IF($A5&lt;&gt;"",IFERROR(VLOOKUP($A5,[1]Traspaso!$B$4:$AE$24957,14,FALSE),""),"")</f>
        <v>49.999600000000001</v>
      </c>
      <c r="D5" s="34">
        <f>IF($A5&lt;&gt;"",IFERROR(VLOOKUP($A5,[1]Traspaso!$B$4:$AE$24957,20,FALSE),""),"")</f>
        <v>0</v>
      </c>
      <c r="E5" s="34" t="str">
        <f>IF($A5&lt;&gt;"",IFERROR(VLOOKUP($A5,[1]Traspaso!$B$4:$AE$24957,24,FALSE),""),"")</f>
        <v/>
      </c>
      <c r="F5" s="34" t="str">
        <f>IF($A5&lt;&gt;"",IFERROR(VLOOKUP($A5,[1]Traspaso!$B$4:$AE$24957,25,FALSE),""),"")</f>
        <v/>
      </c>
      <c r="G5" s="8">
        <f>IF($A5&lt;&gt;"",IFERROR(VLOOKUP($A5,[1]Traspaso!$B$4:$AE$24957,21,FALSE),""),"")</f>
        <v>0</v>
      </c>
      <c r="H5" s="34">
        <f>IF($A5&lt;&gt;"",IFERROR(VLOOKUP($A5,[1]Traspaso!$B$4:$AE$24957,26,FALSE),""),"")</f>
        <v>49.999600000000001</v>
      </c>
      <c r="I5" s="5"/>
    </row>
    <row r="6" spans="1:10" x14ac:dyDescent="0.25">
      <c r="A6" s="1"/>
      <c r="B6" s="6"/>
      <c r="C6" s="34" t="str">
        <f>IF($A6&lt;&gt;"",IFERROR(VLOOKUP($A6,[1]Traspaso!$B$4:$AE$24957,14,FALSE),""),"")</f>
        <v/>
      </c>
      <c r="D6" s="34" t="str">
        <f>IF($A6&lt;&gt;"",IFERROR(VLOOKUP($A6,[1]Traspaso!$B$4:$AE$24957,20,FALSE),""),"")</f>
        <v/>
      </c>
      <c r="E6" s="34" t="str">
        <f>IF($A6&lt;&gt;"",IFERROR(VLOOKUP($A6,[1]Traspaso!$B$4:$AE$24957,24,FALSE),""),"")</f>
        <v/>
      </c>
      <c r="F6" s="34" t="str">
        <f>IF($A6&lt;&gt;"",IFERROR(VLOOKUP($A6,[1]Traspaso!$B$4:$AE$24957,25,FALSE),""),"")</f>
        <v/>
      </c>
      <c r="G6" s="8" t="str">
        <f>IF($A6&lt;&gt;"",IFERROR(VLOOKUP($A6,[1]Traspaso!$B$4:$AE$24957,21,FALSE),""),"")</f>
        <v/>
      </c>
      <c r="H6" s="34" t="str">
        <f>IF($A6&lt;&gt;"",IFERROR(VLOOKUP($A6,[1]Traspaso!$B$4:$AE$24957,26,FALSE),""),"")</f>
        <v/>
      </c>
      <c r="I6" s="5"/>
    </row>
    <row r="7" spans="1:10" x14ac:dyDescent="0.25">
      <c r="A7" s="1"/>
      <c r="B7" s="6"/>
      <c r="C7" s="34" t="str">
        <f>IF($A7&lt;&gt;"",IFERROR(VLOOKUP($A7,[1]Traspaso!$B$4:$AE$24957,14,FALSE),""),"")</f>
        <v/>
      </c>
      <c r="D7" s="34" t="str">
        <f>IF($A7&lt;&gt;"",IFERROR(VLOOKUP($A7,[1]Traspaso!$B$4:$AE$24957,20,FALSE),""),"")</f>
        <v/>
      </c>
      <c r="E7" s="34" t="str">
        <f>IF($A7&lt;&gt;"",IFERROR(VLOOKUP($A7,[1]Traspaso!$B$4:$AE$24957,24,FALSE),""),"")</f>
        <v/>
      </c>
      <c r="F7" s="34" t="str">
        <f>IF($A7&lt;&gt;"",IFERROR(VLOOKUP($A7,[1]Traspaso!$B$4:$AE$24957,25,FALSE),""),"")</f>
        <v/>
      </c>
      <c r="G7" s="8" t="str">
        <f>IF($A7&lt;&gt;"",IFERROR(VLOOKUP($A7,[1]Traspaso!$B$4:$AE$24957,21,FALSE),""),"")</f>
        <v/>
      </c>
      <c r="H7" s="34" t="str">
        <f>IF($A7&lt;&gt;"",IFERROR(VLOOKUP($A7,[1]Traspaso!$B$4:$AE$24957,26,FALSE),""),"")</f>
        <v/>
      </c>
      <c r="I7" s="5"/>
    </row>
    <row r="8" spans="1:10" x14ac:dyDescent="0.25">
      <c r="A8" s="1"/>
      <c r="B8" s="6"/>
      <c r="C8" s="34" t="str">
        <f>IF($A8&lt;&gt;"",IFERROR(VLOOKUP($A8,[1]Traspaso!$B$4:$AE$24957,14,FALSE),""),"")</f>
        <v/>
      </c>
      <c r="D8" s="34" t="str">
        <f>IF($A8&lt;&gt;"",IFERROR(VLOOKUP($A8,[1]Traspaso!$B$4:$AE$24957,20,FALSE),""),"")</f>
        <v/>
      </c>
      <c r="E8" s="34" t="str">
        <f>IF($A8&lt;&gt;"",IFERROR(VLOOKUP($A8,[1]Traspaso!$B$4:$AE$24957,24,FALSE),""),"")</f>
        <v/>
      </c>
      <c r="F8" s="34" t="str">
        <f>IF($A8&lt;&gt;"",IFERROR(VLOOKUP($A8,[1]Traspaso!$B$4:$AE$24957,25,FALSE),""),"")</f>
        <v/>
      </c>
      <c r="G8" s="8" t="str">
        <f>IF($A8&lt;&gt;"",IFERROR(VLOOKUP($A8,[1]Traspaso!$B$4:$AE$24957,21,FALSE),""),"")</f>
        <v/>
      </c>
      <c r="H8" s="34" t="str">
        <f>IF($A8&lt;&gt;"",IFERROR(VLOOKUP($A8,[1]Traspaso!$B$4:$AE$24957,26,FALSE),""),"")</f>
        <v/>
      </c>
      <c r="I8" s="5"/>
    </row>
    <row r="9" spans="1:10" x14ac:dyDescent="0.25">
      <c r="A9" s="1"/>
      <c r="B9" s="6"/>
      <c r="C9" s="34" t="str">
        <f>IF($A9&lt;&gt;"",IFERROR(VLOOKUP($A9,[1]Traspaso!$B$4:$AE$24957,14,FALSE),""),"")</f>
        <v/>
      </c>
      <c r="D9" s="34" t="str">
        <f>IF($A9&lt;&gt;"",IFERROR(VLOOKUP($A9,[1]Traspaso!$B$4:$AE$24957,20,FALSE),""),"")</f>
        <v/>
      </c>
      <c r="E9" s="34" t="str">
        <f>IF($A9&lt;&gt;"",IFERROR(VLOOKUP($A9,[1]Traspaso!$B$4:$AE$24957,24,FALSE),""),"")</f>
        <v/>
      </c>
      <c r="F9" s="34" t="str">
        <f>IF($A9&lt;&gt;"",IFERROR(VLOOKUP($A9,[1]Traspaso!$B$4:$AE$24957,25,FALSE),""),"")</f>
        <v/>
      </c>
      <c r="G9" s="8" t="str">
        <f>IF($A9&lt;&gt;"",IFERROR(VLOOKUP($A9,[1]Traspaso!$B$4:$AE$24957,21,FALSE),""),"")</f>
        <v/>
      </c>
      <c r="H9" s="34" t="str">
        <f>IF($A9&lt;&gt;"",IFERROR(VLOOKUP($A9,[1]Traspaso!$B$4:$AE$24957,26,FALSE),""),"")</f>
        <v/>
      </c>
      <c r="I9" s="5"/>
    </row>
    <row r="10" spans="1:10" x14ac:dyDescent="0.25">
      <c r="A10" s="1"/>
      <c r="B10" s="6"/>
      <c r="C10" s="34" t="str">
        <f>IF($A10&lt;&gt;"",IFERROR(VLOOKUP($A10,[1]Traspaso!$B$4:$AE$24957,14,FALSE),""),"")</f>
        <v/>
      </c>
      <c r="D10" s="34" t="str">
        <f>IF($A10&lt;&gt;"",IFERROR(VLOOKUP($A10,[1]Traspaso!$B$4:$AE$24957,20,FALSE),""),"")</f>
        <v/>
      </c>
      <c r="E10" s="34" t="str">
        <f>IF($A10&lt;&gt;"",IFERROR(VLOOKUP($A10,[1]Traspaso!$B$4:$AE$24957,24,FALSE),""),"")</f>
        <v/>
      </c>
      <c r="F10" s="34" t="str">
        <f>IF($A10&lt;&gt;"",IFERROR(VLOOKUP($A10,[1]Traspaso!$B$4:$AE$24957,25,FALSE),""),"")</f>
        <v/>
      </c>
      <c r="G10" s="8" t="str">
        <f>IF($A10&lt;&gt;"",IFERROR(VLOOKUP($A10,[1]Traspaso!$B$4:$AE$24957,21,FALSE),""),"")</f>
        <v/>
      </c>
      <c r="H10" s="34" t="str">
        <f>IF($A10&lt;&gt;"",IFERROR(VLOOKUP($A10,[1]Traspaso!$B$4:$AE$24957,26,FALSE),""),"")</f>
        <v/>
      </c>
      <c r="I10" s="5"/>
    </row>
    <row r="11" spans="1:10" x14ac:dyDescent="0.25">
      <c r="A11" s="1"/>
      <c r="B11" s="6"/>
      <c r="C11" s="34" t="str">
        <f>IF($A11&lt;&gt;"",IFERROR(VLOOKUP($A11,[1]Traspaso!$B$4:$AE$24957,14,FALSE),""),"")</f>
        <v/>
      </c>
      <c r="D11" s="34" t="str">
        <f>IF($A11&lt;&gt;"",IFERROR(VLOOKUP($A11,[1]Traspaso!$B$4:$AE$24957,20,FALSE),""),"")</f>
        <v/>
      </c>
      <c r="E11" s="34" t="str">
        <f>IF($A11&lt;&gt;"",IFERROR(VLOOKUP($A11,[1]Traspaso!$B$4:$AE$24957,24,FALSE),""),"")</f>
        <v/>
      </c>
      <c r="F11" s="34" t="str">
        <f>IF($A11&lt;&gt;"",IFERROR(VLOOKUP($A11,[1]Traspaso!$B$4:$AE$24957,25,FALSE),""),"")</f>
        <v/>
      </c>
      <c r="G11" s="8" t="str">
        <f>IF($A11&lt;&gt;"",IFERROR(VLOOKUP($A11,[1]Traspaso!$B$4:$AE$24957,21,FALSE),""),"")</f>
        <v/>
      </c>
      <c r="H11" s="34" t="str">
        <f>IF($A11&lt;&gt;"",IFERROR(VLOOKUP($A11,[1]Traspaso!$B$4:$AE$24957,26,FALSE),""),"")</f>
        <v/>
      </c>
      <c r="I11" s="5"/>
    </row>
    <row r="12" spans="1:10" x14ac:dyDescent="0.25">
      <c r="A12" s="1"/>
      <c r="B12" s="6"/>
      <c r="C12" s="34" t="str">
        <f>IF($A12&lt;&gt;"",IFERROR(VLOOKUP($A12,[1]Traspaso!$B$4:$AE$24957,14,FALSE),""),"")</f>
        <v/>
      </c>
      <c r="D12" s="34" t="str">
        <f>IF($A12&lt;&gt;"",IFERROR(VLOOKUP($A12,[1]Traspaso!$B$4:$AE$24957,20,FALSE),""),"")</f>
        <v/>
      </c>
      <c r="E12" s="34" t="str">
        <f>IF($A12&lt;&gt;"",IFERROR(VLOOKUP($A12,[1]Traspaso!$B$4:$AE$24957,24,FALSE),""),"")</f>
        <v/>
      </c>
      <c r="F12" s="34" t="str">
        <f>IF($A12&lt;&gt;"",IFERROR(VLOOKUP($A12,[1]Traspaso!$B$4:$AE$24957,25,FALSE),""),"")</f>
        <v/>
      </c>
      <c r="G12" s="8" t="str">
        <f>IF($A12&lt;&gt;"",IFERROR(VLOOKUP($A12,[1]Traspaso!$B$4:$AE$24957,21,FALSE),""),"")</f>
        <v/>
      </c>
      <c r="H12" s="34" t="str">
        <f>IF($A12&lt;&gt;"",IFERROR(VLOOKUP($A12,[1]Traspaso!$B$4:$AE$24957,26,FALSE),""),"")</f>
        <v/>
      </c>
      <c r="I12" s="5"/>
    </row>
    <row r="13" spans="1:10" x14ac:dyDescent="0.25">
      <c r="A13" s="1"/>
      <c r="B13" s="6"/>
      <c r="C13" s="34" t="str">
        <f>IF($A13&lt;&gt;"",IFERROR(VLOOKUP($A13,[1]Traspaso!$B$4:$AE$24957,14,FALSE),""),"")</f>
        <v/>
      </c>
      <c r="D13" s="34" t="str">
        <f>IF($A13&lt;&gt;"",IFERROR(VLOOKUP($A13,[1]Traspaso!$B$4:$AE$24957,20,FALSE),""),"")</f>
        <v/>
      </c>
      <c r="E13" s="34" t="str">
        <f>IF($A13&lt;&gt;"",IFERROR(VLOOKUP($A13,[1]Traspaso!$B$4:$AE$24957,24,FALSE),""),"")</f>
        <v/>
      </c>
      <c r="F13" s="34" t="str">
        <f>IF($A13&lt;&gt;"",IFERROR(VLOOKUP($A13,[1]Traspaso!$B$4:$AE$24957,25,FALSE),""),"")</f>
        <v/>
      </c>
      <c r="G13" s="8" t="str">
        <f>IF($A13&lt;&gt;"",IFERROR(VLOOKUP($A13,[1]Traspaso!$B$4:$AE$24957,21,FALSE),""),"")</f>
        <v/>
      </c>
      <c r="H13" s="34" t="str">
        <f>IF($A13&lt;&gt;"",IFERROR(VLOOKUP($A13,[1]Traspaso!$B$4:$AE$24957,26,FALSE),""),"")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IF($A14&lt;&gt;"",IFERROR(VLOOKUP($A14,[1]Traspaso!$B$4:$AE$24957,14,FALSE),""),"")</f>
        <v/>
      </c>
      <c r="D14" s="34" t="str">
        <f>IF($A14&lt;&gt;"",IFERROR(VLOOKUP($A14,[1]Traspaso!$B$4:$AE$24957,20,FALSE),""),"")</f>
        <v/>
      </c>
      <c r="E14" s="34" t="str">
        <f>IF($A14&lt;&gt;"",IFERROR(VLOOKUP($A14,[1]Traspaso!$B$4:$AE$24957,24,FALSE),""),"")</f>
        <v/>
      </c>
      <c r="F14" s="34" t="str">
        <f>IF($A14&lt;&gt;"",IFERROR(VLOOKUP($A14,[1]Traspaso!$B$4:$AE$24957,25,FALSE),""),"")</f>
        <v/>
      </c>
      <c r="G14" s="8" t="str">
        <f>IF($A14&lt;&gt;"",IFERROR(VLOOKUP($A14,[1]Traspaso!$B$4:$AE$24957,21,FALSE),""),"")</f>
        <v/>
      </c>
      <c r="H14" s="34" t="str">
        <f>IF($A14&lt;&gt;"",IFERROR(VLOOKUP($A14,[1]Traspaso!$B$4:$AE$24957,26,FALSE),""),"")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N6" sqref="N6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40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5837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33.833500000000001</v>
      </c>
      <c r="I4" s="12">
        <v>45070.606157407405</v>
      </c>
      <c r="J4" s="1">
        <v>35</v>
      </c>
      <c r="K4" s="1">
        <v>22.1</v>
      </c>
      <c r="L4" s="20">
        <f>IF(AND(AB4&lt;&gt;"",J4&lt;&gt;""),(J4-AB4),"")</f>
        <v>33.4</v>
      </c>
      <c r="M4" s="20">
        <f>IF(AND(AC4&lt;&gt;"",K4&lt;&gt;""),(K4-AC4),"")</f>
        <v>22</v>
      </c>
      <c r="N4" s="37">
        <v>33.834299999999999</v>
      </c>
      <c r="O4" s="12">
        <v>45072.387523148151</v>
      </c>
      <c r="P4" s="1">
        <v>37.5</v>
      </c>
      <c r="Q4" s="1">
        <v>20.6</v>
      </c>
      <c r="R4" s="20">
        <f>IF(AND(AB4&lt;&gt;"",P4&lt;&gt;""),(P4-AB4),"")</f>
        <v>35.9</v>
      </c>
      <c r="S4" s="20">
        <f>IF(AND(AC4&lt;&gt;"",Q4&lt;&gt;""),(Q4-AC4),"")</f>
        <v>20.5</v>
      </c>
      <c r="T4" s="37"/>
      <c r="U4" s="12"/>
      <c r="V4" s="1"/>
      <c r="W4" s="1"/>
      <c r="X4" s="20" t="str">
        <f>IF(AND(AB4&lt;&gt;"",V4&lt;&gt;""),(V4-AB4),"")</f>
        <v/>
      </c>
      <c r="Y4" s="20" t="str">
        <f>IF(AND(AC4&lt;&gt;"",W4&lt;&gt;""),(W4-AC4),"")</f>
        <v/>
      </c>
      <c r="Z4" s="34" t="str">
        <f>IF(T4="","",IF(LEFT(Pesos_Blancos!A2,2)="QC",T4,IF(ABS((N4-T4))&lt;=0.0028,(N4+T4)/2,"Error")))</f>
        <v/>
      </c>
      <c r="AA4" s="34" t="e">
        <f>IF(A4="","",IF(LEFT(Pesos_Blancos!A2,2)="QC",T4,IF(OR(Pesos_Blancos!H2&gt;Z4,Z4="Error"),"Verifique",ABS(Pesos_Blancos!H2-Z4))))</f>
        <v>#VALUE!</v>
      </c>
      <c r="AB4" s="1">
        <v>1.6</v>
      </c>
      <c r="AC4" s="1">
        <v>0.1</v>
      </c>
      <c r="AD4" s="1" t="s">
        <v>43</v>
      </c>
    </row>
    <row r="5" spans="1:30" x14ac:dyDescent="0.25">
      <c r="A5" s="5">
        <f>IF(Pesos_Blancos!A3&lt;&gt;"",Pesos_Blancos!A3,"")</f>
        <v>5836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31.418900000000001</v>
      </c>
      <c r="I5" s="12">
        <v>45070.609189814815</v>
      </c>
      <c r="J5" s="1">
        <v>35</v>
      </c>
      <c r="K5" s="1">
        <v>22.1</v>
      </c>
      <c r="L5" s="20">
        <f t="shared" ref="L5:L24" si="2">IF(AND(AB5&lt;&gt;"",J5&lt;&gt;""),(J5-AB5),"")</f>
        <v>33.4</v>
      </c>
      <c r="M5" s="20">
        <f>IF(AND(AC5&lt;&gt;"",K5&lt;&gt;""),(K5-AC5),"")</f>
        <v>22</v>
      </c>
      <c r="N5" s="37">
        <v>31.419</v>
      </c>
      <c r="O5" s="12">
        <v>45072.389374999999</v>
      </c>
      <c r="P5" s="1">
        <v>37.5</v>
      </c>
      <c r="Q5" s="1">
        <v>20.6</v>
      </c>
      <c r="R5" s="20">
        <f t="shared" ref="R5:R24" si="3">IF(AND(AB5&lt;&gt;"",P5&lt;&gt;""),(P5-AB5),"")</f>
        <v>35.9</v>
      </c>
      <c r="S5" s="20">
        <f t="shared" ref="S5:S24" si="4">IF(AND(AC5&lt;&gt;"",Q5&lt;&gt;""),(Q5-AC5),"")</f>
        <v>20.5</v>
      </c>
      <c r="T5" s="37"/>
      <c r="U5" s="12"/>
      <c r="V5" s="1"/>
      <c r="W5" s="1"/>
      <c r="X5" s="20" t="str">
        <f t="shared" ref="X5:X24" si="5">IF(AND(AB5&lt;&gt;"",V5&lt;&gt;""),(V5-AB5),"")</f>
        <v/>
      </c>
      <c r="Y5" s="20" t="str">
        <f t="shared" ref="Y5:Y24" si="6">IF(AND(AC5&lt;&gt;"",W5&lt;&gt;""),(W5-AC5),"")</f>
        <v/>
      </c>
      <c r="Z5" s="34" t="str">
        <f>IF(T5="","",IF(LEFT(Pesos_Blancos!A3,2)="QC",T5,IF(ABS((N5-T5))&lt;=0.0028,(N5+T5)/2,"Error")))</f>
        <v/>
      </c>
      <c r="AA5" s="34" t="e">
        <f>IF(A5="","",IF(LEFT(Pesos_Blancos!A3,2)="QC",T5,IF(OR(Pesos_Blancos!H3&gt;Z5,Z5="Error"),"Verifique",ABS(Pesos_Blancos!H3-Z5))))</f>
        <v>#VALUE!</v>
      </c>
      <c r="AB5" s="1">
        <v>1.6</v>
      </c>
      <c r="AC5" s="1">
        <v>0.1</v>
      </c>
      <c r="AD5" s="1" t="s">
        <v>44</v>
      </c>
    </row>
    <row r="6" spans="1:30" x14ac:dyDescent="0.25">
      <c r="A6" s="5">
        <f>IF(Pesos_Blancos!A4&lt;&gt;"",Pesos_Blancos!A4,"")</f>
        <v>5839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33.412500000000001</v>
      </c>
      <c r="I6" s="12">
        <v>45070.610185185185</v>
      </c>
      <c r="J6" s="1">
        <v>35</v>
      </c>
      <c r="K6" s="1">
        <v>22.1</v>
      </c>
      <c r="L6" s="20">
        <f t="shared" si="2"/>
        <v>33.4</v>
      </c>
      <c r="M6" s="20">
        <f t="shared" ref="M6:M24" si="7">IF(AND(AC6&lt;&gt;"",K6&lt;&gt;""),(K6-AC6),"")</f>
        <v>22</v>
      </c>
      <c r="N6" s="37">
        <v>33.412100000000002</v>
      </c>
      <c r="O6" s="12">
        <v>45072.391921296294</v>
      </c>
      <c r="P6" s="1">
        <v>37.5</v>
      </c>
      <c r="Q6" s="1">
        <v>20.6</v>
      </c>
      <c r="R6" s="20">
        <f t="shared" si="3"/>
        <v>35.9</v>
      </c>
      <c r="S6" s="20">
        <f t="shared" si="4"/>
        <v>20.5</v>
      </c>
      <c r="T6" s="37"/>
      <c r="U6" s="12"/>
      <c r="V6" s="1"/>
      <c r="W6" s="1"/>
      <c r="X6" s="20" t="str">
        <f t="shared" si="5"/>
        <v/>
      </c>
      <c r="Y6" s="20" t="str">
        <f t="shared" si="6"/>
        <v/>
      </c>
      <c r="Z6" s="34" t="str">
        <f>IF(T6="","",IF(LEFT(Pesos_Blancos!A4,2)="QC",T6,IF(ABS((N6-T6))&lt;=0.0028,(N6+T6)/2,"Error")))</f>
        <v/>
      </c>
      <c r="AA6" s="34" t="e">
        <f>IF(A6="","",IF(LEFT(Pesos_Blancos!A4,2)="QC",T6,IF(OR(Pesos_Blancos!H4&gt;Z6,Z6="Error"),"Verifique",ABS(Pesos_Blancos!H4-Z6))))</f>
        <v>#VALUE!</v>
      </c>
      <c r="AB6" s="1">
        <v>1.6</v>
      </c>
      <c r="AC6" s="1">
        <v>0.1</v>
      </c>
      <c r="AD6" s="1" t="s">
        <v>45</v>
      </c>
    </row>
    <row r="7" spans="1:30" x14ac:dyDescent="0.25">
      <c r="A7" s="5" t="str">
        <f>IF(Pesos_Blancos!A5&lt;&gt;"",Pesos_Blancos!A5,"")</f>
        <v>QC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49.999699999999997</v>
      </c>
      <c r="I7" s="12">
        <v>45070.611851851849</v>
      </c>
      <c r="J7" s="1">
        <v>37.6</v>
      </c>
      <c r="K7" s="1">
        <v>21.5</v>
      </c>
      <c r="L7" s="20">
        <f t="shared" si="2"/>
        <v>36</v>
      </c>
      <c r="M7" s="20">
        <f t="shared" si="7"/>
        <v>21.4</v>
      </c>
      <c r="N7" s="37">
        <v>49.999699999999997</v>
      </c>
      <c r="O7" s="12">
        <v>45072.394513888888</v>
      </c>
      <c r="P7" s="1">
        <v>37.4</v>
      </c>
      <c r="Q7" s="1">
        <v>20.8</v>
      </c>
      <c r="R7" s="20">
        <f t="shared" si="3"/>
        <v>35.799999999999997</v>
      </c>
      <c r="S7" s="20">
        <f t="shared" si="4"/>
        <v>20.7</v>
      </c>
      <c r="T7" s="37"/>
      <c r="U7" s="12"/>
      <c r="V7" s="1"/>
      <c r="W7" s="1"/>
      <c r="X7" s="20" t="str">
        <f t="shared" si="5"/>
        <v/>
      </c>
      <c r="Y7" s="20" t="str">
        <f t="shared" si="6"/>
        <v/>
      </c>
      <c r="Z7" s="34" t="str">
        <f>IF(T7="","",IF(LEFT(Pesos_Blancos!A5,2)="QC",T7,IF(ABS((N7-T7))&lt;=0.0028,(N7+T7)/2,"Error")))</f>
        <v/>
      </c>
      <c r="AA7" s="34">
        <f>IF(A7="","",IF(LEFT(Pesos_Blancos!A5,2)="QC",T7,IF(OR(Pesos_Blancos!H5&gt;Z7,Z7="Error"),"Verifique",ABS(Pesos_Blancos!H5-Z7))))</f>
        <v>0</v>
      </c>
      <c r="AB7" s="1">
        <v>1.6</v>
      </c>
      <c r="AC7" s="1">
        <v>0.1</v>
      </c>
      <c r="AD7" s="1" t="s">
        <v>42</v>
      </c>
    </row>
    <row r="8" spans="1:30" x14ac:dyDescent="0.25">
      <c r="A8" s="5" t="str">
        <f>IF(Pesos_Blancos!A6&lt;&gt;"",Pesos_Blancos!A6,"")</f>
        <v/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/>
      <c r="I8" s="12"/>
      <c r="J8" s="1"/>
      <c r="K8" s="1"/>
      <c r="L8" s="20" t="str">
        <f t="shared" si="2"/>
        <v/>
      </c>
      <c r="M8" s="20" t="str">
        <f t="shared" si="7"/>
        <v/>
      </c>
      <c r="N8" s="37"/>
      <c r="O8" s="12"/>
      <c r="P8" s="1"/>
      <c r="Q8" s="1"/>
      <c r="R8" s="20" t="str">
        <f t="shared" si="3"/>
        <v/>
      </c>
      <c r="S8" s="20" t="str">
        <f t="shared" si="4"/>
        <v/>
      </c>
      <c r="T8" s="37"/>
      <c r="U8" s="12"/>
      <c r="V8" s="1"/>
      <c r="W8" s="1"/>
      <c r="X8" s="20" t="str">
        <f t="shared" si="5"/>
        <v/>
      </c>
      <c r="Y8" s="20" t="str">
        <f t="shared" si="6"/>
        <v/>
      </c>
      <c r="Z8" s="34" t="str">
        <f>IF(T8="","",IF(LEFT(Pesos_Blancos!A6,2)="QC",T8,IF(ABS((N8-T8))&lt;=0.0028,(N8+T8)/2,"Error")))</f>
        <v/>
      </c>
      <c r="AA8" s="34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/>
      <c r="I9" s="12"/>
      <c r="J9" s="1"/>
      <c r="K9" s="1"/>
      <c r="L9" s="20" t="str">
        <f t="shared" si="2"/>
        <v/>
      </c>
      <c r="M9" s="20" t="str">
        <f t="shared" si="7"/>
        <v/>
      </c>
      <c r="N9" s="37"/>
      <c r="O9" s="12"/>
      <c r="P9" s="1"/>
      <c r="Q9" s="1"/>
      <c r="R9" s="20" t="str">
        <f t="shared" si="3"/>
        <v/>
      </c>
      <c r="S9" s="20" t="str">
        <f t="shared" si="4"/>
        <v/>
      </c>
      <c r="T9" s="37"/>
      <c r="U9" s="12"/>
      <c r="V9" s="1"/>
      <c r="W9" s="1"/>
      <c r="X9" s="20" t="str">
        <f t="shared" si="5"/>
        <v/>
      </c>
      <c r="Y9" s="20" t="str">
        <f t="shared" si="6"/>
        <v/>
      </c>
      <c r="Z9" s="34" t="str">
        <f>IF(T9="","",IF(LEFT(Pesos_Blancos!A7,2)="QC",T9,IF(ABS((N9-T9))&lt;=0.0028,(N9+T9)/2,"Error")))</f>
        <v/>
      </c>
      <c r="AA9" s="34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37"/>
      <c r="C10" s="12"/>
      <c r="D10" s="1"/>
      <c r="E10" s="1"/>
      <c r="F10" s="20" t="str">
        <f>IF(AND(AB10&lt;&gt;"",D10&lt;&gt;""),(D10-AB10),"")</f>
        <v/>
      </c>
      <c r="G10" s="20" t="str">
        <f>IF(AND(AC10&lt;&gt;"",E10&lt;&gt;""),(E10-AC10),"")</f>
        <v/>
      </c>
      <c r="H10" s="37"/>
      <c r="I10" s="12"/>
      <c r="J10" s="1"/>
      <c r="K10" s="1"/>
      <c r="L10" s="20" t="str">
        <f>IF(AND(AB10&lt;&gt;"",J10&lt;&gt;""),(J10-AB10),"")</f>
        <v/>
      </c>
      <c r="M10" s="20" t="str">
        <f>IF(AND(AC10&lt;&gt;"",K10&lt;&gt;""),(K10-AC10),"")</f>
        <v/>
      </c>
      <c r="N10" s="37"/>
      <c r="O10" s="12"/>
      <c r="P10" s="1"/>
      <c r="Q10" s="1"/>
      <c r="R10" s="20" t="str">
        <f>IF(AND(AB10&lt;&gt;"",P10&lt;&gt;""),(P10-AB10),"")</f>
        <v/>
      </c>
      <c r="S10" s="20" t="str">
        <f>IF(AND(AC10&lt;&gt;"",Q10&lt;&gt;""),(Q10-AC10),"")</f>
        <v/>
      </c>
      <c r="T10" s="37"/>
      <c r="U10" s="12"/>
      <c r="V10" s="1"/>
      <c r="W10" s="1"/>
      <c r="X10" s="20" t="str">
        <f>IF(AND(AB10&lt;&gt;"",V10&lt;&gt;""),(V10-AB10),"")</f>
        <v/>
      </c>
      <c r="Y10" s="20" t="str">
        <f>IF(AND(AC10&lt;&gt;"",W10&lt;&gt;""),(W10-AC10),"")</f>
        <v/>
      </c>
      <c r="Z10" s="34" t="str">
        <f>IF(T10="","",IF(LEFT(Pesos_Blancos!A8,2)="QC",T10,IF(ABS((N10-T10))&lt;=0.0028,(N10+T10)/2,"Error")))</f>
        <v/>
      </c>
      <c r="AA10" s="34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/>
      <c r="I11" s="12"/>
      <c r="J11" s="1"/>
      <c r="K11" s="1"/>
      <c r="L11" s="20" t="str">
        <f t="shared" si="2"/>
        <v/>
      </c>
      <c r="M11" s="20" t="str">
        <f t="shared" si="7"/>
        <v/>
      </c>
      <c r="N11" s="37"/>
      <c r="O11" s="12"/>
      <c r="P11" s="1"/>
      <c r="Q11" s="1"/>
      <c r="R11" s="20" t="str">
        <f t="shared" si="3"/>
        <v/>
      </c>
      <c r="S11" s="20" t="str">
        <f t="shared" si="4"/>
        <v/>
      </c>
      <c r="T11" s="37"/>
      <c r="U11" s="12"/>
      <c r="V11" s="1"/>
      <c r="W11" s="1"/>
      <c r="X11" s="20" t="str">
        <f t="shared" si="5"/>
        <v/>
      </c>
      <c r="Y11" s="20" t="str">
        <f t="shared" si="6"/>
        <v/>
      </c>
      <c r="Z11" s="34" t="str">
        <f>IF(T11="","",IF(LEFT(Pesos_Blancos!A9,2)="QC",T11,IF(ABS((N11-T11))&lt;=0.0028,(N11+T11)/2,"Error")))</f>
        <v/>
      </c>
      <c r="AA11" s="34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/>
      <c r="I12" s="12"/>
      <c r="J12" s="1"/>
      <c r="K12" s="1"/>
      <c r="L12" s="20" t="str">
        <f t="shared" si="2"/>
        <v/>
      </c>
      <c r="M12" s="20" t="str">
        <f t="shared" si="7"/>
        <v/>
      </c>
      <c r="N12" s="37"/>
      <c r="O12" s="12"/>
      <c r="P12" s="1"/>
      <c r="Q12" s="1"/>
      <c r="R12" s="20" t="str">
        <f t="shared" si="3"/>
        <v/>
      </c>
      <c r="S12" s="20" t="str">
        <f t="shared" si="4"/>
        <v/>
      </c>
      <c r="T12" s="37"/>
      <c r="U12" s="12"/>
      <c r="V12" s="1"/>
      <c r="W12" s="1"/>
      <c r="X12" s="20" t="str">
        <f t="shared" si="5"/>
        <v/>
      </c>
      <c r="Y12" s="20" t="str">
        <f t="shared" si="6"/>
        <v/>
      </c>
      <c r="Z12" s="34" t="str">
        <f>IF(T12="","",IF(LEFT(Pesos_Blancos!A10,2)="QC",T12,IF(ABS((N12-T12))&lt;=0.0028,(N12+T12)/2,"Error")))</f>
        <v/>
      </c>
      <c r="AA12" s="34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/>
      <c r="I13" s="12"/>
      <c r="J13" s="1"/>
      <c r="K13" s="1"/>
      <c r="L13" s="20" t="str">
        <f t="shared" si="2"/>
        <v/>
      </c>
      <c r="M13" s="20" t="str">
        <f t="shared" si="7"/>
        <v/>
      </c>
      <c r="N13" s="37"/>
      <c r="O13" s="12"/>
      <c r="P13" s="1"/>
      <c r="Q13" s="1"/>
      <c r="R13" s="20" t="str">
        <f t="shared" si="3"/>
        <v/>
      </c>
      <c r="S13" s="20" t="str">
        <f t="shared" si="4"/>
        <v/>
      </c>
      <c r="T13" s="37"/>
      <c r="U13" s="12"/>
      <c r="V13" s="1"/>
      <c r="W13" s="1"/>
      <c r="X13" s="20" t="str">
        <f t="shared" si="5"/>
        <v/>
      </c>
      <c r="Y13" s="20" t="str">
        <f t="shared" si="6"/>
        <v/>
      </c>
      <c r="Z13" s="34" t="str">
        <f>IF(T13="","",IF(LEFT(Pesos_Blancos!A11,2)="QC",T13,IF(ABS((N13-T13))&lt;=0.0028,(N13+T13)/2,"Error")))</f>
        <v/>
      </c>
      <c r="AA13" s="34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7"/>
        <v/>
      </c>
      <c r="N14" s="37"/>
      <c r="O14" s="12"/>
      <c r="P14" s="1"/>
      <c r="Q14" s="1"/>
      <c r="R14" s="20" t="str">
        <f t="shared" si="3"/>
        <v/>
      </c>
      <c r="S14" s="20" t="str">
        <f t="shared" si="4"/>
        <v/>
      </c>
      <c r="T14" s="37"/>
      <c r="U14" s="12"/>
      <c r="V14" s="1"/>
      <c r="W14" s="1"/>
      <c r="X14" s="20" t="str">
        <f t="shared" si="5"/>
        <v/>
      </c>
      <c r="Y14" s="20" t="str">
        <f t="shared" si="6"/>
        <v/>
      </c>
      <c r="Z14" s="34" t="str">
        <f>IF(T14="","",IF(LEFT(Pesos_Blancos!A12,2)="QC",T14,IF(ABS((N14-T14))&lt;=0.0028,(N14+T14)/2,"Error")))</f>
        <v/>
      </c>
      <c r="AA14" s="34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7"/>
      <c r="C15" s="12"/>
      <c r="D15" s="1"/>
      <c r="E15" s="1"/>
      <c r="F15" s="20" t="str">
        <f>IF(AND(AB15&lt;&gt;"",D15&lt;&gt;""),(D15-AB15),"")</f>
        <v/>
      </c>
      <c r="G15" s="20" t="str">
        <f t="shared" si="1"/>
        <v/>
      </c>
      <c r="H15" s="37"/>
      <c r="I15" s="12"/>
      <c r="J15" s="1"/>
      <c r="K15" s="1"/>
      <c r="L15" s="20" t="str">
        <f>IF(AND(AB15&lt;&gt;"",J15&lt;&gt;""),(J15-AB15),"")</f>
        <v/>
      </c>
      <c r="M15" s="20" t="str">
        <f t="shared" si="7"/>
        <v/>
      </c>
      <c r="N15" s="37"/>
      <c r="O15" s="12"/>
      <c r="P15" s="1"/>
      <c r="Q15" s="1"/>
      <c r="R15" s="20" t="str">
        <f>IF(AND(AB15&lt;&gt;"",P15&lt;&gt;""),(P15-AB15),"")</f>
        <v/>
      </c>
      <c r="S15" s="20" t="str">
        <f t="shared" si="4"/>
        <v/>
      </c>
      <c r="T15" s="37"/>
      <c r="U15" s="12"/>
      <c r="V15" s="1"/>
      <c r="W15" s="1"/>
      <c r="X15" s="20" t="str">
        <f>IF(AND(AB15&lt;&gt;"",V15&lt;&gt;""),(V15-AB15),"")</f>
        <v/>
      </c>
      <c r="Y15" s="20" t="str">
        <f t="shared" si="6"/>
        <v/>
      </c>
      <c r="Z15" s="34" t="str">
        <f>IF(T15="","",IF(LEFT(Pesos_Blancos!A13,2)="QC",T15,IF(ABS((N15-T15))&lt;=0.0028,(N15+T15)/2,"Error")))</f>
        <v/>
      </c>
      <c r="AA15" s="34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>IF(AND(AC16&lt;&gt;"",E16&lt;&gt;""),(E16-AC16),"")</f>
        <v/>
      </c>
      <c r="H16" s="37"/>
      <c r="I16" s="12"/>
      <c r="J16" s="1"/>
      <c r="K16" s="1"/>
      <c r="L16" s="20" t="str">
        <f t="shared" si="2"/>
        <v/>
      </c>
      <c r="M16" s="20" t="str">
        <f>IF(AND(AC16&lt;&gt;"",K16&lt;&gt;""),(K16-AC16),"")</f>
        <v/>
      </c>
      <c r="N16" s="37"/>
      <c r="O16" s="12"/>
      <c r="P16" s="1"/>
      <c r="Q16" s="1"/>
      <c r="R16" s="20" t="str">
        <f t="shared" si="3"/>
        <v/>
      </c>
      <c r="S16" s="20" t="str">
        <f>IF(AND(AC16&lt;&gt;"",Q16&lt;&gt;""),(Q16-AC16),"")</f>
        <v/>
      </c>
      <c r="T16" s="37"/>
      <c r="U16" s="12"/>
      <c r="V16" s="1"/>
      <c r="W16" s="1"/>
      <c r="X16" s="20" t="str">
        <f t="shared" si="5"/>
        <v/>
      </c>
      <c r="Y16" s="20" t="str">
        <f>IF(AND(AC16&lt;&gt;"",W16&lt;&gt;""),(W16-AC16),"")</f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7"/>
        <v/>
      </c>
      <c r="N17" s="37"/>
      <c r="O17" s="12"/>
      <c r="P17" s="1"/>
      <c r="Q17" s="1"/>
      <c r="R17" s="20" t="str">
        <f t="shared" si="3"/>
        <v/>
      </c>
      <c r="S17" s="20" t="str">
        <f t="shared" si="4"/>
        <v/>
      </c>
      <c r="T17" s="37"/>
      <c r="U17" s="12"/>
      <c r="V17" s="1"/>
      <c r="W17" s="1"/>
      <c r="X17" s="20" t="str">
        <f t="shared" si="5"/>
        <v/>
      </c>
      <c r="Y17" s="20" t="str">
        <f t="shared" si="6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7"/>
        <v/>
      </c>
      <c r="N18" s="37"/>
      <c r="O18" s="12"/>
      <c r="P18" s="1"/>
      <c r="Q18" s="1"/>
      <c r="R18" s="20" t="str">
        <f t="shared" si="3"/>
        <v/>
      </c>
      <c r="S18" s="20" t="str">
        <f t="shared" si="4"/>
        <v/>
      </c>
      <c r="T18" s="37"/>
      <c r="U18" s="12"/>
      <c r="V18" s="1"/>
      <c r="W18" s="1"/>
      <c r="X18" s="20" t="str">
        <f t="shared" si="5"/>
        <v/>
      </c>
      <c r="Y18" s="20" t="str">
        <f t="shared" si="6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7"/>
        <v/>
      </c>
      <c r="N19" s="37"/>
      <c r="O19" s="12"/>
      <c r="P19" s="1"/>
      <c r="Q19" s="1"/>
      <c r="R19" s="20" t="str">
        <f t="shared" si="3"/>
        <v/>
      </c>
      <c r="S19" s="20" t="str">
        <f t="shared" si="4"/>
        <v/>
      </c>
      <c r="T19" s="37"/>
      <c r="U19" s="12"/>
      <c r="V19" s="1"/>
      <c r="W19" s="1"/>
      <c r="X19" s="20" t="str">
        <f t="shared" si="5"/>
        <v/>
      </c>
      <c r="Y19" s="20" t="str">
        <f t="shared" si="6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7"/>
        <v/>
      </c>
      <c r="N20" s="37"/>
      <c r="O20" s="12"/>
      <c r="P20" s="1"/>
      <c r="Q20" s="1"/>
      <c r="R20" s="20" t="str">
        <f t="shared" si="3"/>
        <v/>
      </c>
      <c r="S20" s="20" t="str">
        <f t="shared" si="4"/>
        <v/>
      </c>
      <c r="T20" s="37"/>
      <c r="U20" s="12"/>
      <c r="V20" s="1"/>
      <c r="W20" s="1"/>
      <c r="X20" s="20" t="str">
        <f t="shared" si="5"/>
        <v/>
      </c>
      <c r="Y20" s="20" t="str">
        <f t="shared" si="6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7"/>
        <v/>
      </c>
      <c r="N21" s="37"/>
      <c r="O21" s="12"/>
      <c r="P21" s="1"/>
      <c r="Q21" s="1"/>
      <c r="R21" s="20" t="str">
        <f t="shared" si="3"/>
        <v/>
      </c>
      <c r="S21" s="20" t="str">
        <f t="shared" si="4"/>
        <v/>
      </c>
      <c r="T21" s="37"/>
      <c r="U21" s="12"/>
      <c r="V21" s="1"/>
      <c r="W21" s="1"/>
      <c r="X21" s="20" t="str">
        <f t="shared" si="5"/>
        <v/>
      </c>
      <c r="Y21" s="20" t="str">
        <f t="shared" si="6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7"/>
        <v/>
      </c>
      <c r="N22" s="37"/>
      <c r="O22" s="12"/>
      <c r="P22" s="1"/>
      <c r="Q22" s="1"/>
      <c r="R22" s="20" t="str">
        <f t="shared" si="3"/>
        <v/>
      </c>
      <c r="S22" s="20" t="str">
        <f t="shared" si="4"/>
        <v/>
      </c>
      <c r="T22" s="37"/>
      <c r="U22" s="12"/>
      <c r="V22" s="1"/>
      <c r="W22" s="1"/>
      <c r="X22" s="20" t="str">
        <f t="shared" si="5"/>
        <v/>
      </c>
      <c r="Y22" s="20" t="str">
        <f t="shared" si="6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7"/>
        <v/>
      </c>
      <c r="N23" s="37"/>
      <c r="O23" s="12"/>
      <c r="P23" s="1"/>
      <c r="Q23" s="1"/>
      <c r="R23" s="20" t="str">
        <f t="shared" si="3"/>
        <v/>
      </c>
      <c r="S23" s="20" t="str">
        <f t="shared" si="4"/>
        <v/>
      </c>
      <c r="T23" s="37"/>
      <c r="U23" s="12"/>
      <c r="V23" s="1"/>
      <c r="W23" s="1"/>
      <c r="X23" s="20" t="str">
        <f t="shared" si="5"/>
        <v/>
      </c>
      <c r="Y23" s="20" t="str">
        <f t="shared" si="6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7"/>
        <v/>
      </c>
      <c r="N24" s="37"/>
      <c r="O24" s="12"/>
      <c r="P24" s="1"/>
      <c r="Q24" s="1"/>
      <c r="R24" s="20" t="str">
        <f t="shared" si="3"/>
        <v/>
      </c>
      <c r="S24" s="20" t="str">
        <f t="shared" si="4"/>
        <v/>
      </c>
      <c r="T24" s="37"/>
      <c r="U24" s="12"/>
      <c r="V24" s="1"/>
      <c r="W24" s="1"/>
      <c r="X24" s="20" t="str">
        <f t="shared" si="5"/>
        <v/>
      </c>
      <c r="Y24" s="20" t="str">
        <f t="shared" si="6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g/qAwU2TLLeYVV3Mz2D741juYjWKwJsQAGfvCI9J8blj/HmJGNKfIe0sCfWfQgwM7ffPzo7EheSrV8YdUj7Fcw==" saltValue="rDZ5PfD2Q9Hsqnf7vThHZ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5837</v>
      </c>
      <c r="B2" s="31">
        <f>IF(AND(A2&lt;&gt;"",Filtros_Muestra!N4&lt;&gt;""),Filtros_Muestra!N4,"")</f>
        <v>33.834299999999999</v>
      </c>
      <c r="C2" s="17">
        <f>IF(AND(A2&lt;&gt;"",Filtros_Muestra!O4&lt;&gt;""),Filtros_Muestra!O4,"")</f>
        <v>45072.387523148151</v>
      </c>
      <c r="D2">
        <f>IF(AND(A2&lt;&gt;"",Filtros_Muestra!R4&lt;&gt;""),Filtros_Muestra!R4,"")</f>
        <v>35.9</v>
      </c>
      <c r="E2">
        <f>IF(AND(A2&lt;&gt;"",Filtros_Muestra!S4&lt;&gt;""),Filtros_Muestra!S4,"")</f>
        <v>20.5</v>
      </c>
      <c r="F2" s="31" t="str">
        <f>IF(AND(A2&lt;&gt;"",Filtros_Muestra!T4&lt;&gt;""),Filtros_Muestra!T4,"")</f>
        <v/>
      </c>
      <c r="G2" s="17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31" t="str">
        <f>IF(AND(A2&lt;&gt;"",Filtros_Muestra!Z4&lt;&gt;""),Filtros_Muestra!Z4,"")</f>
        <v/>
      </c>
      <c r="K2" s="31" t="e">
        <f>IF(AND(A2&lt;&gt;"",Filtros_Muestra!AA4&lt;&gt;""),Filtros_Muestra!AA4,"")</f>
        <v>#VALUE!</v>
      </c>
    </row>
    <row r="3" spans="1:12" x14ac:dyDescent="0.25">
      <c r="A3">
        <f>IF(Pesos_Blancos!A3&lt;&gt;"",Pesos_Blancos!A3,"")</f>
        <v>5836</v>
      </c>
      <c r="B3" s="31">
        <f>IF(AND(A3&lt;&gt;"",Filtros_Muestra!N5&lt;&gt;""),Filtros_Muestra!N5,"")</f>
        <v>31.419</v>
      </c>
      <c r="C3" s="17">
        <f>IF(AND(A3&lt;&gt;"",Filtros_Muestra!O5&lt;&gt;""),Filtros_Muestra!O5,"")</f>
        <v>45072.389374999999</v>
      </c>
      <c r="D3">
        <f>IF(AND(A3&lt;&gt;"",Filtros_Muestra!R5&lt;&gt;""),Filtros_Muestra!R5,"")</f>
        <v>35.9</v>
      </c>
      <c r="E3">
        <f>IF(AND(A3&lt;&gt;"",Filtros_Muestra!S5&lt;&gt;""),Filtros_Muestra!S5,"")</f>
        <v>20.5</v>
      </c>
      <c r="F3" s="31" t="str">
        <f>IF(AND(A3&lt;&gt;"",Filtros_Muestra!T5&lt;&gt;""),Filtros_Muestra!T5,"")</f>
        <v/>
      </c>
      <c r="G3" s="17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31" t="str">
        <f>IF(AND(A3&lt;&gt;"",Filtros_Muestra!Z5&lt;&gt;""),Filtros_Muestra!Z5,"")</f>
        <v/>
      </c>
      <c r="K3" s="31" t="e">
        <f>IF(A3&lt;&gt;"",Filtros_Muestra!AA5,"")</f>
        <v>#VALUE!</v>
      </c>
    </row>
    <row r="4" spans="1:12" x14ac:dyDescent="0.25">
      <c r="A4">
        <f>IF(Pesos_Blancos!A4&lt;&gt;"",Pesos_Blancos!A4,"")</f>
        <v>5839</v>
      </c>
      <c r="B4" s="31">
        <f>IF(AND(A4&lt;&gt;"",Filtros_Muestra!N6&lt;&gt;""),Filtros_Muestra!N6,"")</f>
        <v>33.412100000000002</v>
      </c>
      <c r="C4" s="17">
        <f>IF(AND(A4&lt;&gt;"",Filtros_Muestra!O6&lt;&gt;""),Filtros_Muestra!O6,"")</f>
        <v>45072.391921296294</v>
      </c>
      <c r="D4">
        <f>IF(AND(A4&lt;&gt;"",Filtros_Muestra!R6&lt;&gt;""),Filtros_Muestra!R6,"")</f>
        <v>35.9</v>
      </c>
      <c r="E4">
        <f>IF(AND(A4&lt;&gt;"",Filtros_Muestra!S6&lt;&gt;""),Filtros_Muestra!S6,"")</f>
        <v>20.5</v>
      </c>
      <c r="F4" s="31" t="str">
        <f>IF(AND(A4&lt;&gt;"",Filtros_Muestra!T6&lt;&gt;""),Filtros_Muestra!T6,"")</f>
        <v/>
      </c>
      <c r="G4" s="17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31" t="str">
        <f>IF(AND(A4&lt;&gt;"",Filtros_Muestra!Z6&lt;&gt;""),Filtros_Muestra!Z6,"")</f>
        <v/>
      </c>
      <c r="K4" s="31" t="e">
        <f>IF(A4&lt;&gt;"",Filtros_Muestra!AA6,"")</f>
        <v>#VALUE!</v>
      </c>
    </row>
    <row r="5" spans="1:12" x14ac:dyDescent="0.25">
      <c r="A5" t="str">
        <f>IF(Pesos_Blancos!A5&lt;&gt;"",Pesos_Blancos!A5,"")</f>
        <v>QC</v>
      </c>
      <c r="B5" s="31">
        <f>IF(AND(A5&lt;&gt;"",Filtros_Muestra!N7&lt;&gt;""),Filtros_Muestra!N7,"")</f>
        <v>49.999699999999997</v>
      </c>
      <c r="C5" s="17">
        <f>IF(AND(A5&lt;&gt;"",Filtros_Muestra!O7&lt;&gt;""),Filtros_Muestra!O7,"")</f>
        <v>45072.394513888888</v>
      </c>
      <c r="D5">
        <f>IF(AND(A5&lt;&gt;"",Filtros_Muestra!R7&lt;&gt;""),Filtros_Muestra!R7,"")</f>
        <v>35.799999999999997</v>
      </c>
      <c r="E5">
        <f>IF(AND(A5&lt;&gt;"",Filtros_Muestra!S7&lt;&gt;""),Filtros_Muestra!S7,"")</f>
        <v>20.7</v>
      </c>
      <c r="F5" s="31" t="str">
        <f>IF(AND(A5&lt;&gt;"",Filtros_Muestra!T7&lt;&gt;""),Filtros_Muestra!T7,"")</f>
        <v/>
      </c>
      <c r="G5" s="17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31" t="str">
        <f>IF(AND(A5&lt;&gt;"",Filtros_Muestra!Z7&lt;&gt;""),Filtros_Muestra!Z7,"")</f>
        <v/>
      </c>
      <c r="K5" s="31">
        <f>IF(A5&lt;&gt;"",Filtros_Muestra!AA7,"")</f>
        <v>0</v>
      </c>
    </row>
    <row r="6" spans="1:12" x14ac:dyDescent="0.25">
      <c r="A6" t="str">
        <f>IF(Pesos_Blancos!A6&lt;&gt;"",Pesos_Blancos!A6,"")</f>
        <v/>
      </c>
      <c r="B6" s="31" t="str">
        <f>IF(AND(A6&lt;&gt;"",Filtros_Muestra!N8&lt;&gt;""),Filtros_Muestra!N8,"")</f>
        <v/>
      </c>
      <c r="C6" s="17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1" t="str">
        <f>IF(AND(A6&lt;&gt;"",Filtros_Muestra!T8&lt;&gt;""),Filtros_Muestra!T8,"")</f>
        <v/>
      </c>
      <c r="G6" s="17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31" t="str">
        <f>IF(AND(A6&lt;&gt;"",Filtros_Muestra!Z8&lt;&gt;""),Filtros_Muestra!Z8,"")</f>
        <v/>
      </c>
      <c r="K6" s="31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1" t="str">
        <f>IF(AND(A7&lt;&gt;"",Filtros_Muestra!N9&lt;&gt;""),Filtros_Muestra!N9,"")</f>
        <v/>
      </c>
      <c r="C7" s="17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1" t="str">
        <f>IF(AND(A7&lt;&gt;"",Filtros_Muestra!T9&lt;&gt;""),Filtros_Muestra!T9,"")</f>
        <v/>
      </c>
      <c r="G7" s="17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31" t="str">
        <f>IF(AND(A7&lt;&gt;"",Filtros_Muestra!Z9&lt;&gt;""),Filtros_Muestra!Z9,"")</f>
        <v/>
      </c>
      <c r="K7" s="31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1" t="str">
        <f>IF(AND(A8&lt;&gt;"",Filtros_Muestra!N10&lt;&gt;""),Filtros_Muestra!N10,"")</f>
        <v/>
      </c>
      <c r="C8" s="17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1" t="str">
        <f>IF(AND(A8&lt;&gt;"",Filtros_Muestra!T10&lt;&gt;""),Filtros_Muestra!T10,"")</f>
        <v/>
      </c>
      <c r="G8" s="17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31" t="str">
        <f>IF(AND(A8&lt;&gt;"",Filtros_Muestra!Z10&lt;&gt;""),Filtros_Muestra!Z10,"")</f>
        <v/>
      </c>
      <c r="K8" s="31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1" t="str">
        <f>IF(AND(A9&lt;&gt;"",Filtros_Muestra!N11&lt;&gt;""),Filtros_Muestra!N11,"")</f>
        <v/>
      </c>
      <c r="C9" s="17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1" t="str">
        <f>IF(AND(A9&lt;&gt;"",Filtros_Muestra!T11&lt;&gt;""),Filtros_Muestra!T11,"")</f>
        <v/>
      </c>
      <c r="G9" s="17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31" t="str">
        <f>IF(AND(A9&lt;&gt;"",Filtros_Muestra!Z11&lt;&gt;""),Filtros_Muestra!Z11,"")</f>
        <v/>
      </c>
      <c r="K9" s="31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1" t="str">
        <f>IF(AND(A10&lt;&gt;"",Filtros_Muestra!N12&lt;&gt;""),Filtros_Muestra!N12,"")</f>
        <v/>
      </c>
      <c r="C10" s="17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1" t="str">
        <f>IF(AND(A10&lt;&gt;"",Filtros_Muestra!T12&lt;&gt;""),Filtros_Muestra!T12,"")</f>
        <v/>
      </c>
      <c r="G10" s="17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31" t="str">
        <f>IF(AND(A10&lt;&gt;"",Filtros_Muestra!Z12&lt;&gt;""),Filtros_Muestra!Z12,"")</f>
        <v/>
      </c>
      <c r="K10" s="31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1" t="str">
        <f>IF(AND(A11&lt;&gt;"",Filtros_Muestra!N13&lt;&gt;""),Filtros_Muestra!N13,"")</f>
        <v/>
      </c>
      <c r="C11" s="17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1" t="str">
        <f>IF(AND(A11&lt;&gt;"",Filtros_Muestra!T13&lt;&gt;""),Filtros_Muestra!T13,"")</f>
        <v/>
      </c>
      <c r="G11" s="17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31" t="str">
        <f>IF(AND(A11&lt;&gt;"",Filtros_Muestra!Z13&lt;&gt;""),Filtros_Muestra!Z13,"")</f>
        <v/>
      </c>
      <c r="K11" s="31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2023-05-24T18:30:33Z</cp:lastPrinted>
  <dcterms:created xsi:type="dcterms:W3CDTF">2022-02-07T17:43:38Z</dcterms:created>
  <dcterms:modified xsi:type="dcterms:W3CDTF">2023-05-26T21:15:16Z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