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20AA4E0C-E5DC-4C51-8C4C-9A6F3C53B54D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" i="1" l="1"/>
  <c r="F22" i="1"/>
  <c r="H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Z5" i="3"/>
  <c r="C3" i="5" s="1"/>
  <c r="Z6" i="3"/>
  <c r="K4" i="5" s="1"/>
  <c r="Z7" i="3"/>
  <c r="I5" i="5" s="1"/>
  <c r="Z8" i="3"/>
  <c r="Z9" i="3"/>
  <c r="P7" i="5" s="1"/>
  <c r="Z10" i="3"/>
  <c r="E8" i="5" s="1"/>
  <c r="Z11" i="3"/>
  <c r="C9" i="5" s="1"/>
  <c r="Z12" i="3"/>
  <c r="B10" i="5" s="1"/>
  <c r="Z13" i="3"/>
  <c r="E11" i="5" s="1"/>
  <c r="Z14" i="3"/>
  <c r="F12" i="5" s="1"/>
  <c r="Z15" i="3"/>
  <c r="F13" i="5" s="1"/>
  <c r="Z16" i="3"/>
  <c r="B14" i="5" s="1"/>
  <c r="Z17" i="3"/>
  <c r="N15" i="5" s="1"/>
  <c r="Z18" i="3"/>
  <c r="C16" i="5" s="1"/>
  <c r="Z19" i="3"/>
  <c r="J17" i="5" s="1"/>
  <c r="Z20" i="3"/>
  <c r="Z21" i="3"/>
  <c r="J19" i="5" s="1"/>
  <c r="Z22" i="3"/>
  <c r="C20" i="5" s="1"/>
  <c r="Z23" i="3"/>
  <c r="M21" i="5" s="1"/>
  <c r="Z24" i="3"/>
  <c r="U22" i="5" s="1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G21" i="4" s="1"/>
  <c r="A22" i="4"/>
  <c r="K20" i="5" l="1"/>
  <c r="O21" i="5"/>
  <c r="F21" i="5"/>
  <c r="U21" i="5"/>
  <c r="Q21" i="5"/>
  <c r="E21" i="5"/>
  <c r="K21" i="5"/>
  <c r="J21" i="5"/>
  <c r="B21" i="5"/>
  <c r="D21" i="5"/>
  <c r="V21" i="5"/>
  <c r="B20" i="5"/>
  <c r="Q20" i="5"/>
  <c r="F20" i="5"/>
  <c r="X20" i="5"/>
  <c r="P20" i="5"/>
  <c r="I20" i="5"/>
  <c r="H20" i="5"/>
  <c r="O20" i="5"/>
  <c r="E20" i="5"/>
  <c r="M20" i="5"/>
  <c r="W20" i="5"/>
  <c r="U20" i="5"/>
  <c r="L20" i="5"/>
  <c r="T20" i="5"/>
  <c r="E19" i="5"/>
  <c r="O19" i="5"/>
  <c r="H19" i="5"/>
  <c r="U19" i="5"/>
  <c r="T19" i="5"/>
  <c r="I19" i="5"/>
  <c r="F19" i="5"/>
  <c r="D19" i="5"/>
  <c r="W21" i="5"/>
  <c r="S21" i="5"/>
  <c r="N21" i="5"/>
  <c r="R21" i="5"/>
  <c r="S20" i="5"/>
  <c r="V20" i="5"/>
  <c r="J20" i="5"/>
  <c r="D20" i="5"/>
  <c r="J20" i="4"/>
  <c r="R20" i="5"/>
  <c r="N20" i="5"/>
  <c r="X13" i="5"/>
  <c r="O13" i="5"/>
  <c r="I8" i="5"/>
  <c r="K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11" i="1" l="1"/>
  <c r="AA13" i="3" s="1"/>
  <c r="K11" i="4" s="1"/>
  <c r="H13" i="1"/>
  <c r="AA15" i="3" s="1"/>
  <c r="K13" i="4" s="1"/>
  <c r="H10" i="1" l="1"/>
  <c r="AA12" i="3" s="1"/>
  <c r="K10" i="4" s="1"/>
  <c r="H12" i="1"/>
  <c r="AA14" i="3" s="1"/>
  <c r="K12" i="4" s="1"/>
  <c r="H21" i="1"/>
  <c r="AA23" i="3" s="1"/>
  <c r="K21" i="4" s="1"/>
  <c r="H20" i="1"/>
  <c r="AA22" i="3" s="1"/>
  <c r="K20" i="4" s="1"/>
  <c r="H19" i="1"/>
  <c r="AA21" i="3" s="1"/>
  <c r="K19" i="4" s="1"/>
  <c r="H18" i="1"/>
  <c r="AA20" i="3" s="1"/>
  <c r="K18" i="4" s="1"/>
  <c r="H17" i="1"/>
  <c r="AA19" i="3" s="1"/>
  <c r="K17" i="4" s="1"/>
  <c r="H16" i="1"/>
  <c r="AA18" i="3" s="1"/>
  <c r="K16" i="4" s="1"/>
  <c r="H15" i="1"/>
  <c r="AA17" i="3" s="1"/>
  <c r="K15" i="4" s="1"/>
  <c r="H14" i="1"/>
  <c r="AA16" i="3" s="1"/>
  <c r="K14" i="4" s="1"/>
  <c r="E12" i="1"/>
  <c r="E21" i="1"/>
  <c r="E20" i="1"/>
  <c r="E19" i="1"/>
  <c r="E18" i="1"/>
  <c r="E17" i="1"/>
  <c r="E16" i="1"/>
  <c r="E15" i="1"/>
  <c r="E14" i="1"/>
  <c r="E10" i="1"/>
  <c r="E11" i="1"/>
  <c r="E13" i="1"/>
  <c r="F12" i="1"/>
  <c r="F21" i="1"/>
  <c r="F20" i="1"/>
  <c r="F19" i="1"/>
  <c r="F18" i="1"/>
  <c r="F17" i="1"/>
  <c r="F16" i="1"/>
  <c r="F15" i="1"/>
  <c r="F14" i="1"/>
  <c r="F10" i="1"/>
  <c r="F11" i="1"/>
  <c r="F13" i="1"/>
  <c r="E8" i="1" l="1"/>
  <c r="F8" i="1"/>
  <c r="H7" i="1" l="1"/>
  <c r="AA9" i="3" s="1"/>
  <c r="K7" i="4" s="1"/>
  <c r="H2" i="1"/>
  <c r="AA4" i="3" s="1"/>
  <c r="K2" i="4" s="1"/>
  <c r="H4" i="1"/>
  <c r="AA6" i="3" s="1"/>
  <c r="K4" i="4" s="1"/>
  <c r="H3" i="1"/>
  <c r="AA5" i="3" s="1"/>
  <c r="K3" i="4" s="1"/>
  <c r="H5" i="1"/>
  <c r="AA7" i="3" s="1"/>
  <c r="K5" i="4" s="1"/>
  <c r="H9" i="1" l="1"/>
  <c r="AA11" i="3" s="1"/>
  <c r="K9" i="4" s="1"/>
  <c r="H6" i="1" l="1"/>
  <c r="AA8" i="3" s="1"/>
  <c r="K6" i="4" s="1"/>
  <c r="H8" i="1"/>
  <c r="AA10" i="3" s="1"/>
  <c r="K8" i="4" s="1"/>
  <c r="E7" i="1"/>
  <c r="E2" i="1"/>
  <c r="E6" i="1"/>
  <c r="E4" i="1"/>
  <c r="E3" i="1"/>
  <c r="E5" i="1"/>
  <c r="F7" i="1"/>
  <c r="F2" i="1"/>
  <c r="F6" i="1"/>
  <c r="F4" i="1"/>
  <c r="F3" i="1"/>
  <c r="F5" i="1"/>
  <c r="F9" i="1" l="1"/>
  <c r="E9" i="1"/>
</calcChain>
</file>

<file path=xl/sharedStrings.xml><?xml version="1.0" encoding="utf-8"?>
<sst xmlns="http://schemas.openxmlformats.org/spreadsheetml/2006/main" count="101" uniqueCount="64">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</sst>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B1222">
            <v>90441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4.3731</v>
          </cell>
          <cell r="P1222">
            <v>44810.733564814815</v>
          </cell>
          <cell r="Q1222">
            <v>41.2</v>
          </cell>
          <cell r="R1222">
            <v>18.7</v>
          </cell>
          <cell r="S1222">
            <v>40.49</v>
          </cell>
          <cell r="T1222">
            <v>18.77</v>
          </cell>
          <cell r="U1222">
            <v>4.3746999999999998</v>
          </cell>
          <cell r="V1222">
            <v>44813.411168981482</v>
          </cell>
          <cell r="W1222">
            <v>37.200000000000003</v>
          </cell>
          <cell r="X1222">
            <v>21.3</v>
          </cell>
          <cell r="Y1222">
            <v>36.49</v>
          </cell>
          <cell r="Z1222">
            <v>21.37</v>
          </cell>
          <cell r="AA1222">
            <v>4.3738999999999999</v>
          </cell>
          <cell r="AB1222">
            <v>1.5999999999998238E-3</v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B1225">
            <v>90416</v>
          </cell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O1225">
            <v>4.2050999999999998</v>
          </cell>
          <cell r="P1225">
            <v>44810.736030034721</v>
          </cell>
          <cell r="Q1225">
            <v>41.2</v>
          </cell>
          <cell r="R1225">
            <v>18.7</v>
          </cell>
          <cell r="S1225">
            <v>40.49</v>
          </cell>
          <cell r="T1225">
            <v>18.77</v>
          </cell>
          <cell r="U1225">
            <v>4.2046000000000001</v>
          </cell>
          <cell r="V1225">
            <v>44813.415335648147</v>
          </cell>
          <cell r="W1225">
            <v>37.200000000000003</v>
          </cell>
          <cell r="X1225">
            <v>21.3</v>
          </cell>
          <cell r="Y1225">
            <v>36.49</v>
          </cell>
          <cell r="Z1225">
            <v>21.37</v>
          </cell>
          <cell r="AA1225">
            <v>4.2048500000000004</v>
          </cell>
          <cell r="AB1225">
            <v>4.9999999999972289E-4</v>
          </cell>
          <cell r="AC1225">
            <v>0.71</v>
          </cell>
          <cell r="AD1225">
            <v>-7.0000000000000007E-2</v>
          </cell>
          <cell r="AE1225" t="str">
            <v>NM</v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B1231">
            <v>90445</v>
          </cell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O1231">
            <v>4.3758999999999997</v>
          </cell>
          <cell r="P1231">
            <v>44810.740960590279</v>
          </cell>
          <cell r="Q1231">
            <v>41.2</v>
          </cell>
          <cell r="R1231">
            <v>18.7</v>
          </cell>
          <cell r="S1231">
            <v>40.49</v>
          </cell>
          <cell r="T1231">
            <v>18.77</v>
          </cell>
          <cell r="U1231">
            <v>4.3761999999999999</v>
          </cell>
          <cell r="V1231">
            <v>44813.454016203701</v>
          </cell>
          <cell r="W1231">
            <v>37.200000000000003</v>
          </cell>
          <cell r="X1231">
            <v>21.3</v>
          </cell>
          <cell r="Y1231">
            <v>36.49</v>
          </cell>
          <cell r="Z1231">
            <v>21.37</v>
          </cell>
          <cell r="AA1231">
            <v>4.3760499999999993</v>
          </cell>
          <cell r="AB1231">
            <v>3.00000000000189E-4</v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4.3739999999999997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4.37385</v>
          </cell>
          <cell r="AB1631">
            <v>2.9999999999930083E-4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4.3819999999999997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4.38225</v>
          </cell>
          <cell r="AB1633">
            <v>5.0000000000061107E-4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4.3837999999999999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4.3839000000000006</v>
          </cell>
          <cell r="AB1634">
            <v>2.0000000000042206E-4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4.3914999999999997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4.3920000000000003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4.39175</v>
          </cell>
          <cell r="AB1635">
            <v>5.0000000000061107E-4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4.4580000000000002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4.4584999999999999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4.4582499999999996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4.4961000000000002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4.4965000000000002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4.4962999999999997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4.5240999999999998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4.5239000000000003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4.524</v>
          </cell>
          <cell r="AB2559">
            <v>1.9999999999953388E-4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4.4202000000000004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4.4208999999999996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4.4205500000000004</v>
          </cell>
          <cell r="AB2560">
            <v>6.9999999999925677E-4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4.3851000000000004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4.3853999999999997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4.3852500000000001</v>
          </cell>
          <cell r="AB2689">
            <v>2.9999999999930083E-4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4.4146999999999998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4.4154999999999998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4.4150999999999998</v>
          </cell>
          <cell r="AB2692">
            <v>7.9999999999991189E-4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4.3996000000000004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4.4001999999999999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4.3999000000000006</v>
          </cell>
          <cell r="AB2706">
            <v>5.9999999999948983E-4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4.415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4.4158999999999997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4.4154499999999999</v>
          </cell>
          <cell r="AB2708">
            <v>8.9999999999967883E-4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4.5406000000000004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4.5411000000000001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4.5408500000000007</v>
          </cell>
          <cell r="AB2714">
            <v>4.9999999999972289E-4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4.5410000000000004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4.54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4.5404999999999998</v>
          </cell>
          <cell r="AB2729">
            <v>1.000000000000334E-3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Y2814" t="str">
            <v/>
          </cell>
          <cell r="Z2814" t="str">
            <v/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Y2815" t="str">
            <v/>
          </cell>
          <cell r="Z2815" t="str">
            <v/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Y2816" t="str">
            <v/>
          </cell>
          <cell r="Z2816" t="str">
            <v/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Y2817" t="str">
            <v/>
          </cell>
          <cell r="Z2817" t="str">
            <v/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Y2818" t="str">
            <v/>
          </cell>
          <cell r="Z2818" t="str">
            <v/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Y2819" t="str">
            <v/>
          </cell>
          <cell r="Z2819" t="str">
            <v/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Y2820" t="str">
            <v/>
          </cell>
          <cell r="Z2820" t="str">
            <v/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Y2821" t="str">
            <v/>
          </cell>
          <cell r="Z2821" t="str">
            <v/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Y2822" t="str">
            <v/>
          </cell>
          <cell r="Z2822" t="str">
            <v/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Y2823" t="str">
            <v/>
          </cell>
          <cell r="Z2823" t="str">
            <v/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Y2824" t="str">
            <v/>
          </cell>
          <cell r="Z2824" t="str">
            <v/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Y2825" t="str">
            <v/>
          </cell>
          <cell r="Z2825" t="str">
            <v/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Y2826" t="str">
            <v/>
          </cell>
          <cell r="Z2826" t="str">
            <v/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Y2827" t="str">
            <v/>
          </cell>
          <cell r="Z2827" t="str">
            <v/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Y2828" t="str">
            <v/>
          </cell>
          <cell r="Z2828" t="str">
            <v/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Y2829" t="str">
            <v/>
          </cell>
          <cell r="Z2829" t="str">
            <v/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Y2830" t="str">
            <v/>
          </cell>
          <cell r="Z2830" t="str">
            <v/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Y2831" t="str">
            <v/>
          </cell>
          <cell r="Z2831" t="str">
            <v/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Y2832" t="str">
            <v/>
          </cell>
          <cell r="Z2832" t="str">
            <v/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Y2833" t="str">
            <v/>
          </cell>
          <cell r="Z2833" t="str">
            <v/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Y2834" t="str">
            <v/>
          </cell>
          <cell r="Z2834" t="str">
            <v/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Y2835" t="str">
            <v/>
          </cell>
          <cell r="Z2835" t="str">
            <v/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Y2836" t="str">
            <v/>
          </cell>
          <cell r="Z2836" t="str">
            <v/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Y2837" t="str">
            <v/>
          </cell>
          <cell r="Z2837" t="str">
            <v/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Y2838" t="str">
            <v/>
          </cell>
          <cell r="Z2838" t="str">
            <v/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Y2839" t="str">
            <v/>
          </cell>
          <cell r="Z2839" t="str">
            <v/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Y2840" t="str">
            <v/>
          </cell>
          <cell r="Z2840" t="str">
            <v/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Y2841" t="str">
            <v/>
          </cell>
          <cell r="Z2841" t="str">
            <v/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Y2842" t="str">
            <v/>
          </cell>
          <cell r="Z2842" t="str">
            <v/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Y2843" t="str">
            <v/>
          </cell>
          <cell r="Z2843" t="str">
            <v/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Y2844" t="str">
            <v/>
          </cell>
          <cell r="Z2844" t="str">
            <v/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Y2845" t="str">
            <v/>
          </cell>
          <cell r="Z2845" t="str">
            <v/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Y2846" t="str">
            <v/>
          </cell>
          <cell r="Z2846" t="str">
            <v/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Y2847" t="str">
            <v/>
          </cell>
          <cell r="Z2847" t="str">
            <v/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Y2848" t="str">
            <v/>
          </cell>
          <cell r="Z2848" t="str">
            <v/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Y2849" t="str">
            <v/>
          </cell>
          <cell r="Z2849" t="str">
            <v/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Y2850" t="str">
            <v/>
          </cell>
          <cell r="Z2850" t="str">
            <v/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Y2851" t="str">
            <v/>
          </cell>
          <cell r="Z2851" t="str">
            <v/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Y2852" t="str">
            <v/>
          </cell>
          <cell r="Z2852" t="str">
            <v/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Y2853" t="str">
            <v/>
          </cell>
          <cell r="Z2853" t="str">
            <v/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Y2854" t="str">
            <v/>
          </cell>
          <cell r="Z2854" t="str">
            <v/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P3042">
            <v>44918.436053240737</v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B3043" t="str">
            <v>QHV-05476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P3047">
            <v>44904.636944155092</v>
          </cell>
          <cell r="Q3047">
            <v>38.1</v>
          </cell>
          <cell r="R3047">
            <v>20.6</v>
          </cell>
          <cell r="S3047">
            <v>37</v>
          </cell>
          <cell r="T3047">
            <v>20.6</v>
          </cell>
          <cell r="V3047">
            <v>44904.658888888887</v>
          </cell>
          <cell r="W3047">
            <v>41.1</v>
          </cell>
          <cell r="X3047">
            <v>20.2</v>
          </cell>
          <cell r="Y3047">
            <v>40</v>
          </cell>
          <cell r="Z3047">
            <v>20.2</v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B3202">
            <v>90477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B3210">
            <v>90485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B3211">
            <v>90486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B3212">
            <v>90487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B3213">
            <v>90488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B3214" t="str">
            <v>QC-19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B3223">
            <v>90497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B3224">
            <v>90498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B3225">
            <v>90499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B3226">
            <v>90500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B3227">
            <v>90501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B3228">
            <v>90502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B3229">
            <v>90503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B3230">
            <v>90504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S3234" t="str">
            <v/>
          </cell>
          <cell r="T3234" t="str">
            <v/>
          </cell>
          <cell r="U3234">
            <v>4.4638</v>
          </cell>
          <cell r="V3234">
            <v>44830.507187499999</v>
          </cell>
          <cell r="Y3234" t="str">
            <v/>
          </cell>
          <cell r="Z3234" t="str">
            <v/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4.4713000000000003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4.4695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4.4703999999999997</v>
          </cell>
          <cell r="AB3235">
            <v>1.8000000000002458E-3</v>
          </cell>
          <cell r="AC3235">
            <v>1.1000000000000001</v>
          </cell>
          <cell r="AD3235">
            <v>0</v>
          </cell>
          <cell r="AE3235" t="str">
            <v>YZ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4.5190999999999999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4.5190000000000001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4.51905</v>
          </cell>
          <cell r="AB3399">
            <v>9.9999999999766942E-5</v>
          </cell>
          <cell r="AC3399">
            <v>1.1000000000000001</v>
          </cell>
          <cell r="AD3399">
            <v>0</v>
          </cell>
          <cell r="AE3399" t="str">
            <v>YZ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4.5016999999999996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4.5018000000000002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4.5017499999999995</v>
          </cell>
          <cell r="AB3405">
            <v>1.0000000000065512E-4</v>
          </cell>
          <cell r="AC3405">
            <v>1.1000000000000001</v>
          </cell>
          <cell r="AD3405">
            <v>0</v>
          </cell>
          <cell r="AE3405" t="str">
            <v>YZ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44922.450162037036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4.4207999999999998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4.4207999999999998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4.4207999999999998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4.4153000000000002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4.4142000000000001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4.4147499999999997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4.4222000000000001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4.4214000000000002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4.4218000000000002</v>
          </cell>
          <cell r="AB3506">
            <v>7.9999999999991189E-4</v>
          </cell>
          <cell r="AC3506">
            <v>1.1000000000000001</v>
          </cell>
          <cell r="AD3506">
            <v>0</v>
          </cell>
          <cell r="AE3506" t="str">
            <v>YZ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Y3512" t="str">
            <v/>
          </cell>
          <cell r="Z3512" t="str">
            <v/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Y3513" t="str">
            <v/>
          </cell>
          <cell r="Z3513" t="str">
            <v/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Y3514" t="str">
            <v/>
          </cell>
          <cell r="Z3514" t="str">
            <v/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Y3515" t="str">
            <v/>
          </cell>
          <cell r="Z3515" t="str">
            <v/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Y3516" t="str">
            <v/>
          </cell>
          <cell r="Z3516" t="str">
            <v/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Y3517" t="str">
            <v/>
          </cell>
          <cell r="Z3517" t="str">
            <v/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4.3746999999999998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4.3745000000000003</v>
          </cell>
          <cell r="V3518">
            <v>44929.427870370368</v>
          </cell>
          <cell r="Y3518" t="str">
            <v/>
          </cell>
          <cell r="Z3518" t="str">
            <v/>
          </cell>
          <cell r="AA3518">
            <v>4.3746</v>
          </cell>
          <cell r="AB3518">
            <v>1.9999999999953388E-4</v>
          </cell>
          <cell r="AC3518">
            <v>1.1000000000000001</v>
          </cell>
          <cell r="AD3518">
            <v>0</v>
          </cell>
          <cell r="AE3518" t="str">
            <v>YZ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4.3940999999999999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4.3937999999999997</v>
          </cell>
          <cell r="V3519">
            <v>44929.428391203706</v>
          </cell>
          <cell r="Y3519" t="str">
            <v/>
          </cell>
          <cell r="Z3519" t="str">
            <v/>
          </cell>
          <cell r="AA3519">
            <v>4.3939500000000002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4.3853999999999997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4.3853</v>
          </cell>
          <cell r="V3520">
            <v>44929.428969907407</v>
          </cell>
          <cell r="Y3520" t="str">
            <v/>
          </cell>
          <cell r="Z3520" t="str">
            <v/>
          </cell>
          <cell r="AA3520">
            <v>4.3853499999999999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4.3838999999999997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4.3841000000000001</v>
          </cell>
          <cell r="V3521">
            <v>44929.429618055554</v>
          </cell>
          <cell r="Y3521" t="str">
            <v/>
          </cell>
          <cell r="Z3521" t="str">
            <v/>
          </cell>
          <cell r="AA3521">
            <v>4.3840000000000003</v>
          </cell>
          <cell r="AB3521">
            <v>2.0000000000042206E-4</v>
          </cell>
          <cell r="AC3521">
            <v>1.1000000000000001</v>
          </cell>
          <cell r="AD3521">
            <v>0</v>
          </cell>
          <cell r="AE3521" t="str">
            <v>YZ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Y3522" t="str">
            <v/>
          </cell>
          <cell r="Z3522" t="str">
            <v/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Y3523" t="str">
            <v/>
          </cell>
          <cell r="Z3523" t="str">
            <v/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Y3524" t="str">
            <v/>
          </cell>
          <cell r="Z3524" t="str">
            <v/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4.3616000000000001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4.3605999999999998</v>
          </cell>
          <cell r="V3525">
            <v>44929.431979166664</v>
          </cell>
          <cell r="Y3525" t="str">
            <v/>
          </cell>
          <cell r="Z3525" t="str">
            <v/>
          </cell>
          <cell r="AA3525">
            <v>4.3611000000000004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Y3526" t="str">
            <v/>
          </cell>
          <cell r="Z3526" t="str">
            <v/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Y3527" t="str">
            <v/>
          </cell>
          <cell r="Z3527" t="str">
            <v/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4.3837999999999999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4.383</v>
          </cell>
          <cell r="V3528">
            <v>44929.434502314813</v>
          </cell>
          <cell r="Y3528" t="str">
            <v/>
          </cell>
          <cell r="Z3528" t="str">
            <v/>
          </cell>
          <cell r="AA3528">
            <v>4.3834</v>
          </cell>
          <cell r="AB3528">
            <v>7.9999999999991189E-4</v>
          </cell>
          <cell r="AC3528">
            <v>1.1000000000000001</v>
          </cell>
          <cell r="AD3528">
            <v>0</v>
          </cell>
          <cell r="AE3528" t="str">
            <v>YZ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Y3529" t="str">
            <v/>
          </cell>
          <cell r="Z3529" t="str">
            <v/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Y3530" t="str">
            <v/>
          </cell>
          <cell r="Z3530" t="str">
            <v/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V3531">
            <v>44929.436064814814</v>
          </cell>
          <cell r="Y3531" t="str">
            <v/>
          </cell>
          <cell r="Z3531" t="str">
            <v/>
          </cell>
          <cell r="AA3531">
            <v>5</v>
          </cell>
          <cell r="AB3531" t="str">
            <v/>
          </cell>
          <cell r="AC3531">
            <v>1.1000000000000001</v>
          </cell>
          <cell r="AD3531">
            <v>0</v>
          </cell>
          <cell r="AE3531" t="str">
            <v>YZ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Y3532" t="str">
            <v/>
          </cell>
          <cell r="Z3532" t="str">
            <v/>
          </cell>
          <cell r="AA3532">
            <v>4.3771000000000004</v>
          </cell>
          <cell r="AB3532" t="str">
            <v/>
          </cell>
          <cell r="AC3532">
            <v>1.1000000000000001</v>
          </cell>
          <cell r="AD3532">
            <v>0</v>
          </cell>
          <cell r="AE3532" t="str">
            <v>YZ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Y3533" t="str">
            <v/>
          </cell>
          <cell r="Z3533" t="str">
            <v/>
          </cell>
          <cell r="AA3533">
            <v>4.3585000000000003</v>
          </cell>
          <cell r="AB3533" t="str">
            <v/>
          </cell>
          <cell r="AC3533">
            <v>1.1000000000000001</v>
          </cell>
          <cell r="AD3533">
            <v>0</v>
          </cell>
          <cell r="AE3533" t="str">
            <v>YZ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Y3534" t="str">
            <v/>
          </cell>
          <cell r="Z3534" t="str">
            <v/>
          </cell>
          <cell r="AA3534">
            <v>4.3441000000000001</v>
          </cell>
          <cell r="AB3534" t="str">
            <v/>
          </cell>
          <cell r="AC3534">
            <v>1.1000000000000001</v>
          </cell>
          <cell r="AD3534">
            <v>0</v>
          </cell>
          <cell r="AE3534" t="str">
            <v>YZ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4.3643000000000001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Y3535" t="str">
            <v/>
          </cell>
          <cell r="Z3535" t="str">
            <v/>
          </cell>
          <cell r="AA3535">
            <v>4.3643000000000001</v>
          </cell>
          <cell r="AB3535" t="str">
            <v/>
          </cell>
          <cell r="AC3535">
            <v>1.1000000000000001</v>
          </cell>
          <cell r="AD3535">
            <v>0</v>
          </cell>
          <cell r="AE3535" t="str">
            <v>YZ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4.3780999999999999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Y3536" t="str">
            <v/>
          </cell>
          <cell r="Z3536" t="str">
            <v/>
          </cell>
          <cell r="AA3536">
            <v>4.3780999999999999</v>
          </cell>
          <cell r="AB3536" t="str">
            <v/>
          </cell>
          <cell r="AC3536">
            <v>1.1000000000000001</v>
          </cell>
          <cell r="AD3536">
            <v>0</v>
          </cell>
          <cell r="AE3536" t="str">
            <v>YZ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Y3537" t="str">
            <v/>
          </cell>
          <cell r="Z3537" t="str">
            <v/>
          </cell>
          <cell r="AA3537">
            <v>4.3741000000000003</v>
          </cell>
          <cell r="AB3537" t="str">
            <v/>
          </cell>
          <cell r="AC3537">
            <v>1.1000000000000001</v>
          </cell>
          <cell r="AD3537">
            <v>0</v>
          </cell>
          <cell r="AE3537" t="str">
            <v>YZ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Y3538" t="str">
            <v/>
          </cell>
          <cell r="Z3538" t="str">
            <v/>
          </cell>
          <cell r="AA3538">
            <v>4.3654999999999999</v>
          </cell>
          <cell r="AB3538" t="str">
            <v/>
          </cell>
          <cell r="AC3538">
            <v>1.1000000000000001</v>
          </cell>
          <cell r="AD3538">
            <v>0</v>
          </cell>
          <cell r="AE3538" t="str">
            <v>YZ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Y3539" t="str">
            <v/>
          </cell>
          <cell r="Z3539" t="str">
            <v/>
          </cell>
          <cell r="AA3539">
            <v>4.3719999999999999</v>
          </cell>
          <cell r="AB3539" t="str">
            <v/>
          </cell>
          <cell r="AC3539">
            <v>1.1000000000000001</v>
          </cell>
          <cell r="AD3539">
            <v>0</v>
          </cell>
          <cell r="AE3539" t="str">
            <v>YZ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4.3760000000000003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Y3540" t="str">
            <v/>
          </cell>
          <cell r="Z3540" t="str">
            <v/>
          </cell>
          <cell r="AA3540">
            <v>4.3760000000000003</v>
          </cell>
          <cell r="AB3540" t="str">
            <v/>
          </cell>
          <cell r="AC3540">
            <v>1.1000000000000001</v>
          </cell>
          <cell r="AD3540">
            <v>0</v>
          </cell>
          <cell r="AE3540" t="str">
            <v>YZ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Y3541" t="str">
            <v/>
          </cell>
          <cell r="Z3541" t="str">
            <v/>
          </cell>
          <cell r="AA3541">
            <v>4.3650000000000002</v>
          </cell>
          <cell r="AB3541" t="str">
            <v/>
          </cell>
          <cell r="AC3541">
            <v>1.1000000000000001</v>
          </cell>
          <cell r="AD3541">
            <v>0</v>
          </cell>
          <cell r="AE3541" t="str">
            <v>YZ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Y3542" t="str">
            <v/>
          </cell>
          <cell r="Z3542" t="str">
            <v/>
          </cell>
          <cell r="AA3542">
            <v>4.3638000000000003</v>
          </cell>
          <cell r="AB3542" t="str">
            <v/>
          </cell>
          <cell r="AC3542">
            <v>1.1000000000000001</v>
          </cell>
          <cell r="AD3542">
            <v>0</v>
          </cell>
          <cell r="AE3542" t="str">
            <v>YZ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Y3543" t="str">
            <v/>
          </cell>
          <cell r="Z3543" t="str">
            <v/>
          </cell>
          <cell r="AA3543">
            <v>4.3621999999999996</v>
          </cell>
          <cell r="AB3543" t="str">
            <v/>
          </cell>
          <cell r="AC3543">
            <v>1.1000000000000001</v>
          </cell>
          <cell r="AD3543">
            <v>0</v>
          </cell>
          <cell r="AE3543" t="str">
            <v>YZ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Y3544" t="str">
            <v/>
          </cell>
          <cell r="Z3544" t="str">
            <v/>
          </cell>
          <cell r="AA3544">
            <v>4.3531000000000004</v>
          </cell>
          <cell r="AB3544" t="str">
            <v/>
          </cell>
          <cell r="AC3544">
            <v>1.1000000000000001</v>
          </cell>
          <cell r="AD3544">
            <v>0</v>
          </cell>
          <cell r="AE3544" t="str">
            <v>YZ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Y3545" t="str">
            <v/>
          </cell>
          <cell r="Z3545" t="str">
            <v/>
          </cell>
          <cell r="AA3545">
            <v>4.37</v>
          </cell>
          <cell r="AB3545" t="str">
            <v/>
          </cell>
          <cell r="AC3545">
            <v>1.1000000000000001</v>
          </cell>
          <cell r="AD3545">
            <v>0</v>
          </cell>
          <cell r="AE3545" t="str">
            <v>YZ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Y3546" t="str">
            <v/>
          </cell>
          <cell r="Z3546" t="str">
            <v/>
          </cell>
          <cell r="AA3546">
            <v>4.3528000000000002</v>
          </cell>
          <cell r="AB3546" t="str">
            <v/>
          </cell>
          <cell r="AC3546">
            <v>1.1000000000000001</v>
          </cell>
          <cell r="AD3546">
            <v>0</v>
          </cell>
          <cell r="AE3546" t="str">
            <v>YZ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Y3547" t="str">
            <v/>
          </cell>
          <cell r="Z3547" t="str">
            <v/>
          </cell>
          <cell r="AA3547">
            <v>4.3640999999999996</v>
          </cell>
          <cell r="AB3547" t="str">
            <v/>
          </cell>
          <cell r="AC3547">
            <v>1.1000000000000001</v>
          </cell>
          <cell r="AD3547">
            <v>0</v>
          </cell>
          <cell r="AE3547" t="str">
            <v>YZ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Y3548" t="str">
            <v/>
          </cell>
          <cell r="Z3548" t="str">
            <v/>
          </cell>
          <cell r="AA3548">
            <v>4.4321000000000002</v>
          </cell>
          <cell r="AB3548" t="str">
            <v/>
          </cell>
          <cell r="AC3548">
            <v>1.1000000000000001</v>
          </cell>
          <cell r="AD3548">
            <v>0</v>
          </cell>
          <cell r="AE3548" t="str">
            <v>YZ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Y3549" t="str">
            <v/>
          </cell>
          <cell r="Z3549" t="str">
            <v/>
          </cell>
          <cell r="AA3549">
            <v>4.4584999999999999</v>
          </cell>
          <cell r="AB3549" t="str">
            <v/>
          </cell>
          <cell r="AC3549">
            <v>1.1000000000000001</v>
          </cell>
          <cell r="AD3549">
            <v>0</v>
          </cell>
          <cell r="AE3549" t="str">
            <v>YZ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Y3550" t="str">
            <v/>
          </cell>
          <cell r="Z3550" t="str">
            <v/>
          </cell>
          <cell r="AA3550">
            <v>4.4528999999999996</v>
          </cell>
          <cell r="AB3550" t="str">
            <v/>
          </cell>
          <cell r="AC3550">
            <v>1.1000000000000001</v>
          </cell>
          <cell r="AD3550">
            <v>0</v>
          </cell>
          <cell r="AE3550" t="str">
            <v>YZ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Y3551" t="str">
            <v/>
          </cell>
          <cell r="Z3551" t="str">
            <v/>
          </cell>
          <cell r="AA3551">
            <v>4.4592999999999998</v>
          </cell>
          <cell r="AB3551" t="str">
            <v/>
          </cell>
          <cell r="AC3551">
            <v>1.1000000000000001</v>
          </cell>
          <cell r="AD3551">
            <v>0</v>
          </cell>
          <cell r="AE3551" t="str">
            <v>YZ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Y3552" t="str">
            <v/>
          </cell>
          <cell r="Z3552" t="str">
            <v/>
          </cell>
          <cell r="AA3552">
            <v>5</v>
          </cell>
          <cell r="AB3552" t="str">
            <v/>
          </cell>
          <cell r="AC3552">
            <v>1.1000000000000001</v>
          </cell>
          <cell r="AD3552">
            <v>0</v>
          </cell>
          <cell r="AE3552" t="str">
            <v>YZ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</v>
          </cell>
        </row>
        <row r="3574">
          <cell r="B3574" t="str">
            <v>QHV-05579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  <cell r="AC3574">
            <v>1.1000000000000001</v>
          </cell>
          <cell r="AD3574">
            <v>0</v>
          </cell>
          <cell r="AE3574" t="str">
            <v>YZ</v>
          </cell>
        </row>
        <row r="3575">
          <cell r="B3575" t="str">
            <v>QHV-05580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  <cell r="AC3575">
            <v>1.1000000000000001</v>
          </cell>
          <cell r="AD3575">
            <v>0</v>
          </cell>
          <cell r="AE3575" t="str">
            <v>YZ</v>
          </cell>
        </row>
        <row r="3576">
          <cell r="B3576" t="str">
            <v>QHV-05581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  <cell r="AC3576">
            <v>1.1000000000000001</v>
          </cell>
          <cell r="AD3576">
            <v>0</v>
          </cell>
          <cell r="AE3576" t="str">
            <v>YZ</v>
          </cell>
        </row>
        <row r="3577">
          <cell r="B3577" t="str">
            <v>QHV-05582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  <cell r="AC3577">
            <v>1.1000000000000001</v>
          </cell>
          <cell r="AD3577">
            <v>0</v>
          </cell>
          <cell r="AE3577" t="str">
            <v>YZ</v>
          </cell>
        </row>
        <row r="3578">
          <cell r="B3578" t="str">
            <v>QHV-05583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  <cell r="AC3578">
            <v>1.1000000000000001</v>
          </cell>
          <cell r="AD3578">
            <v>0</v>
          </cell>
          <cell r="AE3578" t="str">
            <v>YZ</v>
          </cell>
        </row>
        <row r="3579">
          <cell r="B3579" t="str">
            <v>QHV-05584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  <cell r="AC3579">
            <v>1.1000000000000001</v>
          </cell>
          <cell r="AD3579">
            <v>0</v>
          </cell>
          <cell r="AE3579" t="str">
            <v>YZ</v>
          </cell>
        </row>
        <row r="3580">
          <cell r="B3580" t="str">
            <v>QHV-05585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  <cell r="AC3580">
            <v>1.1000000000000001</v>
          </cell>
          <cell r="AD3580">
            <v>0</v>
          </cell>
          <cell r="AE3580" t="str">
            <v>YZ</v>
          </cell>
        </row>
        <row r="3581">
          <cell r="B3581" t="str">
            <v>QHV-05586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  <cell r="AC3581">
            <v>1.1000000000000001</v>
          </cell>
          <cell r="AD3581">
            <v>0</v>
          </cell>
          <cell r="AE3581" t="str">
            <v>YZ</v>
          </cell>
        </row>
        <row r="3582">
          <cell r="B3582" t="str">
            <v>QHV-05587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  <cell r="AC3582">
            <v>1.1000000000000001</v>
          </cell>
          <cell r="AD3582">
            <v>0</v>
          </cell>
          <cell r="AE3582" t="str">
            <v>YZ</v>
          </cell>
        </row>
        <row r="3583">
          <cell r="B3583" t="str">
            <v>QHV-05588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  <cell r="AC3583">
            <v>1.1000000000000001</v>
          </cell>
          <cell r="AD3583">
            <v>0</v>
          </cell>
          <cell r="AE3583" t="str">
            <v>YZ</v>
          </cell>
        </row>
        <row r="3584">
          <cell r="B3584" t="str">
            <v>QHV-05589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  <cell r="AC3584">
            <v>1.1000000000000001</v>
          </cell>
          <cell r="AD3584">
            <v>0</v>
          </cell>
          <cell r="AE3584" t="str">
            <v>YZ</v>
          </cell>
        </row>
        <row r="3585">
          <cell r="B3585" t="str">
            <v>QHV-05590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  <cell r="AC3585">
            <v>1.1000000000000001</v>
          </cell>
          <cell r="AD3585">
            <v>0</v>
          </cell>
          <cell r="AE3585" t="str">
            <v>YZ</v>
          </cell>
        </row>
        <row r="3586">
          <cell r="B3586" t="str">
            <v>QHV-05591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  <cell r="AC3586">
            <v>1.1000000000000001</v>
          </cell>
          <cell r="AD3586">
            <v>0</v>
          </cell>
          <cell r="AE3586" t="str">
            <v>YZ</v>
          </cell>
        </row>
        <row r="3587">
          <cell r="B3587" t="str">
            <v>QHV-05592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  <cell r="AC3587">
            <v>1.1000000000000001</v>
          </cell>
          <cell r="AD3587">
            <v>0</v>
          </cell>
          <cell r="AE3587" t="str">
            <v>YZ</v>
          </cell>
        </row>
        <row r="3588">
          <cell r="B3588" t="str">
            <v>QHV-05593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  <cell r="AC3588">
            <v>1.1000000000000001</v>
          </cell>
          <cell r="AD3588">
            <v>0</v>
          </cell>
          <cell r="AE3588" t="str">
            <v>YZ</v>
          </cell>
        </row>
        <row r="3589">
          <cell r="B3589" t="str">
            <v>QHV-05594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  <cell r="AC3589">
            <v>1.1000000000000001</v>
          </cell>
          <cell r="AD3589">
            <v>0</v>
          </cell>
          <cell r="AE3589" t="str">
            <v>YZ</v>
          </cell>
        </row>
        <row r="3590">
          <cell r="B3590" t="str">
            <v>QHV-05595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  <cell r="AC3590">
            <v>1.1000000000000001</v>
          </cell>
          <cell r="AD3590">
            <v>0</v>
          </cell>
          <cell r="AE3590" t="str">
            <v>YZ</v>
          </cell>
        </row>
        <row r="3591">
          <cell r="B3591" t="str">
            <v>QHV-05596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  <cell r="AC3591">
            <v>1.1000000000000001</v>
          </cell>
          <cell r="AD3591">
            <v>0</v>
          </cell>
          <cell r="AE3591" t="str">
            <v>YZ</v>
          </cell>
        </row>
        <row r="3592">
          <cell r="B3592" t="str">
            <v>QHV-05597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  <cell r="AC3592">
            <v>1.1000000000000001</v>
          </cell>
          <cell r="AD3592">
            <v>0</v>
          </cell>
          <cell r="AE3592" t="str">
            <v>YZ</v>
          </cell>
        </row>
        <row r="3593">
          <cell r="B3593" t="str">
            <v>QHV-05598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  <cell r="AC3593">
            <v>1.1000000000000001</v>
          </cell>
          <cell r="AD3593">
            <v>0</v>
          </cell>
          <cell r="AE3593" t="str">
            <v>YZ</v>
          </cell>
        </row>
        <row r="3594">
          <cell r="B3594" t="str">
            <v>QC-37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  <cell r="AC3594">
            <v>1.1000000000000001</v>
          </cell>
          <cell r="AD3594">
            <v>0</v>
          </cell>
          <cell r="AE3594" t="str">
            <v>YZ</v>
          </cell>
        </row>
        <row r="3595">
          <cell r="B3595" t="str">
            <v>QHV-05599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  <cell r="AC3595">
            <v>1.1000000000000001</v>
          </cell>
          <cell r="AD3595">
            <v>0</v>
          </cell>
          <cell r="AE3595" t="str">
            <v>YZ</v>
          </cell>
        </row>
        <row r="3596">
          <cell r="B3596" t="str">
            <v>QHV-05600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  <cell r="AC3596">
            <v>1.1000000000000001</v>
          </cell>
          <cell r="AD3596">
            <v>0</v>
          </cell>
          <cell r="AE3596" t="str">
            <v>YZ</v>
          </cell>
        </row>
        <row r="3597">
          <cell r="B3597" t="str">
            <v>QHV-05601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  <cell r="AC3597">
            <v>1.1000000000000001</v>
          </cell>
          <cell r="AD3597">
            <v>0</v>
          </cell>
          <cell r="AE3597" t="str">
            <v>YZ</v>
          </cell>
        </row>
        <row r="3598">
          <cell r="B3598" t="str">
            <v>QHV-05602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  <cell r="AC3598">
            <v>1.1000000000000001</v>
          </cell>
          <cell r="AD3598">
            <v>0</v>
          </cell>
          <cell r="AE3598" t="str">
            <v>YZ</v>
          </cell>
        </row>
        <row r="3599">
          <cell r="B3599" t="str">
            <v>QHV-05603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  <cell r="AC3599">
            <v>1.1000000000000001</v>
          </cell>
          <cell r="AD3599">
            <v>0</v>
          </cell>
          <cell r="AE3599" t="str">
            <v>YZ</v>
          </cell>
        </row>
        <row r="3600">
          <cell r="B3600" t="str">
            <v>QHV-05604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  <cell r="AC3600">
            <v>1.1000000000000001</v>
          </cell>
          <cell r="AD3600">
            <v>0</v>
          </cell>
          <cell r="AE3600" t="str">
            <v>YZ</v>
          </cell>
        </row>
        <row r="3601">
          <cell r="B3601" t="str">
            <v>QHV-05605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  <cell r="AC3601">
            <v>1.1000000000000001</v>
          </cell>
          <cell r="AD3601">
            <v>0</v>
          </cell>
          <cell r="AE3601" t="str">
            <v>YZ</v>
          </cell>
        </row>
        <row r="3602">
          <cell r="B3602" t="str">
            <v>QHV-05606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  <cell r="AC3602">
            <v>1.1000000000000001</v>
          </cell>
          <cell r="AD3602">
            <v>0</v>
          </cell>
          <cell r="AE3602" t="str">
            <v>YZ</v>
          </cell>
        </row>
        <row r="3603">
          <cell r="B3603" t="str">
            <v>QHV-05607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  <cell r="AC3603">
            <v>1.1000000000000001</v>
          </cell>
          <cell r="AD3603">
            <v>0</v>
          </cell>
          <cell r="AE3603" t="str">
            <v>YZ</v>
          </cell>
        </row>
        <row r="3604">
          <cell r="B3604" t="str">
            <v>QHV-05608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  <cell r="AC3604">
            <v>1.1000000000000001</v>
          </cell>
          <cell r="AD3604">
            <v>0</v>
          </cell>
          <cell r="AE3604" t="str">
            <v>YZ</v>
          </cell>
        </row>
        <row r="3605">
          <cell r="B3605" t="str">
            <v>QHV-05609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  <cell r="AC3605">
            <v>1.1000000000000001</v>
          </cell>
          <cell r="AD3605">
            <v>0</v>
          </cell>
          <cell r="AE3605" t="str">
            <v>YZ</v>
          </cell>
        </row>
        <row r="3606">
          <cell r="B3606" t="str">
            <v>QHV-05610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  <cell r="AC3606">
            <v>1.1000000000000001</v>
          </cell>
          <cell r="AD3606">
            <v>0</v>
          </cell>
          <cell r="AE3606" t="str">
            <v>YZ</v>
          </cell>
        </row>
        <row r="3607">
          <cell r="B3607" t="str">
            <v>QHV-05611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  <cell r="AC3607">
            <v>1.1000000000000001</v>
          </cell>
          <cell r="AD3607">
            <v>0</v>
          </cell>
          <cell r="AE3607" t="str">
            <v>YZ</v>
          </cell>
        </row>
        <row r="3608">
          <cell r="B3608" t="str">
            <v>QHV-05612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  <cell r="AC3608">
            <v>1.1000000000000001</v>
          </cell>
          <cell r="AD3608">
            <v>0</v>
          </cell>
          <cell r="AE3608" t="str">
            <v>YZ</v>
          </cell>
        </row>
        <row r="3609">
          <cell r="B3609" t="str">
            <v>QHV-05613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  <cell r="AC3609">
            <v>1.1000000000000001</v>
          </cell>
          <cell r="AD3609">
            <v>0</v>
          </cell>
          <cell r="AE3609" t="str">
            <v>YZ</v>
          </cell>
        </row>
        <row r="3610">
          <cell r="B3610" t="str">
            <v>QHV-05614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  <cell r="AC3610">
            <v>1.1000000000000001</v>
          </cell>
          <cell r="AD3610">
            <v>0</v>
          </cell>
          <cell r="AE3610" t="str">
            <v>YZ</v>
          </cell>
        </row>
        <row r="3611">
          <cell r="B3611" t="str">
            <v>QHV-05615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  <cell r="AC3611">
            <v>1.1000000000000001</v>
          </cell>
          <cell r="AD3611">
            <v>0</v>
          </cell>
          <cell r="AE3611" t="str">
            <v>YZ</v>
          </cell>
        </row>
        <row r="3612">
          <cell r="B3612" t="str">
            <v>QHV-05616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  <cell r="AC3612">
            <v>1.1000000000000001</v>
          </cell>
          <cell r="AD3612">
            <v>0</v>
          </cell>
          <cell r="AE3612" t="str">
            <v>YZ</v>
          </cell>
        </row>
        <row r="3613">
          <cell r="B3613" t="str">
            <v>QHV-05617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  <cell r="AC3613">
            <v>1.1000000000000001</v>
          </cell>
          <cell r="AD3613">
            <v>0</v>
          </cell>
          <cell r="AE3613" t="str">
            <v>YZ</v>
          </cell>
        </row>
        <row r="3614">
          <cell r="B3614" t="str">
            <v>QHV-05618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  <cell r="AC3614">
            <v>1.1000000000000001</v>
          </cell>
          <cell r="AD3614">
            <v>0</v>
          </cell>
          <cell r="AE3614" t="str">
            <v>YZ</v>
          </cell>
        </row>
        <row r="3615">
          <cell r="B3615" t="str">
            <v>QC-38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  <cell r="AC3615">
            <v>1.1000000000000001</v>
          </cell>
          <cell r="AD3615">
            <v>0</v>
          </cell>
          <cell r="AE3615" t="str">
            <v>YZ</v>
          </cell>
        </row>
        <row r="3616">
          <cell r="B3616" t="str">
            <v>QHV-05619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  <cell r="AC3616">
            <v>1.1000000000000001</v>
          </cell>
          <cell r="AD3616">
            <v>0</v>
          </cell>
          <cell r="AE3616" t="str">
            <v>YZ</v>
          </cell>
        </row>
        <row r="3617">
          <cell r="B3617" t="str">
            <v>QHV-05620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  <cell r="AC3617">
            <v>1.1000000000000001</v>
          </cell>
          <cell r="AD3617">
            <v>0</v>
          </cell>
          <cell r="AE3617" t="str">
            <v>YZ</v>
          </cell>
        </row>
        <row r="3618">
          <cell r="B3618" t="str">
            <v>QHV-05621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  <cell r="AC3618">
            <v>1.1000000000000001</v>
          </cell>
          <cell r="AD3618">
            <v>0</v>
          </cell>
          <cell r="AE3618" t="str">
            <v>YZ</v>
          </cell>
        </row>
        <row r="3619">
          <cell r="B3619" t="str">
            <v>QHV-05622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  <cell r="AC3619">
            <v>1.1000000000000001</v>
          </cell>
          <cell r="AD3619">
            <v>0</v>
          </cell>
          <cell r="AE3619" t="str">
            <v>YZ</v>
          </cell>
        </row>
        <row r="3620">
          <cell r="B3620" t="str">
            <v>QHV-05623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  <cell r="AC3620">
            <v>1.1000000000000001</v>
          </cell>
          <cell r="AD3620">
            <v>0</v>
          </cell>
          <cell r="AE3620" t="str">
            <v>YZ</v>
          </cell>
        </row>
        <row r="3621">
          <cell r="B3621" t="str">
            <v>QHV-05624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  <cell r="AC3621">
            <v>1.1000000000000001</v>
          </cell>
          <cell r="AD3621">
            <v>0</v>
          </cell>
          <cell r="AE3621" t="str">
            <v>YZ</v>
          </cell>
        </row>
        <row r="3622">
          <cell r="B3622" t="str">
            <v>QHV-05625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  <cell r="AC3622">
            <v>1.1000000000000001</v>
          </cell>
          <cell r="AD3622">
            <v>0</v>
          </cell>
          <cell r="AE3622" t="str">
            <v>YZ</v>
          </cell>
        </row>
        <row r="3623">
          <cell r="B3623" t="str">
            <v>QHV-05626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  <cell r="AC3623">
            <v>1.1000000000000001</v>
          </cell>
          <cell r="AD3623">
            <v>0</v>
          </cell>
          <cell r="AE3623" t="str">
            <v>YZ</v>
          </cell>
        </row>
        <row r="3624">
          <cell r="B3624" t="str">
            <v>QHV-05627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  <cell r="AC3624">
            <v>1.1000000000000001</v>
          </cell>
          <cell r="AD3624">
            <v>0</v>
          </cell>
          <cell r="AE3624" t="str">
            <v>YZ</v>
          </cell>
        </row>
        <row r="3625">
          <cell r="B3625" t="str">
            <v>QHV-05628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  <cell r="AC3625">
            <v>1.1000000000000001</v>
          </cell>
          <cell r="AD3625">
            <v>0</v>
          </cell>
          <cell r="AE3625" t="str">
            <v>YZ</v>
          </cell>
        </row>
        <row r="3626">
          <cell r="B3626" t="str">
            <v>QHV-05629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  <cell r="AC3626">
            <v>1.1000000000000001</v>
          </cell>
          <cell r="AD3626">
            <v>0</v>
          </cell>
          <cell r="AE3626" t="str">
            <v>YZ</v>
          </cell>
        </row>
        <row r="3627">
          <cell r="B3627" t="str">
            <v>QHV-05630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  <cell r="AC3627">
            <v>1.1000000000000001</v>
          </cell>
          <cell r="AD3627">
            <v>0</v>
          </cell>
          <cell r="AE3627" t="str">
            <v>YZ</v>
          </cell>
        </row>
        <row r="3628">
          <cell r="B3628" t="str">
            <v>QHV-05631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  <cell r="AC3628">
            <v>1.1000000000000001</v>
          </cell>
          <cell r="AD3628">
            <v>0</v>
          </cell>
          <cell r="AE3628" t="str">
            <v>YZ</v>
          </cell>
        </row>
        <row r="3629">
          <cell r="B3629" t="str">
            <v>QHV-05632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  <cell r="AC3629">
            <v>1.1000000000000001</v>
          </cell>
          <cell r="AD3629">
            <v>0</v>
          </cell>
          <cell r="AE3629" t="str">
            <v>YZ</v>
          </cell>
        </row>
        <row r="3630">
          <cell r="B3630" t="str">
            <v>QHV-05633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  <cell r="AC3630">
            <v>1.1000000000000001</v>
          </cell>
          <cell r="AD3630">
            <v>0</v>
          </cell>
          <cell r="AE3630" t="str">
            <v>YZ</v>
          </cell>
        </row>
        <row r="3631">
          <cell r="B3631" t="str">
            <v>QHV-05634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  <cell r="AC3631">
            <v>1.1000000000000001</v>
          </cell>
          <cell r="AD3631">
            <v>0</v>
          </cell>
          <cell r="AE3631" t="str">
            <v>YZ</v>
          </cell>
        </row>
        <row r="3632">
          <cell r="B3632" t="str">
            <v>QHV-05635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  <cell r="AC3632">
            <v>1.1000000000000001</v>
          </cell>
          <cell r="AD3632">
            <v>0</v>
          </cell>
          <cell r="AE3632" t="str">
            <v>YZ</v>
          </cell>
        </row>
        <row r="3633">
          <cell r="B3633" t="str">
            <v>QHV-05636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  <cell r="AC3633">
            <v>1.1000000000000001</v>
          </cell>
          <cell r="AD3633">
            <v>0</v>
          </cell>
          <cell r="AE3633" t="str">
            <v>YZ</v>
          </cell>
        </row>
        <row r="3634">
          <cell r="B3634" t="str">
            <v>QHV-05637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  <cell r="AC3634">
            <v>1.1000000000000001</v>
          </cell>
          <cell r="AD3634">
            <v>0</v>
          </cell>
          <cell r="AE3634" t="str">
            <v>YZ</v>
          </cell>
        </row>
        <row r="3635">
          <cell r="B3635" t="str">
            <v>QHV-05638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  <cell r="AC3635">
            <v>1.1000000000000001</v>
          </cell>
          <cell r="AD3635">
            <v>0</v>
          </cell>
          <cell r="AE3635" t="str">
            <v>YZ</v>
          </cell>
        </row>
        <row r="3636">
          <cell r="B3636" t="str">
            <v>QC-39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  <cell r="AC3636">
            <v>1.1000000000000001</v>
          </cell>
          <cell r="AD3636">
            <v>0</v>
          </cell>
          <cell r="AE3636" t="str">
            <v>YZ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  <cell r="AC3637">
            <v>1.1000000000000001</v>
          </cell>
          <cell r="AD3637">
            <v>0</v>
          </cell>
          <cell r="AE3637" t="str">
            <v>YZ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  <cell r="AC3638">
            <v>1.1000000000000001</v>
          </cell>
          <cell r="AD3638">
            <v>0</v>
          </cell>
          <cell r="AE3638" t="str">
            <v>YZ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  <cell r="AC3639">
            <v>1.1000000000000001</v>
          </cell>
          <cell r="AD3639">
            <v>0</v>
          </cell>
          <cell r="AE3639" t="str">
            <v>YZ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  <cell r="AC3640">
            <v>1.1000000000000001</v>
          </cell>
          <cell r="AD3640">
            <v>0</v>
          </cell>
          <cell r="AE3640" t="str">
            <v>YZ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  <cell r="AC3641">
            <v>1.1000000000000001</v>
          </cell>
          <cell r="AD3641">
            <v>0</v>
          </cell>
          <cell r="AE3641" t="str">
            <v>YZ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  <cell r="AC3642">
            <v>1.1000000000000001</v>
          </cell>
          <cell r="AD3642">
            <v>0</v>
          </cell>
          <cell r="AE3642" t="str">
            <v>YZ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  <cell r="AC3643">
            <v>1.1000000000000001</v>
          </cell>
          <cell r="AD3643">
            <v>0</v>
          </cell>
          <cell r="AE3643" t="str">
            <v>YZ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  <cell r="AC3644">
            <v>1.1000000000000001</v>
          </cell>
          <cell r="AD3644">
            <v>0</v>
          </cell>
          <cell r="AE3644" t="str">
            <v>YZ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  <cell r="AC3645">
            <v>1.1000000000000001</v>
          </cell>
          <cell r="AD3645">
            <v>0</v>
          </cell>
          <cell r="AE3645" t="str">
            <v>YZ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  <cell r="AC3646">
            <v>1.1000000000000001</v>
          </cell>
          <cell r="AD3646">
            <v>0</v>
          </cell>
          <cell r="AE3646" t="str">
            <v>YZ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  <cell r="AC3647">
            <v>1.1000000000000001</v>
          </cell>
          <cell r="AD3647">
            <v>0</v>
          </cell>
          <cell r="AE3647" t="str">
            <v>YZ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  <cell r="AC3648">
            <v>1.1000000000000001</v>
          </cell>
          <cell r="AD3648">
            <v>0</v>
          </cell>
          <cell r="AE3648" t="str">
            <v>YZ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  <cell r="AC3649">
            <v>1.1000000000000001</v>
          </cell>
          <cell r="AD3649">
            <v>0</v>
          </cell>
          <cell r="AE3649" t="str">
            <v>YZ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  <cell r="AC3650">
            <v>1.1000000000000001</v>
          </cell>
          <cell r="AD3650">
            <v>0</v>
          </cell>
          <cell r="AE3650" t="str">
            <v>YZ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  <cell r="AC3651">
            <v>1.1000000000000001</v>
          </cell>
          <cell r="AD3651">
            <v>0</v>
          </cell>
          <cell r="AE3651" t="str">
            <v>YZ</v>
          </cell>
        </row>
        <row r="3652">
          <cell r="B3652" t="str">
            <v>QHV-05654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  <cell r="AC3652">
            <v>1.1000000000000001</v>
          </cell>
          <cell r="AD3652">
            <v>0</v>
          </cell>
          <cell r="AE3652" t="str">
            <v>YZ</v>
          </cell>
        </row>
        <row r="3653">
          <cell r="B3653" t="str">
            <v>QHV-05655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  <cell r="AC3653">
            <v>1.1000000000000001</v>
          </cell>
          <cell r="AD3653">
            <v>0</v>
          </cell>
          <cell r="AE3653" t="str">
            <v>YZ</v>
          </cell>
        </row>
        <row r="3654">
          <cell r="B3654" t="str">
            <v>QHV-05656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  <cell r="AC3654">
            <v>1.1000000000000001</v>
          </cell>
          <cell r="AD3654">
            <v>0</v>
          </cell>
          <cell r="AE3654" t="str">
            <v>YZ</v>
          </cell>
        </row>
        <row r="3655">
          <cell r="B3655" t="str">
            <v>QHV-05657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  <cell r="AC3655">
            <v>1.1000000000000001</v>
          </cell>
          <cell r="AD3655">
            <v>0</v>
          </cell>
          <cell r="AE3655" t="str">
            <v>YZ</v>
          </cell>
        </row>
        <row r="3656">
          <cell r="B3656" t="str">
            <v>QHV-05658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  <cell r="AC3656">
            <v>1.1000000000000001</v>
          </cell>
          <cell r="AD3656">
            <v>0</v>
          </cell>
          <cell r="AE3656" t="str">
            <v>YZ</v>
          </cell>
        </row>
        <row r="3657">
          <cell r="B3657" t="str">
            <v>QC-40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  <cell r="AC3657">
            <v>1.1000000000000001</v>
          </cell>
          <cell r="AD3657">
            <v>0</v>
          </cell>
          <cell r="AE3657" t="str">
            <v>YZ</v>
          </cell>
        </row>
        <row r="3658">
          <cell r="B3658">
            <v>9997555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4.5696000000000003</v>
          </cell>
          <cell r="P3658">
            <v>44924.667407407411</v>
          </cell>
          <cell r="Q3658">
            <v>30</v>
          </cell>
          <cell r="R3658">
            <v>20</v>
          </cell>
          <cell r="S3658">
            <v>28.9</v>
          </cell>
          <cell r="T3658">
            <v>20</v>
          </cell>
          <cell r="U3658">
            <v>4.5696000000000003</v>
          </cell>
          <cell r="V3658">
            <v>44924.667719907404</v>
          </cell>
          <cell r="W3658">
            <v>30</v>
          </cell>
          <cell r="X3658">
            <v>20</v>
          </cell>
          <cell r="Y3658">
            <v>28.9</v>
          </cell>
          <cell r="Z3658">
            <v>20</v>
          </cell>
          <cell r="AA3658">
            <v>4.5696000000000003</v>
          </cell>
          <cell r="AB3658">
            <v>0</v>
          </cell>
          <cell r="AC3658">
            <v>1.1000000000000001</v>
          </cell>
          <cell r="AD3658">
            <v>0</v>
          </cell>
          <cell r="AE3658" t="str">
            <v>YZ</v>
          </cell>
        </row>
        <row r="3659">
          <cell r="B3659" t="str">
            <v>QC-41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  <cell r="AC3659">
            <v>1.1000000000000001</v>
          </cell>
          <cell r="AD3659">
            <v>0</v>
          </cell>
          <cell r="AE3659" t="str">
            <v>YZ</v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  <cell r="AC3660">
            <v>1.1000000000000001</v>
          </cell>
          <cell r="AD3660">
            <v>0</v>
          </cell>
          <cell r="AE3660" t="str">
            <v>YZ</v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  <cell r="AC3661">
            <v>1.1000000000000001</v>
          </cell>
          <cell r="AD3661">
            <v>0</v>
          </cell>
          <cell r="AE3661" t="str">
            <v>YZ</v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  <cell r="AC3662">
            <v>1.1000000000000001</v>
          </cell>
          <cell r="AD3662">
            <v>0</v>
          </cell>
          <cell r="AE3662" t="str">
            <v>YZ</v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" sqref="A2:A17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/>
      <c r="B2" s="6"/>
      <c r="C2" s="30" t="str">
        <f>IF($A2&lt;&gt;"",IFERROR(VLOOKUP($A2,[1]Traspaso!$B$4:$AE$24028,14,FALSE),""),"")</f>
        <v/>
      </c>
      <c r="D2" s="30" t="str">
        <f>IF($A2&lt;&gt;"",IFERROR(VLOOKUP($A2,[1]Traspaso!$B$4:$AE$24028,20,FALSE),""),"")</f>
        <v/>
      </c>
      <c r="E2" s="14" t="str">
        <f>IF($A2&lt;&gt;"",IFERROR(VLOOKUP($A2,[1]Traspaso!$B$4:$AE$24028,24,FALSE),""),"")</f>
        <v/>
      </c>
      <c r="F2" s="14" t="str">
        <f>IF($A2&lt;&gt;"",IFERROR(VLOOKUP($A2,[1]Traspaso!$B$4:$AE$24028,25,FALSE),""),"")</f>
        <v/>
      </c>
      <c r="G2" s="8" t="str">
        <f>IF($A2&lt;&gt;"",IFERROR(VLOOKUP($A2,[1]Traspaso!$B$4:$AE$24028,21,FALSE),""),"")</f>
        <v/>
      </c>
      <c r="H2" s="40" t="str">
        <f>IF($A2&lt;&gt;"",IFERROR(VLOOKUP($A2,[1]Traspaso!$B$4:$AE$24028,26,FALSE),""),"")</f>
        <v/>
      </c>
      <c r="I2" s="5"/>
    </row>
    <row r="3" spans="1:10" x14ac:dyDescent="0.3">
      <c r="A3" s="1"/>
      <c r="B3" s="6"/>
      <c r="C3" s="30" t="str">
        <f>IF($A3&lt;&gt;"",IFERROR(VLOOKUP($A3,[1]Traspaso!$B$4:$AE$24028,14,FALSE),""),"")</f>
        <v/>
      </c>
      <c r="D3" s="30" t="str">
        <f>IF($A3&lt;&gt;"",IFERROR(VLOOKUP($A3,[1]Traspaso!$B$4:$AE$24028,20,FALSE),""),"")</f>
        <v/>
      </c>
      <c r="E3" s="14" t="str">
        <f>IF($A3&lt;&gt;"",IFERROR(VLOOKUP($A3,[1]Traspaso!$B$4:$AE$24028,24,FALSE),""),"")</f>
        <v/>
      </c>
      <c r="F3" s="14" t="str">
        <f>IF($A3&lt;&gt;"",IFERROR(VLOOKUP($A3,[1]Traspaso!$B$4:$AE$24028,25,FALSE),""),"")</f>
        <v/>
      </c>
      <c r="G3" s="8" t="str">
        <f>IF($A3&lt;&gt;"",IFERROR(VLOOKUP($A3,[1]Traspaso!$B$4:$AE$24028,21,FALSE),""),"")</f>
        <v/>
      </c>
      <c r="H3" s="40" t="str">
        <f>IF($A3&lt;&gt;"",IFERROR(VLOOKUP($A3,[1]Traspaso!$B$4:$AE$24028,26,FALSE),""),"")</f>
        <v/>
      </c>
      <c r="I3" s="5"/>
    </row>
    <row r="4" spans="1:10" x14ac:dyDescent="0.3">
      <c r="A4" s="1"/>
      <c r="B4" s="6"/>
      <c r="C4" s="30" t="str">
        <f>IF($A4&lt;&gt;"",IFERROR(VLOOKUP($A4,[1]Traspaso!$B$4:$AE$24028,14,FALSE),""),"")</f>
        <v/>
      </c>
      <c r="D4" s="30" t="str">
        <f>IF($A4&lt;&gt;"",IFERROR(VLOOKUP($A4,[1]Traspaso!$B$4:$AE$24028,20,FALSE),""),"")</f>
        <v/>
      </c>
      <c r="E4" s="14" t="str">
        <f>IF($A4&lt;&gt;"",IFERROR(VLOOKUP($A4,[1]Traspaso!$B$4:$AE$24028,24,FALSE),""),"")</f>
        <v/>
      </c>
      <c r="F4" s="14" t="str">
        <f>IF($A4&lt;&gt;"",IFERROR(VLOOKUP($A4,[1]Traspaso!$B$4:$AE$24028,25,FALSE),""),"")</f>
        <v/>
      </c>
      <c r="G4" s="8" t="str">
        <f>IF($A4&lt;&gt;"",IFERROR(VLOOKUP($A4,[1]Traspaso!$B$4:$AE$24028,21,FALSE),""),"")</f>
        <v/>
      </c>
      <c r="H4" s="40" t="str">
        <f>IF($A4&lt;&gt;"",IFERROR(VLOOKUP($A4,[1]Traspaso!$B$4:$AE$24028,26,FALSE),""),"")</f>
        <v/>
      </c>
      <c r="I4" s="5"/>
    </row>
    <row r="5" spans="1:10" x14ac:dyDescent="0.3">
      <c r="A5" s="1"/>
      <c r="B5" s="6"/>
      <c r="C5" s="30" t="str">
        <f>IF($A5&lt;&gt;"",IFERROR(VLOOKUP($A5,[1]Traspaso!$B$4:$AE$24028,14,FALSE),""),"")</f>
        <v/>
      </c>
      <c r="D5" s="30" t="str">
        <f>IF($A5&lt;&gt;"",IFERROR(VLOOKUP($A5,[1]Traspaso!$B$4:$AE$24028,20,FALSE),""),"")</f>
        <v/>
      </c>
      <c r="E5" s="14" t="str">
        <f>IF($A5&lt;&gt;"",IFERROR(VLOOKUP($A5,[1]Traspaso!$B$4:$AE$24028,24,FALSE),""),"")</f>
        <v/>
      </c>
      <c r="F5" s="14" t="str">
        <f>IF($A5&lt;&gt;"",IFERROR(VLOOKUP($A5,[1]Traspaso!$B$4:$AE$24028,25,FALSE),""),"")</f>
        <v/>
      </c>
      <c r="G5" s="8" t="str">
        <f>IF($A5&lt;&gt;"",IFERROR(VLOOKUP($A5,[1]Traspaso!$B$4:$AE$24028,21,FALSE),""),"")</f>
        <v/>
      </c>
      <c r="H5" s="40" t="str">
        <f>IF($A5&lt;&gt;"",IFERROR(VLOOKUP($A5,[1]Traspaso!$B$4:$AE$24028,26,FALSE),""),"")</f>
        <v/>
      </c>
      <c r="I5" s="5"/>
    </row>
    <row r="6" spans="1:10" x14ac:dyDescent="0.3">
      <c r="A6" s="1"/>
      <c r="B6" s="6"/>
      <c r="C6" s="30" t="str">
        <f>IF($A6&lt;&gt;"",IFERROR(VLOOKUP($A6,[1]Traspaso!$B$4:$AE$24028,14,FALSE),""),"")</f>
        <v/>
      </c>
      <c r="D6" s="30" t="str">
        <f>IF($A6&lt;&gt;"",IFERROR(VLOOKUP($A6,[1]Traspaso!$B$4:$AE$24028,20,FALSE),""),"")</f>
        <v/>
      </c>
      <c r="E6" s="14" t="str">
        <f>IF($A6&lt;&gt;"",IFERROR(VLOOKUP($A6,[1]Traspaso!$B$4:$AE$24028,24,FALSE),""),"")</f>
        <v/>
      </c>
      <c r="F6" s="14" t="str">
        <f>IF($A6&lt;&gt;"",IFERROR(VLOOKUP($A6,[1]Traspaso!$B$4:$AE$24028,25,FALSE),""),"")</f>
        <v/>
      </c>
      <c r="G6" s="8" t="str">
        <f>IF($A6&lt;&gt;"",IFERROR(VLOOKUP($A6,[1]Traspaso!$B$4:$AE$24028,21,FALSE),""),"")</f>
        <v/>
      </c>
      <c r="H6" s="40" t="str">
        <f>IF($A6&lt;&gt;"",IFERROR(VLOOKUP($A6,[1]Traspaso!$B$4:$AE$24028,26,FALSE),""),"")</f>
        <v/>
      </c>
      <c r="I6" s="5"/>
    </row>
    <row r="7" spans="1:10" x14ac:dyDescent="0.3">
      <c r="A7" s="1"/>
      <c r="B7" s="6"/>
      <c r="C7" s="30" t="str">
        <f>IF($A7&lt;&gt;"",IFERROR(VLOOKUP($A7,[1]Traspaso!$B$4:$AE$24028,14,FALSE),""),"")</f>
        <v/>
      </c>
      <c r="D7" s="30" t="str">
        <f>IF($A7&lt;&gt;"",IFERROR(VLOOKUP($A7,[1]Traspaso!$B$4:$AE$24028,20,FALSE),""),"")</f>
        <v/>
      </c>
      <c r="E7" s="14" t="str">
        <f>IF($A7&lt;&gt;"",IFERROR(VLOOKUP($A7,[1]Traspaso!$B$4:$AE$24028,24,FALSE),""),"")</f>
        <v/>
      </c>
      <c r="F7" s="14" t="str">
        <f>IF($A7&lt;&gt;"",IFERROR(VLOOKUP($A7,[1]Traspaso!$B$4:$AE$24028,25,FALSE),""),"")</f>
        <v/>
      </c>
      <c r="G7" s="8" t="str">
        <f>IF($A7&lt;&gt;"",IFERROR(VLOOKUP($A7,[1]Traspaso!$B$4:$AE$24028,21,FALSE),""),"")</f>
        <v/>
      </c>
      <c r="H7" s="40" t="str">
        <f>IF($A7&lt;&gt;"",IFERROR(VLOOKUP($A7,[1]Traspaso!$B$4:$AE$24028,26,FALSE),""),"")</f>
        <v/>
      </c>
      <c r="I7" s="5"/>
    </row>
    <row r="8" spans="1:10" x14ac:dyDescent="0.3">
      <c r="A8" s="1"/>
      <c r="B8" s="6"/>
      <c r="C8" s="30" t="str">
        <f>IF($A8&lt;&gt;"",IFERROR(VLOOKUP($A8,[1]Traspaso!$B$4:$AE$24028,14,FALSE),""),"")</f>
        <v/>
      </c>
      <c r="D8" s="30" t="str">
        <f>IF($A8&lt;&gt;"",IFERROR(VLOOKUP($A8,[1]Traspaso!$B$4:$AE$24028,20,FALSE),""),"")</f>
        <v/>
      </c>
      <c r="E8" s="14" t="str">
        <f>IF($A8&lt;&gt;"",IFERROR(VLOOKUP($A8,[1]Traspaso!$B$4:$AE$24028,24,FALSE),""),"")</f>
        <v/>
      </c>
      <c r="F8" s="14" t="str">
        <f>IF($A8&lt;&gt;"",IFERROR(VLOOKUP($A8,[1]Traspaso!$B$4:$AE$24028,25,FALSE),""),"")</f>
        <v/>
      </c>
      <c r="G8" s="8" t="str">
        <f>IF($A8&lt;&gt;"",IFERROR(VLOOKUP($A8,[1]Traspaso!$B$4:$AE$24028,21,FALSE),""),"")</f>
        <v/>
      </c>
      <c r="H8" s="40" t="str">
        <f>IF($A8&lt;&gt;"",IFERROR(VLOOKUP($A8,[1]Traspaso!$B$4:$AE$24028,26,FALSE),""),"")</f>
        <v/>
      </c>
      <c r="I8" s="5"/>
    </row>
    <row r="9" spans="1:10" x14ac:dyDescent="0.3">
      <c r="A9" s="1"/>
      <c r="B9" s="6"/>
      <c r="C9" s="30" t="str">
        <f>IF($A9&lt;&gt;"",IFERROR(VLOOKUP($A9,[1]Traspaso!$B$4:$AE$24028,14,FALSE),""),"")</f>
        <v/>
      </c>
      <c r="D9" s="30" t="str">
        <f>IF($A9&lt;&gt;"",IFERROR(VLOOKUP($A9,[1]Traspaso!$B$4:$AE$24028,20,FALSE),""),"")</f>
        <v/>
      </c>
      <c r="E9" s="14" t="str">
        <f>IF($A9&lt;&gt;"",IFERROR(VLOOKUP($A9,[1]Traspaso!$B$4:$AE$24028,24,FALSE),""),"")</f>
        <v/>
      </c>
      <c r="F9" s="14" t="str">
        <f>IF($A9&lt;&gt;"",IFERROR(VLOOKUP($A9,[1]Traspaso!$B$4:$AE$24028,25,FALSE),""),"")</f>
        <v/>
      </c>
      <c r="G9" s="8" t="str">
        <f>IF($A9&lt;&gt;"",IFERROR(VLOOKUP($A9,[1]Traspaso!$B$4:$AE$24028,21,FALSE),""),"")</f>
        <v/>
      </c>
      <c r="H9" s="40" t="str">
        <f>IF($A9&lt;&gt;"",IFERROR(VLOOKUP($A9,[1]Traspaso!$B$4:$AE$24028,26,FALSE),""),"")</f>
        <v/>
      </c>
      <c r="I9" s="5"/>
    </row>
    <row r="10" spans="1:10" x14ac:dyDescent="0.3">
      <c r="A10" s="1"/>
      <c r="B10" s="6"/>
      <c r="C10" s="30" t="str">
        <f>IF($A10&lt;&gt;"",IFERROR(VLOOKUP($A10,[1]Traspaso!$B$4:$AE$24028,14,FALSE),""),"")</f>
        <v/>
      </c>
      <c r="D10" s="30" t="str">
        <f>IF($A10&lt;&gt;"",IFERROR(VLOOKUP($A10,[1]Traspaso!$B$4:$AE$24028,20,FALSE),""),"")</f>
        <v/>
      </c>
      <c r="E10" s="14" t="str">
        <f>IF($A10&lt;&gt;"",IFERROR(VLOOKUP($A10,[1]Traspaso!$B$4:$AE$24028,24,FALSE),""),"")</f>
        <v/>
      </c>
      <c r="F10" s="14" t="str">
        <f>IF($A10&lt;&gt;"",IFERROR(VLOOKUP($A10,[1]Traspaso!$B$4:$AE$24028,25,FALSE),""),"")</f>
        <v/>
      </c>
      <c r="G10" s="8" t="str">
        <f>IF($A10&lt;&gt;"",IFERROR(VLOOKUP($A10,[1]Traspaso!$B$4:$AE$24028,21,FALSE),""),"")</f>
        <v/>
      </c>
      <c r="H10" s="40" t="str">
        <f>IF($A10&lt;&gt;"",IFERROR(VLOOKUP($A10,[1]Traspaso!$B$4:$AE$24028,26,FALSE),""),"")</f>
        <v/>
      </c>
      <c r="I10" s="5"/>
    </row>
    <row r="11" spans="1:10" x14ac:dyDescent="0.3">
      <c r="A11" s="1"/>
      <c r="B11" s="6"/>
      <c r="C11" s="30" t="str">
        <f>IF($A11&lt;&gt;"",IFERROR(VLOOKUP($A11,[1]Traspaso!$B$4:$AE$24028,14,FALSE),""),"")</f>
        <v/>
      </c>
      <c r="D11" s="30" t="str">
        <f>IF($A11&lt;&gt;"",IFERROR(VLOOKUP($A11,[1]Traspaso!$B$4:$AE$24028,20,FALSE),""),"")</f>
        <v/>
      </c>
      <c r="E11" s="14" t="str">
        <f>IF($A11&lt;&gt;"",IFERROR(VLOOKUP($A11,[1]Traspaso!$B$4:$AE$24028,24,FALSE),""),"")</f>
        <v/>
      </c>
      <c r="F11" s="14" t="str">
        <f>IF($A11&lt;&gt;"",IFERROR(VLOOKUP($A11,[1]Traspaso!$B$4:$AE$24028,25,FALSE),""),"")</f>
        <v/>
      </c>
      <c r="G11" s="8" t="str">
        <f>IF($A11&lt;&gt;"",IFERROR(VLOOKUP($A11,[1]Traspaso!$B$4:$AE$24028,21,FALSE),""),"")</f>
        <v/>
      </c>
      <c r="H11" s="40" t="str">
        <f>IF($A11&lt;&gt;"",IFERROR(VLOOKUP($A11,[1]Traspaso!$B$4:$AE$24028,26,FALSE),""),"")</f>
        <v/>
      </c>
      <c r="I11" s="5"/>
    </row>
    <row r="12" spans="1:10" x14ac:dyDescent="0.3">
      <c r="A12" s="1"/>
      <c r="B12" s="6"/>
      <c r="C12" s="30" t="str">
        <f>IF($A12&lt;&gt;"",IFERROR(VLOOKUP($A12,[1]Traspaso!$B$4:$AE$24028,14,FALSE),""),"")</f>
        <v/>
      </c>
      <c r="D12" s="30" t="str">
        <f>IF($A12&lt;&gt;"",IFERROR(VLOOKUP($A12,[1]Traspaso!$B$4:$AE$24028,20,FALSE),""),"")</f>
        <v/>
      </c>
      <c r="E12" s="14" t="str">
        <f>IF($A12&lt;&gt;"",IFERROR(VLOOKUP($A12,[1]Traspaso!$B$4:$AE$24028,24,FALSE),""),"")</f>
        <v/>
      </c>
      <c r="F12" s="14" t="str">
        <f>IF($A12&lt;&gt;"",IFERROR(VLOOKUP($A12,[1]Traspaso!$B$4:$AE$24028,25,FALSE),""),"")</f>
        <v/>
      </c>
      <c r="G12" s="8" t="str">
        <f>IF($A12&lt;&gt;"",IFERROR(VLOOKUP($A12,[1]Traspaso!$B$4:$AE$24028,21,FALSE),""),"")</f>
        <v/>
      </c>
      <c r="H12" s="40" t="str">
        <f>IF($A12&lt;&gt;"",IFERROR(VLOOKUP($A12,[1]Traspaso!$B$4:$AE$24028,26,FALSE),""),"")</f>
        <v/>
      </c>
      <c r="I12" s="5"/>
    </row>
    <row r="13" spans="1:10" x14ac:dyDescent="0.3">
      <c r="A13" s="1"/>
      <c r="B13" s="6"/>
      <c r="C13" s="30" t="str">
        <f>IF($A13&lt;&gt;"",IFERROR(VLOOKUP($A13,[1]Traspaso!$B$4:$AE$24028,14,FALSE),""),"")</f>
        <v/>
      </c>
      <c r="D13" s="30" t="str">
        <f>IF($A13&lt;&gt;"",IFERROR(VLOOKUP($A13,[1]Traspaso!$B$4:$AE$24028,20,FALSE),""),"")</f>
        <v/>
      </c>
      <c r="E13" s="14" t="str">
        <f>IF($A13&lt;&gt;"",IFERROR(VLOOKUP($A13,[1]Traspaso!$B$4:$AE$24028,24,FALSE),""),"")</f>
        <v/>
      </c>
      <c r="F13" s="14" t="str">
        <f>IF($A13&lt;&gt;"",IFERROR(VLOOKUP($A13,[1]Traspaso!$B$4:$AE$24028,25,FALSE),""),"")</f>
        <v/>
      </c>
      <c r="G13" s="8" t="str">
        <f>IF($A13&lt;&gt;"",IFERROR(VLOOKUP($A13,[1]Traspaso!$B$4:$AE$24028,21,FALSE),""),"")</f>
        <v/>
      </c>
      <c r="H13" s="40" t="str">
        <f>IF($A13&lt;&gt;"",IFERROR(VLOOKUP($A13,[1]Traspaso!$B$4:$AE$24028,26,FALSE),""),"")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IF($A14&lt;&gt;"",IFERROR(VLOOKUP($A14,[1]Traspaso!$B$4:$AE$24028,14,FALSE),""),"")</f>
        <v/>
      </c>
      <c r="D14" s="30" t="str">
        <f>IF($A14&lt;&gt;"",IFERROR(VLOOKUP($A14,[1]Traspaso!$B$4:$AE$24028,20,FALSE),""),"")</f>
        <v/>
      </c>
      <c r="E14" s="14" t="str">
        <f>IF($A14&lt;&gt;"",IFERROR(VLOOKUP($A14,[1]Traspaso!$B$4:$AE$24028,24,FALSE),""),"")</f>
        <v/>
      </c>
      <c r="F14" s="14" t="str">
        <f>IF($A14&lt;&gt;"",IFERROR(VLOOKUP($A14,[1]Traspaso!$B$4:$AE$24028,25,FALSE),""),"")</f>
        <v/>
      </c>
      <c r="G14" s="8" t="str">
        <f>IF($A14&lt;&gt;"",IFERROR(VLOOKUP($A14,[1]Traspaso!$B$4:$AE$24028,21,FALSE),""),"")</f>
        <v/>
      </c>
      <c r="H14" s="40" t="str">
        <f>IF($A14&lt;&gt;"",IFERROR(VLOOKUP($A14,[1]Traspaso!$B$4:$AE$24028,26,FALSE),""),"")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IF($A15&lt;&gt;"",IFERROR(VLOOKUP($A15,[1]Traspaso!$B$4:$AE$24028,14,FALSE),""),"")</f>
        <v/>
      </c>
      <c r="D15" s="30" t="str">
        <f>IF($A15&lt;&gt;"",IFERROR(VLOOKUP($A15,[1]Traspaso!$B$4:$AE$24028,20,FALSE),""),"")</f>
        <v/>
      </c>
      <c r="E15" s="14" t="str">
        <f>IF($A15&lt;&gt;"",IFERROR(VLOOKUP($A15,[1]Traspaso!$B$4:$AE$24028,24,FALSE),""),"")</f>
        <v/>
      </c>
      <c r="F15" s="14" t="str">
        <f>IF($A15&lt;&gt;"",IFERROR(VLOOKUP($A15,[1]Traspaso!$B$4:$AE$24028,25,FALSE),""),"")</f>
        <v/>
      </c>
      <c r="G15" s="8" t="str">
        <f>IF($A15&lt;&gt;"",IFERROR(VLOOKUP($A15,[1]Traspaso!$B$4:$AE$24028,21,FALSE),""),"")</f>
        <v/>
      </c>
      <c r="H15" s="40" t="str">
        <f>IF($A15&lt;&gt;"",IFERROR(VLOOKUP($A15,[1]Traspaso!$B$4:$AE$24028,26,FALSE),""),"")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IF($A16&lt;&gt;"",IFERROR(VLOOKUP($A16,[1]Traspaso!$B$4:$AE$24028,14,FALSE),""),"")</f>
        <v/>
      </c>
      <c r="D16" s="30" t="str">
        <f>IF($A16&lt;&gt;"",IFERROR(VLOOKUP($A16,[1]Traspaso!$B$4:$AE$24028,20,FALSE),""),"")</f>
        <v/>
      </c>
      <c r="E16" s="14" t="str">
        <f>IF($A16&lt;&gt;"",IFERROR(VLOOKUP($A16,[1]Traspaso!$B$4:$AE$24028,24,FALSE),""),"")</f>
        <v/>
      </c>
      <c r="F16" s="14" t="str">
        <f>IF($A16&lt;&gt;"",IFERROR(VLOOKUP($A16,[1]Traspaso!$B$4:$AE$24028,25,FALSE),""),"")</f>
        <v/>
      </c>
      <c r="G16" s="8" t="str">
        <f>IF($A16&lt;&gt;"",IFERROR(VLOOKUP($A16,[1]Traspaso!$B$4:$AE$24028,21,FALSE),""),"")</f>
        <v/>
      </c>
      <c r="H16" s="40" t="str">
        <f>IF($A16&lt;&gt;"",IFERROR(VLOOKUP($A16,[1]Traspaso!$B$4:$AE$24028,26,FALSE),""),"")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IF($A17&lt;&gt;"",IFERROR(VLOOKUP($A17,[1]Traspaso!$B$4:$AE$24028,14,FALSE),""),"")</f>
        <v/>
      </c>
      <c r="D17" s="30" t="str">
        <f>IF($A17&lt;&gt;"",IFERROR(VLOOKUP($A17,[1]Traspaso!$B$4:$AE$24028,20,FALSE),""),"")</f>
        <v/>
      </c>
      <c r="E17" s="14" t="str">
        <f>IF($A17&lt;&gt;"",IFERROR(VLOOKUP($A17,[1]Traspaso!$B$4:$AE$24028,24,FALSE),""),"")</f>
        <v/>
      </c>
      <c r="F17" s="14" t="str">
        <f>IF($A17&lt;&gt;"",IFERROR(VLOOKUP($A17,[1]Traspaso!$B$4:$AE$24028,25,FALSE),""),"")</f>
        <v/>
      </c>
      <c r="G17" s="8" t="str">
        <f>IF($A17&lt;&gt;"",IFERROR(VLOOKUP($A17,[1]Traspaso!$B$4:$AE$24028,21,FALSE),""),"")</f>
        <v/>
      </c>
      <c r="H17" s="40" t="str">
        <f>IF($A17&lt;&gt;"",IFERROR(VLOOKUP($A17,[1]Traspaso!$B$4:$AE$24028,26,FALSE),""),"")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IF($A18&lt;&gt;"",IFERROR(VLOOKUP($A18,[1]Traspaso!$B$4:$AE$24028,14,FALSE),""),"")</f>
        <v/>
      </c>
      <c r="D18" s="30" t="str">
        <f>IF($A18&lt;&gt;"",IFERROR(VLOOKUP($A18,[1]Traspaso!$B$4:$AE$24028,20,FALSE),""),"")</f>
        <v/>
      </c>
      <c r="E18" s="14" t="str">
        <f>IF($A18&lt;&gt;"",IFERROR(VLOOKUP($A18,[1]Traspaso!$B$4:$AE$24028,24,FALSE),""),"")</f>
        <v/>
      </c>
      <c r="F18" s="14" t="str">
        <f>IF($A18&lt;&gt;"",IFERROR(VLOOKUP($A18,[1]Traspaso!$B$4:$AE$24028,25,FALSE),""),"")</f>
        <v/>
      </c>
      <c r="G18" s="8" t="str">
        <f>IF($A18&lt;&gt;"",IFERROR(VLOOKUP($A18,[1]Traspaso!$B$4:$AE$24028,21,FALSE),""),"")</f>
        <v/>
      </c>
      <c r="H18" s="40" t="str">
        <f>IF($A18&lt;&gt;"",IFERROR(VLOOKUP($A18,[1]Traspaso!$B$4:$AE$24028,26,FALSE),""),"")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IF($A19&lt;&gt;"",IFERROR(VLOOKUP($A19,[1]Traspaso!$B$4:$AE$24028,14,FALSE),""),"")</f>
        <v/>
      </c>
      <c r="D19" s="30" t="str">
        <f>IF($A19&lt;&gt;"",IFERROR(VLOOKUP($A19,[1]Traspaso!$B$4:$AE$24028,20,FALSE),""),"")</f>
        <v/>
      </c>
      <c r="E19" s="14" t="str">
        <f>IF($A19&lt;&gt;"",IFERROR(VLOOKUP($A19,[1]Traspaso!$B$4:$AE$24028,24,FALSE),""),"")</f>
        <v/>
      </c>
      <c r="F19" s="14" t="str">
        <f>IF($A19&lt;&gt;"",IFERROR(VLOOKUP($A19,[1]Traspaso!$B$4:$AE$24028,25,FALSE),""),"")</f>
        <v/>
      </c>
      <c r="G19" s="8" t="str">
        <f>IF($A19&lt;&gt;"",IFERROR(VLOOKUP($A19,[1]Traspaso!$B$4:$AE$24028,21,FALSE),""),"")</f>
        <v/>
      </c>
      <c r="H19" s="40" t="str">
        <f>IF($A19&lt;&gt;"",IFERROR(VLOOKUP($A19,[1]Traspaso!$B$4:$AE$24028,26,FALSE),""),"")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IF($A20&lt;&gt;"",IFERROR(VLOOKUP($A20,[1]Traspaso!$B$4:$AE$24028,14,FALSE),""),"")</f>
        <v/>
      </c>
      <c r="D20" s="30" t="str">
        <f>IF($A20&lt;&gt;"",IFERROR(VLOOKUP($A20,[1]Traspaso!$B$4:$AE$24028,20,FALSE),""),"")</f>
        <v/>
      </c>
      <c r="E20" s="14" t="str">
        <f>IF($A20&lt;&gt;"",IFERROR(VLOOKUP($A20,[1]Traspaso!$B$4:$AE$24028,24,FALSE),""),"")</f>
        <v/>
      </c>
      <c r="F20" s="14" t="str">
        <f>IF($A20&lt;&gt;"",IFERROR(VLOOKUP($A20,[1]Traspaso!$B$4:$AE$24028,25,FALSE),""),"")</f>
        <v/>
      </c>
      <c r="G20" s="8" t="str">
        <f>IF($A20&lt;&gt;"",IFERROR(VLOOKUP($A20,[1]Traspaso!$B$4:$AE$24028,21,FALSE),""),"")</f>
        <v/>
      </c>
      <c r="H20" s="40" t="str">
        <f>IF($A20&lt;&gt;"",IFERROR(VLOOKUP($A20,[1]Traspaso!$B$4:$AE$24028,26,FALSE),""),"")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IF($A21&lt;&gt;"",IFERROR(VLOOKUP($A21,[1]Traspaso!$B$4:$AE$24028,14,FALSE),""),"")</f>
        <v/>
      </c>
      <c r="D21" s="30" t="str">
        <f>IF($A21&lt;&gt;"",IFERROR(VLOOKUP($A21,[1]Traspaso!$B$4:$AE$24028,20,FALSE),""),"")</f>
        <v/>
      </c>
      <c r="E21" s="14" t="str">
        <f>IF($A21&lt;&gt;"",IFERROR(VLOOKUP($A21,[1]Traspaso!$B$4:$AE$24028,24,FALSE),""),"")</f>
        <v/>
      </c>
      <c r="F21" s="14" t="str">
        <f>IF($A21&lt;&gt;"",IFERROR(VLOOKUP($A21,[1]Traspaso!$B$4:$AE$24028,25,FALSE),""),"")</f>
        <v/>
      </c>
      <c r="G21" s="8" t="str">
        <f>IF($A21&lt;&gt;"",IFERROR(VLOOKUP($A21,[1]Traspaso!$B$4:$AE$24028,21,FALSE),""),"")</f>
        <v/>
      </c>
      <c r="H21" s="40" t="str">
        <f>IF($A21&lt;&gt;"",IFERROR(VLOOKUP($A21,[1]Traspaso!$B$4:$AE$24028,26,FALSE),""),"")</f>
        <v/>
      </c>
      <c r="I21" s="5"/>
    </row>
    <row r="22" spans="1:9" x14ac:dyDescent="0.3">
      <c r="A22" s="6"/>
      <c r="B22" s="6"/>
      <c r="C22" s="30" t="str">
        <f>IF($A22&lt;&gt;"",IFERROR(VLOOKUP($A22,[1]Traspaso!$B$4:$AE$24028,14,FALSE),""),"")</f>
        <v/>
      </c>
      <c r="D22" s="30" t="str">
        <f>IF($A22&lt;&gt;"",IFERROR(VLOOKUP($A22,[1]Traspaso!$B$4:$AE$24028,20,FALSE),""),"")</f>
        <v/>
      </c>
      <c r="E22" s="14" t="str">
        <f>IF($A22&lt;&gt;"",IFERROR(VLOOKUP($A22,[1]Traspaso!$B$4:$AE$24028,24,FALSE),""),"")</f>
        <v/>
      </c>
      <c r="F22" s="14" t="str">
        <f>IF($A22&lt;&gt;"",IFERROR(VLOOKUP($A22,[1]Traspaso!$B$4:$AE$24028,25,FALSE),""),"")</f>
        <v/>
      </c>
      <c r="G22" s="8" t="str">
        <f>IF($A22&lt;&gt;"",IFERROR(VLOOKUP($A22,[1]Traspaso!$B$4:$AE$24028,21,FALSE),""),"")</f>
        <v/>
      </c>
      <c r="H22" s="40" t="str">
        <f>IF($A22&lt;&gt;"",IFERROR(VLOOKUP($A22,[1]Traspaso!$B$4:$AE$24028,26,FALSE),""),"")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topLeftCell="C1" zoomScale="70" zoomScaleNormal="70" workbookViewId="0">
      <selection activeCell="T4" sqref="T4:W19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19.886718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0.441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/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/>
      <c r="O4" s="12"/>
      <c r="P4" s="1"/>
      <c r="Q4" s="1"/>
      <c r="R4" s="14" t="str">
        <f>IF(AND(AB4&lt;&gt;"",P4&lt;&gt;""),(P4-AB4),"")</f>
        <v/>
      </c>
      <c r="S4" s="14" t="str">
        <f>IF(AND(AC4&lt;&gt;"",Q4&lt;&gt;""),(Q4-AC4),"")</f>
        <v/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IF(T4="","",IF(LEFT(Pesos_Blancos!A2,2)="QC",T4,IF(ABS((N4-T4))&lt;=0.0028,(N4+T4)/2,"Error")))</f>
        <v/>
      </c>
      <c r="AA4" s="30" t="str">
        <f>IF(A4="","",IF(LEFT(Pesos_Blancos!A2,2)="QC",T4,IF(OR(Pesos_Blancos!H2&gt;Z4,Z4="Error"),"Verifique",ABS(Pesos_Blancos!H2-Z4))))</f>
        <v/>
      </c>
      <c r="AB4" s="1">
        <v>1.1000000000000001</v>
      </c>
      <c r="AC4" s="1">
        <v>0</v>
      </c>
      <c r="AD4" s="1" t="s">
        <v>63</v>
      </c>
    </row>
    <row r="5" spans="1:30" x14ac:dyDescent="0.3">
      <c r="A5" s="5" t="str">
        <f>IF(Pesos_Blancos!A3&lt;&gt;"",Pesos_Blancos!A3,"")</f>
        <v/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/>
      <c r="O5" s="12"/>
      <c r="P5" s="1"/>
      <c r="Q5" s="1"/>
      <c r="R5" s="14" t="str">
        <f t="shared" ref="R5:R24" si="4">IF(AND(AB5&lt;&gt;"",P5&lt;&gt;""),(P5-AB5),"")</f>
        <v/>
      </c>
      <c r="S5" s="14" t="str">
        <f t="shared" ref="S5:S24" si="5">IF(AND(AC5&lt;&gt;"",Q5&lt;&gt;""),(Q5-AC5),"")</f>
        <v/>
      </c>
      <c r="T5" s="33"/>
      <c r="U5" s="12"/>
      <c r="V5" s="1"/>
      <c r="W5" s="1"/>
      <c r="X5" s="14" t="str">
        <f t="shared" ref="X5:X24" si="6">IF(AND(AB5&lt;&gt;"",V5&lt;&gt;""),(V5-AB5),"")</f>
        <v/>
      </c>
      <c r="Y5" s="14" t="str">
        <f t="shared" ref="Y5:Y24" si="7">IF(AND(AC5&lt;&gt;"",W5&lt;&gt;""),(W5-AC5),"")</f>
        <v/>
      </c>
      <c r="Z5" s="30" t="str">
        <f>IF(T5="","",IF(LEFT(Pesos_Blancos!A3,2)="QC",T5,IF(ABS((N5-T5))&lt;=0.0028,(N5+T5)/2,"Error")))</f>
        <v/>
      </c>
      <c r="AA5" s="30" t="str">
        <f>IF(A5="","",IF(LEFT(Pesos_Blancos!A3,2)="QC",T5,IF(OR(Pesos_Blancos!H3&gt;Z5,Z5="Error"),"Verifique",ABS(Pesos_Blancos!H3-Z5))))</f>
        <v/>
      </c>
      <c r="AB5" s="1">
        <v>1.1000000000000001</v>
      </c>
      <c r="AC5" s="1">
        <v>0</v>
      </c>
      <c r="AD5" s="1" t="s">
        <v>63</v>
      </c>
    </row>
    <row r="6" spans="1:30" x14ac:dyDescent="0.3">
      <c r="A6" s="5" t="str">
        <f>IF(Pesos_Blancos!A4&lt;&gt;"",Pesos_Blancos!A4,"")</f>
        <v/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/>
      <c r="O6" s="12"/>
      <c r="P6" s="1"/>
      <c r="Q6" s="1"/>
      <c r="R6" s="14" t="str">
        <f t="shared" si="4"/>
        <v/>
      </c>
      <c r="S6" s="14" t="str">
        <f t="shared" si="5"/>
        <v/>
      </c>
      <c r="T6" s="33"/>
      <c r="U6" s="12"/>
      <c r="V6" s="1"/>
      <c r="W6" s="1"/>
      <c r="X6" s="14" t="str">
        <f t="shared" si="6"/>
        <v/>
      </c>
      <c r="Y6" s="14" t="str">
        <f t="shared" si="7"/>
        <v/>
      </c>
      <c r="Z6" s="30" t="str">
        <f>IF(T6="","",IF(LEFT(Pesos_Blancos!A4,2)="QC",T6,IF(ABS((N6-T6))&lt;=0.0028,(N6+T6)/2,"Error")))</f>
        <v/>
      </c>
      <c r="AA6" s="30" t="str">
        <f>IF(A6="","",IF(LEFT(Pesos_Blancos!A4,2)="QC",T6,IF(OR(Pesos_Blancos!H4&gt;Z6,Z6="Error"),"Verifique",ABS(Pesos_Blancos!H4-Z6))))</f>
        <v/>
      </c>
      <c r="AB6" s="1">
        <v>1.1000000000000001</v>
      </c>
      <c r="AC6" s="1">
        <v>0</v>
      </c>
      <c r="AD6" s="1" t="s">
        <v>63</v>
      </c>
    </row>
    <row r="7" spans="1:30" x14ac:dyDescent="0.3">
      <c r="A7" s="5" t="str">
        <f>IF(Pesos_Blancos!A5&lt;&gt;"",Pesos_Blancos!A5,"")</f>
        <v/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/>
      <c r="O7" s="12"/>
      <c r="P7" s="1"/>
      <c r="Q7" s="1"/>
      <c r="R7" s="14" t="str">
        <f t="shared" si="4"/>
        <v/>
      </c>
      <c r="S7" s="14" t="str">
        <f t="shared" si="5"/>
        <v/>
      </c>
      <c r="T7" s="33"/>
      <c r="U7" s="12"/>
      <c r="V7" s="1"/>
      <c r="W7" s="1"/>
      <c r="X7" s="14" t="str">
        <f t="shared" si="6"/>
        <v/>
      </c>
      <c r="Y7" s="14" t="str">
        <f t="shared" si="7"/>
        <v/>
      </c>
      <c r="Z7" s="30" t="str">
        <f>IF(T7="","",IF(LEFT(Pesos_Blancos!A5,2)="QC",T7,IF(ABS((N7-T7))&lt;=0.0028,(N7+T7)/2,"Error")))</f>
        <v/>
      </c>
      <c r="AA7" s="30" t="str">
        <f>IF(A7="","",IF(LEFT(Pesos_Blancos!A5,2)="QC",T7,IF(OR(Pesos_Blancos!H5&gt;Z7,Z7="Error"),"Verifique",ABS(Pesos_Blancos!H5-Z7))))</f>
        <v/>
      </c>
      <c r="AB7" s="1">
        <v>1.1000000000000001</v>
      </c>
      <c r="AC7" s="1">
        <v>0</v>
      </c>
      <c r="AD7" s="1" t="s">
        <v>63</v>
      </c>
    </row>
    <row r="8" spans="1:30" x14ac:dyDescent="0.3">
      <c r="A8" s="5" t="str">
        <f>IF(Pesos_Blancos!A6&lt;&gt;"",Pesos_Blancos!A6,"")</f>
        <v/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/>
      <c r="O8" s="12"/>
      <c r="P8" s="1"/>
      <c r="Q8" s="1"/>
      <c r="R8" s="14" t="str">
        <f t="shared" si="4"/>
        <v/>
      </c>
      <c r="S8" s="14" t="str">
        <f t="shared" si="5"/>
        <v/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IF(T8="","",IF(LEFT(Pesos_Blancos!A6,2)="QC",T8,IF(ABS((N8-T8))&lt;=0.0028,(N8+T8)/2,"Error")))</f>
        <v/>
      </c>
      <c r="AA8" s="30" t="str">
        <f>IF(A8="","",IF(LEFT(Pesos_Blancos!A6,2)="QC",T8,IF(OR(Pesos_Blancos!H6&gt;Z8,Z8="Error"),"Verifique",ABS(Pesos_Blancos!H6-Z8))))</f>
        <v/>
      </c>
      <c r="AB8" s="1">
        <v>1.1000000000000001</v>
      </c>
      <c r="AC8" s="1">
        <v>0</v>
      </c>
      <c r="AD8" s="1" t="s">
        <v>63</v>
      </c>
    </row>
    <row r="9" spans="1:30" x14ac:dyDescent="0.3">
      <c r="A9" s="5" t="str">
        <f>IF(Pesos_Blancos!A7&lt;&gt;"",Pesos_Blancos!A7,"")</f>
        <v/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/>
      <c r="O9" s="12"/>
      <c r="P9" s="1"/>
      <c r="Q9" s="1"/>
      <c r="R9" s="14" t="str">
        <f t="shared" si="4"/>
        <v/>
      </c>
      <c r="S9" s="14" t="str">
        <f t="shared" si="5"/>
        <v/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IF(T9="","",IF(LEFT(Pesos_Blancos!A7,2)="QC",T9,IF(ABS((N9-T9))&lt;=0.0028,(N9+T9)/2,"Error")))</f>
        <v/>
      </c>
      <c r="AA9" s="30" t="str">
        <f>IF(A9="","",IF(LEFT(Pesos_Blancos!A7,2)="QC",T9,IF(OR(Pesos_Blancos!H7&gt;Z9,Z9="Error"),"Verifique",ABS(Pesos_Blancos!H7-Z9))))</f>
        <v/>
      </c>
      <c r="AB9" s="1">
        <v>1.1000000000000001</v>
      </c>
      <c r="AC9" s="1">
        <v>0</v>
      </c>
      <c r="AD9" s="1" t="s">
        <v>63</v>
      </c>
    </row>
    <row r="10" spans="1:30" x14ac:dyDescent="0.3">
      <c r="A10" s="5" t="str">
        <f>IF(Pesos_Blancos!A8&lt;&gt;"",Pesos_Blancos!A8,"")</f>
        <v/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/>
      <c r="O10" s="12"/>
      <c r="P10" s="1"/>
      <c r="Q10" s="1"/>
      <c r="R10" s="14" t="str">
        <f t="shared" si="4"/>
        <v/>
      </c>
      <c r="S10" s="14" t="str">
        <f t="shared" si="5"/>
        <v/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IF(T10="","",IF(LEFT(Pesos_Blancos!A8,2)="QC",T10,IF(ABS((N10-T10))&lt;=0.0028,(N10+T10)/2,"Error")))</f>
        <v/>
      </c>
      <c r="AA10" s="30" t="str">
        <f>IF(A10="","",IF(LEFT(Pesos_Blancos!A8,2)="QC",T10,IF(OR(Pesos_Blancos!H8&gt;Z10,Z10="Error"),"Verifique",ABS(Pesos_Blancos!H8-Z10))))</f>
        <v/>
      </c>
      <c r="AB10" s="1">
        <v>1.1000000000000001</v>
      </c>
      <c r="AC10" s="1">
        <v>0</v>
      </c>
      <c r="AD10" s="1" t="s">
        <v>63</v>
      </c>
    </row>
    <row r="11" spans="1:30" x14ac:dyDescent="0.3">
      <c r="A11" s="5" t="str">
        <f>IF(Pesos_Blancos!A9&lt;&gt;"",Pesos_Blancos!A9,"")</f>
        <v/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/>
      <c r="O11" s="12"/>
      <c r="P11" s="1"/>
      <c r="Q11" s="1"/>
      <c r="R11" s="14" t="str">
        <f t="shared" si="4"/>
        <v/>
      </c>
      <c r="S11" s="14" t="str">
        <f t="shared" si="5"/>
        <v/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IF(T11="","",IF(LEFT(Pesos_Blancos!A9,2)="QC",T11,IF(ABS((N11-T11))&lt;=0.0028,(N11+T11)/2,"Error")))</f>
        <v/>
      </c>
      <c r="AA11" s="30" t="str">
        <f>IF(A11="","",IF(LEFT(Pesos_Blancos!A9,2)="QC",T11,IF(OR(Pesos_Blancos!H9&gt;Z11,Z11="Error"),"Verifique",ABS(Pesos_Blancos!H9-Z11))))</f>
        <v/>
      </c>
      <c r="AB11" s="1">
        <v>1.1000000000000001</v>
      </c>
      <c r="AC11" s="1">
        <v>0</v>
      </c>
      <c r="AD11" s="1" t="s">
        <v>63</v>
      </c>
    </row>
    <row r="12" spans="1:30" x14ac:dyDescent="0.3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4"/>
        <v/>
      </c>
      <c r="S12" s="14" t="str">
        <f t="shared" si="5"/>
        <v/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IF(T12="","",IF(LEFT(Pesos_Blancos!A10,2)="QC",T12,IF(ABS((N12-T12))&lt;=0.0028,(N12+T12)/2,"Error")))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1">
        <v>1.1000000000000001</v>
      </c>
      <c r="AC12" s="1">
        <v>0</v>
      </c>
      <c r="AD12" s="1" t="s">
        <v>63</v>
      </c>
    </row>
    <row r="13" spans="1:30" x14ac:dyDescent="0.3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/>
      <c r="O13" s="12"/>
      <c r="P13" s="1"/>
      <c r="Q13" s="1"/>
      <c r="R13" s="14" t="str">
        <f t="shared" si="4"/>
        <v/>
      </c>
      <c r="S13" s="14" t="str">
        <f t="shared" si="5"/>
        <v/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IF(T13="","",IF(LEFT(Pesos_Blancos!A11,2)="QC",T13,IF(ABS((N13-T13))&lt;=0.0028,(N13+T13)/2,"Error")))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1">
        <v>1.1000000000000001</v>
      </c>
      <c r="AC13" s="1">
        <v>0</v>
      </c>
      <c r="AD13" s="1" t="s">
        <v>63</v>
      </c>
    </row>
    <row r="14" spans="1:30" x14ac:dyDescent="0.3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4"/>
        <v/>
      </c>
      <c r="S14" s="14" t="str">
        <f t="shared" si="5"/>
        <v/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IF(T14="","",IF(LEFT(Pesos_Blancos!A12,2)="QC",T14,IF(ABS((N14-T14))&lt;=0.0028,(N14+T14)/2,"Error")))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>
        <v>1.1000000000000001</v>
      </c>
      <c r="AC14" s="1">
        <v>0</v>
      </c>
      <c r="AD14" s="1" t="s">
        <v>63</v>
      </c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4"/>
        <v/>
      </c>
      <c r="S15" s="14" t="str">
        <f t="shared" si="5"/>
        <v/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IF(T15="","",IF(LEFT(Pesos_Blancos!A13,2)="QC",T15,IF(ABS((N15-T15))&lt;=0.0028,(N15+T15)/2,"Error")))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>
        <v>1.1000000000000001</v>
      </c>
      <c r="AC15" s="1">
        <v>0</v>
      </c>
      <c r="AD15" s="1" t="s">
        <v>63</v>
      </c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4"/>
        <v/>
      </c>
      <c r="S16" s="14" t="str">
        <f t="shared" si="5"/>
        <v/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IF(T16="","",IF(LEFT(Pesos_Blancos!A14,2)="QC",T16,IF(ABS((N16-T16))&lt;=0.0028,(N16+T16)/2,"Error")))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>
        <v>1.1000000000000001</v>
      </c>
      <c r="AC16" s="1">
        <v>0</v>
      </c>
      <c r="AD16" s="1" t="s">
        <v>63</v>
      </c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4"/>
        <v/>
      </c>
      <c r="S17" s="14" t="str">
        <f t="shared" si="5"/>
        <v/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IF(T17="","",IF(LEFT(Pesos_Blancos!A15,2)="QC",T17,IF(ABS((N17-T17))&lt;=0.0028,(N17+T17)/2,"Error")))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>
        <v>1.1000000000000001</v>
      </c>
      <c r="AC17" s="1">
        <v>0</v>
      </c>
      <c r="AD17" s="1" t="s">
        <v>63</v>
      </c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4"/>
        <v/>
      </c>
      <c r="S18" s="14" t="str">
        <f t="shared" si="5"/>
        <v/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IF(T18="","",IF(LEFT(Pesos_Blancos!A16,2)="QC",T18,IF(ABS((N18-T18))&lt;=0.0028,(N18+T18)/2,"Error")))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>
        <v>1.1000000000000001</v>
      </c>
      <c r="AC18" s="1">
        <v>0</v>
      </c>
      <c r="AD18" s="1" t="s">
        <v>63</v>
      </c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4"/>
        <v/>
      </c>
      <c r="S19" s="14" t="str">
        <f t="shared" si="5"/>
        <v/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IF(T19="","",IF(LEFT(Pesos_Blancos!A17,2)="QC",T19,IF(ABS((N19-T19))&lt;=0.0028,(N19+T19)/2,"Error")))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>
        <v>1.1000000000000001</v>
      </c>
      <c r="AC19" s="1">
        <v>0</v>
      </c>
      <c r="AD19" s="1" t="s">
        <v>63</v>
      </c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4"/>
        <v/>
      </c>
      <c r="S20" s="14" t="str">
        <f t="shared" si="5"/>
        <v/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IF(T20="","",IF(LEFT(Pesos_Blancos!A18,2)="QC",T20,IF(ABS((N20-T20))&lt;=0.0028,(N20+T20)/2,"Error")))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4"/>
        <v/>
      </c>
      <c r="S21" s="14" t="str">
        <f t="shared" si="5"/>
        <v/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IF(T21="","",IF(LEFT(Pesos_Blancos!A19,2)="QC",T21,IF(ABS((N21-T21))&lt;=0.0028,(N21+T21)/2,"Error")))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4"/>
        <v/>
      </c>
      <c r="S22" s="14" t="str">
        <f t="shared" si="5"/>
        <v/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IF(T22="","",IF(LEFT(Pesos_Blancos!A20,2)="QC",T22,IF(ABS((N22-T22))&lt;=0.0028,(N22+T22)/2,"Error")))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4"/>
        <v/>
      </c>
      <c r="S23" s="14" t="str">
        <f t="shared" si="5"/>
        <v/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IF(T23="","",IF(LEFT(Pesos_Blancos!A21,2)="QC",T23,IF(ABS((N23-T23))&lt;=0.0028,(N23+T23)/2,"Error")))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IF(T24="","",IF(LEFT(Pesos_Blancos!A22,2)="QC",T24,IF(ABS((N24-T24))&lt;=0.0028,(N24+T24)/2,"Error")))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p0C+IYgI3k069GJh+7jvU/HvOOwg1H3hYFA+grLL/74NYNrgM6OT57q21FWpGTJfR98bN352Nq+jXvC9GjUwiw==" saltValue="DTXuFI/7q/PueEQKqgr7s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/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str">
        <f>IF(AND(A2&lt;&gt;"",Filtros_Muestra!AA4&lt;&gt;""),Filtros_Muestra!AA4,"")</f>
        <v/>
      </c>
    </row>
    <row r="3" spans="1:12" x14ac:dyDescent="0.3">
      <c r="A3" t="str">
        <f>IF(Pesos_Blancos!A3&lt;&gt;"",Pesos_Blancos!A3,"")</f>
        <v/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str">
        <f>IF(A3&lt;&gt;"",Filtros_Muestra!AA5,"")</f>
        <v/>
      </c>
    </row>
    <row r="4" spans="1:12" x14ac:dyDescent="0.3">
      <c r="A4" t="str">
        <f>IF(Pesos_Blancos!A4&lt;&gt;"",Pesos_Blancos!A4,"")</f>
        <v/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str">
        <f>IF(A4&lt;&gt;"",Filtros_Muestra!AA6,"")</f>
        <v/>
      </c>
    </row>
    <row r="5" spans="1:12" x14ac:dyDescent="0.3">
      <c r="A5" t="str">
        <f>IF(Pesos_Blancos!A5&lt;&gt;"",Pesos_Blancos!A5,"")</f>
        <v/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str">
        <f>IF(A5&lt;&gt;"",Filtros_Muestra!AA7,"")</f>
        <v/>
      </c>
    </row>
    <row r="6" spans="1:12" x14ac:dyDescent="0.3">
      <c r="A6" t="str">
        <f>IF(Pesos_Blancos!A6&lt;&gt;"",Pesos_Blancos!A6,"")</f>
        <v/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str">
        <f>IF(A6&lt;&gt;"",Filtros_Muestra!AA8,"")</f>
        <v/>
      </c>
    </row>
    <row r="7" spans="1:12" x14ac:dyDescent="0.3">
      <c r="A7" t="str">
        <f>IF(Pesos_Blancos!A7&lt;&gt;"",Pesos_Blancos!A7,"")</f>
        <v/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str">
        <f>IF(A7&lt;&gt;"",Filtros_Muestra!AA9,"")</f>
        <v/>
      </c>
    </row>
    <row r="8" spans="1:12" x14ac:dyDescent="0.3">
      <c r="A8" t="str">
        <f>IF(Pesos_Blancos!A8&lt;&gt;"",Pesos_Blancos!A8,"")</f>
        <v/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str">
        <f>IF(A8&lt;&gt;"",Filtros_Muestra!AA10,"")</f>
        <v/>
      </c>
    </row>
    <row r="9" spans="1:12" x14ac:dyDescent="0.3">
      <c r="A9" t="str">
        <f>IF(Pesos_Blancos!A9&lt;&gt;"",Pesos_Blancos!A9,"")</f>
        <v/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str">
        <f>IF(A9&lt;&gt;"",Filtros_Muestra!AA11,"")</f>
        <v/>
      </c>
    </row>
    <row r="10" spans="1:12" x14ac:dyDescent="0.3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3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3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/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3">
      <c r="A3" t="str">
        <f>IF(Pesos_Blancos!A3&lt;&gt;"",Pesos_Blancos!A3,"")</f>
        <v/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3">
      <c r="A4" t="str">
        <f>IF(Pesos_Blancos!A4&lt;&gt;"",Pesos_Blancos!A4,"")</f>
        <v/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3">
      <c r="A5" t="str">
        <f>IF(Pesos_Blancos!A5&lt;&gt;"",Pesos_Blancos!A5,"")</f>
        <v/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3">
      <c r="A6" t="str">
        <f>IF(Pesos_Blancos!A6&lt;&gt;"",Pesos_Blancos!A6,"")</f>
        <v/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3">
      <c r="A7" t="str">
        <f>IF(Pesos_Blancos!A7&lt;&gt;"",Pesos_Blancos!A7,"")</f>
        <v/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3">
      <c r="A8" t="str">
        <f>IF(Pesos_Blancos!A8&lt;&gt;"",Pesos_Blancos!A8,"")</f>
        <v/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/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2022-08-17T16:14:11Z</cp:lastPrinted>
  <dcterms:created xsi:type="dcterms:W3CDTF">2022-02-07T17:43:38Z</dcterms:created>
  <dcterms:modified xsi:type="dcterms:W3CDTF">2023-01-06T19:20:15Z</dcterms:modified>
</cp:coreProperties>
</file>