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Volumes/Honeylet Photography/study files/excel-alex-the-analyst/excel project dataset/"/>
    </mc:Choice>
  </mc:AlternateContent>
  <xr:revisionPtr revIDLastSave="0" documentId="13_ncr:1_{4EECC172-A01B-3242-AFA9-91F2D7A5F4C4}" xr6:coauthVersionLast="47" xr6:coauthVersionMax="47" xr10:uidLastSave="{00000000-0000-0000-0000-000000000000}"/>
  <bookViews>
    <workbookView xWindow="0" yWindow="760" windowWidth="34560" windowHeight="20060" activeTab="3" xr2:uid="{00000000-000D-0000-FFFF-FFFF00000000}"/>
  </bookViews>
  <sheets>
    <sheet name="bike_buyers" sheetId="1" state="hidden" r:id="rId1"/>
    <sheet name="Working Sheet" sheetId="4" state="hidden" r:id="rId2"/>
    <sheet name="Pivot Tables"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_xlnm.Print_Titles" localSheetId="2">'Pivot Tables'!$A:$A,'Pivot Tables'!$3:$4</definedName>
    <definedName name="Slicer_Education">#N/A</definedName>
    <definedName name="Slicer_Marital_Status">#N/A</definedName>
    <definedName name="Slicer_Region">#N/A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<sst xmlns="http://schemas.openxmlformats.org/spreadsheetml/2006/main" count="16267" uniqueCount="51">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</sst>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Bike</a:t>
            </a:r>
            <a:r>
              <a:rPr lang="en-US" baseline="0"/>
              <a:t> Buyer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45789.473684210527</c:v>
                </c:pt>
                <c:pt idx="1">
                  <c:v>36000</c:v>
                </c:pt>
              </c:numCache>
            </c:numRef>
          </c:val>
          <c:extLst>
            <c:ext xmlns:c16="http://schemas.microsoft.com/office/drawing/2014/chart" uri="{C3380CC4-5D6E-409C-BE32-E72D297353CC}">
              <c16:uniqueId val="{00000000-0764-9D41-A475-7807547F259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26666.666666666668</c:v>
                </c:pt>
                <c:pt idx="1">
                  <c:v>45384.615384615383</c:v>
                </c:pt>
              </c:numCache>
            </c:numRef>
          </c:val>
          <c:extLst>
            <c:ext xmlns:c16="http://schemas.microsoft.com/office/drawing/2014/chart" uri="{C3380CC4-5D6E-409C-BE32-E72D297353CC}">
              <c16:uniqueId val="{00000000-0688-D146-BE8F-AFE0D49EFB9F}"/>
            </c:ext>
          </c:extLst>
        </c:ser>
        <c:dLbls>
          <c:showLegendKey val="0"/>
          <c:showVal val="0"/>
          <c:showCatName val="0"/>
          <c:showSerName val="0"/>
          <c:showPercent val="0"/>
          <c:showBubbleSize val="0"/>
        </c:dLbls>
        <c:gapWidth val="219"/>
        <c:overlap val="-27"/>
        <c:axId val="1456388480"/>
        <c:axId val="1546620928"/>
      </c:barChart>
      <c:catAx>
        <c:axId val="1456388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620928"/>
        <c:crosses val="autoZero"/>
        <c:auto val="1"/>
        <c:lblAlgn val="ctr"/>
        <c:lblOffset val="100"/>
        <c:noMultiLvlLbl val="0"/>
      </c:catAx>
      <c:valAx>
        <c:axId val="154662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388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1-1DF0-7642-9132-EBA34E50F814}"/>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15</c:v>
                </c:pt>
                <c:pt idx="1">
                  <c:v>4</c:v>
                </c:pt>
                <c:pt idx="2">
                  <c:v>6</c:v>
                </c:pt>
              </c:numCache>
            </c:numRef>
          </c:val>
          <c:smooth val="0"/>
          <c:extLst>
            <c:ext xmlns:c16="http://schemas.microsoft.com/office/drawing/2014/chart" uri="{C3380CC4-5D6E-409C-BE32-E72D297353CC}">
              <c16:uniqueId val="{00000003-1DF0-7642-9132-EBA34E50F814}"/>
            </c:ext>
          </c:extLst>
        </c:ser>
        <c:dLbls>
          <c:showLegendKey val="0"/>
          <c:showVal val="0"/>
          <c:showCatName val="0"/>
          <c:showSerName val="0"/>
          <c:showPercent val="0"/>
          <c:showBubbleSize val="0"/>
        </c:dLbls>
        <c:smooth val="0"/>
        <c:axId val="263795024"/>
        <c:axId val="1545111856"/>
      </c:lineChart>
      <c:catAx>
        <c:axId val="26379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111856"/>
        <c:crosses val="autoZero"/>
        <c:auto val="1"/>
        <c:lblAlgn val="ctr"/>
        <c:lblOffset val="100"/>
        <c:noMultiLvlLbl val="0"/>
      </c:catAx>
      <c:valAx>
        <c:axId val="154511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79502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11</c:v>
                </c:pt>
                <c:pt idx="1">
                  <c:v>18</c:v>
                </c:pt>
                <c:pt idx="2">
                  <c:v>5</c:v>
                </c:pt>
              </c:numCache>
            </c:numRef>
          </c:val>
          <c:smooth val="0"/>
          <c:extLst>
            <c:ext xmlns:c16="http://schemas.microsoft.com/office/drawing/2014/chart" uri="{C3380CC4-5D6E-409C-BE32-E72D297353CC}">
              <c16:uniqueId val="{00000000-6156-FD46-BB8C-3FA84164CE5E}"/>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6</c:v>
                </c:pt>
                <c:pt idx="1">
                  <c:v>18</c:v>
                </c:pt>
                <c:pt idx="2">
                  <c:v>1</c:v>
                </c:pt>
              </c:numCache>
            </c:numRef>
          </c:val>
          <c:smooth val="0"/>
          <c:extLst>
            <c:ext xmlns:c16="http://schemas.microsoft.com/office/drawing/2014/chart" uri="{C3380CC4-5D6E-409C-BE32-E72D297353CC}">
              <c16:uniqueId val="{00000001-6156-FD46-BB8C-3FA84164CE5E}"/>
            </c:ext>
          </c:extLst>
        </c:ser>
        <c:dLbls>
          <c:showLegendKey val="0"/>
          <c:showVal val="0"/>
          <c:showCatName val="0"/>
          <c:showSerName val="0"/>
          <c:showPercent val="0"/>
          <c:showBubbleSize val="0"/>
        </c:dLbls>
        <c:marker val="1"/>
        <c:smooth val="0"/>
        <c:axId val="1448006592"/>
        <c:axId val="1447160768"/>
      </c:lineChart>
      <c:catAx>
        <c:axId val="144800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160768"/>
        <c:crosses val="autoZero"/>
        <c:auto val="1"/>
        <c:lblAlgn val="ctr"/>
        <c:lblOffset val="100"/>
        <c:noMultiLvlLbl val="0"/>
      </c:catAx>
      <c:valAx>
        <c:axId val="144716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0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45789.473684210527</c:v>
                </c:pt>
                <c:pt idx="1">
                  <c:v>36000</c:v>
                </c:pt>
              </c:numCache>
            </c:numRef>
          </c:val>
          <c:extLst>
            <c:ext xmlns:c16="http://schemas.microsoft.com/office/drawing/2014/chart" uri="{C3380CC4-5D6E-409C-BE32-E72D297353CC}">
              <c16:uniqueId val="{00000000-C2A4-B64C-BF07-50128B764AFD}"/>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26666.666666666668</c:v>
                </c:pt>
                <c:pt idx="1">
                  <c:v>45384.615384615383</c:v>
                </c:pt>
              </c:numCache>
            </c:numRef>
          </c:val>
          <c:extLst>
            <c:ext xmlns:c16="http://schemas.microsoft.com/office/drawing/2014/chart" uri="{C3380CC4-5D6E-409C-BE32-E72D297353CC}">
              <c16:uniqueId val="{00000003-C2A4-B64C-BF07-50128B764AFD}"/>
            </c:ext>
          </c:extLst>
        </c:ser>
        <c:dLbls>
          <c:showLegendKey val="0"/>
          <c:showVal val="0"/>
          <c:showCatName val="0"/>
          <c:showSerName val="0"/>
          <c:showPercent val="0"/>
          <c:showBubbleSize val="0"/>
        </c:dLbls>
        <c:gapWidth val="219"/>
        <c:overlap val="-27"/>
        <c:axId val="1456388480"/>
        <c:axId val="1546620928"/>
      </c:barChart>
      <c:catAx>
        <c:axId val="1456388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620928"/>
        <c:crosses val="autoZero"/>
        <c:auto val="1"/>
        <c:lblAlgn val="ctr"/>
        <c:lblOffset val="100"/>
        <c:noMultiLvlLbl val="0"/>
      </c:catAx>
      <c:valAx>
        <c:axId val="154662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388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7D93-AA4F-8138-CA206B4152E3}"/>
            </c:ext>
          </c:extLst>
        </c:ser>
        <c:ser>
          <c:idx val="1"/>
          <c:order val="1"/>
          <c:tx>
            <c:strRef>
              <c:f>'Pivot 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15</c:v>
                </c:pt>
                <c:pt idx="1">
                  <c:v>4</c:v>
                </c:pt>
                <c:pt idx="2">
                  <c:v>6</c:v>
                </c:pt>
              </c:numCache>
            </c:numRef>
          </c:val>
          <c:smooth val="0"/>
          <c:extLst>
            <c:ext xmlns:c16="http://schemas.microsoft.com/office/drawing/2014/chart" uri="{C3380CC4-5D6E-409C-BE32-E72D297353CC}">
              <c16:uniqueId val="{00000001-7D93-AA4F-8138-CA206B4152E3}"/>
            </c:ext>
          </c:extLst>
        </c:ser>
        <c:dLbls>
          <c:showLegendKey val="0"/>
          <c:showVal val="0"/>
          <c:showCatName val="0"/>
          <c:showSerName val="0"/>
          <c:showPercent val="0"/>
          <c:showBubbleSize val="0"/>
        </c:dLbls>
        <c:marker val="1"/>
        <c:smooth val="0"/>
        <c:axId val="263795024"/>
        <c:axId val="1545111856"/>
      </c:lineChart>
      <c:catAx>
        <c:axId val="26379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111856"/>
        <c:crosses val="autoZero"/>
        <c:auto val="1"/>
        <c:lblAlgn val="ctr"/>
        <c:lblOffset val="100"/>
        <c:noMultiLvlLbl val="0"/>
      </c:catAx>
      <c:valAx>
        <c:axId val="154511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79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11</c:v>
                </c:pt>
                <c:pt idx="1">
                  <c:v>18</c:v>
                </c:pt>
                <c:pt idx="2">
                  <c:v>5</c:v>
                </c:pt>
              </c:numCache>
            </c:numRef>
          </c:val>
          <c:smooth val="0"/>
          <c:extLst>
            <c:ext xmlns:c16="http://schemas.microsoft.com/office/drawing/2014/chart" uri="{C3380CC4-5D6E-409C-BE32-E72D297353CC}">
              <c16:uniqueId val="{00000000-9AE1-3541-9B7A-046CDF5A6EEE}"/>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6</c:v>
                </c:pt>
                <c:pt idx="1">
                  <c:v>18</c:v>
                </c:pt>
                <c:pt idx="2">
                  <c:v>1</c:v>
                </c:pt>
              </c:numCache>
            </c:numRef>
          </c:val>
          <c:smooth val="0"/>
          <c:extLst>
            <c:ext xmlns:c16="http://schemas.microsoft.com/office/drawing/2014/chart" uri="{C3380CC4-5D6E-409C-BE32-E72D297353CC}">
              <c16:uniqueId val="{00000001-9AE1-3541-9B7A-046CDF5A6EEE}"/>
            </c:ext>
          </c:extLst>
        </c:ser>
        <c:dLbls>
          <c:showLegendKey val="0"/>
          <c:showVal val="0"/>
          <c:showCatName val="0"/>
          <c:showSerName val="0"/>
          <c:showPercent val="0"/>
          <c:showBubbleSize val="0"/>
        </c:dLbls>
        <c:marker val="1"/>
        <c:smooth val="0"/>
        <c:axId val="1448006592"/>
        <c:axId val="1447160768"/>
      </c:lineChart>
      <c:catAx>
        <c:axId val="144800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160768"/>
        <c:crosses val="autoZero"/>
        <c:auto val="1"/>
        <c:lblAlgn val="ctr"/>
        <c:lblOffset val="100"/>
        <c:noMultiLvlLbl val="0"/>
      </c:catAx>
      <c:valAx>
        <c:axId val="144716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0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11</xdr:col>
      <xdr:colOff>0</xdr:colOff>
      <xdr:row>18</xdr:row>
      <xdr:rowOff>101600</xdr:rowOff>
    </xdr:to>
    <xdr:graphicFrame macro="">
      <xdr:nvGraphicFramePr>
        <xdr:cNvPr id="9" name="Chart 8">
          <a:extLst>
            <a:ext uri="{FF2B5EF4-FFF2-40B4-BE49-F238E27FC236}">
              <a16:creationId xmlns:a16="http://schemas.microsoft.com/office/drawing/2014/main" id="{274F7448-69F3-E77D-4E0A-47EEDE759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0</xdr:rowOff>
    </xdr:from>
    <xdr:to>
      <xdr:col>11</xdr:col>
      <xdr:colOff>12700</xdr:colOff>
      <xdr:row>36</xdr:row>
      <xdr:rowOff>76200</xdr:rowOff>
    </xdr:to>
    <xdr:graphicFrame macro="">
      <xdr:nvGraphicFramePr>
        <xdr:cNvPr id="3" name="Chart 2">
          <a:extLst>
            <a:ext uri="{FF2B5EF4-FFF2-40B4-BE49-F238E27FC236}">
              <a16:creationId xmlns:a16="http://schemas.microsoft.com/office/drawing/2014/main" id="{8C41E214-11FF-37AA-C5A0-9930D9FF7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0</xdr:rowOff>
    </xdr:from>
    <xdr:to>
      <xdr:col>11</xdr:col>
      <xdr:colOff>0</xdr:colOff>
      <xdr:row>54</xdr:row>
      <xdr:rowOff>63500</xdr:rowOff>
    </xdr:to>
    <xdr:graphicFrame macro="">
      <xdr:nvGraphicFramePr>
        <xdr:cNvPr id="4" name="Chart 3">
          <a:extLst>
            <a:ext uri="{FF2B5EF4-FFF2-40B4-BE49-F238E27FC236}">
              <a16:creationId xmlns:a16="http://schemas.microsoft.com/office/drawing/2014/main" id="{A7E0A57E-6956-5469-5258-C84DB9D7D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774700</xdr:colOff>
      <xdr:row>6</xdr:row>
      <xdr:rowOff>12703</xdr:rowOff>
    </xdr:from>
    <xdr:to>
      <xdr:col>8</xdr:col>
      <xdr:colOff>635000</xdr:colOff>
      <xdr:row>23</xdr:row>
      <xdr:rowOff>107951</xdr:rowOff>
    </xdr:to>
    <xdr:graphicFrame macro="">
      <xdr:nvGraphicFramePr>
        <xdr:cNvPr id="2" name="Chart 1">
          <a:extLst>
            <a:ext uri="{FF2B5EF4-FFF2-40B4-BE49-F238E27FC236}">
              <a16:creationId xmlns:a16="http://schemas.microsoft.com/office/drawing/2014/main" id="{9E31F845-F8C7-1C45-A484-45F612A2A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775638</xdr:colOff>
      <xdr:row>23</xdr:row>
      <xdr:rowOff>132896</xdr:rowOff>
    </xdr:from>
    <xdr:to>
      <xdr:col>15</xdr:col>
      <xdr:colOff>0</xdr:colOff>
      <xdr:row>40</xdr:row>
      <xdr:rowOff>132897</xdr:rowOff>
    </xdr:to>
    <xdr:graphicFrame macro="">
      <xdr:nvGraphicFramePr>
        <xdr:cNvPr id="3" name="Chart 2">
          <a:extLst>
            <a:ext uri="{FF2B5EF4-FFF2-40B4-BE49-F238E27FC236}">
              <a16:creationId xmlns:a16="http://schemas.microsoft.com/office/drawing/2014/main" id="{B518720E-76D0-774B-8F8F-A8435C3CC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660400</xdr:colOff>
      <xdr:row>6</xdr:row>
      <xdr:rowOff>12702</xdr:rowOff>
    </xdr:from>
    <xdr:to>
      <xdr:col>15</xdr:col>
      <xdr:colOff>0</xdr:colOff>
      <xdr:row>23</xdr:row>
      <xdr:rowOff>107950</xdr:rowOff>
    </xdr:to>
    <xdr:graphicFrame macro="">
      <xdr:nvGraphicFramePr>
        <xdr:cNvPr id="4" name="Chart 3">
          <a:extLst>
            <a:ext uri="{FF2B5EF4-FFF2-40B4-BE49-F238E27FC236}">
              <a16:creationId xmlns:a16="http://schemas.microsoft.com/office/drawing/2014/main" id="{53AE6B74-8E3E-8047-A7E0-55DCEE523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13511</xdr:colOff>
      <xdr:row>6</xdr:row>
      <xdr:rowOff>14707</xdr:rowOff>
    </xdr:from>
    <xdr:to>
      <xdr:col>2</xdr:col>
      <xdr:colOff>754344</xdr:colOff>
      <xdr:row>11</xdr:row>
      <xdr:rowOff>53661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1BE6718-FD77-4243-0755-EB4F6FB0406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511" y="1131431"/>
              <a:ext cx="2383074" cy="9695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12266</xdr:colOff>
      <xdr:row>17</xdr:row>
      <xdr:rowOff>177799</xdr:rowOff>
    </xdr:from>
    <xdr:to>
      <xdr:col>2</xdr:col>
      <xdr:colOff>758591</xdr:colOff>
      <xdr:row>27</xdr:row>
      <xdr:rowOff>51141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9ADC1A8-7136-72DC-BA2F-8F3FD094E9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266" y="3341851"/>
              <a:ext cx="2388566" cy="173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10981</xdr:colOff>
      <xdr:row>11</xdr:row>
      <xdr:rowOff>65890</xdr:rowOff>
    </xdr:from>
    <xdr:to>
      <xdr:col>2</xdr:col>
      <xdr:colOff>754345</xdr:colOff>
      <xdr:row>17</xdr:row>
      <xdr:rowOff>168357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9C5C0CF-A71C-36B8-4865-6D42174D30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981" y="2113218"/>
              <a:ext cx="2385605" cy="12191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46.597856365741" createdVersion="8" refreshedVersion="8" minRefreshableVersion="3" recordCount="1000" xr:uid="{2BF52333-328A-AD4A-A2B4-1F68A298CB6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gt;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4190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908E70-56AE-1740-8BDC-CE2744D27D5C}"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6FC834-1D69-4D4B-9A3D-667250717087}"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sortType="ascending">
      <items count="8">
        <item x="0"/>
        <item x="3"/>
        <item m="1" x="5"/>
        <item m="1" x="6"/>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12" format="12" series="1">
      <pivotArea type="data" outline="0" fieldPosition="0">
        <references count="2">
          <reference field="4294967294" count="1" selected="0">
            <x v="0"/>
          </reference>
          <reference field="13" count="1" selected="0">
            <x v="0"/>
          </reference>
        </references>
      </pivotArea>
    </chartFormat>
    <chartFormat chart="12"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3CABAF-184D-094B-8025-2E20A4E540C3}" name="PivotTable1" cacheId="7" applyNumberFormats="0" applyBorderFormats="0" applyFontFormats="0" applyPatternFormats="0" applyAlignmentFormats="0" applyWidthHeightFormats="1" dataCaption="Values" updatedVersion="8" minRefreshableVersion="3" useAutoFormatting="1" fieldPrintTitles="1" itemPrintTitles="1" createdVersion="8" indent="0" outline="1" outlineData="1" multipleFieldFilters="0" chartFormat="11">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items count="6">
        <item h="1" x="0"/>
        <item h="1" x="1"/>
        <item h="1" x="2"/>
        <item x="4"/>
        <item h="1" x="3"/>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1">
      <pivotArea collapsedLevelsAreSubtotals="1" fieldPosition="0">
        <references count="1">
          <reference field="2" count="0"/>
        </references>
      </pivotArea>
    </format>
    <format dxfId="0">
      <pivotArea field="13" grandRow="1" outline="0" collapsedLevelsAreSubtotals="1" axis="axisCol" fieldPosition="0">
        <references count="1">
          <reference field="13" count="0" selected="0"/>
        </references>
      </pivotArea>
    </format>
  </formats>
  <chartFormats count="1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D6F0A6-66E3-0D4B-ABD1-02EB6C5ACBD6}" sourceName="Marital Status">
  <pivotTables>
    <pivotTable tabId="3" name="PivotTable1"/>
    <pivotTable tabId="3" name="PivotTable2"/>
    <pivotTable tabId="3" name="PivotTable3"/>
  </pivotTables>
  <data>
    <tabular pivotCacheId="193419039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BF4337-5749-BB42-85C1-21991EB33507}" sourceName="Education">
  <pivotTables>
    <pivotTable tabId="3" name="PivotTable1"/>
    <pivotTable tabId="3" name="PivotTable2"/>
    <pivotTable tabId="3" name="PivotTable3"/>
  </pivotTables>
  <data>
    <tabular pivotCacheId="1934190392">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6C444A-9042-9B44-8861-33CADE9AE162}" sourceName="Region">
  <pivotTables>
    <pivotTable tabId="3" name="PivotTable1"/>
    <pivotTable tabId="3" name="PivotTable2"/>
    <pivotTable tabId="3" name="PivotTable3"/>
  </pivotTables>
  <data>
    <tabular pivotCacheId="193419039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F0893D-5225-5C40-93E4-D525EF3741A8}" cache="Slicer_Marital_Status" caption="Marital Status" rowHeight="230716"/>
  <slicer name="Education" xr10:uid="{3AA5F729-357A-2244-85B0-A711C6A22AF9}" cache="Slicer_Education" caption="Education" rowHeight="230716"/>
  <slicer name="Region" xr10:uid="{234EFC07-0BE4-7241-9FE0-9797441F774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 sqref="L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A0A20-8588-424F-AC49-4BCE5C3281D4}">
  <dimension ref="A1:N1001"/>
  <sheetViews>
    <sheetView topLeftCell="A951" workbookViewId="0">
      <selection activeCell="J2" sqref="J2:J1001"/>
    </sheetView>
  </sheetViews>
  <sheetFormatPr baseColWidth="10" defaultColWidth="11.83203125" defaultRowHeight="15" x14ac:dyDescent="0.2"/>
  <cols>
    <col min="4" max="4" width="11.83203125" style="3"/>
    <col min="13" max="13" width="13"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38</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38</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38</v>
      </c>
      <c r="C4" t="s">
        <v>36</v>
      </c>
      <c r="D4" s="3">
        <v>80000</v>
      </c>
      <c r="E4">
        <v>5</v>
      </c>
      <c r="F4" t="s">
        <v>19</v>
      </c>
      <c r="G4" t="s">
        <v>21</v>
      </c>
      <c r="H4" t="s">
        <v>18</v>
      </c>
      <c r="I4">
        <v>2</v>
      </c>
      <c r="J4" t="s">
        <v>22</v>
      </c>
      <c r="K4" t="s">
        <v>17</v>
      </c>
      <c r="L4">
        <v>60</v>
      </c>
      <c r="M4" t="str">
        <f t="shared" si="0"/>
        <v>Old</v>
      </c>
      <c r="N4" t="s">
        <v>18</v>
      </c>
    </row>
    <row r="5" spans="1:14" x14ac:dyDescent="0.2">
      <c r="A5">
        <v>24381</v>
      </c>
      <c r="B5" t="s">
        <v>39</v>
      </c>
      <c r="C5" t="s">
        <v>36</v>
      </c>
      <c r="D5" s="3">
        <v>70000</v>
      </c>
      <c r="E5">
        <v>0</v>
      </c>
      <c r="F5" t="s">
        <v>13</v>
      </c>
      <c r="G5" t="s">
        <v>21</v>
      </c>
      <c r="H5" t="s">
        <v>15</v>
      </c>
      <c r="I5">
        <v>1</v>
      </c>
      <c r="J5" t="s">
        <v>23</v>
      </c>
      <c r="K5" t="s">
        <v>24</v>
      </c>
      <c r="L5">
        <v>41</v>
      </c>
      <c r="M5" t="str">
        <f t="shared" si="0"/>
        <v>Middle Age</v>
      </c>
      <c r="N5" t="s">
        <v>15</v>
      </c>
    </row>
    <row r="6" spans="1:14" x14ac:dyDescent="0.2">
      <c r="A6">
        <v>25597</v>
      </c>
      <c r="B6" t="s">
        <v>39</v>
      </c>
      <c r="C6" t="s">
        <v>36</v>
      </c>
      <c r="D6" s="3">
        <v>30000</v>
      </c>
      <c r="E6">
        <v>0</v>
      </c>
      <c r="F6" t="s">
        <v>13</v>
      </c>
      <c r="G6" t="s">
        <v>20</v>
      </c>
      <c r="H6" t="s">
        <v>18</v>
      </c>
      <c r="I6">
        <v>0</v>
      </c>
      <c r="J6" t="s">
        <v>16</v>
      </c>
      <c r="K6" t="s">
        <v>17</v>
      </c>
      <c r="L6">
        <v>36</v>
      </c>
      <c r="M6" t="str">
        <f t="shared" si="0"/>
        <v>Middle Age</v>
      </c>
      <c r="N6" t="s">
        <v>15</v>
      </c>
    </row>
    <row r="7" spans="1:14" x14ac:dyDescent="0.2">
      <c r="A7">
        <v>13507</v>
      </c>
      <c r="B7" t="s">
        <v>38</v>
      </c>
      <c r="C7" t="s">
        <v>37</v>
      </c>
      <c r="D7" s="3">
        <v>10000</v>
      </c>
      <c r="E7">
        <v>2</v>
      </c>
      <c r="F7" t="s">
        <v>19</v>
      </c>
      <c r="G7" t="s">
        <v>25</v>
      </c>
      <c r="H7" t="s">
        <v>15</v>
      </c>
      <c r="I7">
        <v>0</v>
      </c>
      <c r="J7" t="s">
        <v>26</v>
      </c>
      <c r="K7" t="s">
        <v>17</v>
      </c>
      <c r="L7">
        <v>50</v>
      </c>
      <c r="M7" t="str">
        <f t="shared" si="0"/>
        <v>Middle Age</v>
      </c>
      <c r="N7" t="s">
        <v>18</v>
      </c>
    </row>
    <row r="8" spans="1:14" x14ac:dyDescent="0.2">
      <c r="A8">
        <v>27974</v>
      </c>
      <c r="B8" t="s">
        <v>39</v>
      </c>
      <c r="C8" t="s">
        <v>36</v>
      </c>
      <c r="D8" s="3">
        <v>160000</v>
      </c>
      <c r="E8">
        <v>2</v>
      </c>
      <c r="F8" t="s">
        <v>27</v>
      </c>
      <c r="G8" t="s">
        <v>28</v>
      </c>
      <c r="H8" t="s">
        <v>15</v>
      </c>
      <c r="I8">
        <v>4</v>
      </c>
      <c r="J8" t="s">
        <v>16</v>
      </c>
      <c r="K8" t="s">
        <v>24</v>
      </c>
      <c r="L8">
        <v>33</v>
      </c>
      <c r="M8" t="str">
        <f t="shared" si="0"/>
        <v>Middle Age</v>
      </c>
      <c r="N8" t="s">
        <v>15</v>
      </c>
    </row>
    <row r="9" spans="1:14" x14ac:dyDescent="0.2">
      <c r="A9">
        <v>19364</v>
      </c>
      <c r="B9" t="s">
        <v>38</v>
      </c>
      <c r="C9" t="s">
        <v>36</v>
      </c>
      <c r="D9" s="3">
        <v>40000</v>
      </c>
      <c r="E9">
        <v>1</v>
      </c>
      <c r="F9" t="s">
        <v>13</v>
      </c>
      <c r="G9" t="s">
        <v>14</v>
      </c>
      <c r="H9" t="s">
        <v>15</v>
      </c>
      <c r="I9">
        <v>0</v>
      </c>
      <c r="J9" t="s">
        <v>16</v>
      </c>
      <c r="K9" t="s">
        <v>17</v>
      </c>
      <c r="L9">
        <v>43</v>
      </c>
      <c r="M9" t="str">
        <f t="shared" si="0"/>
        <v>Middle Age</v>
      </c>
      <c r="N9" t="s">
        <v>15</v>
      </c>
    </row>
    <row r="10" spans="1:14" x14ac:dyDescent="0.2">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2">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2">
      <c r="A12">
        <v>22173</v>
      </c>
      <c r="B12" t="s">
        <v>38</v>
      </c>
      <c r="C12" t="s">
        <v>37</v>
      </c>
      <c r="D12" s="3">
        <v>30000</v>
      </c>
      <c r="E12">
        <v>3</v>
      </c>
      <c r="F12" t="s">
        <v>27</v>
      </c>
      <c r="G12" t="s">
        <v>14</v>
      </c>
      <c r="H12" t="s">
        <v>18</v>
      </c>
      <c r="I12">
        <v>2</v>
      </c>
      <c r="J12" t="s">
        <v>26</v>
      </c>
      <c r="K12" t="s">
        <v>24</v>
      </c>
      <c r="L12">
        <v>54</v>
      </c>
      <c r="M12" t="str">
        <f t="shared" si="0"/>
        <v>Middle Age</v>
      </c>
      <c r="N12" t="s">
        <v>15</v>
      </c>
    </row>
    <row r="13" spans="1:14" x14ac:dyDescent="0.2">
      <c r="A13">
        <v>12697</v>
      </c>
      <c r="B13" t="s">
        <v>39</v>
      </c>
      <c r="C13" t="s">
        <v>37</v>
      </c>
      <c r="D13" s="3">
        <v>90000</v>
      </c>
      <c r="E13">
        <v>0</v>
      </c>
      <c r="F13" t="s">
        <v>13</v>
      </c>
      <c r="G13" t="s">
        <v>21</v>
      </c>
      <c r="H13" t="s">
        <v>18</v>
      </c>
      <c r="I13">
        <v>4</v>
      </c>
      <c r="J13" t="s">
        <v>46</v>
      </c>
      <c r="K13" t="s">
        <v>24</v>
      </c>
      <c r="L13">
        <v>36</v>
      </c>
      <c r="M13" t="str">
        <f t="shared" si="0"/>
        <v>Middle Age</v>
      </c>
      <c r="N13" t="s">
        <v>18</v>
      </c>
    </row>
    <row r="14" spans="1:14" x14ac:dyDescent="0.2">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2">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2">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2">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2">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2">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2">
      <c r="A20">
        <v>27183</v>
      </c>
      <c r="B20" t="s">
        <v>39</v>
      </c>
      <c r="C20" t="s">
        <v>36</v>
      </c>
      <c r="D20" s="3">
        <v>40000</v>
      </c>
      <c r="E20">
        <v>2</v>
      </c>
      <c r="F20" t="s">
        <v>19</v>
      </c>
      <c r="G20" t="s">
        <v>20</v>
      </c>
      <c r="H20" t="s">
        <v>15</v>
      </c>
      <c r="I20">
        <v>1</v>
      </c>
      <c r="J20" t="s">
        <v>26</v>
      </c>
      <c r="K20" t="s">
        <v>17</v>
      </c>
      <c r="L20">
        <v>35</v>
      </c>
      <c r="M20" t="str">
        <f t="shared" si="0"/>
        <v>Middle Age</v>
      </c>
      <c r="N20" t="s">
        <v>15</v>
      </c>
    </row>
    <row r="21" spans="1:14" x14ac:dyDescent="0.2">
      <c r="A21">
        <v>25940</v>
      </c>
      <c r="B21" t="s">
        <v>39</v>
      </c>
      <c r="C21" t="s">
        <v>36</v>
      </c>
      <c r="D21" s="3">
        <v>20000</v>
      </c>
      <c r="E21">
        <v>2</v>
      </c>
      <c r="F21" t="s">
        <v>29</v>
      </c>
      <c r="G21" t="s">
        <v>20</v>
      </c>
      <c r="H21" t="s">
        <v>15</v>
      </c>
      <c r="I21">
        <v>2</v>
      </c>
      <c r="J21" t="s">
        <v>23</v>
      </c>
      <c r="K21" t="s">
        <v>24</v>
      </c>
      <c r="L21">
        <v>55</v>
      </c>
      <c r="M21" t="str">
        <f t="shared" si="0"/>
        <v>Old</v>
      </c>
      <c r="N21" t="s">
        <v>15</v>
      </c>
    </row>
    <row r="22" spans="1:14" x14ac:dyDescent="0.2">
      <c r="A22">
        <v>25598</v>
      </c>
      <c r="B22" t="s">
        <v>38</v>
      </c>
      <c r="C22" t="s">
        <v>37</v>
      </c>
      <c r="D22" s="3">
        <v>40000</v>
      </c>
      <c r="E22">
        <v>0</v>
      </c>
      <c r="F22" t="s">
        <v>31</v>
      </c>
      <c r="G22" t="s">
        <v>20</v>
      </c>
      <c r="H22" t="s">
        <v>15</v>
      </c>
      <c r="I22">
        <v>0</v>
      </c>
      <c r="J22" t="s">
        <v>16</v>
      </c>
      <c r="K22" t="s">
        <v>17</v>
      </c>
      <c r="L22">
        <v>36</v>
      </c>
      <c r="M22" t="str">
        <f t="shared" si="0"/>
        <v>Middle Age</v>
      </c>
      <c r="N22" t="s">
        <v>15</v>
      </c>
    </row>
    <row r="23" spans="1:14" x14ac:dyDescent="0.2">
      <c r="A23">
        <v>21564</v>
      </c>
      <c r="B23" t="s">
        <v>39</v>
      </c>
      <c r="C23" t="s">
        <v>37</v>
      </c>
      <c r="D23" s="3">
        <v>80000</v>
      </c>
      <c r="E23">
        <v>0</v>
      </c>
      <c r="F23" t="s">
        <v>13</v>
      </c>
      <c r="G23" t="s">
        <v>21</v>
      </c>
      <c r="H23" t="s">
        <v>15</v>
      </c>
      <c r="I23">
        <v>4</v>
      </c>
      <c r="J23" t="s">
        <v>46</v>
      </c>
      <c r="K23" t="s">
        <v>24</v>
      </c>
      <c r="L23">
        <v>35</v>
      </c>
      <c r="M23" t="str">
        <f t="shared" si="0"/>
        <v>Middle Age</v>
      </c>
      <c r="N23" t="s">
        <v>18</v>
      </c>
    </row>
    <row r="24" spans="1:14" x14ac:dyDescent="0.2">
      <c r="A24">
        <v>19193</v>
      </c>
      <c r="B24" t="s">
        <v>39</v>
      </c>
      <c r="C24" t="s">
        <v>36</v>
      </c>
      <c r="D24" s="3">
        <v>40000</v>
      </c>
      <c r="E24">
        <v>2</v>
      </c>
      <c r="F24" t="s">
        <v>19</v>
      </c>
      <c r="G24" t="s">
        <v>20</v>
      </c>
      <c r="H24" t="s">
        <v>15</v>
      </c>
      <c r="I24">
        <v>0</v>
      </c>
      <c r="J24" t="s">
        <v>26</v>
      </c>
      <c r="K24" t="s">
        <v>17</v>
      </c>
      <c r="L24">
        <v>35</v>
      </c>
      <c r="M24" t="str">
        <f t="shared" si="0"/>
        <v>Middle Age</v>
      </c>
      <c r="N24" t="s">
        <v>15</v>
      </c>
    </row>
    <row r="25" spans="1:14" x14ac:dyDescent="0.2">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2">
      <c r="A26">
        <v>27184</v>
      </c>
      <c r="B26" t="s">
        <v>39</v>
      </c>
      <c r="C26" t="s">
        <v>36</v>
      </c>
      <c r="D26" s="3">
        <v>40000</v>
      </c>
      <c r="E26">
        <v>2</v>
      </c>
      <c r="F26" t="s">
        <v>19</v>
      </c>
      <c r="G26" t="s">
        <v>20</v>
      </c>
      <c r="H26" t="s">
        <v>18</v>
      </c>
      <c r="I26">
        <v>1</v>
      </c>
      <c r="J26" t="s">
        <v>16</v>
      </c>
      <c r="K26" t="s">
        <v>17</v>
      </c>
      <c r="L26">
        <v>34</v>
      </c>
      <c r="M26" t="str">
        <f t="shared" si="0"/>
        <v>Middle Age</v>
      </c>
      <c r="N26" t="s">
        <v>18</v>
      </c>
    </row>
    <row r="27" spans="1:14" x14ac:dyDescent="0.2">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2">
      <c r="A28">
        <v>17841</v>
      </c>
      <c r="B28" t="s">
        <v>39</v>
      </c>
      <c r="C28" t="s">
        <v>36</v>
      </c>
      <c r="D28" s="3">
        <v>30000</v>
      </c>
      <c r="E28">
        <v>0</v>
      </c>
      <c r="F28" t="s">
        <v>19</v>
      </c>
      <c r="G28" t="s">
        <v>20</v>
      </c>
      <c r="H28" t="s">
        <v>18</v>
      </c>
      <c r="I28">
        <v>1</v>
      </c>
      <c r="J28" t="s">
        <v>16</v>
      </c>
      <c r="K28" t="s">
        <v>17</v>
      </c>
      <c r="L28">
        <v>29</v>
      </c>
      <c r="M28" t="str">
        <f t="shared" si="0"/>
        <v>Adolescent</v>
      </c>
      <c r="N28" t="s">
        <v>15</v>
      </c>
    </row>
    <row r="29" spans="1:14" x14ac:dyDescent="0.2">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2">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2">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2">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2">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2">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2">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2">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2">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
      <c r="A38">
        <v>17891</v>
      </c>
      <c r="B38" t="s">
        <v>38</v>
      </c>
      <c r="C38" t="s">
        <v>37</v>
      </c>
      <c r="D38" s="3">
        <v>10000</v>
      </c>
      <c r="E38">
        <v>2</v>
      </c>
      <c r="F38" t="s">
        <v>19</v>
      </c>
      <c r="G38" t="s">
        <v>25</v>
      </c>
      <c r="H38" t="s">
        <v>15</v>
      </c>
      <c r="I38">
        <v>1</v>
      </c>
      <c r="J38" t="s">
        <v>16</v>
      </c>
      <c r="K38" t="s">
        <v>17</v>
      </c>
      <c r="L38">
        <v>50</v>
      </c>
      <c r="M38" t="str">
        <f t="shared" si="0"/>
        <v>Middle Age</v>
      </c>
      <c r="N38" t="s">
        <v>15</v>
      </c>
    </row>
    <row r="39" spans="1:14" x14ac:dyDescent="0.2">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2">
      <c r="A40">
        <v>26863</v>
      </c>
      <c r="B40" t="s">
        <v>39</v>
      </c>
      <c r="C40" t="s">
        <v>36</v>
      </c>
      <c r="D40" s="3">
        <v>20000</v>
      </c>
      <c r="E40">
        <v>0</v>
      </c>
      <c r="F40" t="s">
        <v>27</v>
      </c>
      <c r="G40" t="s">
        <v>25</v>
      </c>
      <c r="H40" t="s">
        <v>18</v>
      </c>
      <c r="I40">
        <v>1</v>
      </c>
      <c r="J40" t="s">
        <v>22</v>
      </c>
      <c r="K40" t="s">
        <v>17</v>
      </c>
      <c r="L40">
        <v>28</v>
      </c>
      <c r="M40" t="str">
        <f t="shared" si="0"/>
        <v>Adolescent</v>
      </c>
      <c r="N40" t="s">
        <v>18</v>
      </c>
    </row>
    <row r="41" spans="1:14" x14ac:dyDescent="0.2">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2">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2">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2">
      <c r="A44">
        <v>17703</v>
      </c>
      <c r="B44" t="s">
        <v>38</v>
      </c>
      <c r="C44" t="s">
        <v>37</v>
      </c>
      <c r="D44" s="3">
        <v>10000</v>
      </c>
      <c r="E44">
        <v>1</v>
      </c>
      <c r="F44" t="s">
        <v>31</v>
      </c>
      <c r="G44" t="s">
        <v>25</v>
      </c>
      <c r="H44" t="s">
        <v>15</v>
      </c>
      <c r="I44">
        <v>0</v>
      </c>
      <c r="J44" t="s">
        <v>16</v>
      </c>
      <c r="K44" t="s">
        <v>17</v>
      </c>
      <c r="L44">
        <v>40</v>
      </c>
      <c r="M44" t="str">
        <f t="shared" si="0"/>
        <v>Middle Age</v>
      </c>
      <c r="N44" t="s">
        <v>18</v>
      </c>
    </row>
    <row r="45" spans="1:14" x14ac:dyDescent="0.2">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2">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2">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2">
      <c r="A48">
        <v>24466</v>
      </c>
      <c r="B48" t="s">
        <v>38</v>
      </c>
      <c r="C48" t="s">
        <v>37</v>
      </c>
      <c r="D48" s="3">
        <v>60000</v>
      </c>
      <c r="E48">
        <v>1</v>
      </c>
      <c r="F48" t="s">
        <v>19</v>
      </c>
      <c r="G48" t="s">
        <v>14</v>
      </c>
      <c r="H48" t="s">
        <v>15</v>
      </c>
      <c r="I48">
        <v>1</v>
      </c>
      <c r="J48" t="s">
        <v>23</v>
      </c>
      <c r="K48" t="s">
        <v>24</v>
      </c>
      <c r="L48">
        <v>46</v>
      </c>
      <c r="M48" t="str">
        <f t="shared" si="0"/>
        <v>Middle Age</v>
      </c>
      <c r="N48" t="s">
        <v>15</v>
      </c>
    </row>
    <row r="49" spans="1:14" x14ac:dyDescent="0.2">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2">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2">
      <c r="A51">
        <v>14939</v>
      </c>
      <c r="B51" t="s">
        <v>39</v>
      </c>
      <c r="C51" t="s">
        <v>36</v>
      </c>
      <c r="D51" s="3">
        <v>40000</v>
      </c>
      <c r="E51">
        <v>0</v>
      </c>
      <c r="F51" t="s">
        <v>13</v>
      </c>
      <c r="G51" t="s">
        <v>20</v>
      </c>
      <c r="H51" t="s">
        <v>15</v>
      </c>
      <c r="I51">
        <v>0</v>
      </c>
      <c r="J51" t="s">
        <v>16</v>
      </c>
      <c r="K51" t="s">
        <v>17</v>
      </c>
      <c r="L51">
        <v>39</v>
      </c>
      <c r="M51" t="str">
        <f t="shared" si="0"/>
        <v>Middle Age</v>
      </c>
      <c r="N51" t="s">
        <v>15</v>
      </c>
    </row>
    <row r="52" spans="1:14" x14ac:dyDescent="0.2">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2">
      <c r="A53">
        <v>20619</v>
      </c>
      <c r="B53" t="s">
        <v>39</v>
      </c>
      <c r="C53" t="s">
        <v>36</v>
      </c>
      <c r="D53" s="3">
        <v>80000</v>
      </c>
      <c r="E53">
        <v>0</v>
      </c>
      <c r="F53" t="s">
        <v>13</v>
      </c>
      <c r="G53" t="s">
        <v>21</v>
      </c>
      <c r="H53" t="s">
        <v>18</v>
      </c>
      <c r="I53">
        <v>4</v>
      </c>
      <c r="J53" t="s">
        <v>46</v>
      </c>
      <c r="K53" t="s">
        <v>24</v>
      </c>
      <c r="L53">
        <v>35</v>
      </c>
      <c r="M53" t="str">
        <f t="shared" si="0"/>
        <v>Middle Age</v>
      </c>
      <c r="N53" t="s">
        <v>18</v>
      </c>
    </row>
    <row r="54" spans="1:14" x14ac:dyDescent="0.2">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2">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2">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2">
      <c r="A57">
        <v>28906</v>
      </c>
      <c r="B57" t="s">
        <v>38</v>
      </c>
      <c r="C57" t="s">
        <v>36</v>
      </c>
      <c r="D57" s="3">
        <v>80000</v>
      </c>
      <c r="E57">
        <v>4</v>
      </c>
      <c r="F57" t="s">
        <v>27</v>
      </c>
      <c r="G57" t="s">
        <v>21</v>
      </c>
      <c r="H57" t="s">
        <v>15</v>
      </c>
      <c r="I57">
        <v>2</v>
      </c>
      <c r="J57" t="s">
        <v>46</v>
      </c>
      <c r="K57" t="s">
        <v>17</v>
      </c>
      <c r="L57">
        <v>54</v>
      </c>
      <c r="M57" t="str">
        <f t="shared" si="0"/>
        <v>Middle Age</v>
      </c>
      <c r="N57" t="s">
        <v>18</v>
      </c>
    </row>
    <row r="58" spans="1:14" x14ac:dyDescent="0.2">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2">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2">
      <c r="A60">
        <v>25502</v>
      </c>
      <c r="B60" t="s">
        <v>38</v>
      </c>
      <c r="C60" t="s">
        <v>37</v>
      </c>
      <c r="D60" s="3">
        <v>40000</v>
      </c>
      <c r="E60">
        <v>1</v>
      </c>
      <c r="F60" t="s">
        <v>13</v>
      </c>
      <c r="G60" t="s">
        <v>14</v>
      </c>
      <c r="H60" t="s">
        <v>15</v>
      </c>
      <c r="I60">
        <v>0</v>
      </c>
      <c r="J60" t="s">
        <v>16</v>
      </c>
      <c r="K60" t="s">
        <v>17</v>
      </c>
      <c r="L60">
        <v>43</v>
      </c>
      <c r="M60" t="str">
        <f t="shared" si="0"/>
        <v>Middle Age</v>
      </c>
      <c r="N60" t="s">
        <v>15</v>
      </c>
    </row>
    <row r="61" spans="1:14" x14ac:dyDescent="0.2">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2">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2">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2">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2">
      <c r="A65">
        <v>16185</v>
      </c>
      <c r="B65" t="s">
        <v>39</v>
      </c>
      <c r="C65" t="s">
        <v>36</v>
      </c>
      <c r="D65" s="3">
        <v>60000</v>
      </c>
      <c r="E65">
        <v>4</v>
      </c>
      <c r="F65" t="s">
        <v>13</v>
      </c>
      <c r="G65" t="s">
        <v>21</v>
      </c>
      <c r="H65" t="s">
        <v>15</v>
      </c>
      <c r="I65">
        <v>3</v>
      </c>
      <c r="J65" t="s">
        <v>46</v>
      </c>
      <c r="K65" t="s">
        <v>24</v>
      </c>
      <c r="L65">
        <v>41</v>
      </c>
      <c r="M65" t="str">
        <f t="shared" si="0"/>
        <v>Middle Age</v>
      </c>
      <c r="N65" t="s">
        <v>18</v>
      </c>
    </row>
    <row r="66" spans="1:14" x14ac:dyDescent="0.2">
      <c r="A66">
        <v>14927</v>
      </c>
      <c r="B66" t="s">
        <v>38</v>
      </c>
      <c r="C66" t="s">
        <v>37</v>
      </c>
      <c r="D66" s="3">
        <v>30000</v>
      </c>
      <c r="E66">
        <v>1</v>
      </c>
      <c r="F66" t="s">
        <v>13</v>
      </c>
      <c r="G66" t="s">
        <v>20</v>
      </c>
      <c r="H66" t="s">
        <v>15</v>
      </c>
      <c r="I66">
        <v>0</v>
      </c>
      <c r="J66" t="s">
        <v>16</v>
      </c>
      <c r="K66" t="s">
        <v>17</v>
      </c>
      <c r="L66">
        <v>37</v>
      </c>
      <c r="M66" t="str">
        <f t="shared" si="0"/>
        <v>Middle Age</v>
      </c>
      <c r="N66" t="s">
        <v>15</v>
      </c>
    </row>
    <row r="67" spans="1:14" x14ac:dyDescent="0.2">
      <c r="A67">
        <v>29337</v>
      </c>
      <c r="B67" t="s">
        <v>39</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38</v>
      </c>
      <c r="C68" t="s">
        <v>37</v>
      </c>
      <c r="D68" s="3">
        <v>40000</v>
      </c>
      <c r="E68">
        <v>0</v>
      </c>
      <c r="F68" t="s">
        <v>31</v>
      </c>
      <c r="G68" t="s">
        <v>20</v>
      </c>
      <c r="H68" t="s">
        <v>15</v>
      </c>
      <c r="I68">
        <v>0</v>
      </c>
      <c r="J68" t="s">
        <v>16</v>
      </c>
      <c r="K68" t="s">
        <v>17</v>
      </c>
      <c r="L68">
        <v>37</v>
      </c>
      <c r="M68" t="str">
        <f t="shared" si="1"/>
        <v>Middle Age</v>
      </c>
      <c r="N68" t="s">
        <v>15</v>
      </c>
    </row>
    <row r="69" spans="1:14" x14ac:dyDescent="0.2">
      <c r="A69">
        <v>25303</v>
      </c>
      <c r="B69" t="s">
        <v>39</v>
      </c>
      <c r="C69" t="s">
        <v>36</v>
      </c>
      <c r="D69" s="3">
        <v>30000</v>
      </c>
      <c r="E69">
        <v>0</v>
      </c>
      <c r="F69" t="s">
        <v>27</v>
      </c>
      <c r="G69" t="s">
        <v>25</v>
      </c>
      <c r="H69" t="s">
        <v>15</v>
      </c>
      <c r="I69">
        <v>1</v>
      </c>
      <c r="J69" t="s">
        <v>22</v>
      </c>
      <c r="K69" t="s">
        <v>17</v>
      </c>
      <c r="L69">
        <v>33</v>
      </c>
      <c r="M69" t="str">
        <f t="shared" si="1"/>
        <v>Middle Age</v>
      </c>
      <c r="N69" t="s">
        <v>15</v>
      </c>
    </row>
    <row r="70" spans="1:14" x14ac:dyDescent="0.2">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2">
      <c r="A71">
        <v>16438</v>
      </c>
      <c r="B71" t="s">
        <v>38</v>
      </c>
      <c r="C71" t="s">
        <v>37</v>
      </c>
      <c r="D71" s="3">
        <v>10000</v>
      </c>
      <c r="E71">
        <v>0</v>
      </c>
      <c r="F71" t="s">
        <v>29</v>
      </c>
      <c r="G71" t="s">
        <v>25</v>
      </c>
      <c r="H71" t="s">
        <v>18</v>
      </c>
      <c r="I71">
        <v>2</v>
      </c>
      <c r="J71" t="s">
        <v>16</v>
      </c>
      <c r="K71" t="s">
        <v>17</v>
      </c>
      <c r="L71">
        <v>30</v>
      </c>
      <c r="M71" t="str">
        <f t="shared" si="1"/>
        <v>Adolescent</v>
      </c>
      <c r="N71" t="s">
        <v>18</v>
      </c>
    </row>
    <row r="72" spans="1:14" x14ac:dyDescent="0.2">
      <c r="A72">
        <v>14238</v>
      </c>
      <c r="B72" t="s">
        <v>38</v>
      </c>
      <c r="C72" t="s">
        <v>36</v>
      </c>
      <c r="D72" s="3">
        <v>120000</v>
      </c>
      <c r="E72">
        <v>0</v>
      </c>
      <c r="F72" t="s">
        <v>29</v>
      </c>
      <c r="G72" t="s">
        <v>21</v>
      </c>
      <c r="H72" t="s">
        <v>15</v>
      </c>
      <c r="I72">
        <v>4</v>
      </c>
      <c r="J72" t="s">
        <v>46</v>
      </c>
      <c r="K72" t="s">
        <v>24</v>
      </c>
      <c r="L72">
        <v>36</v>
      </c>
      <c r="M72" t="str">
        <f t="shared" si="1"/>
        <v>Middle Age</v>
      </c>
      <c r="N72" t="s">
        <v>15</v>
      </c>
    </row>
    <row r="73" spans="1:14" x14ac:dyDescent="0.2">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2">
      <c r="A74">
        <v>24857</v>
      </c>
      <c r="B74" t="s">
        <v>38</v>
      </c>
      <c r="C74" t="s">
        <v>37</v>
      </c>
      <c r="D74" s="3">
        <v>130000</v>
      </c>
      <c r="E74">
        <v>3</v>
      </c>
      <c r="F74" t="s">
        <v>27</v>
      </c>
      <c r="G74" t="s">
        <v>21</v>
      </c>
      <c r="H74" t="s">
        <v>15</v>
      </c>
      <c r="I74">
        <v>4</v>
      </c>
      <c r="J74" t="s">
        <v>16</v>
      </c>
      <c r="K74" t="s">
        <v>17</v>
      </c>
      <c r="L74">
        <v>52</v>
      </c>
      <c r="M74" t="str">
        <f t="shared" si="1"/>
        <v>Middle Age</v>
      </c>
      <c r="N74" t="s">
        <v>18</v>
      </c>
    </row>
    <row r="75" spans="1:14" x14ac:dyDescent="0.2">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2">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2">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2">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2">
      <c r="A79">
        <v>27969</v>
      </c>
      <c r="B79" t="s">
        <v>38</v>
      </c>
      <c r="C79" t="s">
        <v>36</v>
      </c>
      <c r="D79" s="3">
        <v>80000</v>
      </c>
      <c r="E79">
        <v>0</v>
      </c>
      <c r="F79" t="s">
        <v>13</v>
      </c>
      <c r="G79" t="s">
        <v>21</v>
      </c>
      <c r="H79" t="s">
        <v>15</v>
      </c>
      <c r="I79">
        <v>2</v>
      </c>
      <c r="J79" t="s">
        <v>46</v>
      </c>
      <c r="K79" t="s">
        <v>24</v>
      </c>
      <c r="L79">
        <v>29</v>
      </c>
      <c r="M79" t="str">
        <f t="shared" si="1"/>
        <v>Adolescent</v>
      </c>
      <c r="N79" t="s">
        <v>15</v>
      </c>
    </row>
    <row r="80" spans="1:14" x14ac:dyDescent="0.2">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2">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2">
      <c r="A82">
        <v>20828</v>
      </c>
      <c r="B82" t="s">
        <v>38</v>
      </c>
      <c r="C82" t="s">
        <v>37</v>
      </c>
      <c r="D82" s="3">
        <v>30000</v>
      </c>
      <c r="E82">
        <v>4</v>
      </c>
      <c r="F82" t="s">
        <v>31</v>
      </c>
      <c r="G82" t="s">
        <v>20</v>
      </c>
      <c r="H82" t="s">
        <v>15</v>
      </c>
      <c r="I82">
        <v>0</v>
      </c>
      <c r="J82" t="s">
        <v>16</v>
      </c>
      <c r="K82" t="s">
        <v>17</v>
      </c>
      <c r="L82">
        <v>45</v>
      </c>
      <c r="M82" t="str">
        <f t="shared" si="1"/>
        <v>Middle Age</v>
      </c>
      <c r="N82" t="s">
        <v>15</v>
      </c>
    </row>
    <row r="83" spans="1:14" x14ac:dyDescent="0.2">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2">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2">
      <c r="A85">
        <v>28412</v>
      </c>
      <c r="B85" t="s">
        <v>39</v>
      </c>
      <c r="C85" t="s">
        <v>36</v>
      </c>
      <c r="D85" s="3">
        <v>20000</v>
      </c>
      <c r="E85">
        <v>0</v>
      </c>
      <c r="F85" t="s">
        <v>27</v>
      </c>
      <c r="G85" t="s">
        <v>25</v>
      </c>
      <c r="H85" t="s">
        <v>18</v>
      </c>
      <c r="I85">
        <v>1</v>
      </c>
      <c r="J85" t="s">
        <v>22</v>
      </c>
      <c r="K85" t="s">
        <v>17</v>
      </c>
      <c r="L85">
        <v>29</v>
      </c>
      <c r="M85" t="str">
        <f t="shared" si="1"/>
        <v>Adolescent</v>
      </c>
      <c r="N85" t="s">
        <v>18</v>
      </c>
    </row>
    <row r="86" spans="1:14" x14ac:dyDescent="0.2">
      <c r="A86">
        <v>24485</v>
      </c>
      <c r="B86" t="s">
        <v>39</v>
      </c>
      <c r="C86" t="s">
        <v>36</v>
      </c>
      <c r="D86" s="3">
        <v>40000</v>
      </c>
      <c r="E86">
        <v>2</v>
      </c>
      <c r="F86" t="s">
        <v>13</v>
      </c>
      <c r="G86" t="s">
        <v>28</v>
      </c>
      <c r="H86" t="s">
        <v>18</v>
      </c>
      <c r="I86">
        <v>1</v>
      </c>
      <c r="J86" t="s">
        <v>23</v>
      </c>
      <c r="K86" t="s">
        <v>24</v>
      </c>
      <c r="L86">
        <v>52</v>
      </c>
      <c r="M86" t="str">
        <f t="shared" si="1"/>
        <v>Middle Age</v>
      </c>
      <c r="N86" t="s">
        <v>15</v>
      </c>
    </row>
    <row r="87" spans="1:14" x14ac:dyDescent="0.2">
      <c r="A87">
        <v>16514</v>
      </c>
      <c r="B87" t="s">
        <v>39</v>
      </c>
      <c r="C87" t="s">
        <v>36</v>
      </c>
      <c r="D87" s="3">
        <v>10000</v>
      </c>
      <c r="E87">
        <v>0</v>
      </c>
      <c r="F87" t="s">
        <v>19</v>
      </c>
      <c r="G87" t="s">
        <v>25</v>
      </c>
      <c r="H87" t="s">
        <v>15</v>
      </c>
      <c r="I87">
        <v>1</v>
      </c>
      <c r="J87" t="s">
        <v>26</v>
      </c>
      <c r="K87" t="s">
        <v>24</v>
      </c>
      <c r="L87">
        <v>26</v>
      </c>
      <c r="M87" t="str">
        <f t="shared" si="1"/>
        <v>Adolescent</v>
      </c>
      <c r="N87" t="s">
        <v>15</v>
      </c>
    </row>
    <row r="88" spans="1:14" x14ac:dyDescent="0.2">
      <c r="A88">
        <v>17191</v>
      </c>
      <c r="B88" t="s">
        <v>39</v>
      </c>
      <c r="C88" t="s">
        <v>36</v>
      </c>
      <c r="D88" s="3">
        <v>130000</v>
      </c>
      <c r="E88">
        <v>3</v>
      </c>
      <c r="F88" t="s">
        <v>19</v>
      </c>
      <c r="G88" t="s">
        <v>21</v>
      </c>
      <c r="H88" t="s">
        <v>18</v>
      </c>
      <c r="I88">
        <v>3</v>
      </c>
      <c r="J88" t="s">
        <v>16</v>
      </c>
      <c r="K88" t="s">
        <v>17</v>
      </c>
      <c r="L88">
        <v>51</v>
      </c>
      <c r="M88" t="str">
        <f t="shared" si="1"/>
        <v>Middle Age</v>
      </c>
      <c r="N88" t="s">
        <v>15</v>
      </c>
    </row>
    <row r="89" spans="1:14" x14ac:dyDescent="0.2">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2">
      <c r="A90">
        <v>24119</v>
      </c>
      <c r="B90" t="s">
        <v>39</v>
      </c>
      <c r="C90" t="s">
        <v>36</v>
      </c>
      <c r="D90" s="3">
        <v>30000</v>
      </c>
      <c r="E90">
        <v>0</v>
      </c>
      <c r="F90" t="s">
        <v>19</v>
      </c>
      <c r="G90" t="s">
        <v>20</v>
      </c>
      <c r="H90" t="s">
        <v>18</v>
      </c>
      <c r="I90">
        <v>1</v>
      </c>
      <c r="J90" t="s">
        <v>22</v>
      </c>
      <c r="K90" t="s">
        <v>17</v>
      </c>
      <c r="L90">
        <v>29</v>
      </c>
      <c r="M90" t="str">
        <f t="shared" si="1"/>
        <v>Adolescent</v>
      </c>
      <c r="N90" t="s">
        <v>18</v>
      </c>
    </row>
    <row r="91" spans="1:14" x14ac:dyDescent="0.2">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2">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2">
      <c r="A93">
        <v>28436</v>
      </c>
      <c r="B93" t="s">
        <v>39</v>
      </c>
      <c r="C93" t="s">
        <v>36</v>
      </c>
      <c r="D93" s="3">
        <v>30000</v>
      </c>
      <c r="E93">
        <v>0</v>
      </c>
      <c r="F93" t="s">
        <v>19</v>
      </c>
      <c r="G93" t="s">
        <v>20</v>
      </c>
      <c r="H93" t="s">
        <v>18</v>
      </c>
      <c r="I93">
        <v>1</v>
      </c>
      <c r="J93" t="s">
        <v>16</v>
      </c>
      <c r="K93" t="s">
        <v>17</v>
      </c>
      <c r="L93">
        <v>30</v>
      </c>
      <c r="M93" t="str">
        <f t="shared" si="1"/>
        <v>Adolescent</v>
      </c>
      <c r="N93" t="s">
        <v>15</v>
      </c>
    </row>
    <row r="94" spans="1:14" x14ac:dyDescent="0.2">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2">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2">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2">
      <c r="A97">
        <v>17197</v>
      </c>
      <c r="B97" t="s">
        <v>39</v>
      </c>
      <c r="C97" t="s">
        <v>37</v>
      </c>
      <c r="D97" s="3">
        <v>90000</v>
      </c>
      <c r="E97">
        <v>5</v>
      </c>
      <c r="F97" t="s">
        <v>19</v>
      </c>
      <c r="G97" t="s">
        <v>21</v>
      </c>
      <c r="H97" t="s">
        <v>15</v>
      </c>
      <c r="I97">
        <v>2</v>
      </c>
      <c r="J97" t="s">
        <v>46</v>
      </c>
      <c r="K97" t="s">
        <v>17</v>
      </c>
      <c r="L97">
        <v>62</v>
      </c>
      <c r="M97" t="str">
        <f t="shared" si="1"/>
        <v>Old</v>
      </c>
      <c r="N97" t="s">
        <v>18</v>
      </c>
    </row>
    <row r="98" spans="1:14" x14ac:dyDescent="0.2">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2">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2">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39</v>
      </c>
      <c r="C102" t="s">
        <v>36</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38</v>
      </c>
      <c r="C110" t="s">
        <v>37</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39</v>
      </c>
      <c r="C111" t="s">
        <v>36</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39</v>
      </c>
      <c r="C117" t="s">
        <v>36</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39</v>
      </c>
      <c r="C124" t="s">
        <v>37</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39</v>
      </c>
      <c r="C128" t="s">
        <v>36</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39</v>
      </c>
      <c r="C130" t="s">
        <v>36</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39</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38</v>
      </c>
      <c r="C140" t="s">
        <v>37</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38</v>
      </c>
      <c r="C145" t="s">
        <v>37</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39</v>
      </c>
      <c r="C146" t="s">
        <v>36</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38</v>
      </c>
      <c r="C147" t="s">
        <v>37</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39</v>
      </c>
      <c r="C151" t="s">
        <v>36</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38</v>
      </c>
      <c r="C167" t="s">
        <v>37</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39</v>
      </c>
      <c r="C169" t="s">
        <v>36</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38</v>
      </c>
      <c r="C175" t="s">
        <v>37</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39</v>
      </c>
      <c r="C176" t="s">
        <v>36</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38</v>
      </c>
      <c r="C180" t="s">
        <v>36</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38</v>
      </c>
      <c r="C181" t="s">
        <v>37</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38</v>
      </c>
      <c r="C183" t="s">
        <v>37</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38</v>
      </c>
      <c r="C184" t="s">
        <v>37</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38</v>
      </c>
      <c r="C186" t="s">
        <v>37</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39</v>
      </c>
      <c r="C189" t="s">
        <v>36</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38</v>
      </c>
      <c r="C190" t="s">
        <v>37</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39</v>
      </c>
      <c r="C193" t="s">
        <v>36</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39</v>
      </c>
      <c r="C194" t="s">
        <v>37</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38</v>
      </c>
      <c r="C195" t="s">
        <v>37</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39</v>
      </c>
      <c r="C197" t="s">
        <v>36</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39</v>
      </c>
      <c r="C201" t="s">
        <v>36</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39</v>
      </c>
      <c r="C202" t="s">
        <v>36</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39</v>
      </c>
      <c r="C204" t="s">
        <v>36</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39</v>
      </c>
      <c r="C208" t="s">
        <v>36</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38</v>
      </c>
      <c r="C212" t="s">
        <v>37</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38</v>
      </c>
      <c r="C213" t="s">
        <v>37</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39</v>
      </c>
      <c r="C215" t="s">
        <v>36</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39</v>
      </c>
      <c r="C217" t="s">
        <v>36</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39</v>
      </c>
      <c r="C221" t="s">
        <v>36</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39</v>
      </c>
      <c r="C223" t="s">
        <v>36</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39</v>
      </c>
      <c r="C225" t="s">
        <v>37</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39</v>
      </c>
      <c r="C231" t="s">
        <v>36</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38</v>
      </c>
      <c r="C232" t="s">
        <v>36</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38</v>
      </c>
      <c r="C233" t="s">
        <v>37</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39</v>
      </c>
      <c r="C236" t="s">
        <v>36</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38</v>
      </c>
      <c r="C239" t="s">
        <v>37</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39</v>
      </c>
      <c r="C244" t="s">
        <v>36</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38</v>
      </c>
      <c r="C246" t="s">
        <v>37</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38</v>
      </c>
      <c r="C249" t="s">
        <v>37</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39</v>
      </c>
      <c r="C251" t="s">
        <v>36</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39</v>
      </c>
      <c r="C254" t="s">
        <v>36</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38</v>
      </c>
      <c r="C255" t="s">
        <v>36</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39</v>
      </c>
      <c r="C259" t="s">
        <v>37</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39</v>
      </c>
      <c r="C260" t="s">
        <v>37</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38</v>
      </c>
      <c r="C263" t="s">
        <v>37</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39</v>
      </c>
      <c r="C265" t="s">
        <v>37</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38</v>
      </c>
      <c r="C276" t="s">
        <v>37</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38</v>
      </c>
      <c r="C277" t="s">
        <v>37</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38</v>
      </c>
      <c r="C279" t="s">
        <v>37</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38</v>
      </c>
      <c r="C280" t="s">
        <v>36</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39</v>
      </c>
      <c r="C281" t="s">
        <v>36</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39</v>
      </c>
      <c r="C283" t="s">
        <v>36</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39</v>
      </c>
      <c r="C284" t="s">
        <v>36</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39</v>
      </c>
      <c r="C296" t="s">
        <v>36</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39</v>
      </c>
      <c r="C297" t="s">
        <v>37</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38</v>
      </c>
      <c r="C300" t="s">
        <v>37</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38</v>
      </c>
      <c r="C320" t="s">
        <v>36</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39</v>
      </c>
      <c r="C323" t="s">
        <v>37</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39</v>
      </c>
      <c r="C327" t="s">
        <v>36</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38</v>
      </c>
      <c r="C328" t="s">
        <v>37</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39</v>
      </c>
      <c r="C330" t="s">
        <v>36</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38</v>
      </c>
      <c r="C331" t="s">
        <v>37</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39</v>
      </c>
      <c r="C332" t="s">
        <v>37</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39</v>
      </c>
      <c r="C338" t="s">
        <v>36</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39</v>
      </c>
      <c r="C342" t="s">
        <v>36</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39</v>
      </c>
      <c r="C344" t="s">
        <v>36</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39</v>
      </c>
      <c r="C346" t="s">
        <v>36</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39</v>
      </c>
      <c r="C352" t="s">
        <v>36</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39</v>
      </c>
      <c r="C353" t="s">
        <v>36</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39</v>
      </c>
      <c r="C355" t="s">
        <v>36</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39</v>
      </c>
      <c r="C356" t="s">
        <v>36</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39</v>
      </c>
      <c r="C357" t="s">
        <v>36</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38</v>
      </c>
      <c r="C361" t="s">
        <v>36</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38</v>
      </c>
      <c r="C372" t="s">
        <v>37</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39</v>
      </c>
      <c r="C375" t="s">
        <v>36</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39</v>
      </c>
      <c r="C382" t="s">
        <v>36</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38</v>
      </c>
      <c r="C384" t="s">
        <v>36</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39</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39</v>
      </c>
      <c r="C388" t="s">
        <v>37</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39</v>
      </c>
      <c r="C392" t="s">
        <v>36</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38</v>
      </c>
      <c r="C395" t="s">
        <v>37</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38</v>
      </c>
      <c r="C396" t="s">
        <v>37</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39</v>
      </c>
      <c r="C398" t="s">
        <v>36</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39</v>
      </c>
      <c r="C400" t="s">
        <v>36</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39</v>
      </c>
      <c r="C402" t="s">
        <v>37</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38</v>
      </c>
      <c r="C407" t="s">
        <v>37</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39</v>
      </c>
      <c r="C414" t="s">
        <v>36</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38</v>
      </c>
      <c r="C416" t="s">
        <v>37</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39</v>
      </c>
      <c r="C418" t="s">
        <v>36</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38</v>
      </c>
      <c r="C422" t="s">
        <v>37</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39</v>
      </c>
      <c r="C424" t="s">
        <v>36</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39</v>
      </c>
      <c r="C425" t="s">
        <v>36</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39</v>
      </c>
      <c r="C428" t="s">
        <v>36</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39</v>
      </c>
      <c r="C433" t="s">
        <v>36</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38</v>
      </c>
      <c r="C434" t="s">
        <v>37</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39</v>
      </c>
      <c r="C442" t="s">
        <v>36</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39</v>
      </c>
      <c r="C444" t="s">
        <v>36</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39</v>
      </c>
      <c r="C446" t="s">
        <v>36</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38</v>
      </c>
      <c r="C447" t="s">
        <v>37</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38</v>
      </c>
      <c r="C448" t="s">
        <v>37</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38</v>
      </c>
      <c r="C449" t="s">
        <v>37</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38</v>
      </c>
      <c r="C450" t="s">
        <v>37</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38</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39</v>
      </c>
      <c r="C456" t="s">
        <v>36</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38</v>
      </c>
      <c r="C460" t="s">
        <v>36</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39</v>
      </c>
      <c r="C461" t="s">
        <v>37</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39</v>
      </c>
      <c r="C462" t="s">
        <v>36</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38</v>
      </c>
      <c r="C464" t="s">
        <v>37</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39</v>
      </c>
      <c r="C472" t="s">
        <v>36</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38</v>
      </c>
      <c r="C476" t="s">
        <v>37</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39</v>
      </c>
      <c r="C484" t="s">
        <v>36</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38</v>
      </c>
      <c r="C488" t="s">
        <v>37</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39</v>
      </c>
      <c r="C495" t="s">
        <v>36</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38</v>
      </c>
      <c r="C497" t="s">
        <v>36</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38</v>
      </c>
      <c r="C503" t="s">
        <v>37</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39</v>
      </c>
      <c r="C512" t="s">
        <v>36</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38</v>
      </c>
      <c r="C514" t="s">
        <v>37</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39</v>
      </c>
      <c r="C515" t="s">
        <v>37</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38</v>
      </c>
      <c r="C520" t="s">
        <v>37</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39</v>
      </c>
      <c r="C523" t="s">
        <v>36</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39</v>
      </c>
      <c r="C527" t="s">
        <v>36</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38</v>
      </c>
      <c r="C531" t="s">
        <v>36</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39</v>
      </c>
      <c r="C533" t="s">
        <v>36</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38</v>
      </c>
      <c r="C535" t="s">
        <v>36</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38</v>
      </c>
      <c r="C536" t="s">
        <v>36</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38</v>
      </c>
      <c r="C537" t="s">
        <v>36</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39</v>
      </c>
      <c r="C547" t="s">
        <v>36</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38</v>
      </c>
      <c r="C553" t="s">
        <v>37</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39</v>
      </c>
      <c r="C554" t="s">
        <v>36</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39</v>
      </c>
      <c r="C557" t="s">
        <v>36</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38</v>
      </c>
      <c r="C559" t="s">
        <v>37</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39</v>
      </c>
      <c r="C561" t="s">
        <v>37</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38</v>
      </c>
      <c r="C564" t="s">
        <v>37</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39</v>
      </c>
      <c r="C566" t="s">
        <v>36</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39</v>
      </c>
      <c r="C571" t="s">
        <v>36</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39</v>
      </c>
      <c r="C574" t="s">
        <v>36</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39</v>
      </c>
      <c r="C577" t="s">
        <v>36</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38</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38</v>
      </c>
      <c r="C582" t="s">
        <v>37</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38</v>
      </c>
      <c r="C585" t="s">
        <v>36</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39</v>
      </c>
      <c r="C586" t="s">
        <v>36</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39</v>
      </c>
      <c r="C587" t="s">
        <v>36</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38</v>
      </c>
      <c r="C590" t="s">
        <v>37</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39</v>
      </c>
      <c r="C591" t="s">
        <v>36</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38</v>
      </c>
      <c r="C592" t="s">
        <v>37</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38</v>
      </c>
      <c r="C593" t="s">
        <v>36</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39</v>
      </c>
      <c r="C608" t="s">
        <v>36</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39</v>
      </c>
      <c r="C609" t="s">
        <v>37</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38</v>
      </c>
      <c r="C613" t="s">
        <v>37</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38</v>
      </c>
      <c r="C625" t="s">
        <v>37</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38</v>
      </c>
      <c r="C628" t="s">
        <v>37</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38</v>
      </c>
      <c r="C631" t="s">
        <v>37</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39</v>
      </c>
      <c r="C639" t="s">
        <v>36</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38</v>
      </c>
      <c r="C643" t="s">
        <v>36</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38</v>
      </c>
      <c r="C645" t="s">
        <v>37</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38</v>
      </c>
      <c r="C646" t="s">
        <v>37</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39</v>
      </c>
      <c r="C649" t="s">
        <v>36</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39</v>
      </c>
      <c r="C652" t="s">
        <v>37</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39</v>
      </c>
      <c r="C653" t="s">
        <v>36</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39</v>
      </c>
      <c r="C655" t="s">
        <v>36</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39</v>
      </c>
      <c r="C656" t="s">
        <v>36</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38</v>
      </c>
      <c r="C657" t="s">
        <v>37</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39</v>
      </c>
      <c r="C660" t="s">
        <v>36</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39</v>
      </c>
      <c r="C661" t="s">
        <v>37</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38</v>
      </c>
      <c r="C662" t="s">
        <v>37</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39</v>
      </c>
      <c r="C663" t="s">
        <v>36</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38</v>
      </c>
      <c r="C669" t="s">
        <v>37</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38</v>
      </c>
      <c r="C672" t="s">
        <v>36</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38</v>
      </c>
      <c r="C681" t="s">
        <v>36</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38</v>
      </c>
      <c r="C682" t="s">
        <v>37</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39</v>
      </c>
      <c r="C689" t="s">
        <v>36</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39</v>
      </c>
      <c r="C690" t="s">
        <v>36</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39</v>
      </c>
      <c r="C698" t="s">
        <v>36</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38</v>
      </c>
      <c r="C699" t="s">
        <v>37</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39</v>
      </c>
      <c r="C703" t="s">
        <v>36</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38</v>
      </c>
      <c r="C707" t="s">
        <v>37</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38</v>
      </c>
      <c r="C710" t="s">
        <v>36</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39</v>
      </c>
      <c r="C711" t="s">
        <v>37</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38</v>
      </c>
      <c r="C713" t="s">
        <v>37</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38</v>
      </c>
      <c r="C717" t="s">
        <v>37</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39</v>
      </c>
      <c r="C719" t="s">
        <v>36</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38</v>
      </c>
      <c r="C721" t="s">
        <v>37</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38</v>
      </c>
      <c r="C741" t="s">
        <v>37</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39</v>
      </c>
      <c r="C744" t="s">
        <v>36</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38</v>
      </c>
      <c r="C746" t="s">
        <v>37</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38</v>
      </c>
      <c r="C748" t="s">
        <v>37</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38</v>
      </c>
      <c r="C763" t="s">
        <v>37</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39</v>
      </c>
      <c r="C764" t="s">
        <v>36</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38</v>
      </c>
      <c r="C766" t="s">
        <v>37</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38</v>
      </c>
      <c r="C768" t="s">
        <v>36</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38</v>
      </c>
      <c r="C770" t="s">
        <v>37</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38</v>
      </c>
      <c r="C771" t="s">
        <v>37</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38</v>
      </c>
      <c r="C775" t="s">
        <v>37</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38</v>
      </c>
      <c r="C776" t="s">
        <v>37</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38</v>
      </c>
      <c r="C777" t="s">
        <v>36</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39</v>
      </c>
      <c r="C779" t="s">
        <v>36</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38</v>
      </c>
      <c r="C782" t="s">
        <v>37</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38</v>
      </c>
      <c r="C788" t="s">
        <v>37</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39</v>
      </c>
      <c r="C799" t="s">
        <v>36</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39</v>
      </c>
      <c r="C814" t="s">
        <v>37</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38</v>
      </c>
      <c r="C815" t="s">
        <v>37</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39</v>
      </c>
      <c r="C826" t="s">
        <v>36</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38</v>
      </c>
      <c r="C834" t="s">
        <v>37</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39</v>
      </c>
      <c r="C835" t="s">
        <v>37</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38</v>
      </c>
      <c r="C838" t="s">
        <v>37</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38</v>
      </c>
      <c r="C842" t="s">
        <v>36</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38</v>
      </c>
      <c r="C846" t="s">
        <v>37</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39</v>
      </c>
      <c r="C850" t="s">
        <v>36</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39</v>
      </c>
      <c r="C854" t="s">
        <v>36</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39</v>
      </c>
      <c r="C855" t="s">
        <v>36</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38</v>
      </c>
      <c r="C856" t="s">
        <v>37</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39</v>
      </c>
      <c r="C858" t="s">
        <v>36</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39</v>
      </c>
      <c r="C862" t="s">
        <v>36</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39</v>
      </c>
      <c r="C865" t="s">
        <v>36</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39</v>
      </c>
      <c r="C866" t="s">
        <v>36</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38</v>
      </c>
      <c r="C868" t="s">
        <v>36</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39</v>
      </c>
      <c r="C870" t="s">
        <v>36</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38</v>
      </c>
      <c r="C873" t="s">
        <v>36</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39</v>
      </c>
      <c r="C878" t="s">
        <v>36</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38</v>
      </c>
      <c r="C891" t="s">
        <v>37</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38</v>
      </c>
      <c r="C898" t="s">
        <v>37</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38</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39</v>
      </c>
      <c r="C900" t="s">
        <v>36</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38</v>
      </c>
      <c r="C901" t="s">
        <v>37</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39</v>
      </c>
      <c r="C907" t="s">
        <v>36</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38</v>
      </c>
      <c r="C909" t="s">
        <v>36</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38</v>
      </c>
      <c r="C914" t="s">
        <v>37</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39</v>
      </c>
      <c r="C915" t="s">
        <v>36</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38</v>
      </c>
      <c r="C917" t="s">
        <v>36</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39</v>
      </c>
      <c r="C918" t="s">
        <v>36</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38</v>
      </c>
      <c r="C920" t="s">
        <v>37</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38</v>
      </c>
      <c r="C921" t="s">
        <v>37</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38</v>
      </c>
      <c r="C924" t="s">
        <v>37</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39</v>
      </c>
      <c r="C928" t="s">
        <v>37</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38</v>
      </c>
      <c r="C929" t="s">
        <v>37</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38</v>
      </c>
      <c r="C932" t="s">
        <v>36</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39</v>
      </c>
      <c r="C935" t="s">
        <v>36</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38</v>
      </c>
      <c r="C940" t="s">
        <v>37</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38</v>
      </c>
      <c r="C943" t="s">
        <v>37</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38</v>
      </c>
      <c r="C944" t="s">
        <v>37</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38</v>
      </c>
      <c r="C946" t="s">
        <v>37</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39</v>
      </c>
      <c r="C947" t="s">
        <v>36</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38</v>
      </c>
      <c r="C951" t="s">
        <v>36</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38</v>
      </c>
      <c r="C958" t="s">
        <v>37</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38</v>
      </c>
      <c r="C959" t="s">
        <v>37</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39</v>
      </c>
      <c r="C962" t="s">
        <v>36</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38</v>
      </c>
      <c r="C963" t="s">
        <v>37</v>
      </c>
      <c r="D963" s="3">
        <v>120000</v>
      </c>
      <c r="E963">
        <v>2</v>
      </c>
      <c r="F963" t="s">
        <v>13</v>
      </c>
      <c r="G963" t="s">
        <v>28</v>
      </c>
      <c r="H963" t="s">
        <v>15</v>
      </c>
      <c r="I963">
        <v>3</v>
      </c>
      <c r="J963" t="s">
        <v>23</v>
      </c>
      <c r="K963" t="s">
        <v>32</v>
      </c>
      <c r="L963">
        <v>62</v>
      </c>
      <c r="M963" t="str">
        <f t="shared" ref="M963:M1000" si="15">IF(L963&gt;54,"Old",IF(L963&gt;=31,"Middle Age",IF(L963&lt;31,"Adolescent","Invalid")))</f>
        <v>Old</v>
      </c>
      <c r="N963" t="s">
        <v>18</v>
      </c>
    </row>
    <row r="964" spans="1:14" x14ac:dyDescent="0.2">
      <c r="A964">
        <v>16813</v>
      </c>
      <c r="B964" t="s">
        <v>38</v>
      </c>
      <c r="C964" t="s">
        <v>36</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39</v>
      </c>
      <c r="C966" t="s">
        <v>36</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38</v>
      </c>
      <c r="C968" t="s">
        <v>37</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39</v>
      </c>
      <c r="C970" t="s">
        <v>36</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38</v>
      </c>
      <c r="C972" t="s">
        <v>37</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38</v>
      </c>
      <c r="C978" t="s">
        <v>37</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39</v>
      </c>
      <c r="C981" t="s">
        <v>36</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39</v>
      </c>
      <c r="C982" t="s">
        <v>37</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39</v>
      </c>
      <c r="C988" t="s">
        <v>36</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39</v>
      </c>
      <c r="C989" t="s">
        <v>37</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38</v>
      </c>
      <c r="C990" t="s">
        <v>36</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38</v>
      </c>
      <c r="C991" t="s">
        <v>36</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39</v>
      </c>
      <c r="C998" t="s">
        <v>36</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39</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39</v>
      </c>
      <c r="C1001" t="s">
        <v>36</v>
      </c>
      <c r="D1001" s="3">
        <v>60000</v>
      </c>
      <c r="E1001">
        <v>3</v>
      </c>
      <c r="F1001" t="s">
        <v>27</v>
      </c>
      <c r="G1001" t="s">
        <v>21</v>
      </c>
      <c r="H1001" t="s">
        <v>15</v>
      </c>
      <c r="I1001">
        <v>2</v>
      </c>
      <c r="J1001" t="s">
        <v>46</v>
      </c>
      <c r="K1001" t="s">
        <v>32</v>
      </c>
      <c r="L1001">
        <v>53</v>
      </c>
      <c r="M1001" t="str">
        <f>IF(L1001&gt;54,"Old",IF(L1001&gt;=31,"Middle Age",IF(L1001&lt;31,"Adolescent","Invalid")))</f>
        <v>Middle Age</v>
      </c>
      <c r="N1001" t="s">
        <v>15</v>
      </c>
    </row>
  </sheetData>
  <autoFilter ref="A1:N1001" xr:uid="{5ECA0A20-8588-424F-AC49-4BCE5C3281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42597-AC61-D74E-BE98-CF461A432652}">
  <dimension ref="A3:N45"/>
  <sheetViews>
    <sheetView zoomScaleNormal="100" workbookViewId="0">
      <selection activeCell="M52" sqref="M52"/>
    </sheetView>
  </sheetViews>
  <sheetFormatPr baseColWidth="10" defaultRowHeight="15" x14ac:dyDescent="0.2"/>
  <cols>
    <col min="1" max="1" width="15.5" bestFit="1" customWidth="1"/>
    <col min="2" max="2" width="14.83203125" bestFit="1" customWidth="1"/>
    <col min="3" max="3" width="7.6640625" bestFit="1" customWidth="1"/>
    <col min="4" max="4" width="11.1640625" bestFit="1" customWidth="1"/>
    <col min="5" max="5" width="8.33203125" bestFit="1" customWidth="1"/>
    <col min="6" max="6" width="9.33203125" bestFit="1" customWidth="1"/>
    <col min="7" max="7" width="10" bestFit="1" customWidth="1"/>
  </cols>
  <sheetData>
    <row r="3" spans="1:4" x14ac:dyDescent="0.2">
      <c r="A3" s="4" t="s">
        <v>43</v>
      </c>
      <c r="B3" s="4" t="s">
        <v>44</v>
      </c>
    </row>
    <row r="4" spans="1:4" x14ac:dyDescent="0.2">
      <c r="A4" s="4" t="s">
        <v>41</v>
      </c>
      <c r="B4" t="s">
        <v>18</v>
      </c>
      <c r="C4" t="s">
        <v>15</v>
      </c>
      <c r="D4" t="s">
        <v>42</v>
      </c>
    </row>
    <row r="5" spans="1:4" x14ac:dyDescent="0.2">
      <c r="A5" s="5" t="s">
        <v>37</v>
      </c>
      <c r="B5" s="6">
        <v>45789.473684210527</v>
      </c>
      <c r="C5" s="6">
        <v>26666.666666666668</v>
      </c>
      <c r="D5" s="6">
        <v>38387.096774193546</v>
      </c>
    </row>
    <row r="6" spans="1:4" x14ac:dyDescent="0.2">
      <c r="A6" s="5" t="s">
        <v>36</v>
      </c>
      <c r="B6" s="6">
        <v>36000</v>
      </c>
      <c r="C6" s="6">
        <v>45384.615384615383</v>
      </c>
      <c r="D6" s="6">
        <v>40357.142857142855</v>
      </c>
    </row>
    <row r="7" spans="1:4" x14ac:dyDescent="0.2">
      <c r="A7" s="5" t="s">
        <v>42</v>
      </c>
      <c r="B7" s="6">
        <v>41470.588235294119</v>
      </c>
      <c r="C7" s="6">
        <v>36400</v>
      </c>
      <c r="D7">
        <v>39322.033898305082</v>
      </c>
    </row>
    <row r="22" spans="1:14" x14ac:dyDescent="0.2">
      <c r="A22" s="4" t="s">
        <v>45</v>
      </c>
      <c r="B22" s="4" t="s">
        <v>44</v>
      </c>
    </row>
    <row r="23" spans="1:14" x14ac:dyDescent="0.2">
      <c r="A23" s="4" t="s">
        <v>41</v>
      </c>
      <c r="B23" t="s">
        <v>18</v>
      </c>
      <c r="C23" t="s">
        <v>15</v>
      </c>
      <c r="D23" t="s">
        <v>42</v>
      </c>
    </row>
    <row r="24" spans="1:14" x14ac:dyDescent="0.2">
      <c r="A24" s="5" t="s">
        <v>16</v>
      </c>
      <c r="B24">
        <v>15</v>
      </c>
      <c r="C24">
        <v>15</v>
      </c>
      <c r="D24">
        <v>30</v>
      </c>
    </row>
    <row r="25" spans="1:14" x14ac:dyDescent="0.2">
      <c r="A25" s="5" t="s">
        <v>26</v>
      </c>
      <c r="B25">
        <v>3</v>
      </c>
      <c r="C25">
        <v>4</v>
      </c>
      <c r="D25">
        <v>7</v>
      </c>
    </row>
    <row r="26" spans="1:14" x14ac:dyDescent="0.2">
      <c r="A26" s="5" t="s">
        <v>22</v>
      </c>
      <c r="B26">
        <v>10</v>
      </c>
      <c r="C26">
        <v>6</v>
      </c>
      <c r="D26">
        <v>16</v>
      </c>
    </row>
    <row r="27" spans="1:14" x14ac:dyDescent="0.2">
      <c r="A27" s="5" t="s">
        <v>23</v>
      </c>
      <c r="B27">
        <v>2</v>
      </c>
      <c r="D27">
        <v>2</v>
      </c>
      <c r="L27" s="6"/>
      <c r="M27" s="6"/>
      <c r="N27" s="6"/>
    </row>
    <row r="28" spans="1:14" x14ac:dyDescent="0.2">
      <c r="A28" s="5" t="s">
        <v>46</v>
      </c>
      <c r="B28">
        <v>4</v>
      </c>
      <c r="D28">
        <v>4</v>
      </c>
      <c r="L28" s="6"/>
      <c r="M28" s="6"/>
      <c r="N28" s="6"/>
    </row>
    <row r="29" spans="1:14" x14ac:dyDescent="0.2">
      <c r="A29" s="5" t="s">
        <v>42</v>
      </c>
      <c r="B29">
        <v>34</v>
      </c>
      <c r="C29">
        <v>25</v>
      </c>
      <c r="D29">
        <v>59</v>
      </c>
      <c r="L29" s="6"/>
      <c r="M29" s="6"/>
    </row>
    <row r="31" spans="1:14" x14ac:dyDescent="0.2">
      <c r="K31" s="5"/>
    </row>
    <row r="32" spans="1:14" x14ac:dyDescent="0.2">
      <c r="K32" s="5"/>
    </row>
    <row r="33" spans="1:11" x14ac:dyDescent="0.2">
      <c r="K33" s="5"/>
    </row>
    <row r="34" spans="1:11" x14ac:dyDescent="0.2">
      <c r="K34" s="5"/>
    </row>
    <row r="35" spans="1:11" x14ac:dyDescent="0.2">
      <c r="K35" s="5"/>
    </row>
    <row r="40" spans="1:11" x14ac:dyDescent="0.2">
      <c r="A40" s="4" t="s">
        <v>45</v>
      </c>
      <c r="B40" s="4" t="s">
        <v>44</v>
      </c>
    </row>
    <row r="41" spans="1:11" x14ac:dyDescent="0.2">
      <c r="A41" s="4" t="s">
        <v>41</v>
      </c>
      <c r="B41" t="s">
        <v>18</v>
      </c>
      <c r="C41" t="s">
        <v>15</v>
      </c>
      <c r="D41" t="s">
        <v>42</v>
      </c>
    </row>
    <row r="42" spans="1:11" x14ac:dyDescent="0.2">
      <c r="A42" s="5" t="s">
        <v>47</v>
      </c>
      <c r="B42">
        <v>11</v>
      </c>
      <c r="C42">
        <v>6</v>
      </c>
      <c r="D42">
        <v>17</v>
      </c>
    </row>
    <row r="43" spans="1:11" x14ac:dyDescent="0.2">
      <c r="A43" s="5" t="s">
        <v>48</v>
      </c>
      <c r="B43">
        <v>18</v>
      </c>
      <c r="C43">
        <v>18</v>
      </c>
      <c r="D43">
        <v>36</v>
      </c>
    </row>
    <row r="44" spans="1:11" x14ac:dyDescent="0.2">
      <c r="A44" s="5" t="s">
        <v>49</v>
      </c>
      <c r="B44">
        <v>5</v>
      </c>
      <c r="C44">
        <v>1</v>
      </c>
      <c r="D44">
        <v>6</v>
      </c>
    </row>
    <row r="45" spans="1:11" x14ac:dyDescent="0.2">
      <c r="A45" s="5" t="s">
        <v>42</v>
      </c>
      <c r="B45">
        <v>34</v>
      </c>
      <c r="C45">
        <v>25</v>
      </c>
      <c r="D45">
        <v>59</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8BEA5-C0DB-2C43-B88B-FD1BADBD80E4}">
  <dimension ref="A1:O6"/>
  <sheetViews>
    <sheetView showGridLines="0" tabSelected="1" zoomScale="116" zoomScaleNormal="400" workbookViewId="0">
      <selection activeCell="Q34" sqref="Q34"/>
    </sheetView>
  </sheetViews>
  <sheetFormatPr baseColWidth="10" defaultRowHeight="15" x14ac:dyDescent="0.2"/>
  <sheetData>
    <row r="1" spans="1:15" ht="15" customHeight="1" x14ac:dyDescent="0.2">
      <c r="A1" s="7" t="s">
        <v>50</v>
      </c>
      <c r="B1" s="7"/>
      <c r="C1" s="7"/>
      <c r="D1" s="7"/>
      <c r="E1" s="7"/>
      <c r="F1" s="7"/>
      <c r="G1" s="7"/>
      <c r="H1" s="7"/>
      <c r="I1" s="7"/>
      <c r="J1" s="7"/>
      <c r="K1" s="7"/>
      <c r="L1" s="7"/>
      <c r="M1" s="7"/>
      <c r="N1" s="7"/>
      <c r="O1" s="7"/>
    </row>
    <row r="2" spans="1:15" ht="15" customHeight="1" x14ac:dyDescent="0.2">
      <c r="A2" s="7"/>
      <c r="B2" s="7"/>
      <c r="C2" s="7"/>
      <c r="D2" s="7"/>
      <c r="E2" s="7"/>
      <c r="F2" s="7"/>
      <c r="G2" s="7"/>
      <c r="H2" s="7"/>
      <c r="I2" s="7"/>
      <c r="J2" s="7"/>
      <c r="K2" s="7"/>
      <c r="L2" s="7"/>
      <c r="M2" s="7"/>
      <c r="N2" s="7"/>
      <c r="O2" s="7"/>
    </row>
    <row r="3" spans="1:15" ht="15" customHeight="1" x14ac:dyDescent="0.2">
      <c r="A3" s="7"/>
      <c r="B3" s="7"/>
      <c r="C3" s="7"/>
      <c r="D3" s="7"/>
      <c r="E3" s="7"/>
      <c r="F3" s="7"/>
      <c r="G3" s="7"/>
      <c r="H3" s="7"/>
      <c r="I3" s="7"/>
      <c r="J3" s="7"/>
      <c r="K3" s="7"/>
      <c r="L3" s="7"/>
      <c r="M3" s="7"/>
      <c r="N3" s="7"/>
      <c r="O3" s="7"/>
    </row>
    <row r="4" spans="1:15" ht="15" customHeight="1" x14ac:dyDescent="0.2">
      <c r="A4" s="7"/>
      <c r="B4" s="7"/>
      <c r="C4" s="7"/>
      <c r="D4" s="7"/>
      <c r="E4" s="7"/>
      <c r="F4" s="7"/>
      <c r="G4" s="7"/>
      <c r="H4" s="7"/>
      <c r="I4" s="7"/>
      <c r="J4" s="7"/>
      <c r="K4" s="7"/>
      <c r="L4" s="7"/>
      <c r="M4" s="7"/>
      <c r="N4" s="7"/>
      <c r="O4" s="7"/>
    </row>
    <row r="5" spans="1:15" ht="15" customHeight="1" x14ac:dyDescent="0.2">
      <c r="A5" s="7"/>
      <c r="B5" s="7"/>
      <c r="C5" s="7"/>
      <c r="D5" s="7"/>
      <c r="E5" s="7"/>
      <c r="F5" s="7"/>
      <c r="G5" s="7"/>
      <c r="H5" s="7"/>
      <c r="I5" s="7"/>
      <c r="J5" s="7"/>
      <c r="K5" s="7"/>
      <c r="L5" s="7"/>
      <c r="M5" s="7"/>
      <c r="N5" s="7"/>
      <c r="O5" s="7"/>
    </row>
    <row r="6" spans="1:15" ht="15" customHeight="1" x14ac:dyDescent="0.2">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Tables</vt:lpstr>
      <vt:lpstr>Dashboard</vt:lpstr>
      <vt:lpstr>'Pivot Tables'!Print_Titles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2023-05-01T19:35:29Z</dcterms:modified>
</cp:coreProperties>
</file>